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23eb94a3ea0560d8/Documents/"/>
    </mc:Choice>
  </mc:AlternateContent>
  <xr:revisionPtr revIDLastSave="857" documentId="8_{6821EB1D-DCA5-4FB5-A0EB-B8221BD6A0A7}" xr6:coauthVersionLast="47" xr6:coauthVersionMax="47" xr10:uidLastSave="{2C117F03-47B0-4FE3-9BE4-9B063671A7DC}"/>
  <bookViews>
    <workbookView xWindow="-108" yWindow="-108" windowWidth="23256" windowHeight="12456" firstSheet="1" activeTab="6" xr2:uid="{00000000-000D-0000-FFFF-FFFF00000000}"/>
  </bookViews>
  <sheets>
    <sheet name="Sales vs Profit" sheetId="3" r:id="rId1"/>
    <sheet name="Segment Analysis" sheetId="5" r:id="rId2"/>
    <sheet name="Sales By State" sheetId="8" r:id="rId3"/>
    <sheet name="Sheet5" sheetId="9" r:id="rId4"/>
    <sheet name="Loss by Sub Category" sheetId="10" r:id="rId5"/>
    <sheet name="KPI's" sheetId="12" r:id="rId6"/>
    <sheet name="Dashboard" sheetId="13" r:id="rId7"/>
    <sheet name="Data" sheetId="1" r:id="rId8"/>
    <sheet name="Category Performance" sheetId="4" r:id="rId9"/>
    <sheet name="Filters" sheetId="11" r:id="rId10"/>
  </sheets>
  <definedNames>
    <definedName name="_xlchart.v5.0" hidden="1">'Sales By State'!$D$1</definedName>
    <definedName name="_xlchart.v5.1" hidden="1">'Sales By State'!$D$2:$D$51</definedName>
    <definedName name="_xlchart.v5.2" hidden="1">'Sales By State'!$E$1</definedName>
    <definedName name="_xlchart.v5.3" hidden="1">'Sales By State'!$E$2:$E$51</definedName>
    <definedName name="_xlchart.v5.4" hidden="1">'Sales By State'!$D$1</definedName>
    <definedName name="_xlchart.v5.5" hidden="1">'Sales By State'!$D$2:$D$51</definedName>
    <definedName name="_xlchart.v5.6" hidden="1">'Sales By State'!$E$1</definedName>
    <definedName name="_xlchart.v5.7" hidden="1">'Sales By State'!$E$2:$E$51</definedName>
    <definedName name="Slicer_Category">#N/A</definedName>
    <definedName name="Slicer_Region">#N/A</definedName>
    <definedName name="Slicer_Segment">#N/A</definedName>
    <definedName name="Slicer_Years__Order_Dat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7" roundtripDataSignature="AMtx7mgYS6wfnPy0iIjdhtUlD2xFm8j14w=="/>
    </ext>
  </extLst>
</workbook>
</file>

<file path=xl/calcChain.xml><?xml version="1.0" encoding="utf-8"?>
<calcChain xmlns="http://schemas.openxmlformats.org/spreadsheetml/2006/main">
  <c r="F4" i="12" l="1"/>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2" i="8"/>
  <c r="D49" i="8"/>
  <c r="D50"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2" i="8"/>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D6" i="12"/>
  <c r="C6" i="12"/>
  <c r="A6" i="12"/>
  <c r="B6" i="12"/>
</calcChain>
</file>

<file path=xl/sharedStrings.xml><?xml version="1.0" encoding="utf-8"?>
<sst xmlns="http://schemas.openxmlformats.org/spreadsheetml/2006/main" count="130057" uniqueCount="10952">
  <si>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</si>
  <si>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</si>
  <si>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</si>
  <si>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</si>
  <si>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</si>
  <si>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</si>
  <si>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</si>
  <si>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</si>
  <si>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</si>
  <si>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</si>
  <si>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</si>
  <si>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</si>
  <si>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</si>
  <si>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</si>
  <si>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</si>
  <si>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</si>
  <si>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</si>
  <si>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</si>
  <si>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</si>
  <si>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</si>
  <si>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</si>
  <si>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</si>
  <si>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</si>
  <si>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</si>
  <si>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</si>
  <si>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</si>
  <si>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</si>
  <si>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</si>
  <si>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</si>
  <si>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</si>
  <si>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</si>
  <si>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</si>
  <si>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</si>
  <si>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</si>
  <si>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</si>
  <si>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</si>
  <si>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</si>
  <si>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</si>
  <si>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</si>
  <si>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</si>
  <si>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</si>
  <si>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</si>
  <si>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</si>
  <si>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</si>
  <si>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</si>
  <si>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</si>
  <si>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</si>
  <si>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</si>
  <si>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</si>
  <si>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</si>
  <si>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</si>
  <si>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</si>
  <si>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</si>
  <si>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</si>
  <si>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</si>
  <si>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</si>
  <si>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</si>
  <si>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</si>
  <si>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</si>
  <si>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</si>
  <si>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</si>
  <si>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</si>
  <si>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</si>
  <si>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</si>
  <si>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</si>
  <si>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</si>
  <si>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</si>
  <si>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</si>
  <si>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</si>
  <si>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</si>
  <si>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</si>
  <si>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</si>
  <si>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</si>
  <si>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</si>
  <si>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</si>
  <si>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</si>
  <si>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</si>
  <si>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</si>
  <si>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</si>
  <si>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</si>
  <si>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</si>
  <si>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</si>
  <si>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</si>
  <si>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</si>
  <si>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</si>
  <si>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</si>
  <si>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</si>
  <si>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</si>
  <si>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</si>
  <si>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</si>
  <si>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</si>
  <si>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</si>
  <si>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</si>
  <si>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</si>
  <si>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</si>
  <si>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</si>
  <si>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</si>
  <si>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</si>
  <si>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</si>
  <si>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</si>
  <si>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</si>
  <si>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</si>
  <si>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</si>
  <si>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</si>
  <si>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</si>
  <si>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</si>
  <si>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</si>
  <si>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</si>
  <si>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</si>
  <si>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</si>
  <si>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</si>
  <si>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</si>
  <si>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</si>
  <si>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</si>
  <si>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</si>
  <si>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</si>
  <si>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</si>
  <si>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</si>
  <si>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</si>
  <si>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</si>
  <si>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</si>
  <si>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</si>
  <si>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</si>
  <si>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</si>
  <si>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</si>
  <si>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</si>
  <si>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</si>
  <si>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</si>
  <si>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</si>
  <si>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</si>
  <si>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</si>
  <si>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</si>
  <si>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</si>
  <si>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</si>
  <si>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</si>
  <si>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</si>
  <si>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</si>
  <si>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</si>
  <si>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</si>
  <si>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</si>
  <si>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</si>
  <si>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</si>
  <si>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</si>
  <si>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</si>
  <si>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</si>
  <si>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</si>
  <si>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</si>
  <si>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</si>
  <si>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</si>
  <si>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</si>
  <si>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</si>
  <si>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</si>
  <si>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</si>
  <si>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</si>
  <si>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</si>
  <si>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</si>
  <si>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</si>
  <si>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</si>
  <si>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</si>
  <si>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</si>
  <si>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</si>
  <si>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</si>
  <si>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</si>
  <si>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</si>
  <si>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</si>
  <si>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</si>
  <si>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</si>
  <si>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</si>
  <si>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</si>
  <si>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</si>
  <si>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</si>
  <si>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</si>
  <si>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</si>
  <si>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</si>
  <si>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</si>
  <si>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</si>
  <si>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</si>
  <si>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</si>
  <si>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</si>
  <si>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</si>
  <si>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</si>
  <si>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</si>
  <si>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</si>
  <si>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</si>
  <si>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</si>
  <si>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</si>
  <si>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</si>
  <si>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</si>
  <si>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</si>
  <si>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</si>
  <si>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</si>
  <si>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</si>
  <si>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</si>
  <si>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</si>
  <si>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</si>
  <si>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</si>
  <si>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</si>
  <si>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</si>
  <si>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</si>
  <si>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</si>
  <si>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</si>
  <si>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</si>
  <si>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</si>
  <si>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</si>
  <si>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</si>
  <si>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</si>
  <si>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</si>
  <si>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</si>
  <si>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</si>
  <si>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</si>
  <si>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</si>
  <si>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</si>
  <si>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</si>
  <si>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</si>
  <si>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</si>
  <si>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</si>
  <si>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</si>
  <si>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</si>
  <si>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</si>
  <si>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</si>
  <si>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</si>
  <si>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</si>
  <si>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</si>
  <si>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</si>
  <si>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</si>
  <si>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</si>
  <si>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</si>
  <si>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</si>
  <si>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</si>
  <si>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</si>
  <si>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</si>
  <si>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</si>
  <si>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</si>
  <si>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</si>
  <si>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</si>
  <si>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</si>
  <si>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</si>
  <si>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</si>
  <si>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</si>
  <si>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</si>
  <si>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</si>
  <si>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</si>
  <si>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</si>
  <si>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</si>
  <si>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</si>
  <si>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</si>
  <si>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</si>
  <si>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</si>
  <si>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</si>
  <si>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</si>
  <si>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</si>
  <si>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</si>
  <si>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</si>
  <si>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</si>
  <si>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</si>
  <si>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</si>
  <si>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</si>
  <si>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</si>
  <si>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</si>
  <si>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</si>
  <si>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</si>
  <si>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</si>
  <si>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</si>
  <si>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</si>
  <si>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</si>
  <si>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</si>
  <si>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</si>
  <si>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</si>
  <si>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</si>
  <si>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</si>
  <si>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</si>
  <si>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</si>
  <si>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</si>
  <si>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</si>
  <si>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</si>
  <si>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</si>
  <si>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</si>
  <si>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</si>
  <si>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</si>
  <si>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</si>
  <si>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</si>
  <si>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</si>
  <si>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</si>
  <si>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</si>
  <si>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</si>
  <si>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</si>
  <si>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</si>
  <si>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</si>
  <si>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</si>
  <si>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</si>
  <si>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</si>
  <si>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</si>
  <si>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</si>
  <si>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</si>
  <si>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</si>
  <si>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</si>
  <si>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</si>
  <si>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</si>
  <si>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</si>
  <si>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</si>
  <si>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</si>
  <si>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</si>
  <si>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</si>
  <si>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</si>
  <si>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</si>
  <si>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</si>
  <si>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</si>
  <si>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</si>
  <si>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</si>
  <si>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</si>
  <si>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</si>
  <si>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</si>
  <si>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</si>
  <si>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</si>
  <si>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</si>
  <si>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</si>
  <si>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</si>
  <si>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</si>
  <si>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</si>
  <si>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</si>
  <si>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</si>
  <si>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</si>
  <si>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</si>
  <si>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</si>
  <si>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</si>
  <si>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</si>
  <si>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</si>
  <si>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</si>
  <si>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</si>
  <si>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</si>
  <si>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</si>
  <si>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</si>
  <si>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</si>
  <si>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</si>
  <si>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</si>
  <si>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</si>
  <si>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</si>
  <si>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</si>
  <si>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</si>
  <si>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</si>
  <si>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</si>
  <si>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</si>
  <si>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</si>
  <si>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</si>
  <si>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</si>
  <si>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</si>
  <si>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</si>
  <si>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</si>
  <si>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</si>
  <si>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</si>
  <si>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</si>
  <si>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</si>
  <si>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</si>
  <si>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</si>
  <si>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</si>
  <si>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</si>
  <si>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</si>
  <si>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</si>
  <si>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</si>
  <si>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</si>
  <si>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</si>
  <si>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</si>
  <si>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</si>
  <si>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</si>
  <si>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</si>
  <si>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</si>
  <si>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</si>
  <si>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</si>
  <si>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</si>
  <si>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</si>
  <si>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</si>
  <si>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</si>
  <si>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</si>
  <si>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</si>
  <si>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</si>
  <si>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</si>
  <si>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</si>
  <si>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</si>
  <si>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</si>
  <si>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</si>
  <si>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</si>
  <si>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</si>
  <si>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</si>
  <si>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</si>
  <si>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</si>
  <si>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</si>
  <si>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</si>
  <si>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</si>
  <si>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</si>
  <si>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</si>
  <si>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</si>
  <si>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</si>
  <si>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</si>
  <si>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</si>
  <si>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</si>
  <si>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</si>
  <si>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</si>
  <si>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</si>
  <si>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</si>
  <si>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</si>
  <si>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</si>
  <si>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</si>
  <si>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</si>
  <si>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</si>
  <si>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</si>
  <si>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</si>
  <si>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</si>
  <si>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</si>
  <si>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</si>
  <si>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</si>
  <si>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</si>
  <si>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</si>
  <si>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</si>
  <si>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</si>
  <si>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</si>
  <si>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</si>
  <si>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</si>
  <si>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</si>
  <si>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</si>
  <si>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</si>
  <si>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</si>
  <si>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</si>
  <si>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</si>
  <si>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</si>
  <si>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</si>
  <si>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</si>
  <si>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</si>
  <si>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</si>
  <si>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</si>
  <si>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</si>
  <si>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</si>
  <si>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</si>
  <si>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</si>
  <si>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</si>
  <si>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</si>
  <si>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</si>
  <si>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</si>
  <si>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</si>
  <si>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</si>
  <si>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</si>
  <si>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</si>
  <si>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</si>
  <si>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</si>
  <si>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</si>
  <si>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</si>
  <si>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</si>
  <si>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</si>
  <si>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</si>
  <si>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</si>
  <si>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</si>
  <si>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</si>
  <si>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</si>
  <si>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</si>
  <si>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</si>
  <si>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</si>
  <si>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</si>
  <si>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</si>
  <si>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</si>
  <si>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</si>
  <si>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</si>
  <si>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</si>
  <si>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</si>
  <si>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</si>
  <si>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</si>
  <si>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</si>
  <si>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</si>
  <si>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</si>
  <si>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</si>
  <si>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</si>
  <si>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</si>
  <si>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</si>
  <si>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</si>
  <si>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</si>
  <si>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</si>
  <si>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</si>
  <si>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</si>
  <si>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</si>
  <si>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</si>
  <si>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</si>
  <si>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</si>
  <si>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</si>
  <si>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</si>
  <si>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</si>
  <si>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</si>
  <si>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</si>
  <si>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</si>
  <si>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</si>
  <si>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</si>
  <si>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</si>
  <si>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</si>
  <si>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</si>
  <si>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</si>
  <si>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</si>
  <si>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</si>
  <si>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</si>
  <si>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</si>
  <si>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</si>
  <si>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</si>
  <si>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</si>
  <si>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</si>
  <si>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</si>
  <si>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</si>
  <si>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</si>
  <si>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</si>
  <si>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</si>
  <si>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</si>
  <si>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</si>
  <si>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</si>
  <si>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</si>
  <si>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</si>
  <si>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</si>
  <si>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</si>
  <si>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</si>
  <si>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</si>
  <si>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</si>
  <si>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</si>
  <si>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</si>
  <si>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</si>
  <si>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</si>
  <si>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</si>
  <si>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</si>
  <si>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</si>
  <si>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</si>
  <si>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</si>
  <si>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</si>
  <si>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</si>
  <si>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</si>
  <si>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</si>
  <si>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</si>
  <si>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</si>
  <si>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</si>
  <si>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</si>
  <si>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</si>
  <si>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</si>
  <si>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</si>
  <si>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</si>
  <si>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</si>
  <si>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</si>
  <si>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</si>
  <si>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</si>
  <si>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</si>
  <si>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</si>
  <si>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</si>
  <si>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</si>
  <si>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</si>
  <si>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</si>
  <si>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</si>
  <si>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</si>
  <si>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</si>
  <si>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</si>
  <si>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</si>
  <si>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</si>
  <si>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</si>
  <si>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</si>
  <si>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</si>
  <si>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</si>
  <si>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</si>
  <si>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</si>
  <si>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</si>
  <si>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</si>
  <si>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</si>
  <si>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</si>
  <si>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</si>
  <si>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</si>
  <si>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</si>
  <si>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</si>
  <si>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</si>
  <si>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</si>
  <si>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</si>
  <si>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</si>
  <si>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</si>
  <si>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</si>
  <si>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</si>
  <si>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</si>
  <si>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</si>
  <si>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</si>
  <si>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</si>
  <si>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</si>
  <si>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</si>
  <si>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</si>
  <si>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</si>
  <si>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</si>
  <si>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</si>
  <si>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</si>
  <si>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</si>
  <si>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</si>
  <si>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</si>
  <si>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</si>
  <si>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</si>
  <si>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</si>
  <si>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</si>
  <si>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</si>
  <si>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</si>
  <si>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</si>
  <si>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</si>
  <si>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</si>
  <si>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</si>
  <si>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</si>
  <si>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</si>
  <si>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</si>
  <si>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</si>
  <si>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</si>
  <si>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</si>
  <si>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</si>
  <si>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</si>
  <si>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</si>
  <si>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</si>
  <si>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</si>
  <si>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</si>
  <si>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</si>
  <si>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</si>
  <si>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</si>
  <si>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</si>
  <si>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</si>
  <si>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</si>
  <si>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</si>
  <si>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</si>
  <si>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</si>
  <si>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</si>
  <si>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</si>
  <si>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</si>
  <si>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</si>
  <si>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</si>
  <si>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</si>
  <si>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</si>
  <si>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</si>
  <si>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</si>
  <si>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</si>
  <si>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</si>
  <si>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</si>
  <si>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</si>
  <si>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</si>
  <si>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</si>
  <si>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</si>
  <si>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</si>
  <si>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</si>
  <si>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</si>
  <si>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</si>
  <si>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</si>
  <si>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</si>
  <si>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</si>
  <si>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</si>
  <si>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</si>
  <si>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</si>
  <si>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</si>
  <si>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</si>
  <si>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</si>
  <si>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</si>
  <si>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</si>
  <si>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</si>
  <si>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</si>
  <si>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</si>
  <si>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</si>
  <si>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</si>
  <si>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</si>
  <si>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</si>
  <si>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</si>
  <si>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</si>
  <si>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</si>
  <si>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</si>
  <si>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</si>
  <si>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</si>
  <si>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</si>
  <si>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</si>
  <si>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</si>
  <si>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</si>
  <si>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</si>
  <si>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</si>
  <si>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</si>
  <si>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</si>
  <si>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</si>
  <si>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</si>
  <si>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</si>
  <si>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</si>
  <si>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</si>
  <si>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</si>
  <si>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</si>
  <si>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</si>
  <si>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</si>
  <si>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</si>
  <si>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</si>
  <si>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</si>
  <si>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</si>
  <si>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</si>
  <si>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</si>
  <si>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</si>
  <si>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</si>
  <si>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</si>
  <si>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</si>
  <si>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</si>
  <si>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</si>
  <si>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</si>
  <si>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</si>
  <si>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</si>
  <si>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</si>
  <si>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</si>
  <si>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</si>
  <si>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</si>
  <si>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</si>
  <si>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</si>
  <si>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</si>
  <si>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</si>
  <si>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</si>
  <si>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</si>
  <si>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</si>
  <si>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</si>
  <si>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</si>
  <si>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</si>
  <si>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</si>
  <si>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</si>
  <si>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</si>
  <si>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</si>
  <si>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</si>
  <si>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</si>
  <si>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</si>
  <si>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</si>
  <si>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</si>
  <si>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</si>
  <si>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</si>
  <si>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</si>
  <si>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</si>
  <si>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</si>
  <si>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</si>
  <si>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</si>
  <si>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</si>
  <si>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</si>
  <si>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</si>
  <si>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</si>
  <si>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</si>
  <si>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</si>
  <si>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</si>
  <si>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</si>
  <si>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</si>
  <si>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</si>
  <si>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</si>
  <si>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</si>
  <si>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</si>
  <si>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</si>
  <si>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</si>
  <si>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</si>
  <si>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</si>
  <si>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</si>
  <si>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</si>
  <si>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</si>
  <si>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</si>
  <si>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</si>
  <si>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</si>
  <si>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</si>
  <si>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</si>
  <si>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</si>
  <si>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</si>
  <si>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</si>
  <si>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</si>
  <si>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</si>
  <si>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</si>
  <si>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</si>
  <si>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</si>
  <si>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</si>
  <si>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</si>
  <si>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</si>
  <si>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</si>
  <si>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</si>
  <si>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</si>
  <si>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</si>
  <si>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</si>
  <si>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</si>
  <si>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</si>
  <si>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</si>
  <si>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</si>
  <si>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</si>
  <si>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</si>
  <si>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</si>
  <si>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</si>
  <si>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</si>
  <si>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</si>
  <si>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</si>
  <si>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</si>
  <si>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</si>
  <si>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</si>
  <si>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</si>
  <si>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</si>
  <si>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</si>
  <si>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</si>
  <si>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</si>
  <si>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</si>
  <si>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</si>
  <si>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</si>
  <si>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</si>
  <si>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</si>
  <si>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</si>
  <si>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</si>
  <si>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</si>
  <si>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</si>
  <si>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</si>
  <si>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</si>
  <si>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</si>
  <si>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</si>
  <si>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</si>
  <si>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</si>
  <si>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</si>
  <si>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</si>
  <si>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</si>
  <si>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</si>
  <si>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</si>
  <si>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</si>
  <si>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</si>
  <si>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</si>
  <si>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</si>
  <si>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</si>
  <si>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</si>
  <si>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</si>
  <si>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</si>
  <si>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</si>
  <si>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</si>
  <si>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</si>
  <si>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</si>
  <si>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</si>
  <si>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</si>
  <si>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</si>
  <si>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</si>
  <si>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</si>
  <si>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</si>
  <si>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</si>
  <si>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</si>
  <si>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</si>
  <si>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</si>
  <si>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</si>
  <si>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</si>
  <si>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</si>
  <si>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</si>
  <si>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</si>
  <si>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</si>
  <si>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</si>
  <si>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</si>
  <si>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</si>
  <si>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</si>
  <si>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</si>
  <si>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</si>
  <si>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</si>
  <si>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</si>
  <si>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</si>
  <si>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</si>
  <si>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</si>
  <si>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</si>
  <si>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</si>
  <si>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</si>
  <si>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</si>
  <si>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</si>
  <si>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</si>
  <si>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</si>
  <si>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</si>
  <si>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</si>
  <si>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</si>
  <si>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</si>
  <si>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</si>
  <si>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</si>
  <si>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</si>
  <si>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</si>
  <si>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</si>
  <si>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</si>
  <si>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</si>
  <si>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</si>
  <si>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</si>
  <si>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</si>
  <si>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</si>
  <si>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</si>
  <si>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</si>
  <si>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</si>
  <si>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</si>
  <si>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</si>
  <si>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</si>
  <si>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</si>
  <si>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</si>
  <si>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</si>
  <si>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</si>
  <si>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</si>
  <si>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</si>
  <si>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</si>
  <si>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</si>
  <si>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</si>
  <si>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</si>
  <si>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</si>
  <si>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</si>
  <si>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</si>
  <si>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</si>
  <si>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</si>
  <si>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</si>
  <si>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</si>
  <si>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</si>
  <si>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</si>
  <si>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</si>
  <si>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</si>
  <si>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</si>
  <si>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</si>
  <si>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</si>
  <si>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</si>
  <si>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</si>
  <si>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</si>
  <si>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</si>
  <si>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</si>
  <si>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</si>
  <si>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</si>
  <si>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</si>
  <si>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</si>
  <si>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</si>
  <si>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</si>
  <si>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</si>
  <si>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</si>
  <si>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</si>
  <si>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</si>
  <si>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</si>
  <si>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</si>
  <si>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</si>
  <si>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</si>
  <si>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</si>
  <si>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</si>
  <si>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</si>
  <si>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</si>
  <si>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</si>
  <si>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</si>
  <si>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</si>
  <si>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</si>
  <si>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</si>
  <si>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</si>
  <si>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</si>
  <si>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</si>
  <si>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</si>
  <si>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</si>
  <si>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</si>
  <si>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</si>
  <si>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</si>
  <si>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</si>
  <si>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</si>
  <si>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</si>
  <si>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</si>
  <si>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</si>
  <si>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</si>
  <si>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</si>
  <si>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</si>
  <si>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</si>
  <si>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</si>
  <si>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</si>
  <si>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</si>
  <si>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</si>
  <si>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</si>
  <si>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</si>
  <si>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</si>
  <si>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</si>
  <si>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</si>
  <si>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</si>
  <si>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</si>
  <si>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</si>
  <si>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</si>
  <si>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</si>
  <si>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</si>
  <si>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</si>
  <si>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</si>
  <si>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</si>
  <si>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</si>
  <si>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</si>
  <si>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</si>
  <si>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</si>
  <si>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</si>
  <si>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</si>
  <si>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</si>
  <si>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</si>
  <si>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</si>
  <si>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</si>
  <si>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</si>
  <si>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</si>
  <si>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</si>
  <si>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</si>
  <si>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</si>
  <si>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</si>
  <si>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</si>
  <si>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</si>
  <si>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</si>
  <si>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</si>
  <si>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</si>
  <si>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</si>
  <si>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</si>
  <si>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</si>
  <si>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</si>
  <si>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</si>
  <si>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</si>
  <si>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</si>
  <si>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</si>
  <si>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</si>
  <si>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</si>
  <si>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</si>
  <si>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</si>
  <si>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</si>
  <si>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</si>
  <si>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</si>
  <si>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</si>
  <si>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</si>
  <si>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</si>
  <si>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</si>
  <si>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</si>
  <si>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</si>
  <si>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</si>
  <si>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</si>
  <si>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</si>
  <si>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</si>
  <si>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</si>
  <si>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</si>
  <si>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</si>
  <si>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</si>
  <si>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</si>
  <si>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</si>
  <si>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</si>
  <si>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</si>
  <si>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</si>
  <si>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</si>
  <si>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</si>
  <si>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</si>
  <si>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</si>
  <si>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</si>
  <si>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</si>
  <si>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</si>
  <si>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</si>
  <si>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</si>
  <si>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</si>
  <si>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</si>
  <si>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</si>
  <si>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</si>
  <si>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</si>
  <si>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</si>
  <si>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</si>
  <si>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</si>
  <si>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</si>
  <si>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</si>
  <si>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</si>
  <si>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</si>
  <si>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</si>
  <si>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</si>
  <si>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</si>
  <si>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</si>
  <si>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</si>
  <si>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</si>
  <si>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</si>
  <si>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</si>
  <si>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</si>
  <si>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</si>
  <si>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</si>
  <si>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</si>
  <si>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</si>
  <si>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</si>
  <si>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</si>
  <si>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</si>
  <si>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</si>
  <si>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</si>
  <si>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</si>
  <si>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</si>
  <si>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</si>
  <si>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</si>
  <si>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</si>
  <si>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</si>
  <si>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</si>
  <si>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</si>
  <si>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</si>
  <si>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</si>
  <si>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</si>
  <si>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</si>
  <si>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</si>
  <si>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</si>
  <si>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</si>
  <si>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</si>
  <si>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</si>
  <si>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</si>
  <si>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</si>
  <si>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</si>
  <si>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</si>
  <si>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</si>
  <si>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</si>
  <si>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</si>
  <si>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</si>
  <si>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</si>
  <si>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</si>
  <si>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</si>
  <si>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</si>
  <si>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</si>
  <si>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</si>
  <si>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</si>
  <si>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</si>
  <si>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</si>
  <si>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</si>
  <si>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</si>
  <si>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</si>
  <si>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</si>
  <si>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</si>
  <si>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</si>
  <si>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</si>
  <si>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</si>
  <si>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</si>
  <si>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</si>
  <si>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</si>
  <si>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</si>
  <si>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</si>
  <si>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</si>
  <si>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</si>
  <si>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</si>
  <si>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</si>
  <si>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</si>
  <si>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</si>
  <si>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</si>
  <si>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</si>
  <si>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</si>
  <si>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</si>
  <si>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</si>
  <si>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</si>
  <si>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</si>
  <si>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</si>
  <si>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</si>
  <si>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</si>
  <si>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</si>
  <si>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</si>
  <si>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</si>
  <si>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</si>
  <si>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</si>
  <si>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</si>
  <si>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</si>
  <si>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</si>
  <si>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</si>
  <si>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</si>
  <si>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</si>
  <si>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</si>
  <si>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</si>
  <si>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</si>
  <si>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</si>
  <si>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</si>
  <si>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</si>
  <si>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</si>
  <si>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</si>
  <si>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</si>
  <si>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</si>
  <si>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</si>
  <si>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</si>
  <si>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</si>
  <si>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</si>
  <si>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</si>
  <si>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</si>
  <si>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</si>
  <si>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</si>
  <si>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</si>
  <si>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</si>
  <si>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</si>
  <si>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</si>
  <si>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</si>
  <si>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</si>
  <si>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</si>
  <si>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</si>
  <si>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</si>
  <si>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</si>
  <si>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</si>
  <si>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</si>
  <si>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</si>
  <si>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</si>
  <si>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</si>
  <si>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</si>
  <si>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</si>
  <si>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</si>
  <si>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</si>
  <si>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</si>
  <si>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</si>
  <si>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</si>
  <si>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</si>
  <si>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</si>
  <si>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</si>
  <si>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</si>
  <si>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</si>
  <si>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</si>
  <si>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</si>
  <si>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</si>
  <si>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</si>
  <si>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</si>
  <si>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</si>
  <si>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</si>
  <si>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</si>
  <si>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</si>
  <si>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</si>
  <si>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</si>
  <si>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</si>
  <si>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</si>
  <si>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</si>
  <si>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</si>
  <si>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</si>
  <si>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</si>
  <si>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</si>
  <si>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</si>
  <si>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</si>
  <si>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</si>
  <si>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</si>
  <si>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</si>
  <si>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</si>
  <si>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</si>
  <si>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</si>
  <si>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</si>
  <si>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</si>
  <si>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</si>
  <si>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</si>
  <si>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</si>
  <si>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</si>
  <si>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</si>
  <si>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</si>
  <si>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</si>
  <si>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</si>
  <si>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</si>
  <si>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</si>
  <si>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</si>
  <si>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</si>
  <si>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</si>
  <si>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</si>
  <si>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</si>
  <si>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</si>
  <si>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</si>
  <si>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</si>
  <si>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</si>
  <si>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</si>
  <si>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</si>
  <si>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</si>
  <si>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</si>
  <si>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</si>
  <si>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</si>
  <si>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</si>
  <si>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</si>
  <si>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</si>
  <si>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</si>
  <si>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</si>
  <si>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</si>
  <si>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</si>
  <si>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</si>
  <si>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</si>
  <si>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</si>
  <si>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</si>
  <si>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</si>
  <si>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</si>
  <si>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</si>
  <si>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</si>
  <si>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</si>
  <si>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</si>
  <si>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</si>
  <si>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</si>
  <si>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</si>
  <si>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</si>
  <si>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</si>
  <si>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</si>
  <si>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</si>
  <si>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</si>
  <si>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</si>
  <si>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</si>
  <si>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</si>
  <si>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</si>
  <si>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</si>
  <si>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</si>
  <si>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</si>
  <si>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</si>
  <si>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</si>
  <si>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</si>
  <si>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</si>
  <si>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</si>
  <si>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</si>
  <si>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</si>
  <si>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</si>
  <si>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</si>
  <si>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</si>
  <si>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</si>
  <si>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</si>
  <si>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</si>
  <si>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</si>
  <si>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</si>
  <si>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</si>
  <si>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</si>
  <si>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</si>
  <si>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</si>
  <si>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</si>
  <si>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</si>
  <si>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</si>
  <si>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</si>
  <si>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</si>
  <si>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</si>
  <si>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</si>
  <si>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</si>
  <si>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</si>
  <si>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</si>
  <si>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</si>
  <si>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</si>
  <si>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</si>
  <si>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</si>
  <si>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</si>
  <si>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</si>
  <si>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</si>
  <si>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</si>
  <si>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</si>
  <si>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</si>
  <si>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</si>
  <si>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</si>
  <si>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</si>
  <si>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</si>
  <si>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</si>
  <si>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</si>
  <si>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</si>
  <si>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</si>
  <si>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</si>
  <si>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</si>
  <si>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</si>
  <si>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</si>
  <si>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</si>
  <si>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</si>
  <si>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</si>
  <si>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</si>
  <si>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</si>
  <si>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</si>
  <si>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</si>
  <si>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</si>
  <si>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</si>
  <si>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</si>
  <si>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</si>
  <si>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</si>
  <si>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</si>
  <si>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</si>
  <si>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</si>
  <si>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</si>
  <si>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</si>
  <si>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</si>
  <si>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</si>
  <si>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</si>
  <si>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</si>
  <si>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</si>
  <si>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</si>
  <si>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</si>
  <si>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</si>
  <si>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</si>
  <si>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</si>
  <si>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</si>
  <si>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</si>
  <si>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</si>
  <si>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</si>
  <si>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</si>
  <si>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</si>
  <si>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</si>
  <si>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</si>
  <si>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</si>
  <si>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</si>
  <si>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</si>
  <si>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</si>
  <si>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</si>
  <si>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</si>
  <si>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</si>
  <si>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</si>
  <si>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</si>
  <si>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</si>
  <si>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</si>
  <si>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</si>
  <si>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</si>
  <si>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</si>
  <si>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</si>
  <si>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</si>
  <si>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</si>
  <si>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</si>
  <si>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</si>
  <si>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</si>
  <si>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</si>
  <si>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</si>
  <si>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</si>
  <si>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</si>
  <si>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</si>
  <si>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</si>
  <si>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</si>
  <si>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</si>
  <si>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</si>
  <si>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</si>
  <si>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</si>
  <si>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</si>
  <si>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</si>
  <si>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</si>
  <si>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</si>
  <si>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</si>
  <si>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</si>
  <si>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</si>
  <si>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</si>
  <si>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</si>
  <si>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</si>
  <si>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</si>
  <si>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</si>
  <si>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</si>
  <si>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</si>
  <si>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</si>
  <si>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</si>
  <si>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</si>
  <si>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</si>
  <si>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</si>
  <si>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</si>
  <si>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</si>
  <si>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</si>
  <si>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</si>
  <si>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</si>
  <si>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</si>
  <si>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</si>
  <si>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</si>
  <si>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</si>
  <si>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</si>
  <si>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</si>
  <si>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</si>
  <si>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</si>
  <si>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</si>
  <si>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</si>
  <si>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</si>
  <si>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</si>
  <si>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</si>
  <si>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</si>
  <si>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</si>
  <si>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</si>
  <si>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</si>
  <si>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</si>
  <si>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</si>
  <si>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</si>
  <si>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</si>
  <si>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</si>
  <si>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</si>
  <si>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</si>
  <si>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</si>
  <si>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</si>
  <si>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</si>
  <si>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</si>
  <si>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</si>
  <si>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</si>
  <si>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</si>
  <si>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</si>
  <si>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</si>
  <si>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</si>
  <si>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</si>
  <si>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</si>
  <si>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</si>
  <si>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</si>
  <si>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</si>
  <si>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</si>
  <si>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</si>
  <si>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</si>
  <si>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</si>
  <si>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</si>
  <si>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</si>
  <si>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</si>
  <si>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</si>
  <si>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</si>
  <si>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</si>
  <si>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</si>
  <si>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</si>
  <si>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</si>
  <si>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</si>
  <si>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</si>
  <si>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</si>
  <si>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</si>
  <si>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</si>
  <si>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</si>
  <si>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</si>
  <si>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</si>
  <si>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</si>
  <si>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</si>
  <si>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</si>
  <si>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</si>
  <si>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</si>
  <si>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</si>
  <si>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</si>
  <si>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</si>
  <si>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</si>
  <si>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</si>
  <si>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</si>
  <si>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</si>
  <si>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</si>
  <si>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</si>
  <si>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</si>
  <si>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</si>
  <si>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</si>
  <si>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</si>
  <si>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</si>
  <si>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</si>
  <si>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</si>
  <si>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</si>
  <si>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</si>
  <si>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</si>
  <si>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</si>
  <si>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</si>
  <si>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</si>
  <si>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</si>
  <si>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</si>
  <si>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</si>
  <si>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</si>
  <si>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</si>
  <si>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</si>
  <si>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</si>
  <si>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</si>
  <si>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</si>
  <si>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</si>
  <si>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</si>
  <si>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</si>
  <si>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</si>
  <si>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</si>
  <si>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</si>
  <si>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</si>
  <si>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</si>
  <si>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</si>
  <si>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</si>
  <si>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</si>
  <si>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</si>
  <si>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</si>
  <si>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</si>
  <si>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</si>
  <si>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</si>
  <si>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</si>
  <si>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</si>
  <si>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</si>
  <si>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</si>
  <si>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</si>
  <si>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</si>
  <si>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</si>
  <si>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</si>
  <si>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</si>
  <si>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</si>
  <si>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</si>
  <si>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</si>
  <si>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</si>
  <si>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</si>
  <si>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</si>
  <si>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</si>
  <si>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</si>
  <si>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</si>
  <si>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</si>
  <si>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</si>
  <si>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</si>
  <si>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</si>
  <si>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</si>
  <si>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</si>
  <si>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</si>
  <si>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</si>
  <si>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</si>
  <si>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</si>
  <si>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</si>
  <si>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</si>
  <si>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</si>
  <si>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</si>
  <si>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</si>
  <si>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</si>
  <si>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</si>
  <si>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</si>
  <si>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</si>
  <si>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</si>
  <si>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</si>
  <si>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</si>
  <si>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</si>
  <si>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</si>
  <si>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</si>
  <si>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</si>
  <si>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</si>
  <si>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</si>
  <si>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</si>
  <si>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</si>
  <si>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</si>
  <si>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</si>
  <si>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</si>
  <si>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</si>
  <si>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</si>
  <si>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</si>
  <si>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</si>
  <si>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</si>
  <si>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</si>
  <si>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</si>
  <si>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</si>
  <si>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</si>
  <si>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</si>
  <si>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</si>
  <si>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</si>
  <si>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</si>
  <si>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</si>
  <si>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</si>
  <si>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</si>
  <si>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</si>
  <si>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</si>
  <si>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</si>
  <si>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</si>
  <si>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</si>
  <si>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</si>
  <si>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</si>
  <si>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</si>
  <si>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</si>
  <si>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</si>
  <si>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</si>
  <si>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</si>
  <si>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</si>
  <si>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</si>
  <si>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</si>
  <si>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</si>
  <si>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</si>
  <si>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</si>
  <si>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</si>
  <si>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</si>
  <si>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</si>
  <si>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</si>
  <si>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</si>
  <si>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</si>
  <si>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</si>
  <si>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</si>
  <si>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</si>
  <si>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</si>
  <si>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</si>
  <si>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</si>
  <si>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</si>
  <si>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</si>
  <si>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</si>
  <si>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</si>
  <si>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</si>
  <si>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</si>
  <si>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</si>
  <si>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</si>
  <si>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</si>
  <si>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</si>
  <si>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</si>
  <si>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</si>
  <si>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</si>
  <si>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</si>
  <si>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</si>
  <si>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</si>
  <si>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</si>
  <si>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</si>
  <si>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</si>
  <si>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</si>
  <si>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</si>
  <si>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</si>
  <si>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</si>
  <si>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</si>
  <si>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</si>
  <si>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</si>
  <si>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</si>
  <si>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</si>
  <si>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</si>
  <si>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</si>
  <si>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</si>
  <si>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</si>
  <si>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</si>
  <si>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</si>
  <si>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</si>
  <si>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</si>
  <si>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</si>
  <si>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</si>
  <si>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</si>
  <si>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</si>
  <si>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</si>
  <si>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</si>
  <si>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</si>
  <si>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</si>
  <si>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</si>
  <si>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</si>
  <si>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</si>
  <si>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</si>
  <si>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</si>
  <si>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</si>
  <si>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</si>
  <si>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</si>
  <si>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</si>
  <si>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</si>
  <si>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</si>
  <si>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</si>
  <si>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</si>
  <si>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</si>
  <si>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</si>
  <si>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</si>
  <si>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</si>
  <si>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</si>
  <si>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</si>
  <si>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</si>
  <si>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</si>
  <si>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</si>
  <si>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</si>
  <si>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</si>
  <si>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</si>
  <si>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</si>
  <si>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</si>
  <si>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</si>
  <si>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</si>
  <si>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</si>
  <si>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</si>
  <si>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</si>
  <si>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</si>
  <si>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</si>
  <si>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</si>
  <si>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</si>
  <si>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</si>
  <si>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</si>
  <si>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</si>
  <si>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</si>
  <si>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</si>
  <si>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</si>
  <si>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</si>
  <si>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</si>
  <si>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</si>
  <si>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</si>
  <si>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</si>
  <si>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</si>
  <si>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</si>
  <si>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</si>
  <si>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</si>
  <si>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</si>
  <si>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</si>
  <si>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</si>
  <si>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</si>
  <si>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</si>
  <si>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</si>
  <si>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</si>
  <si>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</si>
  <si>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</si>
  <si>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</si>
  <si>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</si>
  <si>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</si>
  <si>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</si>
  <si>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</si>
  <si>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</si>
  <si>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</si>
  <si>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</si>
  <si>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</si>
  <si>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</si>
  <si>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</si>
  <si>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</si>
  <si>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</si>
  <si>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</si>
  <si>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</si>
  <si>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</si>
  <si>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</si>
  <si>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</si>
  <si>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</si>
  <si>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</si>
  <si>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</si>
  <si>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</si>
  <si>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</si>
  <si>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</si>
  <si>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</si>
  <si>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</si>
  <si>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</si>
  <si>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</si>
  <si>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</si>
  <si>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</si>
  <si>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</si>
  <si>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</si>
  <si>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</si>
  <si>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</si>
  <si>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</si>
  <si>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</si>
  <si>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</si>
  <si>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</si>
  <si>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</si>
  <si>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</si>
  <si>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</si>
  <si>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</si>
  <si>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</si>
  <si>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</si>
  <si>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</si>
  <si>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</si>
  <si>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</si>
  <si>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</si>
  <si>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</si>
  <si>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</si>
  <si>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</si>
  <si>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</si>
  <si>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</si>
  <si>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</si>
  <si>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</si>
  <si>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</si>
  <si>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</si>
  <si>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</si>
  <si>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</si>
  <si>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</si>
  <si>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</si>
  <si>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</si>
  <si>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</si>
  <si>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</si>
  <si>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</si>
  <si>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</si>
  <si>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</si>
  <si>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</si>
  <si>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</si>
  <si>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</si>
  <si>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</si>
  <si>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</si>
  <si>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</si>
  <si>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</si>
  <si>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</si>
  <si>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</si>
  <si>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</si>
  <si>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</si>
  <si>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</si>
  <si>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</si>
  <si>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</si>
  <si>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</si>
  <si>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</si>
  <si>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</si>
  <si>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</si>
  <si>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</si>
  <si>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</si>
  <si>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</si>
  <si>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</si>
  <si>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</si>
  <si>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</si>
  <si>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</si>
  <si>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</si>
  <si>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</si>
  <si>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</si>
  <si>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</si>
  <si>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</si>
  <si>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</si>
  <si>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</si>
  <si>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</si>
  <si>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</si>
  <si>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</si>
  <si>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</si>
  <si>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</si>
  <si>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</si>
  <si>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</si>
  <si>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</si>
  <si>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</si>
  <si>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</si>
  <si>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</si>
  <si>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</si>
  <si>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</si>
  <si>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</si>
  <si>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</si>
  <si>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</si>
  <si>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</si>
  <si>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</si>
  <si>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</si>
  <si>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</si>
  <si>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</si>
  <si>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</si>
  <si>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</si>
  <si>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</si>
  <si>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</si>
  <si>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</si>
  <si>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</si>
  <si>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</si>
  <si>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</si>
  <si>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</si>
  <si>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</si>
  <si>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</si>
  <si>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</si>
  <si>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</si>
  <si>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</si>
  <si>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</si>
  <si>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</si>
  <si>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</si>
  <si>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</si>
  <si>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</si>
  <si>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</si>
  <si>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</si>
  <si>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</si>
  <si>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</si>
  <si>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</si>
  <si>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</si>
  <si>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</si>
  <si>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</si>
  <si>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</si>
  <si>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</si>
  <si>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</si>
  <si>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</si>
  <si>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</si>
  <si>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</si>
  <si>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</si>
  <si>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</si>
  <si>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</si>
  <si>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</si>
  <si>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</si>
  <si>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</si>
  <si>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</si>
  <si>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</si>
  <si>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</si>
  <si>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</si>
  <si>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</si>
  <si>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</si>
  <si>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</si>
  <si>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</si>
  <si>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</si>
  <si>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</si>
  <si>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</si>
  <si>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</si>
  <si>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</si>
  <si>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</si>
  <si>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</si>
  <si>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</si>
  <si>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</si>
  <si>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</si>
  <si>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</si>
  <si>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</si>
  <si>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</si>
  <si>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</si>
  <si>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</si>
  <si>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</si>
  <si>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</si>
  <si>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</si>
  <si>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</si>
  <si>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</si>
  <si>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</si>
  <si>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</si>
  <si>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</si>
  <si>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</si>
  <si>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</si>
  <si>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</si>
  <si>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</si>
  <si>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</si>
  <si>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</si>
  <si>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</si>
  <si>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</si>
  <si>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</si>
  <si>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</si>
  <si>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</si>
  <si>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</si>
  <si>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</si>
  <si>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</si>
  <si>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</si>
  <si>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</si>
  <si>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</si>
  <si>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</si>
  <si>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</si>
  <si>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</si>
  <si>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</si>
  <si>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</si>
  <si>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</si>
  <si>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</si>
  <si>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</si>
  <si>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</si>
  <si>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</si>
  <si>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</si>
  <si>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</si>
  <si>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</si>
  <si>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</si>
  <si>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</si>
  <si>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</si>
  <si>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</si>
  <si>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</si>
  <si>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</si>
  <si>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</si>
  <si>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</si>
  <si>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</si>
  <si>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</si>
  <si>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</si>
  <si>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</si>
  <si>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</si>
  <si>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</si>
  <si>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</si>
  <si>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</si>
  <si>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</si>
  <si>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</si>
  <si>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</si>
  <si>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</si>
  <si>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</si>
  <si>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</si>
  <si>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</si>
  <si>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</si>
  <si>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</si>
  <si>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</si>
  <si>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</si>
  <si>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</si>
  <si>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</si>
  <si>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</si>
  <si>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</si>
  <si>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</si>
  <si>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</si>
  <si>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</si>
  <si>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</si>
  <si>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</si>
  <si>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</si>
  <si>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</si>
  <si>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</si>
  <si>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</si>
  <si>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</si>
  <si>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</si>
  <si>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</si>
  <si>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</si>
  <si>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</si>
  <si>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</si>
  <si>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</si>
  <si>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</si>
  <si>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</si>
  <si>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</si>
  <si>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</si>
  <si>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</si>
  <si>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</si>
  <si>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</si>
  <si>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</si>
  <si>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</si>
  <si>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</si>
  <si>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</si>
  <si>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</si>
  <si>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</si>
  <si>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</si>
  <si>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</si>
  <si>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</si>
  <si>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</si>
  <si>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</si>
  <si>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</si>
  <si>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</si>
  <si>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</si>
  <si>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</si>
  <si>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</si>
  <si>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</si>
  <si>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</si>
  <si>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</si>
  <si>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</si>
  <si>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</si>
  <si>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</si>
  <si>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</si>
  <si>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</si>
  <si>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</si>
  <si>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</si>
  <si>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</si>
  <si>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</si>
  <si>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</si>
  <si>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</si>
  <si>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</si>
  <si>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</si>
  <si>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</si>
  <si>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</si>
  <si>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</si>
  <si>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</si>
  <si>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</si>
  <si>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</si>
  <si>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</si>
  <si>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</si>
  <si>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</si>
  <si>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</si>
  <si>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</si>
  <si>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</si>
  <si>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</si>
  <si>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</si>
  <si>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</si>
  <si>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</si>
  <si>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</si>
  <si>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</si>
  <si>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</si>
  <si>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</si>
  <si>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</si>
  <si>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</si>
  <si>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</si>
  <si>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</si>
  <si>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</si>
  <si>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</si>
  <si>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</si>
  <si>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</si>
  <si>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</si>
  <si>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</si>
  <si>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</si>
  <si>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</si>
  <si>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</si>
  <si>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</si>
  <si>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</si>
  <si>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</si>
  <si>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</si>
  <si>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</si>
  <si>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</si>
  <si>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</si>
  <si>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</si>
  <si>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</si>
  <si>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</si>
  <si>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</si>
  <si>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</si>
  <si>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</si>
  <si>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</si>
  <si>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</si>
  <si>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</si>
  <si>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</si>
  <si>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</si>
  <si>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</si>
  <si>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</si>
  <si>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</si>
  <si>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</si>
  <si>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</si>
  <si>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</si>
  <si>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</si>
  <si>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</si>
  <si>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</si>
  <si>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</si>
  <si>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</si>
  <si>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</si>
  <si>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</si>
  <si>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</si>
  <si>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</si>
  <si>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</si>
  <si>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</si>
  <si>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</si>
  <si>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</si>
  <si>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</si>
  <si>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</si>
  <si>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</si>
  <si>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</si>
  <si>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</si>
  <si>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</si>
  <si>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</si>
  <si>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</si>
  <si>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</si>
  <si>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</si>
  <si>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</si>
  <si>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</si>
  <si>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</si>
  <si>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</si>
  <si>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</si>
  <si>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</si>
  <si>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</si>
  <si>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</si>
  <si>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</si>
  <si>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</si>
  <si>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</si>
  <si>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</si>
  <si>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</si>
  <si>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</si>
  <si>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</si>
  <si>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</si>
  <si>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</si>
  <si>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</si>
  <si>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</si>
  <si>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</si>
  <si>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</si>
  <si>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</si>
  <si>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</si>
  <si>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</si>
  <si>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</si>
  <si>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</si>
  <si>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</si>
  <si>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</si>
  <si>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</si>
  <si>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</si>
  <si>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</si>
  <si>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</si>
  <si>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</si>
  <si>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</si>
  <si>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</si>
  <si>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</si>
  <si>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</si>
  <si>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</si>
  <si>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</si>
  <si>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</si>
  <si>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</si>
  <si>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</si>
  <si>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</si>
  <si>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</si>
  <si>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</si>
  <si>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</si>
  <si>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</si>
  <si>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</si>
  <si>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</si>
  <si>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</si>
  <si>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</si>
  <si>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</si>
  <si>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</si>
  <si>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</si>
  <si>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</si>
  <si>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</si>
  <si>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</si>
  <si>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</si>
  <si>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</si>
  <si>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</si>
  <si>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</si>
  <si>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</si>
  <si>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</si>
  <si>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</si>
  <si>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</si>
  <si>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</si>
  <si>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</si>
  <si>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</si>
  <si>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</si>
  <si>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</si>
  <si>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</si>
  <si>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</si>
  <si>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</si>
  <si>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</si>
  <si>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</si>
  <si>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</si>
  <si>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</si>
  <si>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</si>
  <si>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</si>
  <si>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</si>
  <si>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</si>
  <si>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</si>
  <si>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</si>
  <si>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</si>
  <si>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</si>
  <si>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</si>
  <si>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</si>
  <si>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</si>
  <si>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</si>
  <si>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</si>
  <si>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</si>
  <si>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</si>
  <si>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</si>
  <si>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</si>
  <si>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</si>
  <si>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</si>
  <si>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</si>
  <si>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</si>
  <si>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</si>
  <si>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</si>
  <si>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</si>
  <si>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</si>
  <si>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</si>
  <si>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</si>
  <si>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</si>
  <si>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</si>
  <si>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</si>
  <si>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</si>
  <si>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</si>
  <si>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</si>
  <si>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</si>
  <si>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</si>
  <si>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</si>
  <si>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</si>
  <si>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</si>
  <si>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</si>
  <si>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</si>
  <si>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</si>
  <si>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</si>
  <si>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</si>
  <si>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</si>
  <si>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</si>
  <si>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</si>
  <si>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</si>
  <si>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</si>
  <si>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</si>
  <si>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</si>
  <si>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</si>
  <si>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</si>
  <si>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</si>
  <si>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</si>
  <si>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</si>
  <si>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</si>
  <si>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</si>
  <si>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</si>
  <si>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</si>
  <si>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</si>
  <si>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</si>
  <si>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</si>
  <si>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</si>
  <si>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</si>
  <si>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</si>
  <si>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</si>
  <si>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</si>
  <si>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</si>
  <si>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</si>
  <si>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</si>
  <si>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</si>
  <si>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</si>
  <si>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</si>
  <si>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</si>
  <si>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</si>
  <si>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</si>
  <si>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</si>
  <si>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</si>
  <si>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</si>
  <si>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</si>
  <si>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</si>
  <si>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</si>
  <si>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</si>
  <si>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</si>
  <si>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</si>
  <si>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</si>
  <si>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</si>
  <si>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</si>
  <si>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</si>
  <si>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</si>
  <si>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</si>
  <si>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</si>
  <si>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</si>
  <si>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</si>
  <si>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</si>
  <si>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</si>
  <si>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</si>
  <si>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</si>
  <si>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</si>
  <si>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</si>
  <si>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</si>
  <si>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</si>
  <si>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</si>
  <si>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</si>
  <si>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</si>
  <si>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</si>
  <si>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</si>
  <si>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</si>
  <si>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</si>
  <si>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</si>
  <si>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</si>
  <si>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</si>
  <si>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</si>
  <si>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</si>
  <si>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</si>
  <si>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</si>
  <si>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</si>
  <si>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</si>
  <si>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</si>
  <si>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</si>
  <si>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</si>
  <si>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</si>
  <si>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</si>
  <si>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</si>
  <si>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</si>
  <si>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</si>
  <si>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</si>
  <si>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</si>
  <si>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</si>
  <si>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</si>
  <si>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</si>
  <si>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</si>
  <si>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</si>
  <si>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</si>
  <si>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</si>
  <si>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</si>
  <si>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</si>
  <si>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</si>
  <si>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</si>
  <si>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</si>
  <si>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</si>
  <si>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</si>
  <si>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</si>
  <si>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</si>
  <si>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</si>
  <si>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</si>
  <si>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</si>
  <si>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</si>
  <si>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</si>
  <si>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</si>
  <si>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</si>
  <si>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</si>
  <si>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</si>
  <si>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</si>
  <si>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</si>
  <si>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</si>
  <si>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</si>
  <si>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</si>
  <si>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</si>
  <si>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</si>
  <si>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</si>
  <si>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</si>
  <si>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</si>
  <si>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</si>
  <si>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</si>
  <si>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</si>
  <si>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</si>
  <si>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</si>
  <si>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</si>
  <si>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</si>
  <si>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</si>
  <si>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</si>
  <si>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</si>
  <si>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</si>
  <si>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</si>
  <si>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</si>
  <si>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</si>
  <si>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</si>
  <si>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</si>
  <si>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</si>
  <si>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</si>
  <si>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</si>
  <si>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</si>
  <si>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</si>
  <si>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</si>
  <si>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</si>
  <si>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</si>
  <si>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</si>
  <si>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</si>
  <si>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</si>
  <si>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</si>
  <si>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</si>
  <si>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</si>
  <si>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</si>
  <si>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</si>
  <si>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</si>
  <si>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</si>
  <si>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</si>
  <si>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</si>
  <si>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</si>
  <si>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</si>
  <si>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</si>
  <si>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</si>
  <si>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</si>
  <si>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</si>
  <si>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</si>
  <si>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</si>
  <si>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</si>
  <si>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</si>
  <si>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</si>
  <si>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</si>
  <si>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</si>
  <si>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</si>
  <si>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</si>
  <si>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</si>
  <si>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</si>
  <si>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</si>
  <si>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</si>
  <si>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</si>
  <si>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</si>
  <si>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</si>
  <si>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</si>
  <si>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</si>
  <si>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</si>
  <si>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</si>
  <si>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</si>
  <si>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</si>
  <si>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</si>
  <si>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</si>
  <si>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</si>
  <si>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</si>
  <si>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</si>
  <si>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</si>
  <si>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</si>
  <si>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</si>
  <si>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</si>
  <si>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</si>
  <si>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</si>
  <si>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</si>
  <si>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</si>
  <si>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</si>
  <si>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</si>
  <si>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</si>
  <si>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</si>
  <si>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</si>
  <si>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</si>
  <si>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</si>
  <si>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</si>
  <si>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</si>
  <si>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</si>
  <si>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</si>
  <si>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</si>
  <si>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</si>
  <si>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</si>
  <si>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</si>
  <si>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</si>
  <si>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</si>
  <si>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</si>
  <si>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</si>
  <si>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</si>
  <si>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</si>
  <si>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</si>
  <si>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</si>
  <si>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</si>
  <si>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</si>
  <si>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</si>
  <si>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</si>
  <si>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</si>
  <si>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</si>
  <si>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</si>
  <si>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</si>
  <si>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</si>
  <si>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</si>
  <si>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</si>
  <si>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</si>
  <si>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</si>
  <si>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</si>
  <si>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</si>
  <si>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</si>
  <si>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</si>
  <si>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</si>
  <si>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</si>
  <si>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</si>
  <si>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</si>
  <si>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</si>
  <si>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</si>
  <si>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</si>
  <si>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</si>
  <si>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</si>
  <si>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</si>
  <si>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</si>
  <si>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</si>
  <si>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</si>
  <si>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</si>
  <si>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</si>
  <si>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</si>
  <si>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</si>
  <si>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</si>
  <si>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</si>
  <si>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</si>
  <si>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</si>
  <si>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</si>
  <si>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</si>
  <si>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</si>
  <si>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</si>
  <si>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</si>
  <si>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</si>
  <si>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</si>
  <si>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</si>
  <si>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</si>
  <si>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</si>
  <si>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</si>
  <si>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</si>
  <si>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</si>
  <si>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</si>
  <si>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</si>
  <si>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</si>
  <si>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</si>
  <si>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</si>
  <si>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</si>
  <si>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</si>
  <si>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</si>
  <si>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</si>
  <si>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</si>
  <si>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</si>
  <si>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</si>
  <si>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</si>
  <si>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</si>
  <si>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</si>
  <si>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</si>
  <si>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</si>
  <si>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</si>
  <si>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</si>
  <si>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</si>
  <si>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</si>
  <si>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</si>
  <si>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</si>
  <si>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</si>
  <si>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</si>
  <si>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</si>
  <si>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</si>
  <si>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</si>
  <si>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</si>
  <si>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</si>
  <si>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</si>
  <si>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</si>
  <si>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</si>
  <si>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</si>
  <si>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</si>
  <si>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</si>
  <si>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</si>
  <si>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</si>
  <si>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</si>
  <si>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</si>
  <si>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</si>
  <si>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</si>
  <si>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</si>
  <si>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</si>
  <si>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</si>
  <si>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</si>
  <si>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</si>
  <si>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</si>
  <si>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</si>
  <si>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</si>
  <si>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</si>
  <si>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</si>
  <si>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</si>
  <si>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</si>
  <si>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</si>
  <si>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</si>
  <si>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</si>
  <si>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</si>
  <si>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</si>
  <si>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</si>
  <si>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</si>
  <si>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</si>
  <si>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</si>
  <si>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</si>
  <si>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</si>
  <si>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</si>
  <si>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</si>
  <si>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</si>
  <si>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</si>
  <si>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</si>
  <si>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</si>
  <si>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</si>
  <si>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</si>
  <si>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</si>
  <si>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</si>
  <si>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</si>
  <si>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</si>
  <si>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</si>
  <si>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</si>
  <si>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</si>
  <si>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</si>
  <si>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</si>
  <si>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</si>
  <si>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</si>
  <si>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</si>
  <si>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</si>
  <si>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</si>
  <si>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</si>
  <si>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</si>
  <si>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</si>
  <si>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</si>
  <si>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</si>
  <si>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</si>
  <si>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</si>
  <si>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</si>
  <si>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</si>
  <si>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</si>
  <si>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</si>
  <si>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</si>
  <si>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</si>
  <si>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</si>
  <si>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</si>
  <si>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</si>
  <si>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</si>
  <si>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</si>
  <si>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</si>
  <si>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</si>
  <si>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</si>
  <si>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</si>
  <si>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</si>
  <si>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</si>
  <si>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</si>
  <si>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</si>
  <si>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</si>
  <si>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</si>
  <si>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</si>
  <si>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</si>
  <si>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</si>
  <si>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</si>
  <si>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</si>
  <si>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</si>
  <si>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</si>
  <si>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</si>
  <si>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</si>
  <si>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</si>
  <si>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</si>
  <si>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</si>
  <si>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</si>
  <si>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</si>
  <si>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</si>
  <si>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</si>
  <si>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</si>
  <si>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</si>
  <si>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</si>
  <si>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</si>
  <si>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</si>
  <si>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</si>
  <si>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</si>
  <si>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</si>
  <si>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</si>
  <si>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</si>
  <si>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</si>
  <si>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</si>
  <si>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</si>
  <si>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</si>
  <si>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</si>
  <si>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</si>
  <si>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</si>
  <si>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</si>
  <si>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</si>
  <si>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</si>
  <si>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</si>
  <si>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</si>
  <si>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</si>
  <si>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</si>
  <si>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</si>
  <si>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</si>
  <si>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</si>
  <si>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</si>
  <si>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</si>
  <si>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</si>
  <si>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</si>
  <si>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</si>
  <si>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</si>
  <si>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</si>
  <si>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</si>
  <si>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</si>
  <si>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</si>
  <si>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</si>
  <si>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</si>
  <si>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</si>
  <si>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</si>
  <si>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</si>
  <si>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</si>
  <si>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</si>
  <si>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</si>
  <si>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</si>
  <si>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</si>
  <si>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</si>
  <si>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</si>
  <si>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</si>
  <si>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</si>
  <si>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</si>
  <si>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</si>
  <si>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</si>
  <si>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</si>
  <si>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</si>
  <si>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</si>
  <si>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</si>
  <si>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</si>
  <si>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</si>
  <si>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</si>
  <si>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</si>
  <si>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</si>
  <si>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</si>
  <si>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</si>
  <si>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</si>
  <si>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</si>
  <si>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</si>
  <si>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</si>
  <si>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</si>
  <si>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</si>
  <si>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</si>
  <si>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</si>
  <si>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</si>
  <si>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</si>
  <si>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</si>
  <si>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</si>
  <si>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</si>
  <si>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</si>
  <si>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</si>
  <si>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</si>
  <si>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</si>
  <si>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</si>
  <si>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</si>
  <si>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</si>
  <si>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</si>
  <si>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</si>
  <si>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</si>
  <si>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</si>
  <si>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</si>
  <si>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</si>
  <si>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</si>
  <si>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</si>
  <si>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</si>
  <si>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</si>
  <si>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</si>
  <si>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</si>
  <si>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</si>
  <si>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</si>
  <si>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</si>
  <si>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</si>
  <si>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</si>
  <si>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</si>
  <si>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</si>
  <si>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</si>
  <si>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</si>
  <si>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</si>
  <si>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</si>
  <si>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</si>
  <si>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</si>
  <si>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</si>
  <si>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</si>
  <si>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</si>
  <si>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</si>
  <si>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</si>
  <si>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</si>
  <si>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</si>
  <si>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</si>
  <si>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</si>
  <si>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</si>
  <si>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</si>
  <si>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</si>
  <si>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</si>
  <si>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</si>
  <si>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</si>
  <si>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</si>
  <si>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</si>
  <si>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</si>
  <si>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</si>
  <si>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</si>
  <si>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</si>
  <si>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</si>
  <si>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</si>
  <si>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</si>
  <si>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</si>
  <si>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</si>
  <si>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</si>
  <si>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</si>
  <si>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</si>
  <si>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</si>
  <si>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</si>
  <si>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</si>
  <si>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</si>
  <si>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</si>
  <si>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</si>
  <si>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</si>
  <si>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</si>
  <si>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</si>
  <si>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</si>
  <si>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</si>
  <si>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</si>
  <si>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</si>
  <si>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</si>
  <si>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</si>
  <si>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</si>
  <si>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</si>
  <si>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</si>
  <si>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</si>
  <si>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</si>
  <si>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</si>
  <si>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</si>
  <si>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</si>
  <si>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</si>
  <si>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</si>
  <si>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</si>
  <si>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</si>
  <si>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</si>
  <si>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</si>
  <si>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</si>
  <si>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</si>
  <si>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</si>
  <si>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</si>
  <si>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</si>
  <si>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</si>
  <si>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</si>
  <si>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</si>
  <si>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</si>
  <si>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</si>
  <si>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</si>
  <si>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</si>
  <si>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</si>
  <si>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</si>
  <si>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</si>
  <si>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</si>
  <si>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</si>
  <si>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</si>
  <si>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</si>
  <si>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</si>
  <si>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</si>
  <si>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</si>
  <si>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</si>
  <si>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</si>
  <si>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</si>
  <si>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</si>
  <si>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</si>
  <si>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</si>
  <si>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</si>
  <si>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</si>
  <si>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</si>
  <si>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</si>
  <si>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</si>
  <si>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</si>
  <si>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</si>
  <si>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</si>
  <si>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</si>
  <si>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</si>
  <si>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</si>
  <si>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</si>
  <si>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</si>
  <si>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</si>
  <si>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</si>
  <si>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</si>
  <si>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</si>
  <si>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</si>
  <si>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</si>
  <si>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</si>
  <si>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</si>
  <si>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</si>
  <si>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</si>
  <si>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</si>
  <si>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</si>
  <si>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</si>
  <si>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</si>
  <si>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</si>
  <si>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</si>
  <si>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</si>
  <si>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</si>
  <si>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</si>
  <si>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</si>
  <si>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</si>
  <si>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</si>
  <si>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</si>
  <si>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</si>
  <si>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</si>
  <si>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</si>
  <si>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</si>
  <si>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</si>
  <si>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</si>
  <si>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</si>
  <si>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</si>
  <si>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</si>
  <si>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</si>
  <si>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</si>
  <si>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</si>
  <si>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</si>
  <si>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</si>
  <si>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</si>
  <si>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</si>
  <si>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</si>
  <si>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</si>
  <si>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</si>
  <si>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</si>
  <si>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</si>
  <si>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</si>
  <si>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</si>
  <si>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</si>
  <si>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</si>
  <si>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</si>
  <si>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</si>
  <si>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</si>
  <si>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</si>
  <si>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</si>
  <si>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</si>
  <si>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</si>
  <si>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</si>
  <si>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</si>
  <si>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</si>
  <si>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</si>
  <si>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</si>
  <si>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</si>
  <si>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</si>
  <si>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</si>
  <si>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</si>
  <si>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</si>
  <si>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</si>
  <si>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</si>
  <si>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</si>
  <si>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</si>
  <si>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</si>
  <si>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</si>
  <si>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</si>
  <si>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</si>
  <si>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</si>
  <si>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</si>
  <si>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</si>
  <si>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</si>
  <si>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</si>
  <si>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</si>
  <si>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</si>
  <si>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</si>
  <si>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</si>
  <si>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</si>
  <si>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</si>
  <si>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</si>
  <si>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</si>
  <si>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</si>
  <si>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</si>
  <si>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</si>
  <si>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</si>
  <si>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</si>
  <si>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</si>
  <si>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</si>
  <si>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</si>
  <si>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</si>
  <si>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</si>
  <si>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</si>
  <si>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</si>
  <si>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</si>
  <si>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</si>
  <si>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</si>
  <si>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</si>
  <si>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</si>
  <si>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</si>
  <si>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</si>
  <si>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</si>
  <si>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</si>
  <si>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</si>
  <si>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</si>
  <si>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</si>
  <si>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</si>
  <si>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</si>
  <si>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</si>
  <si>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</si>
  <si>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</si>
  <si>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</si>
  <si>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</si>
  <si>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</si>
  <si>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</si>
  <si>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</si>
  <si>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</si>
  <si>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</si>
  <si>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</si>
  <si>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</si>
  <si>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</si>
  <si>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</si>
  <si>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</si>
  <si>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</si>
  <si>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</si>
  <si>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</si>
  <si>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</si>
  <si>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</si>
  <si>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</si>
  <si>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</si>
  <si>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</si>
  <si>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</si>
  <si>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</si>
  <si>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</si>
  <si>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</si>
  <si>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</si>
  <si>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</si>
  <si>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</si>
  <si>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</si>
  <si>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</si>
  <si>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</si>
  <si>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</si>
  <si>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</si>
  <si>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</si>
  <si>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</si>
  <si>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</si>
  <si>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</si>
  <si>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</si>
  <si>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</si>
  <si>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</si>
  <si>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</si>
  <si>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</si>
  <si>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</si>
  <si>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</si>
  <si>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</si>
  <si>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</si>
  <si>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</si>
  <si>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</si>
  <si>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</si>
  <si>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</si>
  <si>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</si>
  <si>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</si>
  <si>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</si>
  <si>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</si>
  <si>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</si>
  <si>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</si>
  <si>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</si>
  <si>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</si>
  <si>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</si>
  <si>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</si>
  <si>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</si>
  <si>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</si>
  <si>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</si>
  <si>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</si>
  <si>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</si>
  <si>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</si>
  <si>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</si>
  <si>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</si>
  <si>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</si>
  <si>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</si>
  <si>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</si>
  <si>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</si>
  <si>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</si>
  <si>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</si>
  <si>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</si>
  <si>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</si>
  <si>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</si>
  <si>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</si>
  <si>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</si>
  <si>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</si>
  <si>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</si>
  <si>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</si>
  <si>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</si>
  <si>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</si>
  <si>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</si>
  <si>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</si>
  <si>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</si>
  <si>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</si>
  <si>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</si>
  <si>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</si>
  <si>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</si>
  <si>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</si>
  <si>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</si>
  <si>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</si>
  <si>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</si>
  <si>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</si>
  <si>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</si>
  <si>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</si>
  <si>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</si>
  <si>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</si>
  <si>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</si>
  <si>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</si>
  <si>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</si>
  <si>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</si>
  <si>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</si>
  <si>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</si>
  <si>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</si>
  <si>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</si>
  <si>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</si>
  <si>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</si>
  <si>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</si>
  <si>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</si>
  <si>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</si>
  <si>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</si>
  <si>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</si>
  <si>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</si>
  <si>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</si>
  <si>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</si>
  <si>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</si>
  <si>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</si>
  <si>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</si>
  <si>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</si>
  <si>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</si>
  <si>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</si>
  <si>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</si>
  <si>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</si>
  <si>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</si>
  <si>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</si>
  <si>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</si>
  <si>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</si>
  <si>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</si>
  <si>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</si>
  <si>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</si>
  <si>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</si>
  <si>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</si>
  <si>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</si>
  <si>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</si>
  <si>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</si>
  <si>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</si>
  <si>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</si>
  <si>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</si>
  <si>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</si>
  <si>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</si>
  <si>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</si>
  <si>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</si>
  <si>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</si>
  <si>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</si>
  <si>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</si>
  <si>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</si>
  <si>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</si>
  <si>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</si>
  <si>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</si>
  <si>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</si>
  <si>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</si>
  <si>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</si>
  <si>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</si>
  <si>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</si>
  <si>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</si>
  <si>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</si>
  <si>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</si>
  <si>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</si>
  <si>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</si>
  <si>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</si>
  <si>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</si>
  <si>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</si>
  <si>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</si>
  <si>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</si>
  <si>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</si>
  <si>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</si>
  <si>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</si>
  <si>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</si>
  <si>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</si>
  <si>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</si>
  <si>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</si>
  <si>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</si>
  <si>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</si>
  <si>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</si>
  <si>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</si>
  <si>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</si>
  <si>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</si>
  <si>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</si>
  <si>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</si>
  <si>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</si>
  <si>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</si>
  <si>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</si>
  <si>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</si>
  <si>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</si>
  <si>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</si>
  <si>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</si>
  <si>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</si>
  <si>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</si>
  <si>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</si>
  <si>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</si>
  <si>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</si>
  <si>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</si>
  <si>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</si>
  <si>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</si>
  <si>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</si>
  <si>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</si>
  <si>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</si>
  <si>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</si>
  <si>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</si>
  <si>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</si>
  <si>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</si>
  <si>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</si>
  <si>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</si>
  <si>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</si>
  <si>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</si>
  <si>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</si>
  <si>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</si>
  <si>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</si>
  <si>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</si>
  <si>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</si>
  <si>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</si>
  <si>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</si>
  <si>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</si>
  <si>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</si>
  <si>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</si>
  <si>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</si>
  <si>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</si>
  <si>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</si>
  <si>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</si>
  <si>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</si>
  <si>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</si>
  <si>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</si>
  <si>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</si>
  <si>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</si>
  <si>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</si>
  <si>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</si>
  <si>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</si>
  <si>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</si>
  <si>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</si>
  <si>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</si>
  <si>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</si>
  <si>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</si>
  <si>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</si>
  <si>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</si>
  <si>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</si>
  <si>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</si>
  <si>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</si>
  <si>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</si>
  <si>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</si>
  <si>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</si>
  <si>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</si>
  <si>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</si>
  <si>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</si>
  <si>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</si>
  <si>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</si>
  <si>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</si>
  <si>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</si>
  <si>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</si>
  <si>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</si>
  <si>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</si>
  <si>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</si>
  <si>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</si>
  <si>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</si>
  <si>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</si>
  <si>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</si>
  <si>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</si>
  <si>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</si>
  <si>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</si>
  <si>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</si>
  <si>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</si>
  <si>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</si>
  <si>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</si>
  <si>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</si>
  <si>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</si>
  <si>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</si>
  <si>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</si>
  <si>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</si>
  <si>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</si>
  <si>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</si>
  <si>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</si>
  <si>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</si>
  <si>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</si>
  <si>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</si>
  <si>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</si>
  <si>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</si>
  <si>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</si>
  <si>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</si>
  <si>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</si>
  <si>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</si>
  <si>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</si>
  <si>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</si>
  <si>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</si>
  <si>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</si>
  <si>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</si>
  <si>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</si>
  <si>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</si>
  <si>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</si>
  <si>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</si>
  <si>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</si>
  <si>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</si>
  <si>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</si>
  <si>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</si>
  <si>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</si>
  <si>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</si>
  <si>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</si>
  <si>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</si>
  <si>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</si>
  <si>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</si>
  <si>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</si>
  <si>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</si>
  <si>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</si>
  <si>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</si>
  <si>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</si>
  <si>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</si>
  <si>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</si>
  <si>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</si>
  <si>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</si>
  <si>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</si>
  <si>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</si>
  <si>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</si>
  <si>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</si>
  <si>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</si>
  <si>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</si>
  <si>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</si>
  <si>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</si>
  <si>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</si>
  <si>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</si>
  <si>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</si>
  <si>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</si>
  <si>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</si>
  <si>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</si>
  <si>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</si>
  <si>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</si>
  <si>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</si>
  <si>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</si>
  <si>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</si>
  <si>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</si>
  <si>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</si>
  <si>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</si>
  <si>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</si>
  <si>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</si>
  <si>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</si>
  <si>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</si>
  <si>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</si>
  <si>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</si>
  <si>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</si>
  <si>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</si>
  <si>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</si>
  <si>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</si>
  <si>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</si>
  <si>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</si>
  <si>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</si>
  <si>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</si>
  <si>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</si>
  <si>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</si>
  <si>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</si>
  <si>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</si>
  <si>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</si>
  <si>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</si>
  <si>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</si>
  <si>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</si>
  <si>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</si>
  <si>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</si>
  <si>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</si>
  <si>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</si>
  <si>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</si>
  <si>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</si>
  <si>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</si>
  <si>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</si>
  <si>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</si>
  <si>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</si>
  <si>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</si>
  <si>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</si>
  <si>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</si>
  <si>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</si>
  <si>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</si>
  <si>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</si>
  <si>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</si>
  <si>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</si>
  <si>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</si>
  <si>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</si>
  <si>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</si>
  <si>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</si>
  <si>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</si>
  <si>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</si>
  <si>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</si>
  <si>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</si>
  <si>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</si>
  <si>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</si>
  <si>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</si>
  <si>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</si>
  <si>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</si>
  <si>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</si>
  <si>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</si>
  <si>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</si>
  <si>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</si>
  <si>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</si>
  <si>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</si>
  <si>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</si>
  <si>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</si>
  <si>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</si>
  <si>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</si>
  <si>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</si>
  <si>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</si>
  <si>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</si>
  <si>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</si>
  <si>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</si>
  <si>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</si>
  <si>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</si>
  <si>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</si>
  <si>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</si>
  <si>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</si>
  <si>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</si>
  <si>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</si>
  <si>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</si>
  <si>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</si>
  <si>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</si>
  <si>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</si>
  <si>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</si>
  <si>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</si>
  <si>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</si>
  <si>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</si>
  <si>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</si>
  <si>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</si>
  <si>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</si>
  <si>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</si>
  <si>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</si>
  <si>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</si>
  <si>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</si>
  <si>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</si>
  <si>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</si>
  <si>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</si>
  <si>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</si>
  <si>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</si>
  <si>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</si>
  <si>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</si>
  <si>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</si>
  <si>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</si>
  <si>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</si>
  <si>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</si>
  <si>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</si>
  <si>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</si>
  <si>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</si>
  <si>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</si>
  <si>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</si>
  <si>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</si>
  <si>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</si>
  <si>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</si>
  <si>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</si>
  <si>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</si>
  <si>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</si>
  <si>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</si>
  <si>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</si>
  <si>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</si>
  <si>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</si>
  <si>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</si>
  <si>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</si>
  <si>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</si>
  <si>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</si>
  <si>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</si>
  <si>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</si>
  <si>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</si>
  <si>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</si>
  <si>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</si>
  <si>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</si>
  <si>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</si>
  <si>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</si>
  <si>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</si>
  <si>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</si>
  <si>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</si>
  <si>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</si>
  <si>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</si>
  <si>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</si>
  <si>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</si>
  <si>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</si>
  <si>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</si>
  <si>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</si>
  <si>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</si>
  <si>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</si>
  <si>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</si>
  <si>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</si>
  <si>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</si>
  <si>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</si>
  <si>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</si>
  <si>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</si>
  <si>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</si>
  <si>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</si>
  <si>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</si>
  <si>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</si>
  <si>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</si>
  <si>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</si>
  <si>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</si>
  <si>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</si>
  <si>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</si>
  <si>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</si>
  <si>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</si>
  <si>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</si>
  <si>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</si>
  <si>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</si>
  <si>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</si>
  <si>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</si>
  <si>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</si>
  <si>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</si>
  <si>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</si>
  <si>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</si>
  <si>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</si>
  <si>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</si>
  <si>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</si>
  <si>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</si>
  <si>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</si>
  <si>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</si>
  <si>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</si>
  <si>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</si>
  <si>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</si>
  <si>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</si>
  <si>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</si>
  <si>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</si>
  <si>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</si>
  <si>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</si>
  <si>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</si>
  <si>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</si>
  <si>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</si>
  <si>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</si>
  <si>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</si>
  <si>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</si>
  <si>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</si>
  <si>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</si>
  <si>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</si>
  <si>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</si>
  <si>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</si>
  <si>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</si>
  <si>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</si>
  <si>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</si>
  <si>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</si>
  <si>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</si>
  <si>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</si>
  <si>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</si>
  <si>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</si>
  <si>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</si>
  <si>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</si>
  <si>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</si>
  <si>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</si>
  <si>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</si>
  <si>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</si>
  <si>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</si>
  <si>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</si>
  <si>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</si>
  <si>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</si>
  <si>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</si>
  <si>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</si>
  <si>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</si>
  <si>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</si>
  <si>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</si>
  <si>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</si>
  <si>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</si>
  <si>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</si>
  <si>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</si>
  <si>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</si>
  <si>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</si>
  <si>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</si>
  <si>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</si>
  <si>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</si>
  <si>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</si>
  <si>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</si>
  <si>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</si>
  <si>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</si>
  <si>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</si>
  <si>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</si>
  <si>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</si>
  <si>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</si>
  <si>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</si>
  <si>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</si>
  <si>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</si>
  <si>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</si>
  <si>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</si>
  <si>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</si>
  <si>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</si>
  <si>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</si>
  <si>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</si>
  <si>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</si>
  <si>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</si>
  <si>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</si>
  <si>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</si>
  <si>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</si>
  <si>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</si>
  <si>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</si>
  <si>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</si>
  <si>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</si>
  <si>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</si>
  <si>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</si>
  <si>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</si>
  <si>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</si>
  <si>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</si>
  <si>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</si>
  <si>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</si>
  <si>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</si>
  <si>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</si>
  <si>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</si>
  <si>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</si>
  <si>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</si>
  <si>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</si>
  <si>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</si>
  <si>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</si>
  <si>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</si>
  <si>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</si>
  <si>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</si>
  <si>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</si>
  <si>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</si>
  <si>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</si>
  <si>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</si>
  <si>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</si>
  <si>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</si>
  <si>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</si>
  <si>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</si>
  <si>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</si>
  <si>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</si>
  <si>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</si>
  <si>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</si>
  <si>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</si>
  <si>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</si>
  <si>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</si>
  <si>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</si>
  <si>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</si>
  <si>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</si>
  <si>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</si>
  <si>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</si>
  <si>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</si>
  <si>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</si>
  <si>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</si>
  <si>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</si>
  <si>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</si>
  <si>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</si>
  <si>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</si>
  <si>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</si>
  <si>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</si>
  <si>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</si>
  <si>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</si>
  <si>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</si>
  <si>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</si>
  <si>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</si>
  <si>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</si>
  <si>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</si>
  <si>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</si>
  <si>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</si>
  <si>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</si>
  <si>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</si>
  <si>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</si>
  <si>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</si>
  <si>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</si>
  <si>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</si>
  <si>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</si>
  <si>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</si>
  <si>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</si>
  <si>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</si>
  <si>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</si>
  <si>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</si>
  <si>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</si>
  <si>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</si>
  <si>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</si>
  <si>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</si>
  <si>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</si>
  <si>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</si>
  <si>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</si>
  <si>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</si>
  <si>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</si>
  <si>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</si>
  <si>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</si>
  <si>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</si>
  <si>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</si>
  <si>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</si>
  <si>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</si>
  <si>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</si>
  <si>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</si>
  <si>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</si>
  <si>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</si>
  <si>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</si>
  <si>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</si>
  <si>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</si>
  <si>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</si>
  <si>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</si>
  <si>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</si>
  <si>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</si>
  <si>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</si>
  <si>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</si>
  <si>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</si>
  <si>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</si>
  <si>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</si>
  <si>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</si>
  <si>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</si>
  <si>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</si>
  <si>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</si>
  <si>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</si>
  <si>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</si>
  <si>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</si>
  <si>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</si>
  <si>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</si>
  <si>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</si>
  <si>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</si>
  <si>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</si>
  <si>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</si>
  <si>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</si>
  <si>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</si>
  <si>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</si>
  <si>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</si>
  <si>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</si>
  <si>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</si>
  <si>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</si>
  <si>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</si>
  <si>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</si>
  <si>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</si>
  <si>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</si>
  <si>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</si>
  <si>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</si>
  <si>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</si>
  <si>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</si>
  <si>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</si>
  <si>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</si>
  <si>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</si>
  <si>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</si>
  <si>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</si>
  <si>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</si>
  <si>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</si>
  <si>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</si>
  <si>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</si>
  <si>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</si>
  <si>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</si>
  <si>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</si>
  <si>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</si>
  <si>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</si>
  <si>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</si>
  <si>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</si>
  <si>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</si>
  <si>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</si>
  <si>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</si>
  <si>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</si>
  <si>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</si>
  <si>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</si>
  <si>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</si>
  <si>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</si>
  <si>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</si>
  <si>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</si>
  <si>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</si>
  <si>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</si>
  <si>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</si>
  <si>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</si>
  <si>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</si>
  <si>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</si>
  <si>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</si>
  <si>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</si>
  <si>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</si>
  <si>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</si>
  <si>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</si>
  <si>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</si>
  <si>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</si>
  <si>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</si>
  <si>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</si>
  <si>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</si>
  <si>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</si>
  <si>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</si>
  <si>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</si>
  <si>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</si>
  <si>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</si>
  <si>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</si>
  <si>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</si>
  <si>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</si>
  <si>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</si>
  <si>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</si>
  <si>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</si>
  <si>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</si>
  <si>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</si>
  <si>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</si>
  <si>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</si>
  <si>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</si>
  <si>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</si>
  <si>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</si>
  <si>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</si>
  <si>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</si>
  <si>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</si>
  <si>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</si>
  <si>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</si>
  <si>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</si>
  <si>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</si>
  <si>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</si>
  <si>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</si>
  <si>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</si>
  <si>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</si>
  <si>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</si>
  <si>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</si>
  <si>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</si>
  <si>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</si>
  <si>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</si>
  <si>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</si>
  <si>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</si>
  <si>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</si>
  <si>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</si>
  <si>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</si>
  <si>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</si>
  <si>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</si>
  <si>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</si>
  <si>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</si>
  <si>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</si>
  <si>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</si>
  <si>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</si>
  <si>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</si>
  <si>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</si>
  <si>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</si>
  <si>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</si>
  <si>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</si>
  <si>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</si>
  <si>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</si>
  <si>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</si>
  <si>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</si>
  <si>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</si>
  <si>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</si>
  <si>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</si>
  <si>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</si>
  <si>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</si>
  <si>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</si>
  <si>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</si>
  <si>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</si>
  <si>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</si>
  <si>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</si>
  <si>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</si>
  <si>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</si>
  <si>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</si>
  <si>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</si>
  <si>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</si>
  <si>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</si>
  <si>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</si>
  <si>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</si>
  <si>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</si>
  <si>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</si>
  <si>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</si>
  <si>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</si>
  <si>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</si>
  <si>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</si>
  <si>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</si>
  <si>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</si>
  <si>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</si>
  <si>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</si>
  <si>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</si>
  <si>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</si>
  <si>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</si>
  <si>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</si>
  <si>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</si>
  <si>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</si>
  <si>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</si>
  <si>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</si>
  <si>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</si>
  <si>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</si>
  <si>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</si>
  <si>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</si>
  <si>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</si>
  <si>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</si>
  <si>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</si>
  <si>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</si>
  <si>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</si>
  <si>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</si>
  <si>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</si>
  <si>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</si>
  <si>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</si>
  <si>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</si>
  <si>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</si>
  <si>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</si>
  <si>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</si>
  <si>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</si>
  <si>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</si>
  <si>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</si>
  <si>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</si>
  <si>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</si>
  <si>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</si>
  <si>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</si>
  <si>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</si>
  <si>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</si>
  <si>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</si>
  <si>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</si>
  <si>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</si>
  <si>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</si>
  <si>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</si>
  <si>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</si>
  <si>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</si>
  <si>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</si>
  <si>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</si>
  <si>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</si>
  <si>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</si>
  <si>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</si>
  <si>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</si>
  <si>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</si>
  <si>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</si>
  <si>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</si>
  <si>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</si>
  <si>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</si>
  <si>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</si>
  <si>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</si>
  <si>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</si>
  <si>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</si>
  <si>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</si>
  <si>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</si>
  <si>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</si>
  <si>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</si>
  <si>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</si>
  <si>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</si>
  <si>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</si>
  <si>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</si>
  <si>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</si>
  <si>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</si>
  <si>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</si>
  <si>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</si>
  <si>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</si>
  <si>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</si>
  <si>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</si>
  <si>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</si>
  <si>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</si>
  <si>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</si>
  <si>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</si>
  <si>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</si>
  <si>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</si>
  <si>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</si>
  <si>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</si>
  <si>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</si>
  <si>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</si>
  <si>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</si>
  <si>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</si>
  <si>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</si>
  <si>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</si>
  <si>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</si>
  <si>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</si>
  <si>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</si>
  <si>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</si>
  <si>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</si>
  <si>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</si>
  <si>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</si>
  <si>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</si>
  <si>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</si>
  <si>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</si>
  <si>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</si>
  <si>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</si>
  <si>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</si>
  <si>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</si>
  <si>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</si>
  <si>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</si>
  <si>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</si>
  <si>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</si>
  <si>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</si>
  <si>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</si>
  <si>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</si>
  <si>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</si>
  <si>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</si>
  <si>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</si>
  <si>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</si>
  <si>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</si>
  <si>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</si>
  <si>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</si>
  <si>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</si>
  <si>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</si>
  <si>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</si>
  <si>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</si>
  <si>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</si>
  <si>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</si>
  <si>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</si>
  <si>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</si>
  <si>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</si>
  <si>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</si>
  <si>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</si>
  <si>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</si>
  <si>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</si>
  <si>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</si>
  <si>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</si>
  <si>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</si>
  <si>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</si>
  <si>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</si>
  <si>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</si>
  <si>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</si>
  <si>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</si>
  <si>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</si>
  <si>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</si>
  <si>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</si>
  <si>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</si>
  <si>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</si>
  <si>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</si>
  <si>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</si>
  <si>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</si>
  <si>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</si>
  <si>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</si>
  <si>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</si>
  <si>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</si>
  <si>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</si>
  <si>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</si>
  <si>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</si>
  <si>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</si>
  <si>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</si>
  <si>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</si>
  <si>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</si>
  <si>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</si>
  <si>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</si>
  <si>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</si>
  <si>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</si>
  <si>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</si>
  <si>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</si>
  <si>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</si>
  <si>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</si>
  <si>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</si>
  <si>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</si>
  <si>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</si>
  <si>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</si>
  <si>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</si>
  <si>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</si>
  <si>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</si>
  <si>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</si>
  <si>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</si>
  <si>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</si>
  <si>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</si>
  <si>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</si>
  <si>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</si>
  <si>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</si>
  <si>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</si>
  <si>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</si>
  <si>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</si>
  <si>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</si>
  <si>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</si>
  <si>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</si>
  <si>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</si>
  <si>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</si>
  <si>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</si>
  <si>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</si>
  <si>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</si>
  <si>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</si>
  <si>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</si>
  <si>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</si>
  <si>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</si>
  <si>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</si>
  <si>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</si>
  <si>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</si>
  <si>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</si>
  <si>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</si>
  <si>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</si>
  <si>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</si>
  <si>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</si>
  <si>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</si>
  <si>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</si>
  <si>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</si>
  <si>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</si>
  <si>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</si>
  <si>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</si>
  <si>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</si>
  <si>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</si>
  <si>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</si>
  <si>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</si>
  <si>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</si>
  <si>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</si>
  <si>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</si>
  <si>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</si>
  <si>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</si>
  <si>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</si>
  <si>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</si>
  <si>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</si>
  <si>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</si>
  <si>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</si>
  <si>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</si>
  <si>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</si>
  <si>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</si>
  <si>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</si>
  <si>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</si>
  <si>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</si>
  <si>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</si>
  <si>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</si>
  <si>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</si>
  <si>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</si>
  <si>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</si>
  <si>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</si>
  <si>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</si>
  <si>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</si>
  <si>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</si>
  <si>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</si>
  <si>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</si>
  <si>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</si>
  <si>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</si>
  <si>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</si>
  <si>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</si>
  <si>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</si>
  <si>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</si>
  <si>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</si>
  <si>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</si>
  <si>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</si>
  <si>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</si>
  <si>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</si>
  <si>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</si>
  <si>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</si>
  <si>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</si>
  <si>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</si>
  <si>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</si>
  <si>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</si>
  <si>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</si>
  <si>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</si>
  <si>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</si>
  <si>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</si>
  <si>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</si>
  <si>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</si>
  <si>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</si>
  <si>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</si>
  <si>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</si>
  <si>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</si>
  <si>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</si>
  <si>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</si>
  <si>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</si>
  <si>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</si>
  <si>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</si>
  <si>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</si>
  <si>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</si>
  <si>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</si>
  <si>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</si>
  <si>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</si>
  <si>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</si>
  <si>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</si>
  <si>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</si>
  <si>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</si>
  <si>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</si>
  <si>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</si>
  <si>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</si>
  <si>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</si>
  <si>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</si>
  <si>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</si>
  <si>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</si>
  <si>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</si>
  <si>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</si>
  <si>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</si>
  <si>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</si>
  <si>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</si>
  <si>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</si>
  <si>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</si>
  <si>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</si>
  <si>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</si>
  <si>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</si>
  <si>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</si>
  <si>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</si>
  <si>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</si>
  <si>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</si>
  <si>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</si>
  <si>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</si>
  <si>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</si>
  <si>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</si>
  <si>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</si>
  <si>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</si>
  <si>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</si>
  <si>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</si>
  <si>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</si>
  <si>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</si>
  <si>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</si>
  <si>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</si>
  <si>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</si>
  <si>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</si>
  <si>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</si>
  <si>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</si>
  <si>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</si>
  <si>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</si>
  <si>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</si>
  <si>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</si>
  <si>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</si>
  <si>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</si>
  <si>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</si>
  <si>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</si>
  <si>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</si>
  <si>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</si>
  <si>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</si>
  <si>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</si>
  <si>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</si>
  <si>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</si>
  <si>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</si>
  <si>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</si>
  <si>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</si>
  <si>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</si>
  <si>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</si>
  <si>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</si>
  <si>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</si>
  <si>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</si>
  <si>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</si>
  <si>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</si>
  <si>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</si>
  <si>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</si>
  <si>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</si>
  <si>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</si>
  <si>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</si>
  <si>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</si>
  <si>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</si>
  <si>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</si>
  <si>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</si>
  <si>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</si>
  <si>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</si>
  <si>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</si>
  <si>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</si>
  <si>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</si>
  <si>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</si>
  <si>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</si>
  <si>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</si>
  <si>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</si>
  <si>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</si>
  <si>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</si>
  <si>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</si>
  <si>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</si>
  <si>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</si>
  <si>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</si>
  <si>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</si>
  <si>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</si>
  <si>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</si>
  <si>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</si>
  <si>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</si>
  <si>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</si>
  <si>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</si>
  <si>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</si>
  <si>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</si>
  <si>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</si>
  <si>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</si>
  <si>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</si>
  <si>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</si>
  <si>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</si>
  <si>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</si>
  <si>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</si>
  <si>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</si>
  <si>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</si>
  <si>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</si>
  <si>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</si>
  <si>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</si>
  <si>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</si>
  <si>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</si>
  <si>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</si>
  <si>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</si>
  <si>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</si>
  <si>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</si>
  <si>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</si>
  <si>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</si>
  <si>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</si>
  <si>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</si>
  <si>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</si>
  <si>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</si>
  <si>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</si>
  <si>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</si>
  <si>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</si>
  <si>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</si>
  <si>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</si>
  <si>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</si>
  <si>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</si>
  <si>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</si>
  <si>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</si>
  <si>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</si>
  <si>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</si>
  <si>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</si>
  <si>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</si>
  <si>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</si>
  <si>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</si>
  <si>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</si>
  <si>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</si>
  <si>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</si>
  <si>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</si>
  <si>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</si>
  <si>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</si>
  <si>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</si>
  <si>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</si>
  <si>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</si>
  <si>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</si>
  <si>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</si>
  <si>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</si>
  <si>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</si>
  <si>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</si>
  <si>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</si>
  <si>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</si>
  <si>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</si>
  <si>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</si>
  <si>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</si>
  <si>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</si>
  <si>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</si>
  <si>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</si>
  <si>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</si>
  <si>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</si>
  <si>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</si>
  <si>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</si>
  <si>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</si>
  <si>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</si>
  <si>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</si>
  <si>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</si>
  <si>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</si>
  <si>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</si>
  <si>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</si>
  <si>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</si>
  <si>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</si>
  <si>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</si>
  <si>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</si>
  <si>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</si>
  <si>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</si>
  <si>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</si>
  <si>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</si>
  <si>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</si>
  <si>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</si>
  <si>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</si>
  <si>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</si>
  <si>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</si>
  <si>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</si>
  <si>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</si>
  <si>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</si>
  <si>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</si>
  <si>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</si>
  <si>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</si>
  <si>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</si>
  <si>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</si>
  <si>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</si>
  <si>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</si>
  <si>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</si>
  <si>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</si>
  <si>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</si>
  <si>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</si>
  <si>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</si>
  <si>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</si>
  <si>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</si>
  <si>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</si>
  <si>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</si>
  <si>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</si>
  <si>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</si>
  <si>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</si>
  <si>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</si>
  <si>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</si>
  <si>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</si>
  <si>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</si>
  <si>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</si>
  <si>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</si>
  <si>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</si>
  <si>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</si>
  <si>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</si>
  <si>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</si>
  <si>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</si>
  <si>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</si>
  <si>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</si>
  <si>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</si>
  <si>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</si>
  <si>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</si>
  <si>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</si>
  <si>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</si>
  <si>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</si>
  <si>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</si>
  <si>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</si>
  <si>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</si>
  <si>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</si>
  <si>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</si>
  <si>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</si>
  <si>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</si>
  <si>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</si>
  <si>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</si>
  <si>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</si>
  <si>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</si>
  <si>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</si>
  <si>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</si>
  <si>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</si>
  <si>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</si>
  <si>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</si>
  <si>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</si>
  <si>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</si>
  <si>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</si>
  <si>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</si>
  <si>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</si>
  <si>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</si>
  <si>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</si>
  <si>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</si>
  <si>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</si>
  <si>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</si>
  <si>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</si>
  <si>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</si>
  <si>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</si>
  <si>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</si>
  <si>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</si>
  <si>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</si>
  <si>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</si>
  <si>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</si>
  <si>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</si>
  <si>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</si>
  <si>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</si>
  <si>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</si>
  <si>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</si>
  <si>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</si>
  <si>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</si>
  <si>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</si>
  <si>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</si>
  <si>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</si>
  <si>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</si>
  <si>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</si>
  <si>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</si>
  <si>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</si>
  <si>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</si>
  <si>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</si>
  <si>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</si>
  <si>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</si>
  <si>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</si>
  <si>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</si>
  <si>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</si>
  <si>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</si>
  <si>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</si>
  <si>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</si>
  <si>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</si>
  <si>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</si>
  <si>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</si>
  <si>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</si>
  <si>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</si>
  <si>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</si>
  <si>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</si>
  <si>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</si>
  <si>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</si>
  <si>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</si>
  <si>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</si>
  <si>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</si>
  <si>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</si>
  <si>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</si>
  <si>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</si>
  <si>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</si>
  <si>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</si>
  <si>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</si>
  <si>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</si>
  <si>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</si>
  <si>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</si>
  <si>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</si>
  <si>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</si>
  <si>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</si>
  <si>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</si>
  <si>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</si>
  <si>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</si>
  <si>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</si>
  <si>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</si>
  <si>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</si>
  <si>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</si>
  <si>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</si>
  <si>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</si>
  <si>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</si>
  <si>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</si>
  <si>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</si>
  <si>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</si>
  <si>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</si>
  <si>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</si>
  <si>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</si>
  <si>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</si>
  <si>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</si>
  <si>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</si>
  <si>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</si>
  <si>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</si>
  <si>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</si>
  <si>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</si>
  <si>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</si>
  <si>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</si>
  <si>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</si>
  <si>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</si>
  <si>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</si>
  <si>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</si>
  <si>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</si>
  <si>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</si>
  <si>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</si>
  <si>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</si>
  <si>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</si>
  <si>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</si>
  <si>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</si>
  <si>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</si>
  <si>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</si>
  <si>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</si>
  <si>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</si>
  <si>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</si>
  <si>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</si>
  <si>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</si>
  <si>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</si>
  <si>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</si>
  <si>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</si>
  <si>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</si>
  <si>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</si>
  <si>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</si>
  <si>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</si>
  <si>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</si>
  <si>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</si>
  <si>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</si>
  <si>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</si>
  <si>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</si>
  <si>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</si>
  <si>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</si>
  <si>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</si>
  <si>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</si>
  <si>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</si>
  <si>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</si>
  <si>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</si>
  <si>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</si>
  <si>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</si>
  <si>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</si>
  <si>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</si>
  <si>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</si>
  <si>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</si>
  <si>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</si>
  <si>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</si>
  <si>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</si>
  <si>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</si>
  <si>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</si>
  <si>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</si>
  <si>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</si>
  <si>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</si>
  <si>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</si>
  <si>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</si>
  <si>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</si>
  <si>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</si>
  <si>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</si>
  <si>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</si>
  <si>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</si>
  <si>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</si>
  <si>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</si>
  <si>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</si>
  <si>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</si>
  <si>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</si>
  <si>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</si>
  <si>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</si>
  <si>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</si>
  <si>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</si>
  <si>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</si>
  <si>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</si>
  <si>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</si>
  <si>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</si>
  <si>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</si>
  <si>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</si>
  <si>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</si>
  <si>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</si>
  <si>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</si>
  <si>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</si>
  <si>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</si>
  <si>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</si>
  <si>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</si>
  <si>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</si>
  <si>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</si>
  <si>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</si>
  <si>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</si>
  <si>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</si>
  <si>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</si>
  <si>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</si>
  <si>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</si>
  <si>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</si>
  <si>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</si>
  <si>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</si>
  <si>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</si>
  <si>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</si>
  <si>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</si>
  <si>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</si>
  <si>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</si>
  <si>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</si>
  <si>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</si>
  <si>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</si>
  <si>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</si>
  <si>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</si>
  <si>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</si>
  <si>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</si>
  <si>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</si>
  <si>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</si>
  <si>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</si>
  <si>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</si>
  <si>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</si>
  <si>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</si>
  <si>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</si>
  <si>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</si>
  <si>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</si>
  <si>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</si>
  <si>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</si>
  <si>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</si>
  <si>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</si>
  <si>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</si>
  <si>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</si>
  <si>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</si>
  <si>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</si>
  <si>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</si>
  <si>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</si>
  <si>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</si>
  <si>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</si>
  <si>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</si>
  <si>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</si>
  <si>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</si>
  <si>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</si>
  <si>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</si>
  <si>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</si>
  <si>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</si>
  <si>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</si>
  <si>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</si>
  <si>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</si>
  <si>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</si>
  <si>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</si>
  <si>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</si>
  <si>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</si>
  <si>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</si>
  <si>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</si>
  <si>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</si>
  <si>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</si>
  <si>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</si>
  <si>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</si>
  <si>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</si>
  <si>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</si>
  <si>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</si>
  <si>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</si>
  <si>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</si>
  <si>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</si>
  <si>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</si>
  <si>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</si>
  <si>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</si>
  <si>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</si>
  <si>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</si>
  <si>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</si>
  <si>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</si>
  <si>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</si>
  <si>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</si>
  <si>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</si>
  <si>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</si>
  <si>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</si>
  <si>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</si>
  <si>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</si>
  <si>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</si>
  <si>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</si>
  <si>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</si>
  <si>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</si>
  <si>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</si>
  <si>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</si>
  <si>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</si>
  <si>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</si>
  <si>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</si>
  <si>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</si>
  <si>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</si>
  <si>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</si>
  <si>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</si>
  <si>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</si>
  <si>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</si>
  <si>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</si>
  <si>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</si>
  <si>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</si>
  <si>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</si>
  <si>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</si>
  <si>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</si>
  <si>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</si>
  <si>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</si>
  <si>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</si>
  <si>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</si>
  <si>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</si>
  <si>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</si>
  <si>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</si>
  <si>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</si>
  <si>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</si>
  <si>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</si>
  <si>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</si>
  <si>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</si>
  <si>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</si>
  <si>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</si>
  <si>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</si>
  <si>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</si>
  <si>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</si>
  <si>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</si>
  <si>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</si>
  <si>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</si>
  <si>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</si>
  <si>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</si>
  <si>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</si>
  <si>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</si>
  <si>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</si>
  <si>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</si>
  <si>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</si>
  <si>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</si>
  <si>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</si>
  <si>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</si>
  <si>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</si>
  <si>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</si>
  <si>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</si>
  <si>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</si>
  <si>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</si>
  <si>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</si>
  <si>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</si>
  <si>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</si>
  <si>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</si>
  <si>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</si>
  <si>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</si>
  <si>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</si>
  <si>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</si>
  <si>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</si>
  <si>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</si>
  <si>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</si>
  <si>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</si>
  <si>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</si>
  <si>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</si>
  <si>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</si>
  <si>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</si>
  <si>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</si>
  <si>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</si>
  <si>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</si>
  <si>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</si>
  <si>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</si>
  <si>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</si>
  <si>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</si>
  <si>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</si>
  <si>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</si>
  <si>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</si>
  <si>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</si>
  <si>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</si>
  <si>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</si>
  <si>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</si>
  <si>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</si>
  <si>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</si>
  <si>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</si>
  <si>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</si>
  <si>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</si>
  <si>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</si>
  <si>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</si>
  <si>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</si>
  <si>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</si>
  <si>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</si>
  <si>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</si>
  <si>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</si>
  <si>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</si>
  <si>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</si>
  <si>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</si>
  <si>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</si>
  <si>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</si>
  <si>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</si>
  <si>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</si>
  <si>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</si>
  <si>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</si>
  <si>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</si>
  <si>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</si>
  <si>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</si>
  <si>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</si>
  <si>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</si>
  <si>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</si>
  <si>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</si>
  <si>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</si>
  <si>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</si>
  <si>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</si>
  <si>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</si>
  <si>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</si>
  <si>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</si>
  <si>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</si>
  <si>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</si>
  <si>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</si>
  <si>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</si>
  <si>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</si>
  <si>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</si>
  <si>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</si>
  <si>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</si>
  <si>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</si>
  <si>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</si>
  <si>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</si>
  <si>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</si>
  <si>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</si>
  <si>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</si>
  <si>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</si>
  <si>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</si>
  <si>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</si>
  <si>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</si>
  <si>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</si>
  <si>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</si>
  <si>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</si>
  <si>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</si>
  <si>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</si>
  <si>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</si>
  <si>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</si>
  <si>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</si>
  <si>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</si>
  <si>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</si>
  <si>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</si>
  <si>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</si>
  <si>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</si>
  <si>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</si>
  <si>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</si>
  <si>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</si>
  <si>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</si>
  <si>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</si>
  <si>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</si>
  <si>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</si>
  <si>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</si>
  <si>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</si>
  <si>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</si>
  <si>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</si>
  <si>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</si>
  <si>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</si>
  <si>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</si>
  <si>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</si>
  <si>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</si>
  <si>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</si>
  <si>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</si>
  <si>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</si>
  <si>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</si>
  <si>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</si>
  <si>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</si>
  <si>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</si>
  <si>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</si>
  <si>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</si>
  <si>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</si>
  <si>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</si>
  <si>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</si>
  <si>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</si>
  <si>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</si>
  <si>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</si>
  <si>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</si>
  <si>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</si>
  <si>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</si>
  <si>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</si>
  <si>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</si>
  <si>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</si>
  <si>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</si>
  <si>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</si>
  <si>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</si>
  <si>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</si>
  <si>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</si>
  <si>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</si>
  <si>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</si>
  <si>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</si>
  <si>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</si>
  <si>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</si>
  <si>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</si>
  <si>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</si>
  <si>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</si>
  <si>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</si>
  <si>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</si>
  <si>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</si>
  <si>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</si>
  <si>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</si>
  <si>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</si>
  <si>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</si>
  <si>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</si>
  <si>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</si>
  <si>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</si>
  <si>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</si>
  <si>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</si>
  <si>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</si>
  <si>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</si>
  <si>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</si>
  <si>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</si>
  <si>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</si>
  <si>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</si>
  <si>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</si>
  <si>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</si>
  <si>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</si>
  <si>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</si>
  <si>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</si>
  <si>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</si>
  <si>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</si>
  <si>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</si>
  <si>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</si>
  <si>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</si>
  <si>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</si>
  <si>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</si>
  <si>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</si>
  <si>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</si>
  <si>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</si>
  <si>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</si>
  <si>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</si>
  <si>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</si>
  <si>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</si>
  <si>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</si>
  <si>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</si>
  <si>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</si>
  <si>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</si>
  <si>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</si>
  <si>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</si>
  <si>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</si>
  <si>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</si>
  <si>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</si>
  <si>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</si>
  <si>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</si>
  <si>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</si>
  <si>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</si>
  <si>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</si>
  <si>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</si>
  <si>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</si>
  <si>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</si>
  <si>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</si>
  <si>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</si>
  <si>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</si>
  <si>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</si>
  <si>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</si>
  <si>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</si>
  <si>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</si>
  <si>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</si>
  <si>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</si>
  <si>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</si>
  <si>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</si>
  <si>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</si>
  <si>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</si>
  <si>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</si>
  <si>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</si>
  <si>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</si>
  <si>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</si>
  <si>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</si>
  <si>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</si>
  <si>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</si>
  <si>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</si>
  <si>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</si>
  <si>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</si>
  <si>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</si>
  <si>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</si>
  <si>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</si>
  <si>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</si>
  <si>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</si>
  <si>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</si>
  <si>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</si>
  <si>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</si>
  <si>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</si>
  <si>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</si>
  <si>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</si>
  <si>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</si>
  <si>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</si>
  <si>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</si>
  <si>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</si>
  <si>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</si>
  <si>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</si>
  <si>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</si>
  <si>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</si>
  <si>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</si>
  <si>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</si>
  <si>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</si>
  <si>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</si>
  <si>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</si>
  <si>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</si>
  <si>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</si>
  <si>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</si>
  <si>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</si>
  <si>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</si>
  <si>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</si>
  <si>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</si>
  <si>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</si>
  <si>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</si>
  <si>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</si>
  <si>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</si>
  <si>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</si>
  <si>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</si>
  <si>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</si>
  <si>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</si>
  <si>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</si>
  <si>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</si>
  <si>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</si>
  <si>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</si>
  <si>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</si>
  <si>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</si>
  <si>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</si>
  <si>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</si>
  <si>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</si>
  <si>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</si>
  <si>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</si>
  <si>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</si>
  <si>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</si>
  <si>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</si>
  <si>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</si>
  <si>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</si>
  <si>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</si>
  <si>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</si>
  <si>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</si>
  <si>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</si>
  <si>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</si>
  <si>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</si>
  <si>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</si>
  <si>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</si>
  <si>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</si>
  <si>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</si>
  <si>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</si>
  <si>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</si>
  <si>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</si>
  <si>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</si>
  <si>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</si>
  <si>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</si>
  <si>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</si>
  <si>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</si>
  <si>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</si>
  <si>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</si>
  <si>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</si>
  <si>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</si>
  <si>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</si>
  <si>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</si>
  <si>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</si>
  <si>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</si>
  <si>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</si>
  <si>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</si>
  <si>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</si>
  <si>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</si>
  <si>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</si>
  <si>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</si>
  <si>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</si>
  <si>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</si>
  <si>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</si>
  <si>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</si>
  <si>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</si>
  <si>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</si>
  <si>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</si>
  <si>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</si>
  <si>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</si>
  <si>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</si>
  <si>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</si>
  <si>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</si>
  <si>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</si>
  <si>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</si>
  <si>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</si>
  <si>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</si>
  <si>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</si>
  <si>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</si>
  <si>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</si>
  <si>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</si>
  <si>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</si>
  <si>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</si>
  <si>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</si>
  <si>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</si>
  <si>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</si>
  <si>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</si>
  <si>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</si>
  <si>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</si>
  <si>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</si>
  <si>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</si>
  <si>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</si>
  <si>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</si>
  <si>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</si>
  <si>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</si>
  <si>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</si>
  <si>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</si>
  <si>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</si>
  <si>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</si>
  <si>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</si>
  <si>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</si>
  <si>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</si>
  <si>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</si>
  <si>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</si>
  <si>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</si>
  <si>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</si>
  <si>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</si>
  <si>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</si>
  <si>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</si>
  <si>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</si>
  <si>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</si>
  <si>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</si>
  <si>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</si>
  <si>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</si>
  <si>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</si>
  <si>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</si>
  <si>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</si>
  <si>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</si>
  <si>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</si>
  <si>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</si>
  <si>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</si>
  <si>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</si>
  <si>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</si>
  <si>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</si>
  <si>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</si>
  <si>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</si>
  <si>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</si>
  <si>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</si>
  <si>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</si>
  <si>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</si>
  <si>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</si>
  <si>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</si>
  <si>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</si>
  <si>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</si>
  <si>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</si>
  <si>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</si>
  <si>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</si>
  <si>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</si>
  <si>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</si>
  <si>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</si>
  <si>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</si>
  <si>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</si>
  <si>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</si>
  <si>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</si>
  <si>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</si>
  <si>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</si>
  <si>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</si>
  <si>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</si>
  <si>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</si>
  <si>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</si>
  <si>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</si>
  <si>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</si>
  <si>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</si>
  <si>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</si>
  <si>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</si>
  <si>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</si>
  <si>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</si>
  <si>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</si>
  <si>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</si>
  <si>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</si>
  <si>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</si>
  <si>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</si>
  <si>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</si>
  <si>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</si>
  <si>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</si>
  <si>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</si>
  <si>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</si>
  <si>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</si>
  <si>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</si>
  <si>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</si>
  <si>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</si>
  <si>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</si>
  <si>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</si>
  <si>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</si>
  <si>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</si>
  <si>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</si>
  <si>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</si>
  <si>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</si>
  <si>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</si>
  <si>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</si>
  <si>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</si>
  <si>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</si>
  <si>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</si>
  <si>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</si>
  <si>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</si>
  <si>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</si>
  <si>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</si>
  <si>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</si>
  <si>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</si>
  <si>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</si>
  <si>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</si>
  <si>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</si>
  <si>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</si>
  <si>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</si>
  <si>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</si>
  <si>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</si>
  <si>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</si>
  <si>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</si>
  <si>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</si>
  <si>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</si>
  <si>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</si>
  <si>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</si>
  <si>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</si>
  <si>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</si>
  <si>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</si>
  <si>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</si>
  <si>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</si>
  <si>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</si>
  <si>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</si>
  <si>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</si>
  <si>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</si>
  <si>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</si>
  <si>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</si>
  <si>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</si>
  <si>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</si>
  <si>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</si>
  <si>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</si>
  <si>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</si>
  <si>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</si>
  <si>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</si>
  <si>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</si>
  <si>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</si>
  <si>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</si>
  <si>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</si>
  <si>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</si>
  <si>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</si>
  <si>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</si>
  <si>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</si>
  <si>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</si>
  <si>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</si>
  <si>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</si>
  <si>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</si>
  <si>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</si>
  <si>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</si>
  <si>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</si>
  <si>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</si>
  <si>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</si>
  <si>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</si>
  <si>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</si>
  <si>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</si>
  <si>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</si>
  <si>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</si>
  <si>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</si>
  <si>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</si>
  <si>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</si>
  <si>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</si>
  <si>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</si>
  <si>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</si>
  <si>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</si>
  <si>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</si>
  <si>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</si>
  <si>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</si>
  <si>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</si>
  <si>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</si>
  <si>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</si>
  <si>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</si>
  <si>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</si>
  <si>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</si>
  <si>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</si>
  <si>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</si>
  <si>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</si>
  <si>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</si>
  <si>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</si>
  <si>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</si>
  <si>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</si>
  <si>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</si>
  <si>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</si>
  <si>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</si>
  <si>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</si>
  <si>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</si>
  <si>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</si>
  <si>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</si>
  <si>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</si>
  <si>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</si>
  <si>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</si>
  <si>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</si>
  <si>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</si>
  <si>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</si>
  <si>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</si>
  <si>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</si>
  <si>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</si>
  <si>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</si>
  <si>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</si>
  <si>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</si>
  <si>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</si>
  <si>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</si>
  <si>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</si>
  <si>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</si>
  <si>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</si>
  <si>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</si>
  <si>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</si>
  <si>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</si>
  <si>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</si>
  <si>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</si>
  <si>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</si>
  <si>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</si>
  <si>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</si>
  <si>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</si>
  <si>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</si>
  <si>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</si>
  <si>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</si>
  <si>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</si>
  <si>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</si>
  <si>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</si>
  <si>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</si>
  <si>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</si>
  <si>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</si>
  <si>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</si>
  <si>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</si>
  <si>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</si>
  <si>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</si>
  <si>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</si>
  <si>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</si>
  <si>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</si>
  <si>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</si>
  <si>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</si>
  <si>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</si>
  <si>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</si>
  <si>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</si>
  <si>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</si>
  <si>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</si>
  <si>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</si>
  <si>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</si>
  <si>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</si>
  <si>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</si>
  <si>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</si>
  <si>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</si>
  <si>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</si>
  <si>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</si>
  <si>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</si>
  <si>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</si>
  <si>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</si>
  <si>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</si>
  <si>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</si>
  <si>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</si>
  <si>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</si>
  <si>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</si>
  <si>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</si>
  <si>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</si>
  <si>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</si>
  <si>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</si>
  <si>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</si>
  <si>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</si>
  <si>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</si>
  <si>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</si>
  <si>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</si>
  <si>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</si>
  <si>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</si>
  <si>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</si>
  <si>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</si>
  <si>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</si>
  <si>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</si>
  <si>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</si>
  <si>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</si>
  <si>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</si>
  <si>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</si>
  <si>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</si>
  <si>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</si>
  <si>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</si>
  <si>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</si>
  <si>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</si>
  <si>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</si>
  <si>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</si>
  <si>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</si>
  <si>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</si>
  <si>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</si>
  <si>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</si>
  <si>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</si>
  <si>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</si>
  <si>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</si>
  <si>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</si>
  <si>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</si>
  <si>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</si>
  <si>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</si>
  <si>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</si>
  <si>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</si>
  <si>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</si>
  <si>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</si>
  <si>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</si>
  <si>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</si>
  <si>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</si>
  <si>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</si>
  <si>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</si>
  <si>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</si>
  <si>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</si>
  <si>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</si>
  <si>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</si>
  <si>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</si>
  <si>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</si>
  <si>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</si>
  <si>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</si>
  <si>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</si>
  <si>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</si>
  <si>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</si>
  <si>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</si>
  <si>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</si>
  <si>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</si>
  <si>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</si>
  <si>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</si>
  <si>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</si>
  <si>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</si>
  <si>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</si>
  <si>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</si>
  <si>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</si>
  <si>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</si>
  <si>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</si>
  <si>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</si>
  <si>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</si>
  <si>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</si>
  <si>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</si>
  <si>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</si>
  <si>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</si>
  <si>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</si>
  <si>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</si>
  <si>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</si>
  <si>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</si>
  <si>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</si>
  <si>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</si>
  <si>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</si>
  <si>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</si>
  <si>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</si>
  <si>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</si>
  <si>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</si>
  <si>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</si>
  <si>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</si>
  <si>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</si>
  <si>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</si>
  <si>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</si>
  <si>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</si>
  <si>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</si>
  <si>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</si>
  <si>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</si>
  <si>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</si>
  <si>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</si>
  <si>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</si>
  <si>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</si>
  <si>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</si>
  <si>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</si>
  <si>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</si>
  <si>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</si>
  <si>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</si>
  <si>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</si>
  <si>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</si>
  <si>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</si>
  <si>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</si>
  <si>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</si>
  <si>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</si>
  <si>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</si>
  <si>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</si>
  <si>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</si>
  <si>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</si>
  <si>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</si>
  <si>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</si>
  <si>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</si>
  <si>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</si>
  <si>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</si>
  <si>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</si>
  <si>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</si>
  <si>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</si>
  <si>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</si>
  <si>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</si>
  <si>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</si>
  <si>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</si>
  <si>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</si>
  <si>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</si>
  <si>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</si>
  <si>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</si>
  <si>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</si>
  <si>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</si>
  <si>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</si>
  <si>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</si>
  <si>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</si>
  <si>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</si>
  <si>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</si>
  <si>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</si>
  <si>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</si>
  <si>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</si>
  <si>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</si>
  <si>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</si>
  <si>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</si>
  <si>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</si>
  <si>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</si>
  <si>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</si>
  <si>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</si>
  <si>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</si>
  <si>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</si>
  <si>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</si>
  <si>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</si>
  <si>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</si>
  <si>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</si>
  <si>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</si>
  <si>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</si>
  <si>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</si>
  <si>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</si>
  <si>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</si>
  <si>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</si>
  <si>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</si>
  <si>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</si>
  <si>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</si>
  <si>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</si>
  <si>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</si>
  <si>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</si>
  <si>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</si>
  <si>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</si>
  <si>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</si>
  <si>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</si>
  <si>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</si>
  <si>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</si>
  <si>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</si>
  <si>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</si>
  <si>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</si>
  <si>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</si>
  <si>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</si>
  <si>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</si>
  <si>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</si>
  <si>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</si>
  <si>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</si>
  <si>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</si>
  <si>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</si>
  <si>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</si>
  <si>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</si>
  <si>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</si>
  <si>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</si>
  <si>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</si>
  <si>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</si>
  <si>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</si>
  <si>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</si>
  <si>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</si>
  <si>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</si>
  <si>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</si>
  <si>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</si>
  <si>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</si>
  <si>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</si>
  <si>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</si>
  <si>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</si>
  <si>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</si>
  <si>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</si>
  <si>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</si>
  <si>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</si>
  <si>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</si>
  <si>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</si>
  <si>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</si>
  <si>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</si>
  <si>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</si>
  <si>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</si>
  <si>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</si>
  <si>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</si>
  <si>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</si>
  <si>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</si>
  <si>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</si>
  <si>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</si>
  <si>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</si>
  <si>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</si>
  <si>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</si>
  <si>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</si>
  <si>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</si>
  <si>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</si>
  <si>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</si>
  <si>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</si>
  <si>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</si>
  <si>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</si>
  <si>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</si>
  <si>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</si>
  <si>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</si>
  <si>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</si>
  <si>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</si>
  <si>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</si>
  <si>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</si>
  <si>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</si>
  <si>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</si>
  <si>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</si>
  <si>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</si>
  <si>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</si>
  <si>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</si>
  <si>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</si>
  <si>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</si>
  <si>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</si>
  <si>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</si>
  <si>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</si>
  <si>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</si>
  <si>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</si>
  <si>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</si>
  <si>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</si>
  <si>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</si>
  <si>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</si>
  <si>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</si>
  <si>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</si>
  <si>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</si>
  <si>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</si>
  <si>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</si>
  <si>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</si>
  <si>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</si>
  <si>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</si>
  <si>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</si>
  <si>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</si>
  <si>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</si>
  <si>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</si>
  <si>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</si>
  <si>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</si>
  <si>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</si>
  <si>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</si>
  <si>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</si>
  <si>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</si>
  <si>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</si>
  <si>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</si>
  <si>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</si>
  <si>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</si>
  <si>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</si>
  <si>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</si>
  <si>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</si>
  <si>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</si>
  <si>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</si>
  <si>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</si>
  <si>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</si>
  <si>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</si>
  <si>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</si>
  <si>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</si>
  <si>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</si>
  <si>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</si>
  <si>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</si>
  <si>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</si>
  <si>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</si>
  <si>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</si>
  <si>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</si>
  <si>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</si>
  <si>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</si>
  <si>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</si>
  <si>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</si>
  <si>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</si>
  <si>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</si>
  <si>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</si>
  <si>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</si>
  <si>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</si>
  <si>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</si>
  <si>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</si>
  <si>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</si>
  <si>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</si>
  <si>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</si>
  <si>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</si>
  <si>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</si>
  <si>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</si>
  <si>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</si>
  <si>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</si>
  <si>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</si>
  <si>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</si>
  <si>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</si>
  <si>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</si>
  <si>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</si>
  <si>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</si>
  <si>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</si>
  <si>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</si>
  <si>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</si>
  <si>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</si>
  <si>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</si>
  <si>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</si>
  <si>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</si>
  <si>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</si>
  <si>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</si>
  <si>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</si>
  <si>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</si>
  <si>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</si>
  <si>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</si>
  <si>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</si>
  <si>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</si>
  <si>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</si>
  <si>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</si>
  <si>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</si>
  <si>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</si>
  <si>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</si>
  <si>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</si>
  <si>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</si>
  <si>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</si>
  <si>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</si>
  <si>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</si>
  <si>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</si>
  <si>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</si>
  <si>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</si>
  <si>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</si>
  <si>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</si>
  <si>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</si>
  <si>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</si>
  <si>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</si>
  <si>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</si>
  <si>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</si>
  <si>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</si>
  <si>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</si>
  <si>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</si>
  <si>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</si>
  <si>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</si>
  <si>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</si>
  <si>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</si>
  <si>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</si>
  <si>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</si>
  <si>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</si>
  <si>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</si>
  <si>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</si>
  <si>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</si>
  <si>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</si>
  <si>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</si>
  <si>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</si>
  <si>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</si>
  <si>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</si>
  <si>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</si>
  <si>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</si>
  <si>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</si>
  <si>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</si>
  <si>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</si>
  <si>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</si>
  <si>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</si>
  <si>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</si>
  <si>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</si>
  <si>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</si>
  <si>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</si>
  <si>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</si>
  <si>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</si>
  <si>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</si>
  <si>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</si>
  <si>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</si>
  <si>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</si>
  <si>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</si>
  <si>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</si>
  <si>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</si>
  <si>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</si>
  <si>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</si>
  <si>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</si>
  <si>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</si>
  <si>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</si>
  <si>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</si>
  <si>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</si>
  <si>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</si>
  <si>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</si>
  <si>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</si>
  <si>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</si>
  <si>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</si>
  <si>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</si>
  <si>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</si>
  <si>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</si>
  <si>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</si>
  <si>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</si>
  <si>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</si>
  <si>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</si>
  <si>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</si>
  <si>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</si>
  <si>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</si>
  <si>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</si>
  <si>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</si>
  <si>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</si>
  <si>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</si>
  <si>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</si>
  <si>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</si>
  <si>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</si>
  <si>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</si>
  <si>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</si>
  <si>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</si>
  <si>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</si>
  <si>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</si>
  <si>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</si>
  <si>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</si>
  <si>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</si>
  <si>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</si>
  <si>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</si>
  <si>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</si>
  <si>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</si>
  <si>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</si>
  <si>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</si>
  <si>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</si>
  <si>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</si>
  <si>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</si>
  <si>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</si>
  <si>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</si>
  <si>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</si>
  <si>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</si>
  <si>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</si>
  <si>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</si>
  <si>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</si>
  <si>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</si>
  <si>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</si>
  <si>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</si>
  <si>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</si>
  <si>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</si>
  <si>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</si>
  <si>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</si>
  <si>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</si>
  <si>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</si>
  <si>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</si>
  <si>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</si>
  <si>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</si>
  <si>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</si>
  <si>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</si>
  <si>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</si>
  <si>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</si>
  <si>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</si>
  <si>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</si>
  <si>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</si>
  <si>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</si>
  <si>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</si>
  <si>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</si>
  <si>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</si>
  <si>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</si>
  <si>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</si>
  <si>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</si>
  <si>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</si>
  <si>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</si>
  <si>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</si>
  <si>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</si>
  <si>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</si>
  <si>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</si>
  <si>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</si>
  <si>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</si>
  <si>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</si>
  <si>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</si>
  <si>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</si>
  <si>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</si>
  <si>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</si>
  <si>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</si>
  <si>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</si>
  <si>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</si>
  <si>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</si>
  <si>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</si>
  <si>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</si>
  <si>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</si>
  <si>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</si>
  <si>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</si>
  <si>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</si>
  <si>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</si>
  <si>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</si>
  <si>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</si>
  <si>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</si>
  <si>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</si>
  <si>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</si>
  <si>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</si>
  <si>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</si>
  <si>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</si>
  <si>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</si>
  <si>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</si>
  <si>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</si>
  <si>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</si>
  <si>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</si>
  <si>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</si>
  <si>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</si>
  <si>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</si>
  <si>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</si>
  <si>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</si>
  <si>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</si>
  <si>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</si>
  <si>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</si>
  <si>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</si>
  <si>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</si>
  <si>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</si>
  <si>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</si>
  <si>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</si>
  <si>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</si>
  <si>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</si>
  <si>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</si>
  <si>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</si>
  <si>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</si>
  <si>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</si>
  <si>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</si>
  <si>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</si>
  <si>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</si>
  <si>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</si>
  <si>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</si>
  <si>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</si>
  <si>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</si>
  <si>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</si>
  <si>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</si>
  <si>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</si>
  <si>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</si>
  <si>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</si>
  <si>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</si>
  <si>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</si>
  <si>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</si>
  <si>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</si>
  <si>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</si>
  <si>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</si>
  <si>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</si>
  <si>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</si>
  <si>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</si>
  <si>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</si>
  <si>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</si>
  <si>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</si>
  <si>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</si>
  <si>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</si>
  <si>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</si>
  <si>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</si>
  <si>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</si>
  <si>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</si>
  <si>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</si>
  <si>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</si>
  <si>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</si>
  <si>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</si>
  <si>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</si>
  <si>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</si>
  <si>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</si>
  <si>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</si>
  <si>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</si>
  <si>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</si>
  <si>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</si>
  <si>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</si>
  <si>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</si>
  <si>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</si>
  <si>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</si>
  <si>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</si>
  <si>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</si>
  <si>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</si>
  <si>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</si>
  <si>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</si>
  <si>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</si>
  <si>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</si>
  <si>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</si>
  <si>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</si>
  <si>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</si>
  <si>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</si>
  <si>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</si>
  <si>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</si>
  <si>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</si>
  <si>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</si>
  <si>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</si>
  <si>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</si>
  <si>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</si>
  <si>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</si>
  <si>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</si>
  <si>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</si>
  <si>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</si>
  <si>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</si>
  <si>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</si>
  <si>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</si>
  <si>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</si>
  <si>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</si>
  <si>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</si>
  <si>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</si>
  <si>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</si>
  <si>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</si>
  <si>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</si>
  <si>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</si>
  <si>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</si>
  <si>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</si>
  <si>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</si>
  <si>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</si>
  <si>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</si>
  <si>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</si>
  <si>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</si>
  <si>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</si>
  <si>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</si>
  <si>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</si>
  <si>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</si>
  <si>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</si>
  <si>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</si>
  <si>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</si>
  <si>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</si>
  <si>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</si>
  <si>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</si>
  <si>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</si>
  <si>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</si>
  <si>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</si>
  <si>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</si>
  <si>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</si>
  <si>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</si>
  <si>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</si>
  <si>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</si>
  <si>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</si>
  <si>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</si>
  <si>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</si>
  <si>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</si>
  <si>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</si>
  <si>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</si>
  <si>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</si>
  <si>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</si>
  <si>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</si>
  <si>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</si>
  <si>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</si>
  <si>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</si>
  <si>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</si>
  <si>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</si>
  <si>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</si>
  <si>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</si>
  <si>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</si>
  <si>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</si>
  <si>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</si>
  <si>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</si>
  <si>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</si>
  <si>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</si>
  <si>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</si>
  <si>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</si>
  <si>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</si>
  <si>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</si>
  <si>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</si>
  <si>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</si>
  <si>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</si>
  <si>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</si>
  <si>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</si>
  <si>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</si>
  <si>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</si>
  <si>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</si>
  <si>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</si>
  <si>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</si>
  <si>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</si>
  <si>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</si>
  <si>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</si>
  <si>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</si>
  <si>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</si>
  <si>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</si>
  <si>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</si>
  <si>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</si>
  <si>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</si>
  <si>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</si>
  <si>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</si>
  <si>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</si>
  <si>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</si>
  <si>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</si>
  <si>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</si>
  <si>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</si>
  <si>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</si>
  <si>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</si>
  <si>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</si>
  <si>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</si>
  <si>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</si>
  <si>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</si>
  <si>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</si>
  <si>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</si>
  <si>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</si>
  <si>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</si>
  <si>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</si>
  <si>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</si>
  <si>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</si>
  <si>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</si>
  <si>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</si>
  <si>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</si>
  <si>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</si>
  <si>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</si>
  <si>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</si>
  <si>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</si>
  <si>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</si>
  <si>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</si>
  <si>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</si>
  <si>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</si>
  <si>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</si>
  <si>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</si>
  <si>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</si>
  <si>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</si>
  <si>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</si>
  <si>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</si>
  <si>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</si>
  <si>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</si>
  <si>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</si>
  <si>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</si>
  <si>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</si>
  <si>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</si>
  <si>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</si>
  <si>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</si>
  <si>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</si>
  <si>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</si>
  <si>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</si>
  <si>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</si>
  <si>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</si>
  <si>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</si>
  <si>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</si>
  <si>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</si>
  <si>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</si>
  <si>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</si>
  <si>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</si>
  <si>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</si>
  <si>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</si>
  <si>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</si>
  <si>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</si>
  <si>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</si>
  <si>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</si>
  <si>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</si>
  <si>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</si>
  <si>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</si>
  <si>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</si>
  <si>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</si>
  <si>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</si>
  <si>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</si>
  <si>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</si>
  <si>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</si>
  <si>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</si>
  <si>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</si>
  <si>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</si>
  <si>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</si>
  <si>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</si>
  <si>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</si>
  <si>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</si>
  <si>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</si>
  <si>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</si>
  <si>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</si>
  <si>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</si>
  <si>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</si>
  <si>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</si>
  <si>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</si>
  <si>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</si>
  <si>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</si>
  <si>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</si>
  <si>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</si>
  <si>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</si>
  <si>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</si>
  <si>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</si>
  <si>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</si>
  <si>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</si>
  <si>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</si>
  <si>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</si>
  <si>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</si>
  <si>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</si>
  <si>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</si>
  <si>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</si>
  <si>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</si>
  <si>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</si>
  <si>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</si>
  <si>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</si>
  <si>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</si>
  <si>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</si>
  <si>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</si>
  <si>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</si>
  <si>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</si>
  <si>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</si>
  <si>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</si>
  <si>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</si>
  <si>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</si>
  <si>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</si>
  <si>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</si>
  <si>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</si>
  <si>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</si>
  <si>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</si>
  <si>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</si>
  <si>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</si>
  <si>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</si>
  <si>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</si>
  <si>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</si>
  <si>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</si>
  <si>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</si>
  <si>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</si>
  <si>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</si>
  <si>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</si>
  <si>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</si>
  <si>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</si>
  <si>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</si>
  <si>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</si>
  <si>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</si>
  <si>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</si>
  <si>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</si>
  <si>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</si>
  <si>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</si>
  <si>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</si>
  <si>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</si>
  <si>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</si>
  <si>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</si>
  <si>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</si>
  <si>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</si>
  <si>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</si>
  <si>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</si>
  <si>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</si>
  <si>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</si>
  <si>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</si>
  <si>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</si>
  <si>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</si>
  <si>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</si>
  <si>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</si>
  <si>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</si>
  <si>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</si>
  <si>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</si>
  <si>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</si>
  <si>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</si>
  <si>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</si>
  <si>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</si>
  <si>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</si>
  <si>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</si>
  <si>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</si>
  <si>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</si>
  <si>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</si>
  <si>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</si>
  <si>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</si>
  <si>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</si>
  <si>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</si>
  <si>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</si>
  <si>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</si>
  <si>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</si>
  <si>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</si>
  <si>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</si>
  <si>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</si>
  <si>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</si>
  <si>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</si>
  <si>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</si>
  <si>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</si>
  <si>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</si>
  <si>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</si>
  <si>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</si>
  <si>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</si>
  <si>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</si>
  <si>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</si>
  <si>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</si>
  <si>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</si>
  <si>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</si>
  <si>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</si>
  <si>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</si>
  <si>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</si>
  <si>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</si>
  <si>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</si>
  <si>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</si>
  <si>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</si>
  <si>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</si>
  <si>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</si>
  <si>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</si>
  <si>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</si>
  <si>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</si>
  <si>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</si>
  <si>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</si>
  <si>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</si>
  <si>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</si>
  <si>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</si>
  <si>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</si>
  <si>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</si>
  <si>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</si>
  <si>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</si>
  <si>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</si>
  <si>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</si>
  <si>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</si>
  <si>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</si>
  <si>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</si>
  <si>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</si>
  <si>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</si>
  <si>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</si>
  <si>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</si>
  <si>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</si>
  <si>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</si>
  <si>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</si>
  <si>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</si>
  <si>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</si>
  <si>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</si>
  <si>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</si>
  <si>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</si>
  <si>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</si>
  <si>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</si>
  <si>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</si>
  <si>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</si>
  <si>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</si>
  <si>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</si>
  <si>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</si>
  <si>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</si>
  <si>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</si>
  <si>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</si>
  <si>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</si>
  <si>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</si>
  <si>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</si>
  <si>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</si>
  <si>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</si>
  <si>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</si>
  <si>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</si>
  <si>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</si>
  <si>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</si>
  <si>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</si>
  <si>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</si>
  <si>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</si>
  <si>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</si>
  <si>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</si>
  <si>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</si>
  <si>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</si>
  <si>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</si>
  <si>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</si>
  <si>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</si>
  <si>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</si>
  <si>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</si>
  <si>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</si>
  <si>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</si>
  <si>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</si>
  <si>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</si>
  <si>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</si>
  <si>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</si>
  <si>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</si>
  <si>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</si>
  <si>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</si>
  <si>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</si>
  <si>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</si>
  <si>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</si>
  <si>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</si>
  <si>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</si>
  <si>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</si>
  <si>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</si>
  <si>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</si>
  <si>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</si>
  <si>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</si>
  <si>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</si>
  <si>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</si>
  <si>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</si>
  <si>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</si>
  <si>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</si>
  <si>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</si>
  <si>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</si>
  <si>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</si>
  <si>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</si>
  <si>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</si>
  <si>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</si>
  <si>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</si>
  <si>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</si>
  <si>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</si>
  <si>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</si>
  <si>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</si>
  <si>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</si>
  <si>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</si>
  <si>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</si>
  <si>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</si>
  <si>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</si>
  <si>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</si>
  <si>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</si>
  <si>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</si>
  <si>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</si>
  <si>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</si>
  <si>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</si>
  <si>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</si>
  <si>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</si>
  <si>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</si>
  <si>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</si>
  <si>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</si>
  <si>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</si>
  <si>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</si>
  <si>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</si>
  <si>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</si>
  <si>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</si>
  <si>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</si>
  <si>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</si>
  <si>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</si>
  <si>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</si>
  <si>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</si>
  <si>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</si>
  <si>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</si>
  <si>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</si>
  <si>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</si>
  <si>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</si>
  <si>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</si>
  <si>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</si>
  <si>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</si>
  <si>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</si>
  <si>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</si>
  <si>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</si>
  <si>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</si>
  <si>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</si>
  <si>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</si>
  <si>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</si>
  <si>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</si>
  <si>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</si>
  <si>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</si>
  <si>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</si>
  <si>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</si>
  <si>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</si>
  <si>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</si>
  <si>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</si>
  <si>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</si>
  <si>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</si>
  <si>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</si>
  <si>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</si>
  <si>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</si>
  <si>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</si>
  <si>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</si>
  <si>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</si>
  <si>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</si>
  <si>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</si>
  <si>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</si>
  <si>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</si>
  <si>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</si>
  <si>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</si>
  <si>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</si>
  <si>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</si>
  <si>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</si>
  <si>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</si>
  <si>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</si>
  <si>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</si>
  <si>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</si>
  <si>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</si>
  <si>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</si>
  <si>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</si>
  <si>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</si>
  <si>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</si>
  <si>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</si>
  <si>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</si>
  <si>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</si>
  <si>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</si>
  <si>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</si>
  <si>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</si>
  <si>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</si>
  <si>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</si>
  <si>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</si>
  <si>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</si>
  <si>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</si>
  <si>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</si>
  <si>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</si>
  <si>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</si>
  <si>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</si>
  <si>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</si>
  <si>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</si>
  <si>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</si>
  <si>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</si>
  <si>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</si>
  <si>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</si>
  <si>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</si>
  <si>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</si>
  <si>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</si>
  <si>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</si>
  <si>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</si>
  <si>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</si>
  <si>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</si>
  <si>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</si>
  <si>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</si>
  <si>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</si>
  <si>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</si>
  <si>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</si>
  <si>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</si>
  <si>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</si>
  <si>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</si>
  <si>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</si>
  <si>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</si>
  <si>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</si>
  <si>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</si>
  <si>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</si>
  <si>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</si>
  <si>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</si>
  <si>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</si>
  <si>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</si>
  <si>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</si>
  <si>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</si>
  <si>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</si>
  <si>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</si>
  <si>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</si>
  <si>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</si>
  <si>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</si>
  <si>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</si>
  <si>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</si>
  <si>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</si>
  <si>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</si>
  <si>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</si>
  <si>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</si>
  <si>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</si>
  <si>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</si>
  <si>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</si>
  <si>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</si>
  <si>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</si>
  <si>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</si>
  <si>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</si>
  <si>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</si>
  <si>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</si>
  <si>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</si>
  <si>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</si>
  <si>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</si>
  <si>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</si>
  <si>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</si>
  <si>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</si>
  <si>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</si>
  <si>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</si>
  <si>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</si>
  <si>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</si>
  <si>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</si>
  <si>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</si>
  <si>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</si>
  <si>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</si>
  <si>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</si>
  <si>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</si>
  <si>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</si>
  <si>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</si>
  <si>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</si>
  <si>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</si>
  <si>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</si>
  <si>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</si>
  <si>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</si>
  <si>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</si>
  <si>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</si>
  <si>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</si>
  <si>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</si>
  <si>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</si>
  <si>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</si>
  <si>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</si>
  <si>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</si>
  <si>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</si>
  <si>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</si>
  <si>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</si>
  <si>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</si>
  <si>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</si>
  <si>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</si>
  <si>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</si>
  <si>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</si>
  <si>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</si>
  <si>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</si>
  <si>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</si>
  <si>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</si>
  <si>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</si>
  <si>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</si>
  <si>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</si>
  <si>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</si>
  <si>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</si>
  <si>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</si>
  <si>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</si>
  <si>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</si>
  <si>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</si>
  <si>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</si>
  <si>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</si>
  <si>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</si>
  <si>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</si>
  <si>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</si>
  <si>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</si>
  <si>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</si>
  <si>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</si>
  <si>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</si>
  <si>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</si>
  <si>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</si>
  <si>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</si>
  <si>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</si>
  <si>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</si>
  <si>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</si>
  <si>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</si>
  <si>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</si>
  <si>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</si>
  <si>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</si>
  <si>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</si>
  <si>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</si>
  <si>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</si>
  <si>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</si>
  <si>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</si>
  <si>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</si>
  <si>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</si>
  <si>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</si>
  <si>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</si>
  <si>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</si>
  <si>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</si>
  <si>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</si>
  <si>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</si>
  <si>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</si>
  <si>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</si>
  <si>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</si>
  <si>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</si>
  <si>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</si>
  <si>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</si>
  <si>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</si>
  <si>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</si>
  <si>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</si>
  <si>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</si>
  <si>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</si>
  <si>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</si>
  <si>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</si>
  <si>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</si>
  <si>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</si>
  <si>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</si>
  <si>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</si>
  <si>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</si>
  <si>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</si>
  <si>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</si>
  <si>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</si>
  <si>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</si>
  <si>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</si>
  <si>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</si>
  <si>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</si>
  <si>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</si>
  <si>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</si>
  <si>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</si>
  <si>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</si>
  <si>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</si>
  <si>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</si>
  <si>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</si>
  <si>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</si>
  <si>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</si>
  <si>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</si>
  <si>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</si>
  <si>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</si>
  <si>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</si>
  <si>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</si>
  <si>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</si>
  <si>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</si>
  <si>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</si>
  <si>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</si>
  <si>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</si>
  <si>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</si>
  <si>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</si>
  <si>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</si>
  <si>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</si>
  <si>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</si>
  <si>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</si>
  <si>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</si>
  <si>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</si>
  <si>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</si>
  <si>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</si>
  <si>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</si>
  <si>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</si>
  <si>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</si>
  <si>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</si>
  <si>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</si>
  <si>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</si>
  <si>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</si>
  <si>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</si>
  <si>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</si>
  <si>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</si>
  <si>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</si>
  <si>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</si>
  <si>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</si>
  <si>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</si>
  <si>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</si>
  <si>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</si>
  <si>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</si>
  <si>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</si>
  <si>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</si>
  <si>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</si>
  <si>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</si>
  <si>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</si>
  <si>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</si>
  <si>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</si>
  <si>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</si>
  <si>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</si>
  <si>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</si>
  <si>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</si>
  <si>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</si>
  <si>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</si>
  <si>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</si>
  <si>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</si>
  <si>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</si>
  <si>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</si>
  <si>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</si>
  <si>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</si>
  <si>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</si>
  <si>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</si>
  <si>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</si>
  <si>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</si>
  <si>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</si>
  <si>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</si>
  <si>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</si>
  <si>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</si>
  <si>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</si>
  <si>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</si>
  <si>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</si>
  <si>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</si>
  <si>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</si>
  <si>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</si>
  <si>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</si>
  <si>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</si>
  <si>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</si>
  <si>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</si>
  <si>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</si>
  <si>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</si>
  <si>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</si>
  <si>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</si>
  <si>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</si>
  <si>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</si>
  <si>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</si>
  <si>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</si>
  <si>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</si>
  <si>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</si>
  <si>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</si>
  <si>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</si>
  <si>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</si>
  <si>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</si>
  <si>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</si>
  <si>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</si>
  <si>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</si>
  <si>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</si>
  <si>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</si>
  <si>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</si>
  <si>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</si>
  <si>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</si>
  <si>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</si>
  <si>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</si>
  <si>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</si>
  <si>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</si>
  <si>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</si>
  <si>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</si>
  <si>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</si>
  <si>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</si>
  <si>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</si>
  <si>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</si>
  <si>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</si>
  <si>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</si>
  <si>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</si>
  <si>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</si>
  <si>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</si>
  <si>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</si>
  <si>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</si>
  <si>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</si>
  <si>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</si>
  <si>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</si>
  <si>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</si>
  <si>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</si>
  <si>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</si>
  <si>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</si>
  <si>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</si>
  <si>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</si>
  <si>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</si>
  <si>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</si>
  <si>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</si>
  <si>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</si>
  <si>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</si>
  <si>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</si>
  <si>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</si>
  <si>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</si>
  <si>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</si>
  <si>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</si>
  <si>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</si>
  <si>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</si>
  <si>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</si>
  <si>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</si>
  <si>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</si>
  <si>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</si>
  <si>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</si>
  <si>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</si>
  <si>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</si>
  <si>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</si>
  <si>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</si>
  <si>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</si>
  <si>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</si>
  <si>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</si>
  <si>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</si>
  <si>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</si>
  <si>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</si>
  <si>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</si>
  <si>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</si>
  <si>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</si>
  <si>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</si>
  <si>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</si>
  <si>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</si>
  <si>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</si>
  <si>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</si>
  <si>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</si>
  <si>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</si>
  <si>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</si>
  <si>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</si>
  <si>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</si>
  <si>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</si>
  <si>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</si>
  <si>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</si>
  <si>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</si>
  <si>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</si>
  <si>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</si>
  <si>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</si>
  <si>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</si>
  <si>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</si>
  <si>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</si>
  <si>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</si>
  <si>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</si>
  <si>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</si>
  <si>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</si>
  <si>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</si>
  <si>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</si>
  <si>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</si>
  <si>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</si>
  <si>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</si>
  <si>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</si>
  <si>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</si>
  <si>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</si>
  <si>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</si>
  <si>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</si>
  <si>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</si>
  <si>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</si>
  <si>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</si>
  <si>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</si>
  <si>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</si>
  <si>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</si>
  <si>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</si>
  <si>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</si>
  <si>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</si>
  <si>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</si>
  <si>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</si>
  <si>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</si>
  <si>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</si>
  <si>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</si>
  <si>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</si>
  <si>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</si>
  <si>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</si>
  <si>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</si>
  <si>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</si>
  <si>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</si>
  <si>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</si>
  <si>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</si>
  <si>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</si>
  <si>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</si>
  <si>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</si>
  <si>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</si>
  <si>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</si>
  <si>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</si>
  <si>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</si>
  <si>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</si>
  <si>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</si>
  <si>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</si>
  <si>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</si>
  <si>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</si>
  <si>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</si>
  <si>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</si>
  <si>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</si>
  <si>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</si>
  <si>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</si>
  <si>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</si>
  <si>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</si>
  <si>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</si>
  <si>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</si>
  <si>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</si>
  <si>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</si>
  <si>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</si>
  <si>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</si>
  <si>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</si>
  <si>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</si>
  <si>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</si>
  <si>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</si>
  <si>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</si>
  <si>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</si>
  <si>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</si>
  <si>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</si>
  <si>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</si>
  <si>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</si>
  <si>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</si>
  <si>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</si>
  <si>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</si>
  <si>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</si>
  <si>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</si>
  <si>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</si>
  <si>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</si>
  <si>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</si>
  <si>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</si>
  <si>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</si>
  <si>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</si>
  <si>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</si>
  <si>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</si>
  <si>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</si>
  <si>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</si>
  <si>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</si>
  <si>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</si>
  <si>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</si>
  <si>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</si>
  <si>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</si>
  <si>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</si>
  <si>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</si>
  <si>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</si>
  <si>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</si>
  <si>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</si>
  <si>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</si>
  <si>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</si>
  <si>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</si>
  <si>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</si>
  <si>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</si>
  <si>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</si>
  <si>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</si>
  <si>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</si>
  <si>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</si>
  <si>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</si>
  <si>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</si>
  <si>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</si>
  <si>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</si>
  <si>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</si>
  <si>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</si>
  <si>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</si>
  <si>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</si>
  <si>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</si>
  <si>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</si>
  <si>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</si>
  <si>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</si>
  <si>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</si>
  <si>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</si>
  <si>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</si>
  <si>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</si>
  <si>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</si>
  <si>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</si>
  <si>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</si>
  <si>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</si>
  <si>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</si>
  <si>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</si>
  <si>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</si>
  <si>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</si>
  <si>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</si>
  <si>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</si>
  <si>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</si>
  <si>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</si>
  <si>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</si>
  <si>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</si>
  <si>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</si>
  <si>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</si>
  <si>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</si>
  <si>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</si>
  <si>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</si>
  <si>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</si>
  <si>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</si>
  <si>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</si>
  <si>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</si>
  <si>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</si>
  <si>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</si>
  <si>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</si>
  <si>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</si>
  <si>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</si>
  <si>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</si>
  <si>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</si>
  <si>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</si>
  <si>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</si>
  <si>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</si>
  <si>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</si>
  <si>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</si>
  <si>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</si>
  <si>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</si>
  <si>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</si>
  <si>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</si>
  <si>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</si>
  <si>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</si>
  <si>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</si>
  <si>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</si>
  <si>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</si>
  <si>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</si>
  <si>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</si>
  <si>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</si>
  <si>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</si>
  <si>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</si>
  <si>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</si>
  <si>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</si>
  <si>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</si>
  <si>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</si>
  <si>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</si>
  <si>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</si>
  <si>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</si>
  <si>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</si>
  <si>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</si>
  <si>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</si>
  <si>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</si>
  <si>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</si>
  <si>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</si>
  <si>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</si>
  <si>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</si>
  <si>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</si>
  <si>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</si>
  <si>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</si>
  <si>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</si>
  <si>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</si>
  <si>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</si>
  <si>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</si>
  <si>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</si>
  <si>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</si>
  <si>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</si>
  <si>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</si>
  <si>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</si>
  <si>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</si>
  <si>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</si>
  <si>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</si>
  <si>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</si>
  <si>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</si>
  <si>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</si>
  <si>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</si>
  <si>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</si>
  <si>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</si>
  <si>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</si>
  <si>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</si>
  <si>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</si>
  <si>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</si>
  <si>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</si>
  <si>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</si>
  <si>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</si>
  <si>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</si>
  <si>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</si>
  <si>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</si>
  <si>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</si>
  <si>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</si>
  <si>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</si>
  <si>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</si>
  <si>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</si>
  <si>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</si>
  <si>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</si>
  <si>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</si>
  <si>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</si>
  <si>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</si>
  <si>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</si>
  <si>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</si>
  <si>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</si>
  <si>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</si>
  <si>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</si>
  <si>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</si>
  <si>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</si>
  <si>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</si>
  <si>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</si>
  <si>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</si>
  <si>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</si>
  <si>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</si>
  <si>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</si>
  <si>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</si>
  <si>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</si>
  <si>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</si>
  <si>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</si>
  <si>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</si>
  <si>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</si>
  <si>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</si>
  <si>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</si>
  <si>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</si>
  <si>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</si>
  <si>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</si>
  <si>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</si>
  <si>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</si>
  <si>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</si>
  <si>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</si>
  <si>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</si>
  <si>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</si>
  <si>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</si>
  <si>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</si>
  <si>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</si>
  <si>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</si>
  <si>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</si>
  <si>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</si>
  <si>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</si>
  <si>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</si>
  <si>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</si>
  <si>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</si>
  <si>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</si>
  <si>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</si>
  <si>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</si>
  <si>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</si>
  <si>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</si>
  <si>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</si>
  <si>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</si>
  <si>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</si>
  <si>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</si>
  <si>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</si>
  <si>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</si>
  <si>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</si>
  <si>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</si>
  <si>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</si>
  <si>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</si>
  <si>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</si>
  <si>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</si>
  <si>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</si>
  <si>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</si>
  <si>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</si>
  <si>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</si>
  <si>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</si>
  <si>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</si>
  <si>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</si>
  <si>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</si>
  <si>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</si>
  <si>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</si>
  <si>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</si>
  <si>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</si>
  <si>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</si>
  <si>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</si>
  <si>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</si>
  <si>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</si>
  <si>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</si>
  <si>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</si>
  <si>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</si>
  <si>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</si>
  <si>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</si>
  <si>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</si>
  <si>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</si>
  <si>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</si>
  <si>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</si>
  <si>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</si>
  <si>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</si>
  <si>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</si>
  <si>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</si>
  <si>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</si>
  <si>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</si>
  <si>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</si>
  <si>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</si>
  <si>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</si>
  <si>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</si>
  <si>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</si>
  <si>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</si>
  <si>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</si>
  <si>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</si>
  <si>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</si>
  <si>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</si>
  <si>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</si>
  <si>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</si>
  <si>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</si>
  <si>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</si>
  <si>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</si>
  <si>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</si>
  <si>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</si>
  <si>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</si>
  <si>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</si>
  <si>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</si>
  <si>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</si>
  <si>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</si>
  <si>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</si>
  <si>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</si>
  <si>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</si>
  <si>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</si>
  <si>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</si>
  <si>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</si>
  <si>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</si>
  <si>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</si>
  <si>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</si>
  <si>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</si>
  <si>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</si>
  <si>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</si>
  <si>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</si>
  <si>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</si>
  <si>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</si>
  <si>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</si>
  <si>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</si>
  <si>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</si>
  <si>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</si>
  <si>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</si>
  <si>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</si>
  <si>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</si>
  <si>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</si>
  <si>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</si>
  <si>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</si>
  <si>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</si>
  <si>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</si>
  <si>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</si>
  <si>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</si>
  <si>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</si>
  <si>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</si>
  <si>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</si>
  <si>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</si>
  <si>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</si>
  <si>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</si>
  <si>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</si>
  <si>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</si>
  <si>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</si>
  <si>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</si>
  <si>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</si>
  <si>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</si>
  <si>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</si>
  <si>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</si>
  <si>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</si>
  <si>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</si>
  <si>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</si>
  <si>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</si>
  <si>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</si>
  <si>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</si>
  <si>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</si>
  <si>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</si>
  <si>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</si>
  <si>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</si>
  <si>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</si>
  <si>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</si>
  <si>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</si>
  <si>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</si>
  <si>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</si>
  <si>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</si>
  <si>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</si>
  <si>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</si>
  <si>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</si>
  <si>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</si>
  <si>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</si>
  <si>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</si>
  <si>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</si>
  <si>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</si>
  <si>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</si>
  <si>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</si>
  <si>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</si>
  <si>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</si>
  <si>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</si>
  <si>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</si>
  <si>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</si>
  <si>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</si>
  <si>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</si>
  <si>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</si>
  <si>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</si>
  <si>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</si>
  <si>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</si>
  <si>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</si>
  <si>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</si>
  <si>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</si>
  <si>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</si>
  <si>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</si>
  <si>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</si>
  <si>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</si>
  <si>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</si>
  <si>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</si>
  <si>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</si>
  <si>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</si>
  <si>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</si>
  <si>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</si>
  <si>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</si>
  <si>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</si>
  <si>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</si>
  <si>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</si>
  <si>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</si>
  <si>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</si>
  <si>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</si>
  <si>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</si>
  <si>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</si>
  <si>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</si>
  <si>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</si>
  <si>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</si>
  <si>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</si>
  <si>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</si>
  <si>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</si>
  <si>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</si>
  <si>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</si>
  <si>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</si>
  <si>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</si>
  <si>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</si>
  <si>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</si>
  <si>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</si>
  <si>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</si>
  <si>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</si>
  <si>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</si>
  <si>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</si>
  <si>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</si>
  <si>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</si>
  <si>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</si>
  <si>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</si>
  <si>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</si>
  <si>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</si>
  <si>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</si>
  <si>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</si>
  <si>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</si>
  <si>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</si>
  <si>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</si>
  <si>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</si>
  <si>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</si>
  <si>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</si>
  <si>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</si>
  <si>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</si>
  <si>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</si>
  <si>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</si>
  <si>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</si>
  <si>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</si>
  <si>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</si>
  <si>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</si>
  <si>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</si>
  <si>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</si>
  <si>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</si>
  <si>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</si>
  <si>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</si>
  <si>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</si>
  <si>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</si>
  <si>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</si>
  <si>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</si>
  <si>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</si>
  <si>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</si>
  <si>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</si>
  <si>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</si>
  <si>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</si>
  <si>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</si>
  <si>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</si>
  <si>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</si>
  <si>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</si>
  <si>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</si>
  <si>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</si>
  <si>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</si>
  <si>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</si>
  <si>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</si>
  <si>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</si>
  <si>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</si>
  <si>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</si>
  <si>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</si>
  <si>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</si>
  <si>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</si>
  <si>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</si>
  <si>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</si>
  <si>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</si>
  <si>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</si>
  <si>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</si>
  <si>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</si>
  <si>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</si>
  <si>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</si>
  <si>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</si>
  <si>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</si>
  <si>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</si>
  <si>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</si>
  <si>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</si>
  <si>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</si>
  <si>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</si>
  <si>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</si>
  <si>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</si>
  <si>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</si>
  <si>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</si>
  <si>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</si>
  <si>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</si>
  <si>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</si>
  <si>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</si>
  <si>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</si>
  <si>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</si>
  <si>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</si>
  <si>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</si>
  <si>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</si>
  <si>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</si>
  <si>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</si>
  <si>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</si>
  <si>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</si>
  <si>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</si>
  <si>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</si>
  <si>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</si>
  <si>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</si>
  <si>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</si>
  <si>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</si>
  <si>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</si>
  <si>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</si>
  <si>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</si>
  <si>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</si>
  <si>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</si>
  <si>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</si>
  <si>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</si>
  <si>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</si>
  <si>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</si>
  <si>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</si>
  <si>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</si>
  <si>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</si>
  <si>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</si>
  <si>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</si>
  <si>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</si>
  <si>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</si>
  <si>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</si>
  <si>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</si>
  <si>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</si>
  <si>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</si>
  <si>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</si>
  <si>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</si>
  <si>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</si>
  <si>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</si>
  <si>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</si>
  <si>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</si>
  <si>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</si>
  <si>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</si>
  <si>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</si>
  <si>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</si>
  <si>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</si>
  <si>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</si>
  <si>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</si>
  <si>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</si>
  <si>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</si>
  <si>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</si>
  <si>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</si>
  <si>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</si>
  <si>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</si>
  <si>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</si>
  <si>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</si>
  <si>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</si>
  <si>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</si>
  <si>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</si>
  <si>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</si>
  <si>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</si>
  <si>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</si>
  <si>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</si>
  <si>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</si>
  <si>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</si>
  <si>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</si>
  <si>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</si>
  <si>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</si>
  <si>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</si>
  <si>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</si>
  <si>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</si>
  <si>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</si>
  <si>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</si>
  <si>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</si>
  <si>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</si>
  <si>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</si>
  <si>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</si>
  <si>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</si>
  <si>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</si>
  <si>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</si>
  <si>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</si>
  <si>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</si>
  <si>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</si>
  <si>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</si>
  <si>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</si>
  <si>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</si>
  <si>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</si>
  <si>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</si>
  <si>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</si>
  <si>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</si>
  <si>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</si>
  <si>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</si>
  <si>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</si>
  <si>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</si>
  <si>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</si>
  <si>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</si>
  <si>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</si>
  <si>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</si>
  <si>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</si>
  <si>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</si>
  <si>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</si>
  <si>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</si>
  <si>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</si>
  <si>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</si>
  <si>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</si>
  <si>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</si>
  <si>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</si>
  <si>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</si>
  <si>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</si>
  <si>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</si>
  <si>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</si>
  <si>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</si>
  <si>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</si>
  <si>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</si>
  <si>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</si>
  <si>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</si>
  <si>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</si>
  <si>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</si>
  <si>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</si>
  <si>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</si>
  <si>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</si>
  <si>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</si>
  <si>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</si>
  <si>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</si>
  <si>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</si>
  <si>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</si>
  <si>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</si>
  <si>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</si>
  <si>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</si>
  <si>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</si>
  <si>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</si>
  <si>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</si>
  <si>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</si>
  <si>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</si>
  <si>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</si>
  <si>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</si>
  <si>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</si>
  <si>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</si>
  <si>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</si>
  <si>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</si>
  <si>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</si>
  <si>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</si>
  <si>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</si>
  <si>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</si>
  <si>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</si>
  <si>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</si>
  <si>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</si>
  <si>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</si>
  <si>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</si>
  <si>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</si>
  <si>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</si>
  <si>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</si>
  <si>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</si>
  <si>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</si>
  <si>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</si>
  <si>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</si>
  <si>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</si>
  <si>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</si>
  <si>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</si>
  <si>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</si>
  <si>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</si>
  <si>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</si>
  <si>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</si>
  <si>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</si>
  <si>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</si>
  <si>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</si>
  <si>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</si>
  <si>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</si>
  <si>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</si>
  <si>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</si>
  <si>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</si>
  <si>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</si>
  <si>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</si>
  <si>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</si>
  <si>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</si>
  <si>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</si>
  <si>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</si>
  <si>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</si>
  <si>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</si>
  <si>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</si>
  <si>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</si>
  <si>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</si>
  <si>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</si>
  <si>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</si>
  <si>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</si>
  <si>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</si>
  <si>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</si>
  <si>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</si>
  <si>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</si>
  <si>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</si>
  <si>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</si>
  <si>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</si>
  <si>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</si>
  <si>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</si>
  <si>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</si>
  <si>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</si>
  <si>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</si>
  <si>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</si>
  <si>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</si>
  <si>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</si>
  <si>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</si>
  <si>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</si>
  <si>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</si>
  <si>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</si>
  <si>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</si>
  <si>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</si>
  <si>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</si>
  <si>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</si>
  <si>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</si>
  <si>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</si>
  <si>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</si>
  <si>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</si>
  <si>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</si>
  <si>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</si>
  <si>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</si>
  <si>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</si>
  <si>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</si>
  <si>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</si>
  <si>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</si>
  <si>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</si>
  <si>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</si>
  <si>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</si>
  <si>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</si>
  <si>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</si>
  <si>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</si>
  <si>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</si>
  <si>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</si>
  <si>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</si>
  <si>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</si>
  <si>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</si>
  <si>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</si>
  <si>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</si>
  <si>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</si>
  <si>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</si>
  <si>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</si>
  <si>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</si>
  <si>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</si>
  <si>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</si>
  <si>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</si>
  <si>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</si>
  <si>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</si>
  <si>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</si>
  <si>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</si>
  <si>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</si>
  <si>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</si>
  <si>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</si>
  <si>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</si>
  <si>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</si>
  <si>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</si>
  <si>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</si>
  <si>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</si>
  <si>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</si>
  <si>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</si>
  <si>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</si>
  <si>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</si>
  <si>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</si>
  <si>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</si>
  <si>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</si>
  <si>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</si>
  <si>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</si>
  <si>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</si>
  <si>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</si>
  <si>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</si>
  <si>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</si>
  <si>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</si>
  <si>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</si>
  <si>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</si>
  <si>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</si>
  <si>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</si>
  <si>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</si>
  <si>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</si>
  <si>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</si>
  <si>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</si>
  <si>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</si>
  <si>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</si>
  <si>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</si>
  <si>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</si>
  <si>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</si>
  <si>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</si>
  <si>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</si>
  <si>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</si>
  <si>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</si>
  <si>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</si>
  <si>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</si>
  <si>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</si>
  <si>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</si>
  <si>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</si>
  <si>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</si>
  <si>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</si>
  <si>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</si>
  <si>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</si>
  <si>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</si>
  <si>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</si>
  <si>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</si>
  <si>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</si>
  <si>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</si>
  <si>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</si>
  <si>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</si>
  <si>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</si>
  <si>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</si>
  <si>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</si>
  <si>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</si>
  <si>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</si>
  <si>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</si>
  <si>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</si>
  <si>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</si>
  <si>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</si>
  <si>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</si>
  <si>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</si>
  <si>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</si>
  <si>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</si>
  <si>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</si>
  <si>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</si>
  <si>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</si>
  <si>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</si>
  <si>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</si>
  <si>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</si>
  <si>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</si>
  <si>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</si>
  <si>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</si>
  <si>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</si>
  <si>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</si>
  <si>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</si>
  <si>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</si>
  <si>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</si>
  <si>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</si>
  <si>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</si>
  <si>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</si>
  <si>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</si>
  <si>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</si>
  <si>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</si>
  <si>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</si>
  <si>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</si>
  <si>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</si>
  <si>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</si>
  <si>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</si>
  <si>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</si>
  <si>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</si>
  <si>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</si>
  <si>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</si>
  <si>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</si>
  <si>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</si>
  <si>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</si>
  <si>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</si>
  <si>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</si>
  <si>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</si>
  <si>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</si>
  <si>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</si>
  <si>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</si>
  <si>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</si>
  <si>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</si>
  <si>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</si>
  <si>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</si>
  <si>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</si>
  <si>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</si>
  <si>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</si>
  <si>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</si>
  <si>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</si>
  <si>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</si>
  <si>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</si>
  <si>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</si>
  <si>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</si>
  <si>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</si>
  <si>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</si>
  <si>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</si>
  <si>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</si>
  <si>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</si>
  <si>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</si>
  <si>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</si>
  <si>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</si>
  <si>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</si>
  <si>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</si>
  <si>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</si>
  <si>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</si>
  <si>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</si>
  <si>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</si>
  <si>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</si>
  <si>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</si>
  <si>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</si>
  <si>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</si>
  <si>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</si>
  <si>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</si>
  <si>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</si>
  <si>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</si>
  <si>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</si>
  <si>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</si>
  <si>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</si>
  <si>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</si>
  <si>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</si>
  <si>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</si>
  <si>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</si>
  <si>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</si>
  <si>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</si>
  <si>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</si>
  <si>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</si>
  <si>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</si>
  <si>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</si>
  <si>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</si>
  <si>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</si>
  <si>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</si>
  <si>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</si>
  <si>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</si>
  <si>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</si>
  <si>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</si>
  <si>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</si>
  <si>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</si>
  <si>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</si>
  <si>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</si>
  <si>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</si>
  <si>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</si>
  <si>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</si>
  <si>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</si>
  <si>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</si>
  <si>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</si>
  <si>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</si>
  <si>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</si>
  <si>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</si>
  <si>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</si>
  <si>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</si>
  <si>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</si>
  <si>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</si>
  <si>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</si>
  <si>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</si>
  <si>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</si>
  <si>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</si>
  <si>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</si>
  <si>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</si>
  <si>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</si>
  <si>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</si>
  <si>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</si>
  <si>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</si>
  <si>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</si>
  <si>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</si>
  <si>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</si>
  <si>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</si>
  <si>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</si>
  <si>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</si>
  <si>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</si>
  <si>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</si>
  <si>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</si>
  <si>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</si>
  <si>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</si>
  <si>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</si>
  <si>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</si>
  <si>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</si>
  <si>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</si>
  <si>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</si>
  <si>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</si>
  <si>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</si>
  <si>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</si>
  <si>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</si>
  <si>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</si>
  <si>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</si>
  <si>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</si>
  <si>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</si>
  <si>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</si>
  <si>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</si>
  <si>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</si>
  <si>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</si>
  <si>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</si>
  <si>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</si>
  <si>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</si>
  <si>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</si>
  <si>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</si>
  <si>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</si>
  <si>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</si>
  <si>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</si>
  <si>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</si>
  <si>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</si>
  <si>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</si>
  <si>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</si>
  <si>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</si>
  <si>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</si>
  <si>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</si>
  <si>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</si>
  <si>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</si>
  <si>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</si>
  <si>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</si>
  <si>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</si>
  <si>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</si>
  <si>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</si>
  <si>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</si>
  <si>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</si>
  <si>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</si>
  <si>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</si>
  <si>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</si>
  <si>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</si>
  <si>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</si>
  <si>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</si>
  <si>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</si>
  <si>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</si>
  <si>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</si>
  <si>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</si>
  <si>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</si>
  <si>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</si>
  <si>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</si>
  <si>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</si>
  <si>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</si>
  <si>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</si>
  <si>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</si>
  <si>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</si>
  <si>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</si>
  <si>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</si>
  <si>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</si>
  <si>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</si>
  <si>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</si>
  <si>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</si>
  <si>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</si>
  <si>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</si>
  <si>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</si>
  <si>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</si>
  <si>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</si>
  <si>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</si>
  <si>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</si>
  <si>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</si>
  <si>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</si>
  <si>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</si>
  <si>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</si>
  <si>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</si>
  <si>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</si>
  <si>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</si>
  <si>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</si>
  <si>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</si>
  <si>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</si>
  <si>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</si>
  <si>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</si>
  <si>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</si>
  <si>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</si>
  <si>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</si>
  <si>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</si>
  <si>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</si>
  <si>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</si>
  <si>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</si>
  <si>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</si>
  <si>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</si>
  <si>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</si>
  <si>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</si>
  <si>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</si>
  <si>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</si>
  <si>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</si>
  <si>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</si>
  <si>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</si>
  <si>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</si>
  <si>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</si>
  <si>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</si>
  <si>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</si>
  <si>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</si>
  <si>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</si>
  <si>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</si>
  <si>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</si>
  <si>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</si>
  <si>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</si>
  <si>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</si>
  <si>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</si>
  <si>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</si>
  <si>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</si>
  <si>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</si>
  <si>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</si>
  <si>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</si>
  <si>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</si>
  <si>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</si>
  <si>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</si>
  <si>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</si>
  <si>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</si>
  <si>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</si>
  <si>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</si>
  <si>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</si>
  <si>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</si>
  <si>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</si>
  <si>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</si>
  <si>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</si>
  <si>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</si>
  <si>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</si>
  <si>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</si>
  <si>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</si>
  <si>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</si>
  <si>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</si>
  <si>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</si>
  <si>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</si>
  <si>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</si>
  <si>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</si>
  <si>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</si>
  <si>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</si>
  <si>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</si>
  <si>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</si>
  <si>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</si>
  <si>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</si>
  <si>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</si>
  <si>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</si>
  <si>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</si>
  <si>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</si>
  <si>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</si>
  <si>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</si>
  <si>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</si>
  <si>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</si>
  <si>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</si>
  <si>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</si>
  <si>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</si>
  <si>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</si>
  <si>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</si>
  <si>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</si>
  <si>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</si>
  <si>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</si>
  <si>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</si>
  <si>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</si>
  <si>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</si>
  <si>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</si>
  <si>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</si>
  <si>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</si>
  <si>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</si>
  <si>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</si>
  <si>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</si>
  <si>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</si>
  <si>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</si>
  <si>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</si>
  <si>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</si>
  <si>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</si>
  <si>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</si>
  <si>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</si>
  <si>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</si>
  <si>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</si>
  <si>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</si>
  <si>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</si>
  <si>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</si>
  <si>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</si>
  <si>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</si>
  <si>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</si>
  <si>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</si>
  <si>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</si>
  <si>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</si>
  <si>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</si>
  <si>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</si>
  <si>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</si>
  <si>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</si>
  <si>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</si>
  <si>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</si>
  <si>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</si>
  <si>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</si>
  <si>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</si>
  <si>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</si>
  <si>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</si>
  <si>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</si>
  <si>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</si>
  <si>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</si>
  <si>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</si>
  <si>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</si>
  <si>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</si>
  <si>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</si>
  <si>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</si>
  <si>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</si>
  <si>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</si>
  <si>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</si>
  <si>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</si>
  <si>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</si>
  <si>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</si>
  <si>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</si>
  <si>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</si>
  <si>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</si>
  <si>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</si>
  <si>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</si>
  <si>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</si>
  <si>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</si>
  <si>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</si>
  <si>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</si>
  <si>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</si>
  <si>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</si>
  <si>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</si>
  <si>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</si>
  <si>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</si>
  <si>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</si>
  <si>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</si>
  <si>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</si>
  <si>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</si>
  <si>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</si>
  <si>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</si>
  <si>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</si>
  <si>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</si>
  <si>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</si>
  <si>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</si>
  <si>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</si>
  <si>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</si>
  <si>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</si>
  <si>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</si>
  <si>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</si>
  <si>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</si>
  <si>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</si>
  <si>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</si>
  <si>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</si>
  <si>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</si>
  <si>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</si>
  <si>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</si>
  <si>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</si>
  <si>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</si>
  <si>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</si>
  <si>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</si>
  <si>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</si>
  <si>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</si>
  <si>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</si>
  <si>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</si>
  <si>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</si>
  <si>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</si>
  <si>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</si>
  <si>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</si>
  <si>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</si>
  <si>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</si>
  <si>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</si>
  <si>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</si>
  <si>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</si>
  <si>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</si>
  <si>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</si>
  <si>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</si>
  <si>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</si>
  <si>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</si>
  <si>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</si>
  <si>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</si>
  <si>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</si>
  <si>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</si>
  <si>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</si>
  <si>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</si>
  <si>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</si>
  <si>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</si>
  <si>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</si>
  <si>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</si>
  <si>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</si>
  <si>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</si>
  <si>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</si>
  <si>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</si>
  <si>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</si>
  <si>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</si>
  <si>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</si>
  <si>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</si>
  <si>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</si>
  <si>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</si>
  <si>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</si>
  <si>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</si>
  <si>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</si>
  <si>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</si>
  <si>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</si>
  <si>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</si>
  <si>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</si>
  <si>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</si>
  <si>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</si>
  <si>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</si>
  <si>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</si>
  <si>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</si>
  <si>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</si>
  <si>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</si>
  <si>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</si>
  <si>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</si>
  <si>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</si>
  <si>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</si>
  <si>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</si>
  <si>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</si>
  <si>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</si>
  <si>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</si>
  <si>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</si>
  <si>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</si>
  <si>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</si>
  <si>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</si>
  <si>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</si>
  <si>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</si>
  <si>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</si>
  <si>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</si>
  <si>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</si>
  <si>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</si>
  <si>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</si>
  <si>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</si>
  <si>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</si>
  <si>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</si>
  <si>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</si>
  <si>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</si>
  <si>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</si>
  <si>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</si>
  <si>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</si>
  <si>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</si>
  <si>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</si>
  <si>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</si>
  <si>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</si>
  <si>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</si>
  <si>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</si>
  <si>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</si>
  <si>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</si>
  <si>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</si>
  <si>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</si>
  <si>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</si>
  <si>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</si>
  <si>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</si>
  <si>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</si>
  <si>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</si>
  <si>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</si>
  <si>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</si>
  <si>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</si>
  <si>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</si>
  <si>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</si>
  <si>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</si>
  <si>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</si>
  <si>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</si>
  <si>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</si>
  <si>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</si>
  <si>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</si>
  <si>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</si>
  <si>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</si>
  <si>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</si>
  <si>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</si>
  <si>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</si>
  <si>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</si>
  <si>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</si>
  <si>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</si>
  <si>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</si>
  <si>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</si>
  <si>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</si>
  <si>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</si>
  <si>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</si>
  <si>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</si>
  <si>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</si>
  <si>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</si>
  <si>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</si>
  <si>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</si>
  <si>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</si>
  <si>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</si>
  <si>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</si>
  <si>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</si>
  <si>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</si>
  <si>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</si>
  <si>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</si>
  <si>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</si>
  <si>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</si>
  <si>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</si>
  <si>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</si>
  <si>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</si>
  <si>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</si>
  <si>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</si>
  <si>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</si>
  <si>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</si>
  <si>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</si>
  <si>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</si>
  <si>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</si>
  <si>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</si>
  <si>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</si>
  <si>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</si>
  <si>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</si>
  <si>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</si>
  <si>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</si>
  <si>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</si>
  <si>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</si>
  <si>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</si>
  <si>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</si>
  <si>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</si>
  <si>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</si>
  <si>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</si>
  <si>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</si>
  <si>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</si>
  <si>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</si>
  <si>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</si>
  <si>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</si>
  <si>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</si>
  <si>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</si>
  <si>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</si>
  <si>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</si>
  <si>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</si>
  <si>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</si>
  <si>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</si>
  <si>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</si>
  <si>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</si>
  <si>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</si>
  <si>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</si>
  <si>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</si>
  <si>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</si>
  <si>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</si>
  <si>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</si>
  <si>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</si>
  <si>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</si>
  <si>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</si>
  <si>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</si>
  <si>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</si>
  <si>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</si>
  <si>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</si>
  <si>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</si>
  <si>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</si>
  <si>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</si>
  <si>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</si>
  <si>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</si>
  <si>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</si>
  <si>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</si>
  <si>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</si>
  <si>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</si>
  <si>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</si>
  <si>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</si>
  <si>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</si>
  <si>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</si>
  <si>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</si>
  <si>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</si>
  <si>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</si>
  <si>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</si>
  <si>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</si>
  <si>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</si>
  <si>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</si>
  <si>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</si>
  <si>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</si>
  <si>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</si>
  <si>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</si>
  <si>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</si>
  <si>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</si>
  <si>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</si>
  <si>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</si>
  <si>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</si>
  <si>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</si>
  <si>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</si>
  <si>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</si>
  <si>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</si>
  <si>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</si>
  <si>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</si>
  <si>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</si>
  <si>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</si>
  <si>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</si>
  <si>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</si>
  <si>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</si>
  <si>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</si>
  <si>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</si>
  <si>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</si>
  <si>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</si>
  <si>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</si>
  <si>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</si>
  <si>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</si>
  <si>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</si>
  <si>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</si>
  <si>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</si>
  <si>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</si>
  <si>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</si>
  <si>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</si>
  <si>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</si>
  <si>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</si>
  <si>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</si>
  <si>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</si>
  <si>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</si>
  <si>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</si>
  <si>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</si>
  <si>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</si>
  <si>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</si>
  <si>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</si>
  <si>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</si>
  <si>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</si>
  <si>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</si>
  <si>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</si>
  <si>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</si>
  <si>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</si>
  <si>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</si>
  <si>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</si>
  <si>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</si>
  <si>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</si>
  <si>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</si>
  <si>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</si>
  <si>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</si>
  <si>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</si>
  <si>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</si>
  <si>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</si>
  <si>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</si>
  <si>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</si>
  <si>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</si>
  <si>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</si>
  <si>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</si>
  <si>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</si>
  <si>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</si>
  <si>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</si>
  <si>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</si>
  <si>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</si>
  <si>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</si>
  <si>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</si>
  <si>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</si>
  <si>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</si>
  <si>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</si>
  <si>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</si>
  <si>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</si>
  <si>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</si>
  <si>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</si>
  <si>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</si>
  <si>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</si>
  <si>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</si>
  <si>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</si>
  <si>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</si>
  <si>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</si>
  <si>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</si>
  <si>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</si>
  <si>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</si>
  <si>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</si>
  <si>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</si>
  <si>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</si>
  <si>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</si>
  <si>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</si>
  <si>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</si>
  <si>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</si>
  <si>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</si>
  <si>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</si>
  <si>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</si>
  <si>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</si>
  <si>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</si>
  <si>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</si>
  <si>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</si>
  <si>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</si>
  <si>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</si>
  <si>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</si>
  <si>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</si>
  <si>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</si>
  <si>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</si>
  <si>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</si>
  <si>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</si>
  <si>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</si>
  <si>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</si>
  <si>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</si>
  <si>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</si>
  <si>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</si>
  <si>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</si>
  <si>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</si>
  <si>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</si>
  <si>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</si>
  <si>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</si>
  <si>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</si>
  <si>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</si>
  <si>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</si>
  <si>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</si>
  <si>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</si>
  <si>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</si>
  <si>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</si>
  <si>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</si>
  <si>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</si>
  <si>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</si>
  <si>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</si>
  <si>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</si>
  <si>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</si>
  <si>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</si>
  <si>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</si>
  <si>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</si>
  <si>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</si>
  <si>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</si>
  <si>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</si>
  <si>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</si>
  <si>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</si>
  <si>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</si>
  <si>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</si>
  <si>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</si>
  <si>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</si>
  <si>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</si>
  <si>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</si>
  <si>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</si>
  <si>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</si>
  <si>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</si>
  <si>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</si>
  <si>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</si>
  <si>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</si>
  <si>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</si>
  <si>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</si>
  <si>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</si>
  <si>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</si>
  <si>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</si>
  <si>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</si>
  <si>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</si>
  <si>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</si>
  <si>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</si>
  <si>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</si>
  <si>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</si>
  <si>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</si>
  <si>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</si>
  <si>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</si>
  <si>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</si>
  <si>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</si>
  <si>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</si>
  <si>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</si>
  <si>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</si>
  <si>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</si>
  <si>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</si>
  <si>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</si>
  <si>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</si>
  <si>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</si>
  <si>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</si>
  <si>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</si>
  <si>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</si>
  <si>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</si>
  <si>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</si>
  <si>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</si>
  <si>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</si>
  <si>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</si>
  <si>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</si>
  <si>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</si>
  <si>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</si>
  <si>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</si>
  <si>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</si>
  <si>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</si>
  <si>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</si>
  <si>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</si>
  <si>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</si>
  <si>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</si>
  <si>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</si>
  <si>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</si>
  <si>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</si>
  <si>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</si>
  <si>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</si>
  <si>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</si>
  <si>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</si>
  <si>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</si>
  <si>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</si>
  <si>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</si>
  <si>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</si>
  <si>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</si>
  <si>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</si>
  <si>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</si>
  <si>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</si>
  <si>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</si>
  <si>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</si>
  <si>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</si>
  <si>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</si>
  <si>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</si>
  <si>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</si>
  <si>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</si>
  <si>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</si>
  <si>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</si>
  <si>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</si>
  <si>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</si>
  <si>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</si>
  <si>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</si>
  <si>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</si>
  <si>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</si>
  <si>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</si>
  <si>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</si>
  <si>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</si>
  <si>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</si>
  <si>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</si>
  <si>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</si>
  <si>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</si>
  <si>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</si>
  <si>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</si>
  <si>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</si>
  <si>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</si>
  <si>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</si>
  <si>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</si>
  <si>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</si>
  <si>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</si>
  <si>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</si>
  <si>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</si>
  <si>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</si>
  <si>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</si>
  <si>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</si>
  <si>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</si>
  <si>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</si>
  <si>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</si>
  <si>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</si>
  <si>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</si>
  <si>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</si>
  <si>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</si>
  <si>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</si>
  <si>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</si>
  <si>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</si>
  <si>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</si>
  <si>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</si>
  <si>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</si>
  <si>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</si>
  <si>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</si>
  <si>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</si>
  <si>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</si>
  <si>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</si>
  <si>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</si>
  <si>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</si>
  <si>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</si>
  <si>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</si>
  <si>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</si>
  <si>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</si>
  <si>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</si>
  <si>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</si>
  <si>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</si>
  <si>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</si>
  <si>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</si>
  <si>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</si>
  <si>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</si>
  <si>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</si>
  <si>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</si>
  <si>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</si>
  <si>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</si>
  <si>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</si>
  <si>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</si>
  <si>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</si>
  <si>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</si>
  <si>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</si>
  <si>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</si>
  <si>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</si>
  <si>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</si>
  <si>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</si>
  <si>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</si>
  <si>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</si>
  <si>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</si>
  <si>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</si>
  <si>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</si>
  <si>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</si>
  <si>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</si>
  <si>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</si>
  <si>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</si>
  <si>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</si>
  <si>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</si>
  <si>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</si>
  <si>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</si>
  <si>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</si>
  <si>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</si>
  <si>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</si>
  <si>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</si>
  <si>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</si>
  <si>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</si>
  <si>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</si>
  <si>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</si>
  <si>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</si>
  <si>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</si>
  <si>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</si>
  <si>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</si>
  <si>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</si>
  <si>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</si>
  <si>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</si>
  <si>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</si>
  <si>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</si>
  <si>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</si>
  <si>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</si>
  <si>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</si>
  <si>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</si>
  <si>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</si>
  <si>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</si>
  <si>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</si>
  <si>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</si>
  <si>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</si>
  <si>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</si>
  <si>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</si>
  <si>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</si>
  <si>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</si>
  <si>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</si>
  <si>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</si>
  <si>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</si>
  <si>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</si>
  <si>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</si>
  <si>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</si>
  <si>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</si>
  <si>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</si>
  <si>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</si>
  <si>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</si>
  <si>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</si>
  <si>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</si>
  <si>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</si>
  <si>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</si>
  <si>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</si>
  <si>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</si>
  <si>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</si>
  <si>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</si>
  <si>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</si>
  <si>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</si>
  <si>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</si>
  <si>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</si>
  <si>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</si>
  <si>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</si>
  <si>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</si>
  <si>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</si>
  <si>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</si>
  <si>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</si>
  <si>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</si>
  <si>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</si>
  <si>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</si>
  <si>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</si>
  <si>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</si>
  <si>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</si>
  <si>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</si>
  <si>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</si>
  <si>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</si>
  <si>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</si>
  <si>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</si>
  <si>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</si>
  <si>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</si>
  <si>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</si>
  <si>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</si>
  <si>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</si>
  <si>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</si>
  <si>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</si>
  <si>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</si>
  <si>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</si>
  <si>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</si>
  <si>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</si>
  <si>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</si>
  <si>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</si>
  <si>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</si>
  <si>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</si>
  <si>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</si>
  <si>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</si>
  <si>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</si>
  <si>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</si>
  <si>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</si>
  <si>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</si>
  <si>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</si>
  <si>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</si>
  <si>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</si>
  <si>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</si>
  <si>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</si>
  <si>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</si>
  <si>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</si>
  <si>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</si>
  <si>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</si>
  <si>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</si>
  <si>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</si>
  <si>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</si>
  <si>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</si>
  <si>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</si>
  <si>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</si>
  <si>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</si>
  <si>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</si>
  <si>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</si>
  <si>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</si>
  <si>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</si>
  <si>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</si>
  <si>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</si>
  <si>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</si>
  <si>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</si>
  <si>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</si>
  <si>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</si>
  <si>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</si>
  <si>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</si>
  <si>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</si>
  <si>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</si>
  <si>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</si>
  <si>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</si>
  <si>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</si>
  <si>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</si>
  <si>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</si>
  <si>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</si>
  <si>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</si>
  <si>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</si>
  <si>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</si>
  <si>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</si>
  <si>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</si>
  <si>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</si>
  <si>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</si>
  <si>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</si>
  <si>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</si>
  <si>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</si>
  <si>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</si>
  <si>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</si>
  <si>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</si>
  <si>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</si>
  <si>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</si>
  <si>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</si>
  <si>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</si>
  <si>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</si>
  <si>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</si>
  <si>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</si>
  <si>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</si>
  <si>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</si>
  <si>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</si>
  <si>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</si>
  <si>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</si>
  <si>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</si>
  <si>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</si>
  <si>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</si>
  <si>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</si>
  <si>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</si>
  <si>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</si>
  <si>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</si>
  <si>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</si>
  <si>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</si>
  <si>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</si>
  <si>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</si>
  <si>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</si>
  <si>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</si>
  <si>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</si>
  <si>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</si>
  <si>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</si>
  <si>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</si>
  <si>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</si>
  <si>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</si>
  <si>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</si>
  <si>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</si>
  <si>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</si>
  <si>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</si>
  <si>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</si>
  <si>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</si>
  <si>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</si>
  <si>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</si>
  <si>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</si>
  <si>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</si>
  <si>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</si>
  <si>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</si>
  <si>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</si>
  <si>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</si>
  <si>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</si>
  <si>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</si>
  <si>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</si>
  <si>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</si>
  <si>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</si>
  <si>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</si>
  <si>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</si>
  <si>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</si>
  <si>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</si>
  <si>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</si>
  <si>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</si>
  <si>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</si>
  <si>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</si>
  <si>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</si>
  <si>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</si>
  <si>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</si>
  <si>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</si>
  <si>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</si>
  <si>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</si>
  <si>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</si>
  <si>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</si>
  <si>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</si>
  <si>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</si>
  <si>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</si>
  <si>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</si>
  <si>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</si>
  <si>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</si>
  <si>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</si>
  <si>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</si>
  <si>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</si>
  <si>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</si>
  <si>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</si>
  <si>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</si>
  <si>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</si>
  <si>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</si>
  <si>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</si>
  <si>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</si>
  <si>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</si>
  <si>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</si>
  <si>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</si>
  <si>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</si>
  <si>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</si>
  <si>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</si>
  <si>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</si>
  <si>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</si>
  <si>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</si>
  <si>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</si>
  <si>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</si>
  <si>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</si>
  <si>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</si>
  <si>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</si>
  <si>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</si>
  <si>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</si>
  <si>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</si>
  <si>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</si>
  <si>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</si>
  <si>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</si>
  <si>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</si>
  <si>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</si>
  <si>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</si>
  <si>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</si>
  <si>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</si>
  <si>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</si>
  <si>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</si>
  <si>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</si>
  <si>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</si>
  <si>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</si>
  <si>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</si>
  <si>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</si>
  <si>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</si>
  <si>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</si>
  <si>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</si>
  <si>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</si>
  <si>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</si>
  <si>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</si>
  <si>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</si>
  <si>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</si>
  <si>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</si>
  <si>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</si>
  <si>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</si>
  <si>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</si>
  <si>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</si>
  <si>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</si>
  <si>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</si>
  <si>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</si>
  <si>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</si>
  <si>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</si>
  <si>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</si>
  <si>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</si>
  <si>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</si>
  <si>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</si>
  <si>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</si>
  <si>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</si>
  <si>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</si>
  <si>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</si>
  <si>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</si>
  <si>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</si>
  <si>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</si>
  <si>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</si>
  <si>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</si>
  <si>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</si>
  <si>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</si>
  <si>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</si>
  <si>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</si>
  <si>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</si>
  <si>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</si>
  <si>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</si>
  <si>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</si>
  <si>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</si>
  <si>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</si>
  <si>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</si>
  <si>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</si>
  <si>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</si>
  <si>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</si>
  <si>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</si>
  <si>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</si>
  <si>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</si>
  <si>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</si>
  <si>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</si>
  <si>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</si>
  <si>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</si>
  <si>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</si>
  <si>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</si>
  <si>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</si>
  <si>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</si>
  <si>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</si>
  <si>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</si>
  <si>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</si>
  <si>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</si>
  <si>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</si>
  <si>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</si>
  <si>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</si>
  <si>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</si>
  <si>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</si>
  <si>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</si>
  <si>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</si>
  <si>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</si>
  <si>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</si>
  <si>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</si>
  <si>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</si>
  <si>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</si>
  <si>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</si>
  <si>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</si>
  <si>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</si>
  <si>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</si>
  <si>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</si>
  <si>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</si>
  <si>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</si>
  <si>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</si>
  <si>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</si>
  <si>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</si>
  <si>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</si>
  <si>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</si>
  <si>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</si>
  <si>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</si>
  <si>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</si>
  <si>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</si>
  <si>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</si>
  <si>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</si>
  <si>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</si>
  <si>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</si>
  <si>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</si>
  <si>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</si>
  <si>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</si>
  <si>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</si>
  <si>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</si>
  <si>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</si>
  <si>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</si>
  <si>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</si>
  <si>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</si>
  <si>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</si>
  <si>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</si>
  <si>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</si>
  <si>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</si>
  <si>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</si>
  <si>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</si>
  <si>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</si>
  <si>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</si>
  <si>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</si>
  <si>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</si>
  <si>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</si>
  <si>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</si>
  <si>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</si>
  <si>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</si>
  <si>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</si>
  <si>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</si>
  <si>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</si>
  <si>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</si>
  <si>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</si>
  <si>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</si>
  <si>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</si>
  <si>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</si>
  <si>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</si>
  <si>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</si>
  <si>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</si>
  <si>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</si>
  <si>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</si>
  <si>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</si>
  <si>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</si>
  <si>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</si>
  <si>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</si>
  <si>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</si>
  <si>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</si>
  <si>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</si>
  <si>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</si>
  <si>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</si>
  <si>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</si>
  <si>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</si>
  <si>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</si>
  <si>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</si>
  <si>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</si>
  <si>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</si>
  <si>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</si>
  <si>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</si>
  <si>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</si>
  <si>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</si>
  <si>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</si>
  <si>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</si>
  <si>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</si>
  <si>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</si>
  <si>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</si>
  <si>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</si>
  <si>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</si>
  <si>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</si>
  <si>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</si>
  <si>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</si>
  <si>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</si>
  <si>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</si>
  <si>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</si>
  <si>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</si>
  <si>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</si>
  <si>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</si>
  <si>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</si>
  <si>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</si>
  <si>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</si>
  <si>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</si>
  <si>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</si>
  <si>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</si>
  <si>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</si>
  <si>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</si>
  <si>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</si>
  <si>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</si>
  <si>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</si>
  <si>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</si>
  <si>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</si>
  <si>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</si>
  <si>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</si>
  <si>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</si>
  <si>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</si>
  <si>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</si>
  <si>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</si>
  <si>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</si>
  <si>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</si>
  <si>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</si>
  <si>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</si>
  <si>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</si>
  <si>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</si>
  <si>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</si>
  <si>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</si>
  <si>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</si>
  <si>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</si>
  <si>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</si>
  <si>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</si>
  <si>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</si>
  <si>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</si>
  <si>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</si>
  <si>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</si>
  <si>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</si>
  <si>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</si>
  <si>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</si>
  <si>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</si>
  <si>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</si>
  <si>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</si>
  <si>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</si>
  <si>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</si>
  <si>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</si>
  <si>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</si>
  <si>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</si>
  <si>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</si>
  <si>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</si>
  <si>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</si>
  <si>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</si>
  <si>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</si>
  <si>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</si>
  <si>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</si>
  <si>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</si>
  <si>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</si>
  <si>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</si>
  <si>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</si>
  <si>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</si>
  <si>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</si>
  <si>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</si>
  <si>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</si>
  <si>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</si>
  <si>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</si>
  <si>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</si>
  <si>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</si>
  <si>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</si>
  <si>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</si>
  <si>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</si>
  <si>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</si>
  <si>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</si>
  <si>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</si>
  <si>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</si>
  <si>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</si>
  <si>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</si>
  <si>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</si>
  <si>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</si>
  <si>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</si>
  <si>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</si>
  <si>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</si>
  <si>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</si>
  <si>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</si>
  <si>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</si>
  <si>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</si>
  <si>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</si>
  <si>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</si>
  <si>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</si>
  <si>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</si>
  <si>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</si>
  <si>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</si>
  <si>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</si>
  <si>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</si>
  <si>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</si>
  <si>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</si>
  <si>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</si>
  <si>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</si>
  <si>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</si>
  <si>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</si>
  <si>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</si>
  <si>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</si>
  <si>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</si>
  <si>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</si>
  <si>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</si>
  <si>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</si>
  <si>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</si>
  <si>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</si>
  <si>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</si>
  <si>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</si>
  <si>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</si>
  <si>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</si>
  <si>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</si>
  <si>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</si>
  <si>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</si>
  <si>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</si>
  <si>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</si>
  <si>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</si>
  <si>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</si>
  <si>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</si>
  <si>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</si>
  <si>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</si>
  <si>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</si>
  <si>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</si>
  <si>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</si>
  <si>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</si>
  <si>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</si>
  <si>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</si>
  <si>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</si>
  <si>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</si>
  <si>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</si>
  <si>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</si>
  <si>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</si>
  <si>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</si>
  <si>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</si>
  <si>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</si>
  <si>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</si>
  <si>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</si>
  <si>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</si>
  <si>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</si>
  <si>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</si>
  <si>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</si>
  <si>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</si>
  <si>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</si>
  <si>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</si>
  <si>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</si>
  <si>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</si>
  <si>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</si>
  <si>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</si>
  <si>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</si>
  <si>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</si>
  <si>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</si>
  <si>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</si>
  <si>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</si>
  <si>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</si>
  <si>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</si>
  <si>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</si>
  <si>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</si>
  <si>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</si>
  <si>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</si>
  <si>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</si>
  <si>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</si>
  <si>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</si>
  <si>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</si>
  <si>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</si>
  <si>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</si>
  <si>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</si>
  <si>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</si>
  <si>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</si>
  <si>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</si>
  <si>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</si>
  <si>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</si>
  <si>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</si>
  <si>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</si>
  <si>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</si>
  <si>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</si>
  <si>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</si>
  <si>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</si>
  <si>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</si>
  <si>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</si>
  <si>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</si>
  <si>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</si>
  <si>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</si>
  <si>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</si>
  <si>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</si>
  <si>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</si>
  <si>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</si>
  <si>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</si>
  <si>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</si>
  <si>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</si>
  <si>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</si>
  <si>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</si>
  <si>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</si>
  <si>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</si>
  <si>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</si>
  <si>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</si>
  <si>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</si>
  <si>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</si>
  <si>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</si>
  <si>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</si>
  <si>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</si>
  <si>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</si>
  <si>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</si>
  <si>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</si>
  <si>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</si>
  <si>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</si>
  <si>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</si>
  <si>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</si>
  <si>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</si>
  <si>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</si>
  <si>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</si>
  <si>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</si>
  <si>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</si>
  <si>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</si>
  <si>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</si>
  <si>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</si>
  <si>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</si>
  <si>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</si>
  <si>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</si>
  <si>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</si>
  <si>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</si>
  <si>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</si>
  <si>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</si>
  <si>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</si>
  <si>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</si>
  <si>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</si>
  <si>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</si>
  <si>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</si>
  <si>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</si>
  <si>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</si>
  <si>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</si>
  <si>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</si>
  <si>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</si>
  <si>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</si>
  <si>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</si>
  <si>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</si>
  <si>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</si>
  <si>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</si>
  <si>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</si>
  <si>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</si>
  <si>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</si>
  <si>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</si>
  <si>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</si>
  <si>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</si>
  <si>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</si>
  <si>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</si>
  <si>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</si>
  <si>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</si>
  <si>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</si>
  <si>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</si>
  <si>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</si>
  <si>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</si>
  <si>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</si>
  <si>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</si>
  <si>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</si>
  <si>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</si>
  <si>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</si>
  <si>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</si>
  <si>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</si>
  <si>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</si>
  <si>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</si>
  <si>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</si>
  <si>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</si>
  <si>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</si>
  <si>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</si>
  <si>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</si>
  <si>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</si>
  <si>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</si>
  <si>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</si>
  <si>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</si>
  <si>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</si>
  <si>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</si>
  <si>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</si>
  <si>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</si>
  <si>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</si>
  <si>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</si>
  <si>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</si>
  <si>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</si>
  <si>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</si>
  <si>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</si>
  <si>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</si>
  <si>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</si>
  <si>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</si>
  <si>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</si>
  <si>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</si>
  <si>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</si>
  <si>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</si>
  <si>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</si>
  <si>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</si>
  <si>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</si>
  <si>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</si>
  <si>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</si>
  <si>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</si>
  <si>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</si>
  <si>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</si>
  <si>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</si>
  <si>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</si>
  <si>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</si>
  <si>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</si>
  <si>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</si>
  <si>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</si>
  <si>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</si>
  <si>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</si>
  <si>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</si>
  <si>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</si>
  <si>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</si>
  <si>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</si>
  <si>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</si>
  <si>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</si>
  <si>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</si>
  <si>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</si>
  <si>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</si>
  <si>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</si>
  <si>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</si>
  <si>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</si>
  <si>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</si>
  <si>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</si>
  <si>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</si>
  <si>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</si>
  <si>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</si>
  <si>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</si>
  <si>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</si>
  <si>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</si>
  <si>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</si>
  <si>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</si>
  <si>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</si>
  <si>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</si>
  <si>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</si>
  <si>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</si>
  <si>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</si>
  <si>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</si>
  <si>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</si>
  <si>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</si>
  <si>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</si>
  <si>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</si>
  <si>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</si>
  <si>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</si>
  <si>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</si>
  <si>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</si>
  <si>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</si>
  <si>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</si>
  <si>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</si>
  <si>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</si>
  <si>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</si>
  <si>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</si>
  <si>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</si>
  <si>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</si>
  <si>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</si>
  <si>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</si>
  <si>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</si>
  <si>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</si>
  <si>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</si>
  <si>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</si>
  <si>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</si>
  <si>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</si>
  <si>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</si>
  <si>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</si>
  <si>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</si>
  <si>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</si>
  <si>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</si>
  <si>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</si>
  <si>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</si>
  <si>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</si>
  <si>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</si>
  <si>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</si>
  <si>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</si>
  <si>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</si>
  <si>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</si>
  <si>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</si>
  <si>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</si>
  <si>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</si>
  <si>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</si>
  <si>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</si>
  <si>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</si>
  <si>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</si>
  <si>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</si>
  <si>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</si>
  <si>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</si>
  <si>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</si>
  <si>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</si>
  <si>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</si>
  <si>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</si>
  <si>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</si>
  <si>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</si>
  <si>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</si>
  <si>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</si>
  <si>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</si>
  <si>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</si>
  <si>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</si>
  <si>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</si>
  <si>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</si>
  <si>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</si>
  <si>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</si>
  <si>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</si>
  <si>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</si>
  <si>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</si>
  <si>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</si>
  <si>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</si>
  <si>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</si>
  <si>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</si>
  <si>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</si>
  <si>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</si>
  <si>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</si>
  <si>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</si>
  <si>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</si>
  <si>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</si>
  <si>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</si>
  <si>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</si>
  <si>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</si>
  <si>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</si>
  <si>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</si>
  <si>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</si>
  <si>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</si>
  <si>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</si>
  <si>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</si>
  <si>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</si>
  <si>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</si>
  <si>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</si>
  <si>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</si>
  <si>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</si>
  <si>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</si>
  <si>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</si>
  <si>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</si>
  <si>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</si>
  <si>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</si>
  <si>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</si>
  <si>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</si>
  <si>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</si>
  <si>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</si>
  <si>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</si>
  <si>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</si>
  <si>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</si>
  <si>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</si>
  <si>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</si>
  <si>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</si>
  <si>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</si>
  <si>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</si>
  <si>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</si>
  <si>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</si>
  <si>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</si>
  <si>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</si>
  <si>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</si>
  <si>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</si>
  <si>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</si>
  <si>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</si>
  <si>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</si>
  <si>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</si>
  <si>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</si>
  <si>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</si>
  <si>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</si>
  <si>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</si>
  <si>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</si>
  <si>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</si>
  <si>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</si>
  <si>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</si>
  <si>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</si>
  <si>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</si>
  <si>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</si>
  <si>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</si>
  <si>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</si>
  <si>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</si>
  <si>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</si>
  <si>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</si>
  <si>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</si>
  <si>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</si>
  <si>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</si>
  <si>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</si>
  <si>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</si>
  <si>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</si>
  <si>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</si>
  <si>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</si>
  <si>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</si>
  <si>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</si>
  <si>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</si>
  <si>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</si>
  <si>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</si>
  <si>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</si>
  <si>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</si>
  <si>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</si>
  <si>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</si>
  <si>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</si>
  <si>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</si>
  <si>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</si>
  <si>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</si>
  <si>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</si>
  <si>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</si>
  <si>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</si>
  <si>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</si>
  <si>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</si>
  <si>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</si>
  <si>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</si>
  <si>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</si>
  <si>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</si>
  <si>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</si>
  <si>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</si>
  <si>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</si>
  <si>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</si>
  <si>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</si>
  <si>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</si>
  <si>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</si>
  <si>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</si>
  <si>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</si>
  <si>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</si>
  <si>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</si>
  <si>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</si>
  <si>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</si>
  <si>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</si>
  <si>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</si>
  <si>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</si>
  <si>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</si>
  <si>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</si>
  <si>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</si>
  <si>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</si>
  <si>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</si>
  <si>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</si>
  <si>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</si>
  <si>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</si>
  <si>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</si>
  <si>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</si>
  <si>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</si>
  <si>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</si>
  <si>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</si>
  <si>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</si>
  <si>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</si>
  <si>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</si>
  <si>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</si>
  <si>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</si>
  <si>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</si>
  <si>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</si>
  <si>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</si>
  <si>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</si>
  <si>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</si>
  <si>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</si>
  <si>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</si>
  <si>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</si>
  <si>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</si>
  <si>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</si>
  <si>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</si>
  <si>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</si>
  <si>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</si>
  <si>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</si>
  <si>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</si>
  <si>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</si>
  <si>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</si>
  <si>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</si>
  <si>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</si>
  <si>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</si>
  <si>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</si>
  <si>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</si>
  <si>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</si>
  <si>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</si>
  <si>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</si>
  <si>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</si>
  <si>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</si>
  <si>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</si>
  <si>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</si>
  <si>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</si>
  <si>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</si>
  <si>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</si>
  <si>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</si>
  <si>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</si>
  <si>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</si>
  <si>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</si>
  <si>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</si>
  <si>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</si>
  <si>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</si>
  <si>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</si>
  <si>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</si>
  <si>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</si>
  <si>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</si>
  <si>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</si>
  <si>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</si>
  <si>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</si>
  <si>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</si>
  <si>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</si>
  <si>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</si>
  <si>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</si>
  <si>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</si>
  <si>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</si>
  <si>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</si>
  <si>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</si>
  <si>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</si>
  <si>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</si>
  <si>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</si>
  <si>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</si>
  <si>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</si>
  <si>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</si>
  <si>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</si>
  <si>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</si>
  <si>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</si>
  <si>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</si>
  <si>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</si>
  <si>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</si>
  <si>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</si>
  <si>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</si>
  <si>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</si>
  <si>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</si>
  <si>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</si>
  <si>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</si>
  <si>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</si>
  <si>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</si>
  <si>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</si>
  <si>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</si>
  <si>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</si>
  <si>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</si>
  <si>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</si>
  <si>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</si>
  <si>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</si>
  <si>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</si>
  <si>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</si>
  <si>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</si>
  <si>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</si>
  <si>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</si>
  <si>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</si>
  <si>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</si>
  <si>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</si>
  <si>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</si>
  <si>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</si>
  <si>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</si>
  <si>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</si>
  <si>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</si>
  <si>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</si>
  <si>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</si>
  <si>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</si>
  <si>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</si>
  <si>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</si>
  <si>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</si>
  <si>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</si>
  <si>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</si>
  <si>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</si>
  <si>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</si>
  <si>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</si>
  <si>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</si>
  <si>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</si>
  <si>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</si>
  <si>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</si>
  <si>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</si>
  <si>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</si>
  <si>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</si>
  <si>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</si>
  <si>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</si>
  <si>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</si>
  <si>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</si>
  <si>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</si>
  <si>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</si>
  <si>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</si>
  <si>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</si>
  <si>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</si>
  <si>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</si>
  <si>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</si>
  <si>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</si>
  <si>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</si>
  <si>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</si>
  <si>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</si>
  <si>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</si>
  <si>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</si>
  <si>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</si>
  <si>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</si>
  <si>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</si>
  <si>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</si>
  <si>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</si>
  <si>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</si>
  <si>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</si>
  <si>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</si>
  <si>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</si>
  <si>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</si>
  <si>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</si>
  <si>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</si>
  <si>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</si>
  <si>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</si>
  <si>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</si>
  <si>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</si>
  <si>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</si>
  <si>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</si>
  <si>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</si>
  <si>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</si>
  <si>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</si>
  <si>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</si>
  <si>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</si>
  <si>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</si>
  <si>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</si>
  <si>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</si>
  <si>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</si>
  <si>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</si>
  <si>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</si>
  <si>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</si>
  <si>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</si>
  <si>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</si>
  <si>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</si>
  <si>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</si>
  <si>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</si>
  <si>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</si>
  <si>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</si>
  <si>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</si>
  <si>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</si>
  <si>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</si>
  <si>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</si>
  <si>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</si>
  <si>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</si>
  <si>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</si>
  <si>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</si>
  <si>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</si>
  <si>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</si>
  <si>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</si>
  <si>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</si>
  <si>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</si>
  <si>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</si>
  <si>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</si>
  <si>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</si>
  <si>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</si>
  <si>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</si>
  <si>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</si>
  <si>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</si>
  <si>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</si>
  <si>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</si>
  <si>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</si>
  <si>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</si>
  <si>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</si>
  <si>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</si>
  <si>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</si>
  <si>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</si>
  <si>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</si>
  <si>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</si>
  <si>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</si>
  <si>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</si>
  <si>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</si>
  <si>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</si>
  <si>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</si>
  <si>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</si>
  <si>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</si>
  <si>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</si>
  <si>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</si>
  <si>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</si>
  <si>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</si>
  <si>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</si>
  <si>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</si>
  <si>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</si>
  <si>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</si>
  <si>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</si>
  <si>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</si>
  <si>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</si>
  <si>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</si>
  <si>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</si>
  <si>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</si>
  <si>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</si>
  <si>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</si>
  <si>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</si>
  <si>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</si>
  <si>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</si>
  <si>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</si>
  <si>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</si>
  <si>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</si>
  <si>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</si>
  <si>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</si>
  <si>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</si>
  <si>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</si>
  <si>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</si>
  <si>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</si>
  <si>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</si>
  <si>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</si>
  <si>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</si>
  <si>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</si>
  <si>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</si>
  <si>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</si>
  <si>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</si>
  <si>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</si>
  <si>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</si>
  <si>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</si>
  <si>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</si>
  <si>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</si>
  <si>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</si>
  <si>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</si>
  <si>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</si>
  <si>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</si>
  <si>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</si>
  <si>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</si>
  <si>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</si>
  <si>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</si>
  <si>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</si>
  <si>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</si>
  <si>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</si>
  <si>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</si>
  <si>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</si>
  <si>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</si>
  <si>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</si>
  <si>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</si>
  <si>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</si>
  <si>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</si>
  <si>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</si>
  <si>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</si>
  <si>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</si>
  <si>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</si>
  <si>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</si>
  <si>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</si>
  <si>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</si>
  <si>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</si>
  <si>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</si>
  <si>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</si>
  <si>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</si>
  <si>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</si>
  <si>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</si>
  <si>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</si>
  <si>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</si>
  <si>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</si>
  <si>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</si>
  <si>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</si>
  <si>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</si>
  <si>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</si>
  <si>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</si>
  <si>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</si>
  <si>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</si>
  <si>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</si>
  <si>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</si>
  <si>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</si>
  <si>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</si>
  <si>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</si>
  <si>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</si>
  <si>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</si>
  <si>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</si>
  <si>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</si>
  <si>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</si>
  <si>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</si>
  <si>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</si>
  <si>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</si>
  <si>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</si>
  <si>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</si>
  <si>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</si>
  <si>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</si>
  <si>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</si>
  <si>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</si>
  <si>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</si>
  <si>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</si>
  <si>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</si>
  <si>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</si>
  <si>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</si>
  <si>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</si>
  <si>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</si>
  <si>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</si>
  <si>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</si>
  <si>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</si>
  <si>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</si>
  <si>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</si>
  <si>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</si>
  <si>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</si>
  <si>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</si>
  <si>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</si>
  <si>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</si>
  <si>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</si>
  <si>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</si>
  <si>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</si>
  <si>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</si>
  <si>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</si>
  <si>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</si>
  <si>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</si>
  <si>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</si>
  <si>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</si>
  <si>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</si>
  <si>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</si>
  <si>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</si>
  <si>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</si>
  <si>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</si>
  <si>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</si>
  <si>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</si>
  <si>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</si>
  <si>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</si>
  <si>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</si>
  <si>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</si>
  <si>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</si>
  <si>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</si>
  <si>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</si>
  <si>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</si>
  <si>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</si>
  <si>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</si>
  <si>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</si>
  <si>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</si>
  <si>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</si>
  <si>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</si>
  <si>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</si>
  <si>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</si>
  <si>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</si>
  <si>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</si>
  <si>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</si>
  <si>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</si>
  <si>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</si>
  <si>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</si>
  <si>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</si>
  <si>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</si>
  <si>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</si>
  <si>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</si>
  <si>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</si>
  <si>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</si>
  <si>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</si>
  <si>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</si>
  <si>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</si>
  <si>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</si>
  <si>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</si>
  <si>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</si>
  <si>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</si>
  <si>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</si>
  <si>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</si>
  <si>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</si>
  <si>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</si>
  <si>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</si>
  <si>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</si>
  <si>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</si>
  <si>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</si>
  <si>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</si>
  <si>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</si>
  <si>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</si>
  <si>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</si>
  <si>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</si>
  <si>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</si>
  <si>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</si>
  <si>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</si>
  <si>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</si>
  <si>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</si>
  <si>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</si>
  <si>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</si>
  <si>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</si>
  <si>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</si>
  <si>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</si>
  <si>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</si>
  <si>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</si>
  <si>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</si>
  <si>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</si>
  <si>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</si>
  <si>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</si>
  <si>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</si>
  <si>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</si>
  <si>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</si>
  <si>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</si>
  <si>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</si>
  <si>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</si>
  <si>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</si>
  <si>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</si>
  <si>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</si>
  <si>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</si>
  <si>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</si>
  <si>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</si>
  <si>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</si>
  <si>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</si>
  <si>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</si>
  <si>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</si>
  <si>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</si>
  <si>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</si>
  <si>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</si>
  <si>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</si>
  <si>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</si>
  <si>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</si>
  <si>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</si>
  <si>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</si>
  <si>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</si>
  <si>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</si>
  <si>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</si>
  <si>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</si>
  <si>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</si>
  <si>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</si>
  <si>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</si>
  <si>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</si>
  <si>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</si>
  <si>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</si>
  <si>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</si>
  <si>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</si>
  <si>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</si>
  <si>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</si>
  <si>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</si>
  <si>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</si>
  <si>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</si>
  <si>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</si>
  <si>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</si>
  <si>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</si>
  <si>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</si>
  <si>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</si>
  <si>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</si>
  <si>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</si>
  <si>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</si>
  <si>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</si>
  <si>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</si>
  <si>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</si>
  <si>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</si>
  <si>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</si>
  <si>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</si>
  <si>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</si>
  <si>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</si>
  <si>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</si>
  <si>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</si>
  <si>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</si>
  <si>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</si>
  <si>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</si>
  <si>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</si>
  <si>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</si>
  <si>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</si>
  <si>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</si>
  <si>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</si>
  <si>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</si>
  <si>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</si>
  <si>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</si>
  <si>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</si>
  <si>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</si>
  <si>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</si>
  <si>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</si>
  <si>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</si>
  <si>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</si>
  <si>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</si>
  <si>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</si>
  <si>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</si>
  <si>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</si>
  <si>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</si>
  <si>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</si>
  <si>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</si>
  <si>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</si>
  <si>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</si>
  <si>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</si>
  <si>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</si>
  <si>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</si>
  <si>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</si>
  <si>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</si>
  <si>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</si>
  <si>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</si>
  <si>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</si>
  <si>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</si>
  <si>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</si>
  <si>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</si>
  <si>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</si>
  <si>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</si>
  <si>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</si>
  <si>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</si>
  <si>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</si>
  <si>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</si>
  <si>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</si>
  <si>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</si>
  <si>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</si>
  <si>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</si>
  <si>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</si>
  <si>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</si>
  <si>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</si>
  <si>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</si>
  <si>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</si>
  <si>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</si>
  <si>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</si>
  <si>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</si>
  <si>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</si>
  <si>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</si>
  <si>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</si>
  <si>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</si>
  <si>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</si>
  <si>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</si>
  <si>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</si>
  <si>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</si>
  <si>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</si>
  <si>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</si>
  <si>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</si>
  <si>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</si>
  <si>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</si>
  <si>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</si>
  <si>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</si>
  <si>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</si>
  <si>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</si>
  <si>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</si>
  <si>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</si>
  <si>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</si>
  <si>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</si>
  <si>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</si>
  <si>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</si>
  <si>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</si>
  <si>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</si>
  <si>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</si>
  <si>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</si>
  <si>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</si>
  <si>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</si>
  <si>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</si>
  <si>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</si>
  <si>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</si>
  <si>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</si>
  <si>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</si>
  <si>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</si>
  <si>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</si>
  <si>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</si>
  <si>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</si>
  <si>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</si>
  <si>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</si>
  <si>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</si>
  <si>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</si>
  <si>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</si>
  <si>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</si>
  <si>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</si>
  <si>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</si>
  <si>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</si>
  <si>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</si>
  <si>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</si>
  <si>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</si>
  <si>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</si>
  <si>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</si>
  <si>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</si>
  <si>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</si>
  <si>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</si>
  <si>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</si>
  <si>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</si>
  <si>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</si>
  <si>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</si>
  <si>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</si>
  <si>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</si>
  <si>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</si>
  <si>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</si>
  <si>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</si>
  <si>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</si>
  <si>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</si>
  <si>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</si>
  <si>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</si>
  <si>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</si>
  <si>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</si>
  <si>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</si>
  <si>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</si>
  <si>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</si>
  <si>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</si>
  <si>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</si>
  <si>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</si>
  <si>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</si>
  <si>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</si>
  <si>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</si>
  <si>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</si>
  <si>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</si>
  <si>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</si>
  <si>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</si>
  <si>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</si>
  <si>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</si>
  <si>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</si>
  <si>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</si>
  <si>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</si>
  <si>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</si>
  <si>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</si>
  <si>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</si>
  <si>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</si>
  <si>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</si>
  <si>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</si>
  <si>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</si>
  <si>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</si>
  <si>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</si>
  <si>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</si>
  <si>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</si>
  <si>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</si>
  <si>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</si>
  <si>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</si>
  <si>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</si>
  <si>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</si>
  <si>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</si>
  <si>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</si>
  <si>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</si>
  <si>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</si>
  <si>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</si>
  <si>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</si>
  <si>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</si>
  <si>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</si>
  <si>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</si>
  <si>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</si>
  <si>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</si>
  <si>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</si>
  <si>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</si>
  <si>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</si>
  <si>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</si>
  <si>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</si>
  <si>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</si>
  <si>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</si>
  <si>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</si>
  <si>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</si>
  <si>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</si>
  <si>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</si>
  <si>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</si>
  <si>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</si>
  <si>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</si>
  <si>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</si>
  <si>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</si>
  <si>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</si>
  <si>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</si>
  <si>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</si>
  <si>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</si>
  <si>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</si>
  <si>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</si>
  <si>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</si>
  <si>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</si>
  <si>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</si>
  <si>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</si>
  <si>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</si>
  <si>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</si>
  <si>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</si>
  <si>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</si>
  <si>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</si>
  <si>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</si>
  <si>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</si>
  <si>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</si>
  <si>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</si>
  <si>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</si>
  <si>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</si>
  <si>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</si>
  <si>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</si>
  <si>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</si>
  <si>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</si>
  <si>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</si>
  <si>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</si>
  <si>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</si>
  <si>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</si>
  <si>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</si>
  <si>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</si>
  <si>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</si>
  <si>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</si>
  <si>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</si>
  <si>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</si>
  <si>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</si>
  <si>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</si>
  <si>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</si>
  <si>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</si>
  <si>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</si>
  <si>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</si>
  <si>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</si>
  <si>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</si>
  <si>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</si>
  <si>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</si>
  <si>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</si>
  <si>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</si>
  <si>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</si>
  <si>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</si>
  <si>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</si>
  <si>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</si>
  <si>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</si>
  <si>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</si>
  <si>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</si>
  <si>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</si>
  <si>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</si>
  <si>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</si>
  <si>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</si>
  <si>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</si>
  <si>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</si>
  <si>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</si>
  <si>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</si>
  <si>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</si>
  <si>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</si>
  <si>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</si>
  <si>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</si>
  <si>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</si>
  <si>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</si>
  <si>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</si>
  <si>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</si>
  <si>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</si>
  <si>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</si>
  <si>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</si>
  <si>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</si>
  <si>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</si>
  <si>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</si>
  <si>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</si>
  <si>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</si>
  <si>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</si>
  <si>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</si>
  <si>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</si>
  <si>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</si>
  <si>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</si>
  <si>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</si>
  <si>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</si>
  <si>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</si>
  <si>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</si>
  <si>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</si>
  <si>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</si>
  <si>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</si>
  <si>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</si>
  <si>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</si>
  <si>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</si>
  <si>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</si>
  <si>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</si>
  <si>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</si>
  <si>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</si>
  <si>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</si>
  <si>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</si>
  <si>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</si>
  <si>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</si>
  <si>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</si>
  <si>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</si>
  <si>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</si>
  <si>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</si>
  <si>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</si>
  <si>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</si>
  <si>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</si>
  <si>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</si>
  <si>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</si>
  <si>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</si>
  <si>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</si>
  <si>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</si>
  <si>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</si>
  <si>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</si>
  <si>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</si>
  <si>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</si>
  <si>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</si>
  <si>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</si>
  <si>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</si>
  <si>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</si>
  <si>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</si>
  <si>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</si>
  <si>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</si>
  <si>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</si>
  <si>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</si>
  <si>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</si>
  <si>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</si>
  <si>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</si>
  <si>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</si>
  <si>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</si>
  <si>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</si>
  <si>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</si>
  <si>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</si>
  <si>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</si>
  <si>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</si>
  <si>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</si>
  <si>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</si>
  <si>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</si>
  <si>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</si>
  <si>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</si>
  <si>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</si>
  <si>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</si>
  <si>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</si>
  <si>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</si>
  <si>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</si>
  <si>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</si>
  <si>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</si>
  <si>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</si>
  <si>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</si>
  <si>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</si>
  <si>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</si>
  <si>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</si>
  <si>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</si>
  <si>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</si>
  <si>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</si>
  <si>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</si>
  <si>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</si>
  <si>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</si>
  <si>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</si>
  <si>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</si>
  <si>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</si>
  <si>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</si>
  <si>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</si>
  <si>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</si>
  <si>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</si>
  <si>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</si>
  <si>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</si>
  <si>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</si>
  <si>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</si>
  <si>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</si>
  <si>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</si>
  <si>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</si>
  <si>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</si>
  <si>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</si>
  <si>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</si>
  <si>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</si>
  <si>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</si>
  <si>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</si>
  <si>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</si>
  <si>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</si>
  <si>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</si>
  <si>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</si>
  <si>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</si>
  <si>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</si>
  <si>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</si>
  <si>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</si>
  <si>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</si>
  <si>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</si>
  <si>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</si>
  <si>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</si>
  <si>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</si>
  <si>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</si>
  <si>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</si>
  <si>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</si>
  <si>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</si>
  <si>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</si>
  <si>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</si>
  <si>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</si>
  <si>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</si>
  <si>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</si>
  <si>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</si>
  <si>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</si>
  <si>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</si>
  <si>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</si>
  <si>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</si>
  <si>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</si>
  <si>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</si>
  <si>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</si>
  <si>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</si>
  <si>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</si>
  <si>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</si>
  <si>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</si>
  <si>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</si>
  <si>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</si>
  <si>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</si>
  <si>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</si>
  <si>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</si>
  <si>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</si>
  <si>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</si>
  <si>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</si>
  <si>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</si>
  <si>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</si>
  <si>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</si>
  <si>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</si>
  <si>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</si>
  <si>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</si>
  <si>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</si>
  <si>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</si>
  <si>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</si>
  <si>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</si>
  <si>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</si>
  <si>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</si>
  <si>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</si>
  <si>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</si>
  <si>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</si>
  <si>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</si>
  <si>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</si>
  <si>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</si>
  <si>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</si>
  <si>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</si>
  <si>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</si>
  <si>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</si>
  <si>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</si>
  <si>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</si>
  <si>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</si>
  <si>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</si>
  <si>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</si>
  <si>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</si>
  <si>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</si>
  <si>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</si>
  <si>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</si>
  <si>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</si>
  <si>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</si>
  <si>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</si>
  <si>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</si>
  <si>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</si>
  <si>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</si>
  <si>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</si>
  <si>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</si>
  <si>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</si>
  <si>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</si>
  <si>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</si>
  <si>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</si>
  <si>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</si>
  <si>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</si>
  <si>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</si>
  <si>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</si>
  <si>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</si>
  <si>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</si>
  <si>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</si>
  <si>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</si>
  <si>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</si>
  <si>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</si>
  <si>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</si>
  <si>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</si>
  <si>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</si>
  <si>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</si>
  <si>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</si>
  <si>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</si>
  <si>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</si>
  <si>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</si>
  <si>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</si>
  <si>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</si>
  <si>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</si>
  <si>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</si>
  <si>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</si>
  <si>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</si>
  <si>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</si>
  <si>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</si>
  <si>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</si>
  <si>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</si>
  <si>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</si>
  <si>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</si>
  <si>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</si>
  <si>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</si>
  <si>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</si>
  <si>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</si>
  <si>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</si>
  <si>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</si>
  <si>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</si>
  <si>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</si>
  <si>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</si>
  <si>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</si>
  <si>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</si>
  <si>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</si>
  <si>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</si>
  <si>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</si>
  <si>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</si>
  <si>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</si>
  <si>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</si>
  <si>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</si>
  <si>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</si>
  <si>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</si>
  <si>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</si>
  <si>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</si>
  <si>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</si>
  <si>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</si>
  <si>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</si>
  <si>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</si>
  <si>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</si>
  <si>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</si>
  <si>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</si>
  <si>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</si>
  <si>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</si>
  <si>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</si>
  <si>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</si>
  <si>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</si>
  <si>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</si>
  <si>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</si>
  <si>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</si>
  <si>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</si>
  <si>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</si>
  <si>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</si>
  <si>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</si>
  <si>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</si>
  <si>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</si>
  <si>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</si>
  <si>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</si>
  <si>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</si>
  <si>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</si>
  <si>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</si>
  <si>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</si>
  <si>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</si>
  <si>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</si>
  <si>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</si>
  <si>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</si>
  <si>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</si>
  <si>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</si>
  <si>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</si>
  <si>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</si>
  <si>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</si>
  <si>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</si>
  <si>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</si>
  <si>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</si>
  <si>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</si>
  <si>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</si>
  <si>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</si>
  <si>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</si>
  <si>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</si>
  <si>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</si>
  <si>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</si>
  <si>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</si>
  <si>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</si>
  <si>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</si>
  <si>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</si>
  <si>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</si>
  <si>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</si>
  <si>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</si>
  <si>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</si>
  <si>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</si>
  <si>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</si>
  <si>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</si>
  <si>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</si>
  <si>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</si>
  <si>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</si>
  <si>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</si>
  <si>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</si>
  <si>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</si>
  <si>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</si>
  <si>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</si>
  <si>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</si>
  <si>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</si>
  <si>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</si>
  <si>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</si>
  <si>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</si>
  <si>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</si>
  <si>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</si>
  <si>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</si>
  <si>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</si>
  <si>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</si>
  <si>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</si>
  <si>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</si>
  <si>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</si>
  <si>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</si>
  <si>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</si>
  <si>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</si>
  <si>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</si>
  <si>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</si>
  <si>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</si>
  <si>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</si>
  <si>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</si>
  <si>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</si>
  <si>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</si>
  <si>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</si>
  <si>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</si>
  <si>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</si>
  <si>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</si>
  <si>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</si>
  <si>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</si>
  <si>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</si>
  <si>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</si>
  <si>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</si>
  <si>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</si>
  <si>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</si>
  <si>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</si>
  <si>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</si>
  <si>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</si>
  <si>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</si>
  <si>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</si>
  <si>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</si>
  <si>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</si>
  <si>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</si>
  <si>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</si>
  <si>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</si>
  <si>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</si>
  <si>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</si>
  <si>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</si>
  <si>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</si>
  <si>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</si>
  <si>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</si>
  <si>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</si>
  <si>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</si>
  <si>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</si>
  <si>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</si>
  <si>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</si>
  <si>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</si>
  <si>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</si>
  <si>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</si>
  <si>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</si>
  <si>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</si>
  <si>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</si>
  <si>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</si>
  <si>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</si>
  <si>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</si>
  <si>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</si>
  <si>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</si>
  <si>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</si>
  <si>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</si>
  <si>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</si>
  <si>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</si>
  <si>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</si>
  <si>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</si>
  <si>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</si>
  <si>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</si>
  <si>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</si>
  <si>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</si>
  <si>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</si>
  <si>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</si>
  <si>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</si>
  <si>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</si>
  <si>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</si>
  <si>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</si>
  <si>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</si>
  <si>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</si>
  <si>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</si>
  <si>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</si>
  <si>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</si>
  <si>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</si>
  <si>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</si>
  <si>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</si>
  <si>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</si>
  <si>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</si>
  <si>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</si>
  <si>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</si>
  <si>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</si>
  <si>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</si>
  <si>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</si>
  <si>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</si>
  <si>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</si>
  <si>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</si>
  <si>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</si>
  <si>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</si>
  <si>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</si>
  <si>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</si>
  <si>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</si>
  <si>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</si>
  <si>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</si>
  <si>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</si>
  <si>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</si>
  <si>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</si>
  <si>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</si>
  <si>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</si>
  <si>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</si>
  <si>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</si>
  <si>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</si>
  <si>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</si>
  <si>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</si>
  <si>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</si>
  <si>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</si>
  <si>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</si>
  <si>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</si>
  <si>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</si>
  <si>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</si>
  <si>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</si>
  <si>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</si>
  <si>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</si>
  <si>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</si>
  <si>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</si>
  <si>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</si>
  <si>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</si>
  <si>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</si>
  <si>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</si>
  <si>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</si>
  <si>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</si>
  <si>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</si>
  <si>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</si>
  <si>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</si>
  <si>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</si>
  <si>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</si>
  <si>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</si>
  <si>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</si>
  <si>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</si>
  <si>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</si>
  <si>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</si>
  <si>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</si>
  <si>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</si>
  <si>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</si>
  <si>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</si>
  <si>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</si>
  <si>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</si>
  <si>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</si>
  <si>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</si>
  <si>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</si>
  <si>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</si>
  <si>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</si>
  <si>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</si>
  <si>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</si>
  <si>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</si>
  <si>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</si>
  <si>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</si>
  <si>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</si>
  <si>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</si>
  <si>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</si>
  <si>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</si>
  <si>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</si>
  <si>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</si>
  <si>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</si>
  <si>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</si>
  <si>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</si>
  <si>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</si>
  <si>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</si>
  <si>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</si>
  <si>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</si>
  <si>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</si>
  <si>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</si>
  <si>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</si>
  <si>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</si>
  <si>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</si>
  <si>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</si>
  <si>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</si>
  <si>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</si>
  <si>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</si>
  <si>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</si>
  <si>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</si>
  <si>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</si>
  <si>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</si>
  <si>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</si>
  <si>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</si>
  <si>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</si>
  <si>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</si>
  <si>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</si>
  <si>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</si>
  <si>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</si>
  <si>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</si>
  <si>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</si>
  <si>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</si>
  <si>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</si>
  <si>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</si>
  <si>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</si>
  <si>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</si>
  <si>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</si>
  <si>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</si>
  <si>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</si>
  <si>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</si>
  <si>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</si>
  <si>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</si>
  <si>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</si>
  <si>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</si>
  <si>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</si>
  <si>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</si>
  <si>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</si>
  <si>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</si>
  <si>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</si>
  <si>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</si>
  <si>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</si>
  <si>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</si>
  <si>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</si>
  <si>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</si>
  <si>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</si>
  <si>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</si>
  <si>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</si>
  <si>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</si>
  <si>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</si>
  <si>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</si>
  <si>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</si>
  <si>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</si>
  <si>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</si>
  <si>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</si>
  <si>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</si>
  <si>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</si>
  <si>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</si>
  <si>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</si>
  <si>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</si>
  <si>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</si>
  <si>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</si>
  <si>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</si>
  <si>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</si>
  <si>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</si>
  <si>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</si>
  <si>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</si>
  <si>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</si>
  <si>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</si>
  <si>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</si>
  <si>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</si>
  <si>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</si>
  <si>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</si>
  <si>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</si>
  <si>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</si>
  <si>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</si>
  <si>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</si>
  <si>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</si>
  <si>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</si>
  <si>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</si>
  <si>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</si>
  <si>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</si>
  <si>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</si>
  <si>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</si>
  <si>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</si>
  <si>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</si>
  <si>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</si>
  <si>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</si>
  <si>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</si>
  <si>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</si>
  <si>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</si>
  <si>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</si>
  <si>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</si>
  <si>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</si>
  <si>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</si>
  <si>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</si>
  <si>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</si>
  <si>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</si>
  <si>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</si>
  <si>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</si>
  <si>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</si>
  <si>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</si>
  <si>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</si>
  <si>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</si>
  <si>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</si>
  <si>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</si>
  <si>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</si>
  <si>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</si>
  <si>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</si>
  <si>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</si>
  <si>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</si>
  <si>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</si>
  <si>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</si>
  <si>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</si>
  <si>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</si>
  <si>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</si>
  <si>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</si>
  <si>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</si>
  <si>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</si>
  <si>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</si>
  <si>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</si>
  <si>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</si>
  <si>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</si>
  <si>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</si>
  <si>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</si>
  <si>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</si>
  <si>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</si>
  <si>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</si>
  <si>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</si>
  <si>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</si>
  <si>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</si>
  <si>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</si>
  <si>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</si>
  <si>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</si>
  <si>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</si>
  <si>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</si>
  <si>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</si>
  <si>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</si>
  <si>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</si>
  <si>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</si>
  <si>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</si>
  <si>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</si>
  <si>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</si>
  <si>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</si>
  <si>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</si>
  <si>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</si>
  <si>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</si>
  <si>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</si>
  <si>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</si>
  <si>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</si>
  <si>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</si>
  <si>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</si>
  <si>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</si>
  <si>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</si>
  <si>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</si>
  <si>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</si>
  <si>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</si>
  <si>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</si>
  <si>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</si>
  <si>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</si>
  <si>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</si>
  <si>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</si>
  <si>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</si>
  <si>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</si>
  <si>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</si>
  <si>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</si>
  <si>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</si>
  <si>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</si>
  <si>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</si>
  <si>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</si>
  <si>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</si>
  <si>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</si>
  <si>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</si>
  <si>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</si>
  <si>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</si>
  <si>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</si>
  <si>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</si>
  <si>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</si>
  <si>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</si>
  <si>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</si>
  <si>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</si>
  <si>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</si>
  <si>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</si>
  <si>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</si>
  <si>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</si>
  <si>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</si>
  <si>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</si>
  <si>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</si>
  <si>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</si>
  <si>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</si>
  <si>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</si>
  <si>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</si>
  <si>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</si>
  <si>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</si>
  <si>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</si>
  <si>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</si>
  <si>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</si>
  <si>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</si>
  <si>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</si>
  <si>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</si>
  <si>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</si>
  <si>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</si>
  <si>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</si>
  <si>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</si>
  <si>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</si>
  <si>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</si>
  <si>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</si>
  <si>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</si>
  <si>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</si>
  <si>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</si>
  <si>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</si>
  <si>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</si>
  <si>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</si>
  <si>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</si>
  <si>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</si>
  <si>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</si>
  <si>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</si>
  <si>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</si>
  <si>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</si>
  <si>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</si>
  <si>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</si>
  <si>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</si>
  <si>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</si>
  <si>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</si>
  <si>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</si>
  <si>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</si>
  <si>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</si>
  <si>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</si>
  <si>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</si>
  <si>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</si>
  <si>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</si>
  <si>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</si>
  <si>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</si>
  <si>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</si>
  <si>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</si>
  <si>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</si>
  <si>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</si>
  <si>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</si>
  <si>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</si>
  <si>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</si>
  <si>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</si>
  <si>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</si>
  <si>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</si>
  <si>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</si>
  <si>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</si>
  <si>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</si>
  <si>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</si>
  <si>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</si>
  <si>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</si>
  <si>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</si>
  <si>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</si>
  <si>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</si>
  <si>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</si>
  <si>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</si>
  <si>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</si>
  <si>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</si>
  <si>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</si>
  <si>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</si>
  <si>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</si>
  <si>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</si>
  <si>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</si>
  <si>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</si>
  <si>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</si>
  <si>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</si>
  <si>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</si>
  <si>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</si>
  <si>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</si>
  <si>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</si>
  <si>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</si>
  <si>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</si>
  <si>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</si>
  <si>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</si>
  <si>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</si>
  <si>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</si>
  <si>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</si>
  <si>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</si>
  <si>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</si>
  <si>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</si>
  <si>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</si>
  <si>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</si>
  <si>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</si>
  <si>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</si>
  <si>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</si>
  <si>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</si>
  <si>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</si>
  <si>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</si>
  <si>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</si>
  <si>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</si>
  <si>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</si>
  <si>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</si>
  <si>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</si>
  <si>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</si>
  <si>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</si>
  <si>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</si>
  <si>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</si>
  <si>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</si>
  <si>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</si>
  <si>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</si>
  <si>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</si>
  <si>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</si>
  <si>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</si>
  <si>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</si>
  <si>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</si>
  <si>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</si>
  <si>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</si>
  <si>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</si>
  <si>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</si>
  <si>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</si>
  <si>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</si>
  <si>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</si>
  <si>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</si>
  <si>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</si>
  <si>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</si>
  <si>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</si>
  <si>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</si>
  <si>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</si>
  <si>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</si>
  <si>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</si>
  <si>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</si>
  <si>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</si>
  <si>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</si>
  <si>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</si>
  <si>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</si>
  <si>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</si>
  <si>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</si>
  <si>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</si>
  <si>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</si>
  <si>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</si>
  <si>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</si>
  <si>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</si>
  <si>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</si>
  <si>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</si>
  <si>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</si>
  <si>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</si>
  <si>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</si>
  <si>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</si>
  <si>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</si>
  <si>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</si>
  <si>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</si>
  <si>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</si>
  <si>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</si>
  <si>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</si>
  <si>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</si>
  <si>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</si>
  <si>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</si>
  <si>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</si>
  <si>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</si>
  <si>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</si>
  <si>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</si>
  <si>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</si>
  <si>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</si>
  <si>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</si>
  <si>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</si>
  <si>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</si>
  <si>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</si>
  <si>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</si>
  <si>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</si>
  <si>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</si>
  <si>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</si>
  <si>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</si>
  <si>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</si>
  <si>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</si>
  <si>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</si>
  <si>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</si>
  <si>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</si>
  <si>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</si>
  <si>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</si>
  <si>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</si>
  <si>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</si>
  <si>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</si>
  <si>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</si>
  <si>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</si>
  <si>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</si>
  <si>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</si>
  <si>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</si>
  <si>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</si>
  <si>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</si>
  <si>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</si>
  <si>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</si>
  <si>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</si>
  <si>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</si>
  <si>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</si>
  <si>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</si>
  <si>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</si>
  <si>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</si>
  <si>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</si>
  <si>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</si>
  <si>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</si>
  <si>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</si>
  <si>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</si>
  <si>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</si>
  <si>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</si>
  <si>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</si>
  <si>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</si>
  <si>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</si>
  <si>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</si>
  <si>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</si>
  <si>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</si>
  <si>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</si>
  <si>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</si>
  <si>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</si>
  <si>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</si>
  <si>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</si>
  <si>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</si>
  <si>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</si>
  <si>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</si>
  <si>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</si>
  <si>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</si>
  <si>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</si>
  <si>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</si>
  <si>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</si>
  <si>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</si>
  <si>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</si>
  <si>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</si>
  <si>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</si>
  <si>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</si>
  <si>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</si>
  <si>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</si>
  <si>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</si>
  <si>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</si>
  <si>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</si>
  <si>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</si>
  <si>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</si>
  <si>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</si>
  <si>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</si>
  <si>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</si>
  <si>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</si>
  <si>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</si>
  <si>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</si>
  <si>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</si>
  <si>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</si>
  <si>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</si>
  <si>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</si>
  <si>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</si>
  <si>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</si>
  <si>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</si>
  <si>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</si>
  <si>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</si>
  <si>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</si>
  <si>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</si>
  <si>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</si>
  <si>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</si>
  <si>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</si>
  <si>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</si>
  <si>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</si>
  <si>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</si>
  <si>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</si>
  <si>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</si>
  <si>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</si>
  <si>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</si>
  <si>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</si>
  <si>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</si>
  <si>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</si>
  <si>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</si>
  <si>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</si>
  <si>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</si>
  <si>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</si>
  <si>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</si>
  <si>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</si>
  <si>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</si>
  <si>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</si>
  <si>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</si>
  <si>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</si>
  <si>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</si>
  <si>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</si>
  <si>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</si>
  <si>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</si>
  <si>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</si>
  <si>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</si>
  <si>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</si>
  <si>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</si>
  <si>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</si>
  <si>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</si>
  <si>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</si>
  <si>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</si>
  <si>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</si>
  <si>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</si>
  <si>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</si>
  <si>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</si>
  <si>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</si>
  <si>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</si>
  <si>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</si>
  <si>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</si>
  <si>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</si>
  <si>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</si>
  <si>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</si>
  <si>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</si>
  <si>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</si>
  <si>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</si>
  <si>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</si>
  <si>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</si>
  <si>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</si>
  <si>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</si>
  <si>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</si>
  <si>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</si>
  <si>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Profit</t>
  </si>
  <si>
    <t>Sum of Sales</t>
  </si>
  <si>
    <t>Jan</t>
  </si>
  <si>
    <t>Feb</t>
  </si>
  <si>
    <t>Mar</t>
  </si>
  <si>
    <t>Apr</t>
  </si>
  <si>
    <t>May</t>
  </si>
  <si>
    <t>Jun</t>
  </si>
  <si>
    <t>Jul</t>
  </si>
  <si>
    <t>Aug</t>
  </si>
  <si>
    <t>Sep</t>
  </si>
  <si>
    <t>Oct</t>
  </si>
  <si>
    <t>Nov</t>
  </si>
  <si>
    <t>Dec</t>
  </si>
  <si>
    <t>Location</t>
  </si>
  <si>
    <t>Count of Order ID</t>
  </si>
  <si>
    <t>Sum of Quantity</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</si>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</sst>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_-[$$-409]* #,##0.00_ ;_-[$$-409]* \-#,##0.00\ ;_-[$$-409]* &quot;-&quot;??_ ;_-@_ "/>
    <numFmt numFmtId="165" formatCode="&quot;₹&quot;\ #,##0.00"/>
  </numFmts>
  <fonts count="4" x14ac:knownFonts="1">
    <font>
      <sz val="11"/>
      <color theme="1"/>
      <name val="Calibri"/>
      <scheme val="minor"/>
    </font>
    <font>
      <sz val="12"/>
      <color rgb="FF000000"/>
      <name val="Calibri"/>
    </font>
    <font>
      <sz val="11"/>
      <color theme="1"/>
      <name val="Calibri"/>
      <scheme val="minor"/>
    </font>
    <font>
      <sz val="11"/>
      <color theme="1"/>
      <name val="Calibri"/>
    </font>
  </fonts>
  <fills count="2">
    <fill>
      <patternFill patternType="none"/>
    </fill>
    <fill>
      <patternFill patternType="gray125"/>
    </fill>
  </fills>
  <borders count="12">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2">
    <xf numFmtId="0" fontId="0" fillId="0" borderId="0"/>
    <xf numFmtId="44" fontId="2" fillId="0" borderId="0" applyFont="0" applyFill="0" applyBorder="0" applyAlignment="0" applyProtection="0"/>
  </cellStyleXfs>
  <cellXfs count="32">
    <xf numFmtId="0" fontId="0" fillId="0" borderId="0" xfId="0"/>
    <xf numFmtId="0" fontId="1" fillId="0" borderId="0" xfId="0" applyFont="1"/>
    <xf numFmtId="0" fontId="2" fillId="0" borderId="0" xfId="0" applyFont="1"/>
    <xf numFmtId="14" fontId="3" fillId="0" borderId="0" xfId="0" applyNumberFormat="1" applyFont="1"/>
    <xf numFmtId="164" fontId="1" fillId="0" borderId="0" xfId="0" applyNumberFormat="1" applyFont="1"/>
    <xf numFmtId="164" fontId="2" fillId="0" borderId="0" xfId="0" applyNumberFormat="1" applyFont="1"/>
    <xf numFmtId="164" fontId="0" fillId="0" borderId="0" xfId="0" applyNumberFormat="1"/>
    <xf numFmtId="164" fontId="1" fillId="0" borderId="0" xfId="1" applyNumberFormat="1" applyFont="1"/>
    <xf numFmtId="164" fontId="2" fillId="0" borderId="0" xfId="1" applyNumberFormat="1" applyFont="1"/>
    <xf numFmtId="164" fontId="0" fillId="0" borderId="0" xfId="1" applyNumberFormat="1" applyFont="1"/>
    <xf numFmtId="0" fontId="0" fillId="0" borderId="1"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xf numFmtId="164" fontId="0" fillId="0" borderId="1" xfId="0" applyNumberFormat="1" applyBorder="1"/>
    <xf numFmtId="164" fontId="0" fillId="0" borderId="4" xfId="0" applyNumberFormat="1" applyBorder="1"/>
    <xf numFmtId="164" fontId="0" fillId="0" borderId="2" xfId="0" applyNumberFormat="1" applyBorder="1"/>
    <xf numFmtId="164" fontId="0" fillId="0" borderId="5" xfId="0" applyNumberFormat="1" applyBorder="1"/>
    <xf numFmtId="164" fontId="0" fillId="0" borderId="3" xfId="0" applyNumberFormat="1" applyBorder="1"/>
    <xf numFmtId="164" fontId="0" fillId="0" borderId="6" xfId="0" applyNumberFormat="1" applyBorder="1"/>
    <xf numFmtId="0" fontId="0" fillId="0" borderId="7" xfId="0" applyBorder="1"/>
    <xf numFmtId="164" fontId="0" fillId="0" borderId="7" xfId="0" applyNumberFormat="1" applyBorder="1"/>
    <xf numFmtId="164" fontId="0" fillId="0" borderId="8" xfId="0" applyNumberFormat="1" applyBorder="1"/>
    <xf numFmtId="164" fontId="0" fillId="0" borderId="9" xfId="0" applyNumberFormat="1" applyBorder="1"/>
    <xf numFmtId="165" fontId="0" fillId="0" borderId="9" xfId="0" applyNumberFormat="1" applyBorder="1"/>
    <xf numFmtId="0" fontId="0" fillId="0" borderId="10" xfId="0" applyBorder="1"/>
    <xf numFmtId="164" fontId="0" fillId="0" borderId="11" xfId="0" applyNumberFormat="1" applyBorder="1"/>
    <xf numFmtId="10" fontId="0" fillId="0" borderId="0" xfId="0" applyNumberFormat="1"/>
    <xf numFmtId="0" fontId="0" fillId="0" borderId="11" xfId="0" applyNumberFormat="1" applyBorder="1"/>
    <xf numFmtId="0" fontId="0" fillId="0" borderId="6" xfId="0" applyNumberFormat="1" applyBorder="1"/>
  </cellXfs>
  <cellStyles count="2">
    <cellStyle name="Currency" xfId="1" builtinId="4"/>
    <cellStyle name="Normal" xfId="0" builtinId="0"/>
  </cellStyles>
  <dxfs count="35">
    <dxf>
      <numFmt numFmtId="164" formatCode="_-[$$-409]* #,##0.00_ ;_-[$$-409]* \-#,##0.00\ ;_-[$$-409]* &quot;-&quot;??_ ;_-@_ "/>
    </dxf>
    <dxf>
      <numFmt numFmtId="165" formatCode="&quot;₹&quot;\ #,##0.00"/>
    </dxf>
    <dxf>
      <numFmt numFmtId="164" formatCode="_-[$$-409]* #,##0.00_ ;_-[$$-409]* \-#,##0.00\ ;_-[$$-409]* &quot;-&quot;??_ ;_-@_ "/>
    </dxf>
    <dxf>
      <numFmt numFmtId="164" formatCode="_-[$$-409]* #,##0.00_ ;_-[$$-409]* \-#,##0.00\ ;_-[$$-409]* &quot;-&quot;??_ ;_-@_ "/>
    </dxf>
    <dxf>
      <numFmt numFmtId="165" formatCode="&quot;₹&quot;\ #,##0.00"/>
    </dxf>
    <dxf>
      <numFmt numFmtId="164" formatCode="_-[$$-409]* #,##0.00_ ;_-[$$-409]* \-#,##0.00\ ;_-[$$-409]* &quot;-&quot;??_ ;_-@_ "/>
    </dxf>
    <dxf>
      <numFmt numFmtId="164" formatCode="_-[$$-409]* #,##0.00_ ;_-[$$-409]* \-#,##0.00\ ;_-[$$-409]* &quot;-&quot;??_ ;_-@_ "/>
    </dxf>
    <dxf>
      <numFmt numFmtId="165" formatCode="&quot;₹&quot;\ #,##0.00"/>
    </dxf>
    <dxf>
      <numFmt numFmtId="164" formatCode="_-[$$-409]* #,##0.00_ ;_-[$$-409]* \-#,##0.00\ ;_-[$$-409]* &quot;-&quot;??_ ;_-@_ "/>
    </dxf>
    <dxf>
      <numFmt numFmtId="164" formatCode="_-[$$-409]* #,##0.00_ ;_-[$$-409]* \-#,##0.00\ ;_-[$$-409]* &quot;-&quot;??_ ;_-@_ "/>
    </dxf>
    <dxf>
      <numFmt numFmtId="165" formatCode="&quot;₹&quot;\ #,##0.00"/>
    </dxf>
    <dxf>
      <numFmt numFmtId="164" formatCode="_-[$$-409]* #,##0.00_ ;_-[$$-409]* \-#,##0.00\ ;_-[$$-409]* &quot;-&quot;??_ ;_-@_ "/>
    </dxf>
    <dxf>
      <numFmt numFmtId="164" formatCode="_-[$$-409]* #,##0.00_ ;_-[$$-409]* \-#,##0.00\ ;_-[$$-409]* &quot;-&quot;??_ ;_-@_ "/>
    </dxf>
    <dxf>
      <numFmt numFmtId="165" formatCode="&quot;₹&quot;\ #,##0.00"/>
    </dxf>
    <dxf>
      <numFmt numFmtId="164" formatCode="_-[$$-409]* #,##0.00_ ;_-[$$-409]* \-#,##0.00\ ;_-[$$-409]* &quot;-&quot;??_ ;_-@_ "/>
    </dxf>
    <dxf>
      <numFmt numFmtId="164" formatCode="_-[$$-409]* #,##0.00_ ;_-[$$-409]* \-#,##0.00\ ;_-[$$-409]* &quot;-&quot;??_ ;_-@_ "/>
    </dxf>
    <dxf>
      <numFmt numFmtId="165" formatCode="&quot;₹&quot;\ #,##0.00"/>
    </dxf>
    <dxf>
      <numFmt numFmtId="164" formatCode="_-[$$-409]* #,##0.00_ ;_-[$$-409]* \-#,##0.00\ ;_-[$$-409]* &quot;-&quot;??_ ;_-@_ "/>
    </dxf>
    <dxf>
      <numFmt numFmtId="164" formatCode="_-[$$-409]* #,##0.00_ ;_-[$$-409]* \-#,##0.00\ ;_-[$$-409]* &quot;-&quot;??_ ;_-@_ "/>
    </dxf>
    <dxf>
      <numFmt numFmtId="165" formatCode="&quot;₹&quot;\ #,##0.00"/>
    </dxf>
    <dxf>
      <numFmt numFmtId="164" formatCode="_-[$$-409]* #,##0.00_ ;_-[$$-409]* \-#,##0.00\ ;_-[$$-409]* &quot;-&quot;??_ ;_-@_ "/>
    </dxf>
    <dxf>
      <numFmt numFmtId="164" formatCode="_-[$$-409]* #,##0.00_ ;_-[$$-409]* \-#,##0.00\ ;_-[$$-409]* &quot;-&quot;??_ ;_-@_ "/>
    </dxf>
    <dxf>
      <numFmt numFmtId="165" formatCode="&quot;₹&quot;\ #,##0.00"/>
    </dxf>
    <dxf>
      <numFmt numFmtId="164" formatCode="_-[$$-409]* #,##0.00_ ;_-[$$-409]* \-#,##0.00\ ;_-[$$-409]* &quot;-&quot;??_ ;_-@_ "/>
    </dxf>
    <dxf>
      <numFmt numFmtId="164" formatCode="_-[$$-409]* #,##0.00_ ;_-[$$-409]* \-#,##0.00\ ;_-[$$-409]* &quot;-&quot;??_ ;_-@_ "/>
    </dxf>
    <dxf>
      <numFmt numFmtId="165" formatCode="&quot;₹&quot;\ #,##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quot;₹&quot;\ #,##0.00"/>
    </dxf>
    <dxf>
      <numFmt numFmtId="164" formatCode="_-[$$-409]* #,##0.00_ ;_-[$$-409]* \-#,##0.00\ ;_-[$$-409]* &quot;-&quot;??_ ;_-@_ "/>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34"/>
      <tableStyleElement type="firstRowStripe" dxfId="33"/>
      <tableStyleElement type="secondRowStripe" dxfId="3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Analysis.xlsx]Sales vs Profit!PivotTable1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'Sales vs Profit'!$C$3</c:f>
              <c:strCache>
                <c:ptCount val="1"/>
                <c:pt idx="0">
                  <c:v>Sum of Sales</c:v>
                </c:pt>
              </c:strCache>
            </c:strRef>
          </c:tx>
          <c:spPr>
            <a:solidFill>
              <a:schemeClr val="accent2"/>
            </a:solidFill>
            <a:ln>
              <a:noFill/>
            </a:ln>
            <a:effectLst/>
          </c:spPr>
          <c:invertIfNegative val="0"/>
          <c:cat>
            <c:strRef>
              <c:f>'Sales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Profit'!$C$4:$C$16</c:f>
              <c:numCache>
                <c:formatCode>_-[$$-409]* #,##0.00_ ;_-[$$-409]* \-#,##0.00\ ;_-[$$-409]* "-"??_ ;_-@_ </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8B4B-4285-8438-4D80ED52CB52}"/>
            </c:ext>
          </c:extLst>
        </c:ser>
        <c:dLbls>
          <c:showLegendKey val="0"/>
          <c:showVal val="0"/>
          <c:showCatName val="0"/>
          <c:showSerName val="0"/>
          <c:showPercent val="0"/>
          <c:showBubbleSize val="0"/>
        </c:dLbls>
        <c:gapWidth val="219"/>
        <c:axId val="723725840"/>
        <c:axId val="723724880"/>
      </c:barChart>
      <c:lineChart>
        <c:grouping val="standard"/>
        <c:varyColors val="0"/>
        <c:ser>
          <c:idx val="0"/>
          <c:order val="0"/>
          <c:tx>
            <c:strRef>
              <c:f>'Sales vs Profit'!$B$3</c:f>
              <c:strCache>
                <c:ptCount val="1"/>
                <c:pt idx="0">
                  <c:v>Sum of Profit</c:v>
                </c:pt>
              </c:strCache>
            </c:strRef>
          </c:tx>
          <c:spPr>
            <a:ln w="28575" cap="rnd">
              <a:solidFill>
                <a:schemeClr val="accent1"/>
              </a:solidFill>
              <a:round/>
            </a:ln>
            <a:effectLst/>
          </c:spPr>
          <c:marker>
            <c:symbol val="none"/>
          </c:marker>
          <c:cat>
            <c:strRef>
              <c:f>'Sales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Profit'!$B$4:$B$16</c:f>
              <c:numCache>
                <c:formatCode>_-[$$-409]* #,##0.00_ ;_-[$$-409]* \-#,##0.00\ ;_-[$$-409]* "-"??_ ;_-@_ </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8B4B-4285-8438-4D80ED52CB52}"/>
            </c:ext>
          </c:extLst>
        </c:ser>
        <c:dLbls>
          <c:showLegendKey val="0"/>
          <c:showVal val="0"/>
          <c:showCatName val="0"/>
          <c:showSerName val="0"/>
          <c:showPercent val="0"/>
          <c:showBubbleSize val="0"/>
        </c:dLbls>
        <c:marker val="1"/>
        <c:smooth val="0"/>
        <c:axId val="726943568"/>
        <c:axId val="726942128"/>
      </c:lineChart>
      <c:catAx>
        <c:axId val="72372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724880"/>
        <c:crosses val="autoZero"/>
        <c:auto val="1"/>
        <c:lblAlgn val="ctr"/>
        <c:lblOffset val="100"/>
        <c:noMultiLvlLbl val="0"/>
      </c:catAx>
      <c:valAx>
        <c:axId val="72372488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725840"/>
        <c:crosses val="autoZero"/>
        <c:crossBetween val="between"/>
      </c:valAx>
      <c:valAx>
        <c:axId val="726942128"/>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943568"/>
        <c:crosses val="max"/>
        <c:crossBetween val="between"/>
      </c:valAx>
      <c:catAx>
        <c:axId val="726943568"/>
        <c:scaling>
          <c:orientation val="minMax"/>
        </c:scaling>
        <c:delete val="1"/>
        <c:axPos val="b"/>
        <c:numFmt formatCode="General" sourceLinked="1"/>
        <c:majorTickMark val="out"/>
        <c:minorTickMark val="none"/>
        <c:tickLblPos val="nextTo"/>
        <c:crossAx val="7269421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Analysis.xlsx]Segment Analysis!PivotTable2</c:name>
    <c:fmtId val="2"/>
  </c:pivotSource>
  <c:chart>
    <c:autoTitleDeleted val="1"/>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'Segment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F2-46E2-9A8B-33B5CA48F2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F2-46E2-9A8B-33B5CA48F2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F2-46E2-9A8B-33B5CA48F23B}"/>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 Analysis'!$A$4:$A$7</c:f>
              <c:strCache>
                <c:ptCount val="3"/>
                <c:pt idx="0">
                  <c:v>Consumer</c:v>
                </c:pt>
                <c:pt idx="1">
                  <c:v>Corporate</c:v>
                </c:pt>
                <c:pt idx="2">
                  <c:v>Home Office</c:v>
                </c:pt>
              </c:strCache>
            </c:strRef>
          </c:cat>
          <c:val>
            <c:numRef>
              <c:f>'Segment Analysis'!$B$4:$B$7</c:f>
              <c:numCache>
                <c:formatCode>_-[$$-409]* #,##0.00_ ;_-[$$-409]* \-#,##0.00\ ;_-[$$-409]* "-"??_ ;_-@_ </c:formatCode>
                <c:ptCount val="3"/>
                <c:pt idx="0">
                  <c:v>1161401.3449999888</c:v>
                </c:pt>
                <c:pt idx="1">
                  <c:v>706146.36680000008</c:v>
                </c:pt>
                <c:pt idx="2">
                  <c:v>429653.1485000003</c:v>
                </c:pt>
              </c:numCache>
            </c:numRef>
          </c:val>
          <c:extLst>
            <c:ext xmlns:c16="http://schemas.microsoft.com/office/drawing/2014/chart" uri="{C3380CC4-5D6E-409C-BE32-E72D297353CC}">
              <c16:uniqueId val="{00000000-D190-4E22-A851-CE8A7B2BF7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Analysis.xlsx]Sheet5!PivotTable6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179487994687069"/>
          <c:y val="0.16245370370370371"/>
          <c:w val="0.50728425938682298"/>
          <c:h val="0.72088764946048411"/>
        </c:manualLayout>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Sheet5!$A$4:$A$9</c:f>
              <c:strCache>
                <c:ptCount val="5"/>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strCache>
            </c:strRef>
          </c:cat>
          <c:val>
            <c:numRef>
              <c:f>Sheet5!$B$4:$B$9</c:f>
              <c:numCache>
                <c:formatCode>_-[$$-409]* #,##0.00_ ;_-[$$-409]* \-#,##0.00\ ;_-[$$-409]* "-"??_ ;_-@_ </c:formatCode>
                <c:ptCount val="5"/>
                <c:pt idx="0">
                  <c:v>61599.824000000001</c:v>
                </c:pt>
                <c:pt idx="1">
                  <c:v>27453.383999999998</c:v>
                </c:pt>
                <c:pt idx="2">
                  <c:v>22638.48</c:v>
                </c:pt>
                <c:pt idx="3">
                  <c:v>21870.576000000001</c:v>
                </c:pt>
                <c:pt idx="4">
                  <c:v>19823.479000000003</c:v>
                </c:pt>
              </c:numCache>
            </c:numRef>
          </c:val>
          <c:extLst>
            <c:ext xmlns:c16="http://schemas.microsoft.com/office/drawing/2014/chart" uri="{C3380CC4-5D6E-409C-BE32-E72D297353CC}">
              <c16:uniqueId val="{00000000-3B4E-4C88-B931-C70596830FE5}"/>
            </c:ext>
          </c:extLst>
        </c:ser>
        <c:dLbls>
          <c:showLegendKey val="0"/>
          <c:showVal val="0"/>
          <c:showCatName val="0"/>
          <c:showSerName val="0"/>
          <c:showPercent val="0"/>
          <c:showBubbleSize val="0"/>
        </c:dLbls>
        <c:gapWidth val="182"/>
        <c:axId val="350399856"/>
        <c:axId val="350400336"/>
      </c:barChart>
      <c:catAx>
        <c:axId val="35039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400336"/>
        <c:crosses val="autoZero"/>
        <c:auto val="1"/>
        <c:lblAlgn val="ctr"/>
        <c:lblOffset val="100"/>
        <c:noMultiLvlLbl val="0"/>
      </c:catAx>
      <c:valAx>
        <c:axId val="350400336"/>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39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Analysis.xlsx]Loss by Sub Category!PivotTable7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Loss</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dLbl>
          <c:idx val="0"/>
          <c:layout>
            <c:manualLayout>
              <c:x val="-2.7777559055118112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99803149606298"/>
          <c:y val="0.13930555555555554"/>
          <c:w val="0.77487729658792648"/>
          <c:h val="0.7301469087197433"/>
        </c:manualLayout>
      </c:layout>
      <c:barChart>
        <c:barDir val="bar"/>
        <c:grouping val="clustered"/>
        <c:varyColors val="0"/>
        <c:ser>
          <c:idx val="0"/>
          <c:order val="0"/>
          <c:tx>
            <c:strRef>
              <c:f>'Loss by Sub Category'!$B$3</c:f>
              <c:strCache>
                <c:ptCount val="1"/>
                <c:pt idx="0">
                  <c:v>Total</c:v>
                </c:pt>
              </c:strCache>
            </c:strRef>
          </c:tx>
          <c:spPr>
            <a:solidFill>
              <a:srgbClr val="FF000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3-E776-439E-B2AD-E3ACCF52A201}"/>
              </c:ext>
            </c:extLst>
          </c:dPt>
          <c:dPt>
            <c:idx val="1"/>
            <c:invertIfNegative val="0"/>
            <c:bubble3D val="0"/>
            <c:spPr>
              <a:solidFill>
                <a:srgbClr val="FF0000"/>
              </a:solidFill>
              <a:ln>
                <a:noFill/>
              </a:ln>
              <a:effectLst/>
            </c:spPr>
            <c:extLst>
              <c:ext xmlns:c16="http://schemas.microsoft.com/office/drawing/2014/chart" uri="{C3380CC4-5D6E-409C-BE32-E72D297353CC}">
                <c16:uniqueId val="{00000002-E776-439E-B2AD-E3ACCF52A201}"/>
              </c:ext>
            </c:extLst>
          </c:dPt>
          <c:dPt>
            <c:idx val="2"/>
            <c:invertIfNegative val="0"/>
            <c:bubble3D val="0"/>
            <c:extLst>
              <c:ext xmlns:c16="http://schemas.microsoft.com/office/drawing/2014/chart" uri="{C3380CC4-5D6E-409C-BE32-E72D297353CC}">
                <c16:uniqueId val="{00000004-E776-439E-B2AD-E3ACCF52A201}"/>
              </c:ext>
            </c:extLst>
          </c:dPt>
          <c:dLbls>
            <c:dLbl>
              <c:idx val="0"/>
              <c:layout>
                <c:manualLayout>
                  <c:x val="-2.7777559055118112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76-439E-B2AD-E3ACCF52A201}"/>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776-439E-B2AD-E3ACCF52A201}"/>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776-439E-B2AD-E3ACCF52A20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'Loss by Sub Category'!$A$4:$A$7</c:f>
              <c:strCache>
                <c:ptCount val="3"/>
                <c:pt idx="0">
                  <c:v>Tables</c:v>
                </c:pt>
                <c:pt idx="1">
                  <c:v>Bookcases</c:v>
                </c:pt>
                <c:pt idx="2">
                  <c:v>Supplies</c:v>
                </c:pt>
              </c:strCache>
            </c:strRef>
          </c:cat>
          <c:val>
            <c:numRef>
              <c:f>'Loss by Sub Category'!$B$4:$B$7</c:f>
              <c:numCache>
                <c:formatCode>_-[$$-409]* #,##0.00_ ;_-[$$-409]* \-#,##0.00\ ;_-[$$-409]* "-"??_ ;_-@_ </c:formatCode>
                <c:ptCount val="3"/>
                <c:pt idx="0">
                  <c:v>-17725.481100000001</c:v>
                </c:pt>
                <c:pt idx="1">
                  <c:v>-3472.5560000000023</c:v>
                </c:pt>
                <c:pt idx="2">
                  <c:v>-1189.0994999999991</c:v>
                </c:pt>
              </c:numCache>
            </c:numRef>
          </c:val>
          <c:extLst>
            <c:ext xmlns:c16="http://schemas.microsoft.com/office/drawing/2014/chart" uri="{C3380CC4-5D6E-409C-BE32-E72D297353CC}">
              <c16:uniqueId val="{00000000-E776-439E-B2AD-E3ACCF52A201}"/>
            </c:ext>
          </c:extLst>
        </c:ser>
        <c:dLbls>
          <c:showLegendKey val="0"/>
          <c:showVal val="0"/>
          <c:showCatName val="0"/>
          <c:showSerName val="0"/>
          <c:showPercent val="0"/>
          <c:showBubbleSize val="0"/>
        </c:dLbls>
        <c:gapWidth val="182"/>
        <c:axId val="337731824"/>
        <c:axId val="337732784"/>
      </c:barChart>
      <c:catAx>
        <c:axId val="337731824"/>
        <c:scaling>
          <c:orientation val="minMax"/>
        </c:scaling>
        <c:delete val="0"/>
        <c:axPos val="l"/>
        <c:numFmt formatCode="General" sourceLinked="1"/>
        <c:majorTickMark val="none"/>
        <c:minorTickMark val="none"/>
        <c:tickLblPos val="low"/>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732784"/>
        <c:crosses val="autoZero"/>
        <c:auto val="1"/>
        <c:lblAlgn val="ctr"/>
        <c:lblOffset val="100"/>
        <c:noMultiLvlLbl val="0"/>
      </c:catAx>
      <c:valAx>
        <c:axId val="337732784"/>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73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Analysis.xlsx]Sales vs Profit!PivotTable1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2"/>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'Sales vs Profit'!$C$3</c:f>
              <c:strCache>
                <c:ptCount val="1"/>
                <c:pt idx="0">
                  <c:v>Sum of Sales</c:v>
                </c:pt>
              </c:strCache>
            </c:strRef>
          </c:tx>
          <c:spPr>
            <a:solidFill>
              <a:schemeClr val="accent1"/>
            </a:solidFill>
            <a:ln>
              <a:noFill/>
            </a:ln>
            <a:effectLst/>
          </c:spPr>
          <c:invertIfNegative val="0"/>
          <c:cat>
            <c:strRef>
              <c:f>'Sales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Profit'!$C$4:$C$16</c:f>
              <c:numCache>
                <c:formatCode>_-[$$-409]* #,##0.00_ ;_-[$$-409]* \-#,##0.00\ ;_-[$$-409]* "-"??_ ;_-@_ </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BE30-4717-BBC8-68ADEC98130F}"/>
            </c:ext>
          </c:extLst>
        </c:ser>
        <c:dLbls>
          <c:showLegendKey val="0"/>
          <c:showVal val="0"/>
          <c:showCatName val="0"/>
          <c:showSerName val="0"/>
          <c:showPercent val="0"/>
          <c:showBubbleSize val="0"/>
        </c:dLbls>
        <c:gapWidth val="219"/>
        <c:axId val="723725840"/>
        <c:axId val="723724880"/>
      </c:barChart>
      <c:lineChart>
        <c:grouping val="standard"/>
        <c:varyColors val="0"/>
        <c:ser>
          <c:idx val="0"/>
          <c:order val="0"/>
          <c:tx>
            <c:strRef>
              <c:f>'Sales vs Profit'!$B$3</c:f>
              <c:strCache>
                <c:ptCount val="1"/>
                <c:pt idx="0">
                  <c:v>Sum of Profit</c:v>
                </c:pt>
              </c:strCache>
            </c:strRef>
          </c:tx>
          <c:spPr>
            <a:ln w="31750" cap="rnd">
              <a:solidFill>
                <a:schemeClr val="accent2"/>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accent2"/>
                </a:solidFill>
                <a:round/>
              </a:ln>
              <a:effectLst/>
            </c:spPr>
          </c:marker>
          <c:cat>
            <c:strRef>
              <c:f>'Sales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Profit'!$B$4:$B$16</c:f>
              <c:numCache>
                <c:formatCode>_-[$$-409]* #,##0.00_ ;_-[$$-409]* \-#,##0.00\ ;_-[$$-409]* "-"??_ ;_-@_ </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BE30-4717-BBC8-68ADEC98130F}"/>
            </c:ext>
          </c:extLst>
        </c:ser>
        <c:dLbls>
          <c:showLegendKey val="0"/>
          <c:showVal val="0"/>
          <c:showCatName val="0"/>
          <c:showSerName val="0"/>
          <c:showPercent val="0"/>
          <c:showBubbleSize val="0"/>
        </c:dLbls>
        <c:marker val="1"/>
        <c:smooth val="0"/>
        <c:axId val="726943568"/>
        <c:axId val="726942128"/>
      </c:lineChart>
      <c:catAx>
        <c:axId val="72372584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3724880"/>
        <c:crosses val="autoZero"/>
        <c:auto val="1"/>
        <c:lblAlgn val="ctr"/>
        <c:lblOffset val="100"/>
        <c:noMultiLvlLbl val="0"/>
      </c:catAx>
      <c:valAx>
        <c:axId val="72372488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3725840"/>
        <c:crosses val="autoZero"/>
        <c:crossBetween val="between"/>
      </c:valAx>
      <c:valAx>
        <c:axId val="726942128"/>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6943568"/>
        <c:crosses val="max"/>
        <c:crossBetween val="between"/>
      </c:valAx>
      <c:catAx>
        <c:axId val="726943568"/>
        <c:scaling>
          <c:orientation val="minMax"/>
        </c:scaling>
        <c:delete val="1"/>
        <c:axPos val="b"/>
        <c:numFmt formatCode="General" sourceLinked="1"/>
        <c:majorTickMark val="none"/>
        <c:minorTickMark val="none"/>
        <c:tickLblPos val="nextTo"/>
        <c:crossAx val="726942128"/>
        <c:crosses val="autoZero"/>
        <c:auto val="1"/>
        <c:lblAlgn val="ctr"/>
        <c:lblOffset val="100"/>
        <c:noMultiLvlLbl val="0"/>
      </c:catAx>
      <c:spPr>
        <a:noFill/>
        <a:ln>
          <a:solidFill>
            <a:schemeClr val="accent2"/>
          </a:solid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Analysis.xlsx]Category Performance!PivotTable1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Performance'!$B$3</c:f>
              <c:strCache>
                <c:ptCount val="1"/>
                <c:pt idx="0">
                  <c:v>Sum of Sales</c:v>
                </c:pt>
              </c:strCache>
            </c:strRef>
          </c:tx>
          <c:spPr>
            <a:solidFill>
              <a:schemeClr val="accent1"/>
            </a:solidFill>
            <a:ln>
              <a:noFill/>
            </a:ln>
            <a:effectLst/>
          </c:spPr>
          <c:invertIfNegative val="0"/>
          <c:cat>
            <c:strRef>
              <c:f>'Category Performance'!$A$4:$A$7</c:f>
              <c:strCache>
                <c:ptCount val="3"/>
                <c:pt idx="0">
                  <c:v>Furniture</c:v>
                </c:pt>
                <c:pt idx="1">
                  <c:v>Office Supplies</c:v>
                </c:pt>
                <c:pt idx="2">
                  <c:v>Technology</c:v>
                </c:pt>
              </c:strCache>
            </c:strRef>
          </c:cat>
          <c:val>
            <c:numRef>
              <c:f>'Category Performance'!$B$4:$B$7</c:f>
              <c:numCache>
                <c:formatCode>_-[$$-409]* #,##0.00_ ;_-[$$-409]* \-#,##0.00\ ;_-[$$-409]* "-"??_ ;_-@_ </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AAD3-446E-98E7-20DD5326D6E7}"/>
            </c:ext>
          </c:extLst>
        </c:ser>
        <c:ser>
          <c:idx val="1"/>
          <c:order val="1"/>
          <c:tx>
            <c:strRef>
              <c:f>'Category Performance'!$C$3</c:f>
              <c:strCache>
                <c:ptCount val="1"/>
                <c:pt idx="0">
                  <c:v>Sum of Profit</c:v>
                </c:pt>
              </c:strCache>
            </c:strRef>
          </c:tx>
          <c:spPr>
            <a:solidFill>
              <a:schemeClr val="accent2"/>
            </a:solidFill>
            <a:ln>
              <a:noFill/>
            </a:ln>
            <a:effectLst/>
          </c:spPr>
          <c:invertIfNegative val="0"/>
          <c:cat>
            <c:strRef>
              <c:f>'Category Performance'!$A$4:$A$7</c:f>
              <c:strCache>
                <c:ptCount val="3"/>
                <c:pt idx="0">
                  <c:v>Furniture</c:v>
                </c:pt>
                <c:pt idx="1">
                  <c:v>Office Supplies</c:v>
                </c:pt>
                <c:pt idx="2">
                  <c:v>Technology</c:v>
                </c:pt>
              </c:strCache>
            </c:strRef>
          </c:cat>
          <c:val>
            <c:numRef>
              <c:f>'Category Performance'!$C$4:$C$7</c:f>
              <c:numCache>
                <c:formatCode>_-[$$-409]* #,##0.00_ ;_-[$$-409]* \-#,##0.00\ ;_-[$$-409]* "-"??_ ;_-@_ </c:formatCode>
                <c:ptCount val="3"/>
                <c:pt idx="0">
                  <c:v>18451.272799999992</c:v>
                </c:pt>
                <c:pt idx="1">
                  <c:v>122490.8008000001</c:v>
                </c:pt>
                <c:pt idx="2">
                  <c:v>145454.9480999998</c:v>
                </c:pt>
              </c:numCache>
            </c:numRef>
          </c:val>
          <c:extLst>
            <c:ext xmlns:c16="http://schemas.microsoft.com/office/drawing/2014/chart" uri="{C3380CC4-5D6E-409C-BE32-E72D297353CC}">
              <c16:uniqueId val="{00000001-AAD3-446E-98E7-20DD5326D6E7}"/>
            </c:ext>
          </c:extLst>
        </c:ser>
        <c:dLbls>
          <c:showLegendKey val="0"/>
          <c:showVal val="0"/>
          <c:showCatName val="0"/>
          <c:showSerName val="0"/>
          <c:showPercent val="0"/>
          <c:showBubbleSize val="0"/>
        </c:dLbls>
        <c:gapWidth val="219"/>
        <c:axId val="1065983360"/>
        <c:axId val="1065974240"/>
      </c:barChart>
      <c:catAx>
        <c:axId val="106598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974240"/>
        <c:crosses val="autoZero"/>
        <c:auto val="1"/>
        <c:lblAlgn val="ctr"/>
        <c:lblOffset val="100"/>
        <c:noMultiLvlLbl val="0"/>
      </c:catAx>
      <c:valAx>
        <c:axId val="106597424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98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Analysis.xlsx]Segment Analysis!PivotTable2</c:name>
    <c:fmtId val="4"/>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'Segment Analysis'!$B$3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0FA-4D9E-9296-25AA3ADE131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0FA-4D9E-9296-25AA3ADE131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0FA-4D9E-9296-25AA3ADE131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 Analysis'!$A$4:$A$7</c:f>
              <c:strCache>
                <c:ptCount val="3"/>
                <c:pt idx="0">
                  <c:v>Consumer</c:v>
                </c:pt>
                <c:pt idx="1">
                  <c:v>Corporate</c:v>
                </c:pt>
                <c:pt idx="2">
                  <c:v>Home Office</c:v>
                </c:pt>
              </c:strCache>
            </c:strRef>
          </c:cat>
          <c:val>
            <c:numRef>
              <c:f>'Segment Analysis'!$B$4:$B$7</c:f>
              <c:numCache>
                <c:formatCode>_-[$$-409]* #,##0.00_ ;_-[$$-409]* \-#,##0.00\ ;_-[$$-409]* "-"??_ ;_-@_ </c:formatCode>
                <c:ptCount val="3"/>
                <c:pt idx="0">
                  <c:v>1161401.3449999888</c:v>
                </c:pt>
                <c:pt idx="1">
                  <c:v>706146.36680000008</c:v>
                </c:pt>
                <c:pt idx="2">
                  <c:v>429653.1485000003</c:v>
                </c:pt>
              </c:numCache>
            </c:numRef>
          </c:val>
          <c:extLst>
            <c:ext xmlns:c16="http://schemas.microsoft.com/office/drawing/2014/chart" uri="{C3380CC4-5D6E-409C-BE32-E72D297353CC}">
              <c16:uniqueId val="{00000006-30FA-4D9E-9296-25AA3ADE131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Analysis.xlsx]Loss by Sub Category!PivotTable7</c:name>
    <c:fmtId val="2"/>
  </c:pivotSource>
  <c:chart>
    <c:autoTitleDeleted val="1"/>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dLbl>
          <c:idx val="0"/>
          <c:layout>
            <c:manualLayout>
              <c:x val="-2.7777559055118112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dLbl>
          <c:idx val="0"/>
          <c:layout>
            <c:manualLayout>
              <c:x val="-2.7777559055118112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pivotFmt>
      <c:pivotFmt>
        <c:idx val="10"/>
        <c:spPr>
          <a:solidFill>
            <a:srgbClr val="FF0000"/>
          </a:solidFill>
          <a:ln>
            <a:noFill/>
          </a:ln>
          <a:effectLst/>
        </c:spPr>
      </c:pivotFmt>
      <c:pivotFmt>
        <c:idx val="11"/>
        <c:spPr>
          <a:solidFill>
            <a:srgbClr val="FF0000"/>
          </a:solidFill>
          <a:ln>
            <a:noFill/>
          </a:ln>
          <a:effectLst/>
        </c:spPr>
      </c:pivotFmt>
    </c:pivotFmts>
    <c:plotArea>
      <c:layout>
        <c:manualLayout>
          <c:layoutTarget val="inner"/>
          <c:xMode val="edge"/>
          <c:yMode val="edge"/>
          <c:x val="0.16733267443330732"/>
          <c:y val="0.13930573986750522"/>
          <c:w val="0.77487729658792648"/>
          <c:h val="0.7301469087197433"/>
        </c:manualLayout>
      </c:layout>
      <c:barChart>
        <c:barDir val="bar"/>
        <c:grouping val="clustered"/>
        <c:varyColors val="0"/>
        <c:ser>
          <c:idx val="0"/>
          <c:order val="0"/>
          <c:tx>
            <c:strRef>
              <c:f>'Loss by Sub Category'!$B$3</c:f>
              <c:strCache>
                <c:ptCount val="1"/>
                <c:pt idx="0">
                  <c:v>Total</c:v>
                </c:pt>
              </c:strCache>
            </c:strRef>
          </c:tx>
          <c:spPr>
            <a:solidFill>
              <a:srgbClr val="FF000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71CE-4FD3-A879-8ADB7E63E0D1}"/>
              </c:ext>
            </c:extLst>
          </c:dPt>
          <c:dPt>
            <c:idx val="1"/>
            <c:invertIfNegative val="0"/>
            <c:bubble3D val="0"/>
            <c:spPr>
              <a:solidFill>
                <a:srgbClr val="FF0000"/>
              </a:solidFill>
              <a:ln>
                <a:noFill/>
              </a:ln>
              <a:effectLst/>
            </c:spPr>
            <c:extLst>
              <c:ext xmlns:c16="http://schemas.microsoft.com/office/drawing/2014/chart" uri="{C3380CC4-5D6E-409C-BE32-E72D297353CC}">
                <c16:uniqueId val="{00000003-71CE-4FD3-A879-8ADB7E63E0D1}"/>
              </c:ext>
            </c:extLst>
          </c:dPt>
          <c:dPt>
            <c:idx val="2"/>
            <c:invertIfNegative val="0"/>
            <c:bubble3D val="0"/>
            <c:spPr>
              <a:solidFill>
                <a:srgbClr val="FF0000"/>
              </a:solidFill>
              <a:ln>
                <a:noFill/>
              </a:ln>
              <a:effectLst/>
            </c:spPr>
            <c:extLst>
              <c:ext xmlns:c16="http://schemas.microsoft.com/office/drawing/2014/chart" uri="{C3380CC4-5D6E-409C-BE32-E72D297353CC}">
                <c16:uniqueId val="{00000005-71CE-4FD3-A879-8ADB7E63E0D1}"/>
              </c:ext>
            </c:extLst>
          </c:dPt>
          <c:cat>
            <c:strRef>
              <c:f>'Loss by Sub Category'!$A$4:$A$7</c:f>
              <c:strCache>
                <c:ptCount val="3"/>
                <c:pt idx="0">
                  <c:v>Tables</c:v>
                </c:pt>
                <c:pt idx="1">
                  <c:v>Bookcases</c:v>
                </c:pt>
                <c:pt idx="2">
                  <c:v>Supplies</c:v>
                </c:pt>
              </c:strCache>
            </c:strRef>
          </c:cat>
          <c:val>
            <c:numRef>
              <c:f>'Loss by Sub Category'!$B$4:$B$7</c:f>
              <c:numCache>
                <c:formatCode>_-[$$-409]* #,##0.00_ ;_-[$$-409]* \-#,##0.00\ ;_-[$$-409]* "-"??_ ;_-@_ </c:formatCode>
                <c:ptCount val="3"/>
                <c:pt idx="0">
                  <c:v>-17725.481100000001</c:v>
                </c:pt>
                <c:pt idx="1">
                  <c:v>-3472.5560000000023</c:v>
                </c:pt>
                <c:pt idx="2">
                  <c:v>-1189.0994999999991</c:v>
                </c:pt>
              </c:numCache>
            </c:numRef>
          </c:val>
          <c:extLst>
            <c:ext xmlns:c16="http://schemas.microsoft.com/office/drawing/2014/chart" uri="{C3380CC4-5D6E-409C-BE32-E72D297353CC}">
              <c16:uniqueId val="{00000006-71CE-4FD3-A879-8ADB7E63E0D1}"/>
            </c:ext>
          </c:extLst>
        </c:ser>
        <c:dLbls>
          <c:showLegendKey val="0"/>
          <c:showVal val="0"/>
          <c:showCatName val="0"/>
          <c:showSerName val="0"/>
          <c:showPercent val="0"/>
          <c:showBubbleSize val="0"/>
        </c:dLbls>
        <c:gapWidth val="182"/>
        <c:axId val="337731824"/>
        <c:axId val="337732784"/>
      </c:barChart>
      <c:catAx>
        <c:axId val="337731824"/>
        <c:scaling>
          <c:orientation val="minMax"/>
        </c:scaling>
        <c:delete val="0"/>
        <c:axPos val="l"/>
        <c:numFmt formatCode="General" sourceLinked="1"/>
        <c:majorTickMark val="out"/>
        <c:minorTickMark val="none"/>
        <c:tickLblPos val="low"/>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732784"/>
        <c:crosses val="autoZero"/>
        <c:auto val="1"/>
        <c:lblAlgn val="ctr"/>
        <c:lblOffset val="100"/>
        <c:noMultiLvlLbl val="0"/>
      </c:catAx>
      <c:valAx>
        <c:axId val="337732784"/>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73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Analysis.xlsx]Category Performance!PivotTable1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Performance'!$B$3</c:f>
              <c:strCache>
                <c:ptCount val="1"/>
                <c:pt idx="0">
                  <c:v>Sum of Sales</c:v>
                </c:pt>
              </c:strCache>
            </c:strRef>
          </c:tx>
          <c:spPr>
            <a:solidFill>
              <a:schemeClr val="accent1"/>
            </a:solidFill>
            <a:ln>
              <a:noFill/>
            </a:ln>
            <a:effectLst/>
          </c:spPr>
          <c:invertIfNegative val="0"/>
          <c:cat>
            <c:strRef>
              <c:f>'Category Performance'!$A$4:$A$7</c:f>
              <c:strCache>
                <c:ptCount val="3"/>
                <c:pt idx="0">
                  <c:v>Furniture</c:v>
                </c:pt>
                <c:pt idx="1">
                  <c:v>Office Supplies</c:v>
                </c:pt>
                <c:pt idx="2">
                  <c:v>Technology</c:v>
                </c:pt>
              </c:strCache>
            </c:strRef>
          </c:cat>
          <c:val>
            <c:numRef>
              <c:f>'Category Performance'!$B$4:$B$7</c:f>
              <c:numCache>
                <c:formatCode>_-[$$-409]* #,##0.00_ ;_-[$$-409]* \-#,##0.00\ ;_-[$$-409]* "-"??_ ;_-@_ </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FC2B-433F-A5F2-895BB1451AEE}"/>
            </c:ext>
          </c:extLst>
        </c:ser>
        <c:ser>
          <c:idx val="1"/>
          <c:order val="1"/>
          <c:tx>
            <c:strRef>
              <c:f>'Category Performance'!$C$3</c:f>
              <c:strCache>
                <c:ptCount val="1"/>
                <c:pt idx="0">
                  <c:v>Sum of Profit</c:v>
                </c:pt>
              </c:strCache>
            </c:strRef>
          </c:tx>
          <c:spPr>
            <a:solidFill>
              <a:schemeClr val="accent2"/>
            </a:solidFill>
            <a:ln>
              <a:noFill/>
            </a:ln>
            <a:effectLst/>
          </c:spPr>
          <c:invertIfNegative val="0"/>
          <c:cat>
            <c:strRef>
              <c:f>'Category Performance'!$A$4:$A$7</c:f>
              <c:strCache>
                <c:ptCount val="3"/>
                <c:pt idx="0">
                  <c:v>Furniture</c:v>
                </c:pt>
                <c:pt idx="1">
                  <c:v>Office Supplies</c:v>
                </c:pt>
                <c:pt idx="2">
                  <c:v>Technology</c:v>
                </c:pt>
              </c:strCache>
            </c:strRef>
          </c:cat>
          <c:val>
            <c:numRef>
              <c:f>'Category Performance'!$C$4:$C$7</c:f>
              <c:numCache>
                <c:formatCode>_-[$$-409]* #,##0.00_ ;_-[$$-409]* \-#,##0.00\ ;_-[$$-409]* "-"??_ ;_-@_ </c:formatCode>
                <c:ptCount val="3"/>
                <c:pt idx="0">
                  <c:v>18451.272799999992</c:v>
                </c:pt>
                <c:pt idx="1">
                  <c:v>122490.8008000001</c:v>
                </c:pt>
                <c:pt idx="2">
                  <c:v>145454.9480999998</c:v>
                </c:pt>
              </c:numCache>
            </c:numRef>
          </c:val>
          <c:extLst>
            <c:ext xmlns:c16="http://schemas.microsoft.com/office/drawing/2014/chart" uri="{C3380CC4-5D6E-409C-BE32-E72D297353CC}">
              <c16:uniqueId val="{00000001-FC2B-433F-A5F2-895BB1451AEE}"/>
            </c:ext>
          </c:extLst>
        </c:ser>
        <c:dLbls>
          <c:showLegendKey val="0"/>
          <c:showVal val="0"/>
          <c:showCatName val="0"/>
          <c:showSerName val="0"/>
          <c:showPercent val="0"/>
          <c:showBubbleSize val="0"/>
        </c:dLbls>
        <c:gapWidth val="219"/>
        <c:axId val="1065983360"/>
        <c:axId val="1065974240"/>
      </c:barChart>
      <c:catAx>
        <c:axId val="106598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974240"/>
        <c:crosses val="autoZero"/>
        <c:auto val="1"/>
        <c:lblAlgn val="ctr"/>
        <c:lblOffset val="100"/>
        <c:noMultiLvlLbl val="0"/>
      </c:catAx>
      <c:valAx>
        <c:axId val="106597424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98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3575B759-5C4D-4C69-BD93-AF79697DF1B5}">
          <cx:tx>
            <cx:txData>
              <cx:f>_xlchart.v5.2</cx:f>
              <cx:v>Sales</cx:v>
            </cx:txData>
          </cx:tx>
          <cx:dataId val="0"/>
          <cx:layoutPr>
            <cx:geography cultureLanguage="en-US" cultureRegion="IN" attribution="Powered by Bing">
              <cx:geoCache provider="{E9337A44-BEBE-4D9F-B70C-5C5E7DAFC167}">
                <cx:binary>1H1pc9tGtvZfcfnzCwW9o6cmtyrgos2Sbcl2En9B0ZKCHY19+/X3gUjZEsJYmhrdt4qaqbBMoonT
/fTZnnPQ/PdN/6+b5G5TvunTJKv+ddP/+jao6/xfv/xS3QR36aY6SsOb0lTmr/roxqS/mL/+Cm/u
frktN12Y+b9Qm/BfboJNWd/1b//n3/g2/868MzebOjTZx+auHK7uqiapq598tvejN5vbNMyWYVWX
4U1Nfn37W7L5tkk3b9/cZXVYD5+G/O7Xt08uevvml/lX/e22bxJIVje3GMvokZKSU0rV2zeJyfzd
+5YjjxxuM0Ztqrd/Dze93KQY+AJJ7uXY3N6Wd1WFmdy/Phr4RGy8/+7tmxvTZPW0Wj4W7te3n7Ow
vrt9c11v6rvq7ZuwMovtBQszyf75+n6yvzxd7//59+wNTH/2ziNI5mv13Ed/Q+R9EJqHlfnv4eD2
ESdCEK3s7aI7M1QAl62ZYlzZ93/s4d5bVJ6TZj8k21EzPN6fHCQeFyarN9kraghXR1CDCRL+fckf
Kwqx9ZHkglDJ+FMwXiDKfjy+D5xBcvHpICH5rQxH85qQMH5ENaPUIXyrJTPbRQg5glETWgp5jxl5
CswLBNoPzPeBM2B++3qQwCw2SfiXKbPwFdWFqSMquJSa6K26YO2fqAuBuhBFFeFkn195mUz74Xk8
dobQ4reDROj0dhO8pnvhR8zRtqIPaz9zL4TwIyngXxxbPFWZZwXZj8hu2AyM0+VBgvFbGW+yaoNI
5NWiL37kaO3YjIi97l7TI840AgLhbJVphspLJNoPzI+RM2x+uzpIbC7vujdnd2V1N7weOgjGCNO2
FoxsV58+NWUKyqIcgeh/C56e+f+XybQfn8djZwhdnh0kQguTmHJz+4rWjDlHUB4hbE73uxpbHAmu
HCZnUfJLRNkPy4+RM1AW7w8UlCy7u6nDm6Z+Rb0hR0IJIhA178VFIYlhDqI3OjNnC/Miaf4JmkeD
5+gcZuD8kPi/MX+9wc5r0m+vGqlBfWyoB5nylschmkLGQyTVErHC/d/Mrv2nYu3Ha/+3zIBbLg5S
rX7fVAGIodpkr6hVCtQAYUI5aovKPOmh9pEQkjs237qrWdLzMpn2Y/V47Ayh3w8zsF7eJZtuU969
Hj5MH9m2oyRlu1hOz7RKHHHpSM7ITqtmxu8lEu1H58fIGTbL1UFqzxqBQni7eT1oqHMkNFg1zrb+
yIZqPDZ4DsJsB5wadXYXzOKFFwi0H5nvA2fArA+T6zy+M6X/qi6IgjpDJMD1LsKeA8OOOOcMzNsu
/5kB8wKB9gPzfeAMmOPDtGbvTBNW4avSnsw+0g5QkfIhu3mqM5ogdSUOSLgdUz0LEl4k0n5wHg2d
wfPuMOE5TZIwM2H1ehZtSk1B4iC12TGgM2fj6CPCHcmE88MZbUmLbZ3gJRLtB+fHyBk2p4dp0y7C
myD0N68ZqIHUUVxpRNbbQG1GsjkC6Y+tEcXtPpcP+2KLzUsk2o/Nj5EzbC5ODzIQOM1uX9mo6aNp
0bnzwKfBnzwJBOQR0lIgg7Ln/d8sRnuBQPuR+T5wBszp5UEC8/tdVb/5EiIYeN3agYNwgCLDIbua
8yzFcWyUDlD81PYuXJiFAy8Waz9Is+EzqH7/cpBQXWzKIdlktw825r+vUU+0m6AKac5T5VEStWkg
x/TOJ83QeYkk+4H5MXKGycXyIDE5Nd3m9fDg9MhWXArF9xeoNTuaeDhJ7N3nM3/znDT7MdmOmuFx
epjx2cWmqjY3QVPd1fVrBmn0CIVOhoaN/c0cClVqW6C5wIGdexydvVie/dDMhs8wujhMjM5fu/Tm
IOfnimq166QhT62ZdlAqtQlqc7sIeobR8/LsB+dh3AyV8+uDtGTv4wQF6ldtSEPNxmEc9mw/V6MV
rNnE06gdDQov9Fh3XiLRfmR+jJxh8/78ILG5NGUdvFlsSoPs8xX9DQNCDD0CAknM/d8sSlPIPR3B
HCm3zTf2zN+8XK79OM3Hz9C6XBwkWufYxM1NPDzs5leI06ApVFFHil00/fc8lDpKKUZ2rOcs2XmJ
RPsR+jFyhs35nweJzcUmzO5eDxgujhg6pLh45FoeZ6FSH1EiCUdUt1WwGbX2rDj7UdkNm0FycZg1
gosQ1d7K1K9o17gELBpFAjTk3P/NIwJ+RDQ8DxoPH/bCA2HzAln+AZMf05jjcqDMwGDQse4/LNB/
b8WQ3UAJJKVsl73MmnCIDTOH0g5HvLDVlod7b8H5/XmB9kPzfeAMmN8P04ZNDUUnmzRHYfo1q56c
HUlHoEbw0OuBpP+xLUOOIxSKokiBtko1050Xi7UfpNnwGVSXB9rCHlbV9P88Dx/28n+vR9ODHhT1
6e8FAf0UKFQM0C1N0Uu1oz5nUdvFy4TaD9OTwTOQLg4z85mmZJryNRFCxikVmOld/4Y9s3RTMyii
NUXorm4wi9deItE/w7Odyxybw+xqu7z7Vm6q+DVjA5gxtKwzmLLvZuyxmdP6CMVSBS+1S1tn2vMS
ifZj82PkDJvLwwzcttnbchO/buyG5igumY1mtm0QMLNuqBeg+2Z6ZmSnO/j8MWvwUqn+AaP7TPth
TnOcDpOjvrxrN6/Zg4P2KIbuNCQ9+8lQQiQcEGgD5WzDb0TfTxB6Vp5/wGY3bo7Kl4PMRKd45+Ku
D29es42aH3EK00b4zrbNQjhiyyMCyk1Du+aYvESaf8Llx9g5NhcHi82fpowf1ui/j9mm3Idpyqen
cO//ZsgocYSIzUb4vSMK/uZ1ujfPSfTP6GxHzrH58yCxeV/e+a/ajMuAjIN2Tib3+5v7ZlyEBHj+
4GE/bPPR5yXZj8jDuBke768OEo9r04CbfvCYWzv/CvoCS8agDMg4t6jMmOkpCqDMBskjZ5TaS+XZ
j83T0TOErg/T/3+4y7JqSNrNq3Z4oG/N0Xg4dMew2fNOXDx64DDHmYpyWwTBWT+OAl4q1X6cno6e
4fTht4PUpKsAZyG8Oa1et8eDozRNHarFrlddz2oHE61DEKhND1nf/8EzPcbppVLtx+np6BlOV6cH
idOXuzLF0QQPy/Qqxs5WguJ/86gATdWSSi0Rst3/zXiCF0iyH5bvA2eIfPl0kIh8rjfB68Ex5Tfo
9QDVuWMAZuzN/ZkECv3SVM6itOfk2A/GdtQMic+HicTWf/4fVKoRpdloR6PkR7/gY9YG/YSOxrMF
wGarKTNkXi7Xfozm42doXS8OUm9+D6sbk1Xh67ZMSxgrweTO7c/oG5DTisEb4WiC74nQY3fzIpH2
Y/Ro6Aye3w/T0Xy661/1iAIC4ow5HEqyXXpwAI91CMwnQ36KiO1Hl8FjaJ4VZz8su2EzSD79cZAa
8wmxNM7Aurt7RXcjcDwXVtzesWXzYgGO72Kc0emkle+wPYXlBSL9EzTfh87hOcya9f9BIztq0oQ6
GvWcrWOZh89odEcOJHAUy/bzWfj8Eon2g/Nj5AybL4eR3tz89AS47Q7exs5PrvxPT73TaCLEo9R4
tPC7P5kZNbR+4tyIh1Z2/qC5WxJndjDdP4u1H6TZ8Ccz+f906t0/n4j3/bTA5aberO6PGXx0KN7P
P72fLs4+nA3dpYZ7cduu3entr28pxyp/P7xw+oonKeVs0Wbj7jZV/etbS8ojrRhDMzzQQy/P1HvY
4WGVX9/CEE46CYOJVgUcUOVAJbOpbvPrWySzDDwd4N6dSVFN7BSG4EEHRnHymyao/WmcWfX9cMcP
JhlAKH5fjd2/32RN+sGEWV3hZEXodL69bJrddEdCbY0HWKhCJQpPveLzm80VumVwNfl/CYnKjHSx
uHOIVzd6RXOeW8nCzttw/CJEk8cbbpWiWmfFUA18WdNeBP3CMp79zc9KnlkLQ/tYnelADM0y1lZW
nHQ6TaqLRKS5Nbgm7kX+TcR11Jsl1iqJ2MJXipM71ZuhuUqCXiUbxxG5d8NSVshLX4ZFztyUhBVE
4bko0/cBsesuW/qJKOPcNZ1I03dEDQVE9tOUDOc0ZVn0l1W1BmMeQbpnkUDQPVkjtIlQrlEnmkgi
LBd2xOM1UiQNm0AGzp3XmSwqTuqUJ/wk4W1VqpOx8uuwW4xhjmPNEtsLqbf++e0JkrSn958K7AyM
O3JnPDChp88fYTRGzKmkLcPbiMQsDhe1YYIFrtbUKqJ12Xd+WS/LoPZ54FrcGvPsQ8fZUNEF4aPs
2Fktg6yKXWMKVpJL8CsFPvu5kNjCj2VUeGCA4dlOOBfQ/tO2fCpjH4QWDUpm3UqrbG269Eflq2Kd
OLxmtpuVtZRfY2F7NeLb7+r2PDbTfblGxzwSXIo+uPl982YwyljMufUH7DnptnaeVH8E3KOZ73ZR
2ITvMw/HqtZuEBikwe7Pb48UYDZthSAUT4trLpBGq2lZHkHjiza07D5gt5ZKVMEWorOl2ECRrPrU
jKFKLkOLGHLB4mJoruPKtsfARTdUgkX5TyVBkVKiQx2PPk/ppf1UkkAFXhINdnnLZQeVWw9EjiRe
i7JrKr4KHY/Lr2WDJSjcSoIx+GrsoS31qg2NnXfPoAIy5+myCIpH6HFA2NS9Ay5othtqGdrREGfe
jafHTJTHpshTb1hZXlrp4Xhwyh5b5OfzJzNLpqbABcHlpKg4IgaPSTxdAF+PkdB5bX1Dr5lKrZO+
DiaFSHsT4AjXpov4yBdhWg00d3tNGRZChHbQXKe5jIZFZpEyu9ZpkJbZshCmpFdpG2bVt5+LOdnT
R/ZW4bAUG49E4WhOHEYEbZnZkqbznNIuxv5bX9YlNoHdxDbwsfuOCcvtS9Za1zmNi0lp6s5ML2Hu
N8/g87fFQmEbT2cxGwEfZxym7eliOQWt6qGS5luWCAs2PIL1Gju3Hex6EOfME7D7ld/g7Lk0Ehks
apmnJREnjhVZbewWAaztZPmHAKOycEzac97HuUmfMStkrmAgQRCvUhxpRoGwlDP/1LMuy3U2sm+V
R6WVrqK6ypPmQzHWYZ4tumIoIJyl0hafmaFIzbB04nGwrrs8904rXSaRv0jH0R7O06DIas/NtC29
etEI20quZKr9MV1QpnuYRGpFA8nO7FEn+NY49LqieEZNCTLTJxsA2Q+KDVraODUHpxqKmcXAzsyK
Nmvzr0oYEYlFbuMwt8L1vEbrckFGZcG0e8PWeiYNx2fNvTnJiefgo76rmSzWTcee1yE+t+I4LhbB
iNCEUBQS/7Yt4j6uUi8w+de8hBYVK1bFDr+gJGDDOauaAcuhvTYZv6RBPwzKbYKyK4IFDH4nr/xi
9KyTMuXR+KW0mkpeOqGcAoSet2mij+NGTPCYimlsoaFVor3Kyygev4yJjLvYtZNkclohVh8AmUwH
eJMNOMj1i5P2PbBjIhrwUo22XzvLXFSsWkvVTNjFvR8iwCjub68d3xo61zF9hK8wCB4geWhlU2xQ
5yKNN30lsyJf67Yk7TVnZqzflWXslW6SpCVNF5bvpf2Jz+Fc/8yczONfWrsl2GTK8RFntEVmEKL8
3DbMrSZWX+EJIsT4XEmc7zfbGswbMp/oPPk6krQqfbentsortzORSU5ZU3QwFD+/49wa0enxTErg
t9Fnof92x6q0q6BLWfcnG5tpM3YNn8wfrVQM5y3bQsivXsRGbMKONnXlXygYFuzTn4sxHbH2RCkY
jvumCr4C5xZSjij5qTkaWdsUlpbpl5Rnac3c2jTCujNFUMAaBXGVkVXpKRN+aCvHh8XJA2H8le/U
tDUuHifpktatqV+cJ54jr3tWJs7gVh2R7VXtWHa4KMTYm3NsIjtwI5t7Ye5yT5JJ2QMb+9C0AaKL
Uy+K60nzW3QMvZ+OJ88Hl8Ul69vjn894btccPF9pT6w7vT8JEDnB0xnH0guyrqjU57bJbASxoiwp
gth2nPYtR5DFTwLS9di2fawZXvz6PrK1ZD5tadZEHfWuvV5OW5oW4ZiWJ2FO2WQii7GyybpI2rwK
j0cxxNA6r0unmJoMTgrtVKSAGv18SnRm2RxEQA7cJqwaEAQxNzPVBcvS0UQZ/ezUAYNu1bk/CVBb
rJlU916PwQsNkM0L+knFYSsnk1LmBRyNFRCE8aQX01umiNFKmehI8ZOwS6Z1KIbOyEuv6HFVGLBp
ioOfymodW6pk69wpW1YtBvgLTPeZqc0yAExN40A6iiZX8CMc8d5TtOo+JippzPCZ+e1kqeqywNYa
kzE0N7XtxDRzh9oU4xdFs8k/ppYhAKSXaeIPqzGVpPbXmllN9xlRaonl6FTEsPtYO8KaZKGlscV4
l+STdWtgNk9CmncwazUiEtwwrD0b/0KORbAUqc+xFHWtAqteiKSJoBKBphH+tV2fyRROnag/i7Rn
OuogXEB0pahwkHbafwt1STdyOcjC+tSmysA6bMNbGjh9Gy+QWQZ+9pxZmLmj6ZYcvavUhltCVXee
eNmRQdSa9+pT1RDskHrAk9LhMXw/1odHOTdi5XWW6StXJmzAgietlyFkgdHDKnVln9QflKwcL1p7
NXdgDKCQ7VUJ1gUeILWg+HWfwVHtYPOLLsNS9omTQVegRRMcftxPQFhRSPCih0i3V7ZJDSQRcQzf
FMt6ylN/vtpcs6c2EZOfnACMBM4/RhQ0z2wQDlaWb/fDpyAYZOK5dROzfOF1thddSjryclgVQSlz
x9WU6ihwy7IIizM7aVgv3BzRjnVe+qnFL7w0UGxRdKb3b+wwsU86r+FyGavMJLc8SsbyKjUyxe9K
jCTp3vOW2P24dKJMi3xRIH6smnXXCae9LIvA640rUzsl75hdEr3MslKTRdTXTem5pneKMXKDrC15
v/D7uIUytGPZDYnbWyLi0VpT0vBrmdQD9xd2T5quOc51FxAP8Zvn16d1oBCZLdSYdOOItBZbMT/t
48Fr3KLKI7lutfLZUqRWP37qpKHhl4YnvrdkvKZkMSA/NYMr/brSSx3SLl74IvFP8Ex8vSyM3Y3n
ns5s+5h0JKBr36qcwF7lsUn550G0fmx91sbu+0993bP6wqrqzLqCx1DNrSilLD+PqvUz4+bGkKD6
qPsxiY+9EOzGejTcSY2rY8NosFDlWBXON5JGTnYb0Ny0/RJbZSjudFN3nb2Ik64i0UntZYVwlsgD
RCKPvdSK5aUmyorj41bmtEqCu8DJWI1V7glzSn4xMtNiS4+krPLgI8pXtbRXWcbzXJ022guD5F0m
+rjwV1Hr1137rhOeH4Zrj6ddI668jLLiVEY88J019opksZu3ow23nlRO2GnXt7gs6mXglWM0nHZ+
ZQXhcRem8DaLWHccBrbNw0b8YaxGiuoUm6OzvEXHELaQyyZH1KXdemBOL98nVCm81Ns3rTBM8Bl+
TYLjdqOpePFtbApN27NIlrlPT0hvWUothkjEjTrus4ikiSt4O/lFW1ghpuMzAaey6b0BlbtFJAIt
/PdDl3e5+hB5VtQlaxUzi+ancTNop30vIyZC7RZaT5yEKmsRxF+U73nWeM55UmGlrKGAyb6A1S4C
cW4xr1TJOxIWIUk+RFEXOd6qi2AI/JUJ0e5dLmCyJpGG1kpsurL9YAiLpZ3HUekss9q2RPYH9WmG
+6VRovXnxneKYlEi9cbKUqcJ4UEWRAbTl0B+hCxuUegppudBhdkv8oBkTK6joJtWjCV1jBdTBbV1
naVqMvm8rX1HLXRXG2yAMUO8cVzrMsV1+XaqQS1GLF8R4YlbBV9SebhbEhAkmRkJJ3hIzgMqfidJ
P61zxnUELslqrBJQWFnsBPyuKJDQFOsyDBFpLTqHDKpYhE4gGgsI8qZovtRR1oQZ1ssKRnMcNCMn
/YUTqUnkEEjn47XEzsIdGD4qvnlWP20wWVoT8mKw8F6i02lp2pbgUrhYp+ggQ4uaL+a4m09ZMlZ8
A+EW4D3R50Zex4J7mi14p0EAubkKCNZit3u8sdL4ShVZ0+S8erhfjAa7plzsYlwtRjH9i1UivmB2
WFrXu6W2tpc/LPL2OjAFNL5QNE8hAMmsoP0WhzIPy+MwYwMmXdARP+fj+pT5oX2NBNw32hVboMzY
1thqyLyb0j/NiB484ZI4aAf5XqeNwSq1NE1wCc3BsZUL0Bxeq93YHqag10/xTDV0VPl28U1vV9Dk
0CDYte2cAhoiR1vkJpMdORkaZ8rO7S202+0hvTjB+kgeYsRKqGSafC+HAPvUJ+V0m4AHEm8OprBV
8Hm0Qt7UZ5gpm5Z3u5HGZmggJSY5fQsJywrjUNlg2F1VHUyibxfUGrsR/zAJM1ytLFtkcXQ64rCl
Pj/2bZBI9qoLGwOd1pE/MR9VB3zDVtHiG5F+hu1TCUSsmHzZIth9X4HLnr6QttMLb30HL0lmT+qQ
jmKSP2ukH3Sfm8RP/HCd+Q6+NygY8dlJXA2K1Odsu1fCqNK1Ot4tuY7aEuL0IYvxJfAABjeP8jCG
n29JMUr7MyK3yGmXeWHVWbiwK9/DzUUU4McslnWSg9tMQBiAsgFMQXOqjD+pcwP/ivfioZGRs44R
LPbDGdNV0puTmhs7TReJ5knaul7lgzYkmjS4PqiLCi8IGkVymRYN/jukHXg7YXcEVFEBLj+5bOPa
AynQlRHuTgLftF9k5vXIArxhnPZ+p2HKo3XPCgoL45RB0jirJIWLTVe9lXm6OhUarqr/05Z9BHvj
J8bE8cmOTo7qJCijdRMkyHdvBl6hLfwkjwIsxzG715nCOAkWrPK62Bu/sMAxXf25YF3QyZN6O/Ve
+xWWiOX9GGNGsd9VYiVHm8DK1SWflo/0+bRrwFdNW3zLnzpV3GEFSEOn+dZhSPFSYoPj+iIE+2i5
YTKCV0avTZxpF5TFINMLlpMSV8iBTDlsK5oK+2pLsoxEJKW3brKi9Oip7xUjvmPcUm8e0nKwhoXg
MShKj8RIfdMUuVO2qBMQE+I8jeWkTzXvQpDwfuzUMJVMegN8XjXA0kRrZLbT4jUhm6gC2jgxuPgo
yXwMx4lYmOWfHcIzzzrrvKosw0vNoomkNA3c3YWKPSbrjxw01uCtei+yhmAtu1wk1RLUBfqHXQUS
SH7lPiNIyeEMNcAfLT5iVjJLJ7eRCm/abiUtCTbfdiWj2oCJZqEdsvasG0XqqY/x2HTWdYlgGqzC
mBdafoW9xf6yunzECkTcnubg5ZkF44/0cmKpkhDxKiJrnZou/yr1EBTkG+8TmVxKWeSDt+bUVLX1
VxeSqPdW8GgsEW6VgP+2Fk5CVPkFjGQX159sv4h8f+GJgQX9VacQ2xS3ug3bgv5ZeQ6oieMybtpU
Lyw6VvGXkTeUG7eBd+iR7BNiEFMqJXRDGuzyNNJ00eJNS7Wu6lCZ6pe7mWyxLPIIBPECD/sM07Tu
zU2StJP904M/WRNE/5PyhlU6XZHds/deRKf3BLEtXDH4w3Shx8BOpCtk7lNtI0y8HKrsI1r0Lsd6
IPkqgqJOWqnT6ZPdlkVMCUuk0SaOj7YU/GROLX9R9kPJlEtoaTsfmkD5nXE7OwNhz4fR0/S0K7JJ
y31rnOjACnUivHCEZfVpMdrY39xG/eESvOUkeRyi0vh1dyNRari0AlvFut5mbFkYjSp2oyxv+Md4
a7DiLdFY4NkB7AYrKSYSsiplyfky9dPCeG5QyMa6bkKRY851hypeexZSfwrjAt7jHqpNJrGae4Wz
TAw/4nqimZQ8p1OZcZl1/bQnlTfSOHRFUGVpugqiBNq43i4IeODJ6MV4xAHfyytiRecBZYlyniG+
Zgk9uBzYB+xgCuMmyd9o5aBGDQF8Nb0OjJGQWvl+D23oDMxsYfFJg5IWxEvgtmExyf5Mdvc0t5tu
j6M2cJrQdAA07j+j38umN1ZXKVBVW9MYgQOGFMgDoEk/v9WMQIc22WgnwL1AWeG/ckrrH1WoOicu
HA+h5MMesePemEWRe5y/x3Gh0+7WMphAbcIICBteckC2M44/l+UphYAWVOwfBz/B4EiUw7HP6VNZ
vJZR0LeRf42fNYMZCwWZ4vGqwjHYq9EgdH5unf9+Q3QjgTiQjqYgF/WMV4yD0iZJantXRZ/BUfgx
PP6pGmKYuZ1m/3yCZKLtfpR3phlOP4In8Di0Q3G03ZzI7JOI+1mdyKudxeiCcSLtB8kGIdY9r5x2
HeXeWH5sOjZEy7TJJnvOSpgGqxo5/NEzEj3d6ZAIqdR0JjJTWuBBx3lZbNC21amBFVfJVqk6xHXQ
8b6JPdj10GlDQBDwZoBmagbngNDCCiZBopwVzbhoC2T2a5EyI2y3h2kZFjD1BS6HfnjkMhwY8slF
t61n5Vsz+/NJzGEEcPjVRxtH04CSJTjO/um+gd8tatpb7WVQxZNlGu8DobwSWfNxsJyG4xTgl1Nd
AgUQPEKAX6G4b8OZTox6ej/VIxrBEdPN5c7t9X5QRK5tYFmNW1Y4ufc/ux8o/+m5BSgGOkn538wB
6zww0W0YXW7dEoLkCQ0VJ9CLrComh/HzG0725dE2xYZA+Wl6bh/9KByM5ozP7IaxD8tRxCcqs8pY
LFSaKvZVllCY51Tw77cCdA4qeOgMRJI5N3WpR9Oh8aV/sg1FWgF2BPuIFilefj6rXSvGo4mBK8St
7k/KxfnsDp6Fe4qcbaMuo8KgOi5HagfViop+6kZocMJEY/6qxgw19IWpfHCr2k29EdmiWwu/Juk5
vDVacPyFiXMwP+8oB/dgf0g94fvmZEBsIMyl14cx6YeFR1Fy+rMqihRpUBlRnhWrNGlGWi9sY8sq
XTqlANX2jvXEMPlBb+t5sUQywt57WUqK/iL2g1ajZaZpZUjAiURo1ThBoqHCdJlYUQ4odgGKsjAs
cONtWIEI3YGzkPdmbJtqxJ0N090FKYXpRmo4hQFdSy0EtIY6yBMy2uAChFiyUZesSqZgztrGNjmK
o9B2O3fIGLpxVadkdLOq1Fm4lLlKosZ9oDwKuM3A3QUy9xEUKmsd1ncsnMmJq6IFs4TcIpZ0lTsG
t0xjZBXtmY1qRegvkj7FESPH4POTKPnMEPZqdimHWvP8NJK2NZEBVVuCZx22eZjuhooVyyBuUtCu
YGAUqgxuFNSO8RZWY/zOTt0CD28J+kEXOlfdyi+g3MUnMeh2NJ9Qb5gqWogBbSovTV2hiPApzME2
+0s0IaGdYB2UBSHRIiUIOv8akHpWzpmQfUe/EtEPtXMJ2szLP2ZaRzFdRVll2ciEcbZpXy/QyoVa
+iozA7Bddj0dy8G1LTAT7QKhGRHOYuCD172LdVVXo4tydBcim9ZOibpoGNjVMbeTuvsm7TQegqXH
EXBnbqqytPwjA/NiNa6zLbntbFGBergv3zkp7Ha0zoJE0gZR9H2cBeJ7ihOHrJ6cznZrJPfRYKaS
GClbqdERk7ttacuUwJL5RkEMGsfU7WKr1Z9gxI1znWfaStZpKHzhBr7fXYshFNFyCDvvOOQtOwlt
Np6mZd+egMkwV6qUdNFrEVyqsE5scMZt+cnDpj7hvjCVC+0LvkVlnvzh26FZ9pp4yEUTVh8j2QWl
RDNx7uT2VxNDHbMul+9kF+ZLxYMA6NpWuY5Uz1eRCZv3Y5TU9gpReb1yBpsl2LEyvQny5poSnp+X
3PLP07aqV6ICBY3eF/+kNY1eBrpzPqo8KFDXz8PbsCq8ZRLkvjvwLFsKTxdnzkjT9eBlqAJnueD4
amfIFjzK1LrDV546yMe+lb1pjtH34N0WOk6O454kozvoSKyDyDbXOQc37yagaCrXYsb/3PWjs0ms
TCCVb9JPnUPDlU1r+4zbOghdY1nsHQdNty7rCv3akfI+gjwM0a9UM31LUOpBPkNyctXSKAjX+ZBZ
K1Kl9VXVchAOMAXLauibM1aVQ+yKtHMWntJe4PwRtlQPp+hAaG4qyiOyMk1eI80J02BwW5zSf+fU
QqVLy7PKs1SjHWHJSR197FsWI09KzbmoalIsPCcwGzuq8nc9fhPjvJJk2qGemGqoftud9QhnL2wV
t6dgv62zMGYBXTqwfrek61jmjqNDAqTNufVnlxfdXWFZ/YKGZNxUVWQoOgpytA+OY4WdGyR54qJj
qmyW+djF/Zls/MJ3bZKHlwNRMMRIqRZtxxJ2hh8dSvKzsi/KNc0bei6StHfB9H4R3XBjN553yQnU
p62aeglq0Q5dv09btRSDYav/Ze/MeuTWsS39Vxr9roJmiUDjPmiIyIgc7XSmhxfCafuIGihRnETq
1/cKn3Or7HRdH1Q/N1B1AMPOlCJEUXuv9a2ttNDznWCp/OiFQ00Wwt7uVGVGMBBjXfRdJqrAJOln
ONNLlcTTfFwgFFRxyPUbF83jG8W8HutR6+5pZX79IJ3gcbU642oaSTFUA84PjmsJzQ03nmN7nbpy
eyCxYlM973b4PHCxVzB5+DNe1LBWQtjoDYGJcBKxLGsjQ3pO+zn9rMrc3QzQ+y1sh9TgoFRX1AQr
OlLT3eRlsPTVFI3kswxQ1DQl6rOhyga1PuRbPh6w0ed5Tfq9uNLRwh7A6YDt2Jh8ipdZHK1x0XEQ
Nv8sE/q0oU9+2le+l8dVpL4aVt598/hCjkwXxrQoA/2jliSjlUxXOLZjp6uQWXvKySiOK+rQqOoK
RZ7IrMlL4kTybpB0ebG73b8ZLPDGFkt8mwIsOIZ4UjSrW/Uj6sugyrbZ3gRSjZ/2cJmPyRRRkFmQ
k++YD1M8yxx2pHDoS+hB2ZhfFTBmaqHm4ThmRj6B7Upw/jY+R+GcHIY8UR+hy60PZGbyKvITeeRc
7tedGtbWFdhy0Qbz/m5OQ32WJt0eZkXlO1mW6ZdktNgc4tXbu9Rz3DzQtO6jRJtrJ4vt1G8uWaDb
lPOR5jxt0B6DsITsQU57IOkNpUy+2eOSPZWQTj6ue6nf4YHfXeFmK273KNBgmPL+MBGa3cDhjpJa
czI15e7nBOtdzoe9C5aHERL8Q+cWsdYgQ8KD3Ib1o9Am7dBc7/uNJKm5Bqg0Qh3gy7su2QnHns1d
mxRjeRXB86ut2NP70nYJlHkZfA1oDAbtxmfp3pPac4datykMJO3yZswSW+g2xESJSVcTEfRmC0T3
AJVlugtSPz9PWn7Gz3QQevvoWXFUMIMphjtHBuCXmYj6M1lE/MkE1Gz1xLbwFqiPeepja9cji6ck
rQmLiuuULrI8kJDP5MxZKRr4uOleWfjdTUl2XlTDromteELnuyWA33/tg7XAd52Hm5Y3K7EweiIn
o+00pyu/T1wavClm0os6d5ItLSNCvh263vIWlq9n17wfl74J5JwBQqQ0Co6FVWp/68tZGna8lB5h
Q1aHl0aO+NaWrRvPI3pyOdVRgcqlzrih9hZqyaDqxETdu63YF18v4ZTfANejUbNFKBGvNRpx/Zz1
6P4k9hEpdJajcOpmYEVXVufFOYtdOA/v9sTT2FberSEx5xibXXgqUzgCx3Xys2yYVZl5JEE3DiBw
uonISga0m8Y6SIl77BNQM1XM0unN4qNgP25oNIc6LNY4vNnI4OY6ltDxb4sJ22kDQG5vFihb5yHW
fY2cznjWgXdquJ98kJM9wdc/h4430Gn4eKG0RJzxe63TodSNz4d8iiGwqwX3Qwl7szaRj3mbRmZi
NyODO1vxGTJvvWu3zlXCPYyfwgzj1dyn2dJ2MApvxx4yaTO43l0lHV4n0+RlyApIYoOMTmMnBexI
kxW+ije437mO9V2QEVfUfKCpqop0TCDFQbN7jkQgv1qC0iSRwsfHZaFR0naWxSauUcKxYKnhzQNF
26qC5W99kC4FCjNT+n6qsZNq/IMlDHrMtsEmtJZ5y8QkqqxbI0fakRdRwVoRuyXLbqPA5uYJZi6n
V8Napp87az/tO+ueOiY+dURkQ4U2gT9uYDtaWlJ5DPHwCLFJ5BL2V7FfTz6e7mTSm4NlktRiFbuo
CmCaouI8449ynvJGytxXpuxT7K9W8y+6o/uhWCbYeJ2jt3AYy7COnNrWZsfDJn0giiWPBQAi2fQW
Wg/WAxZMBR5u+xotYnwj1lmVrSqK7kYt8/JoVqW71rjO0hNU466oAu7IiS/D2sTzOh3GlWaP8xhG
LdFsuR5pFtzGo0uvYwHTcukUzGuCtqiJY4pZDaYwx93F8VQhGz7xJiR2Va2I8uUO/OCmT0JutCJq
C129jt1Qp7myoiIRp2BIAUSak8rx4VoPkftxp3gPG4XvvR4H+GuNxE25Vbsf5R2e8nj49/k4Nf2A
+gKnQN/iqdMfTEHy2syCPQ99F32C8uYOgHbIcQkJPxSiGB6CIZS15Tn7EM78aRpAgnVo3A5FTIeP
yxbrpcqSZfmYhFSeTZxQV1HphrLuIY6eqYjxobsQCnfvbI1mN7kf0Jac7Rb1X0aWFJ9G2kUfxijZ
biyc2yYT63JKIBk/Q3yPx8ue5kSVDOF6m1OaoG7F5nhZhOmXdLw0w37ml6e2i9XLYsugb6e8hxEK
MXnJT3M290utZO80vKZ9gVhYbENUJxP2kSoP+iG7nYSKXxhjeqziCedQDVPBynrE760hf2FNMC+y
E89NXDSaAeSUqLXG7szFot8LdG2sHkWShJ/w4N1kRYJys1eBHvNGiyG46tcsfrpwA4dot6Opeh+I
+yxzw4uxpcDjAZ3nYTEUNNRCs+QG1p28Fh5QSSU7lDQ3ThnxMsba9bWCzGir3k7ui9Ye9wpuSvRp
RkDF/GrhWtkKjpxt58EmZ4jUHZCp3u0o5oGNfsO4XEsPvGD6OvXo36oA5YhuJroGWRusHMxvuNvs
Watp+lgI6+pRJaqZwmAN78xWRI9w10oCKgg1XJXrjU3HDUXVGbvfvLVuZWxAKUdQeoLiCJa7hG1R
UBt6IfE8DzPRSmGRMACRgkVUp4yzIR3tobM5rBQ+1sOIIk22lzbW1tSvfYyaOpnp/mFWZh7v4yXa
VIOugo7Y0ki+7KKWkekmfwzCeJjT+9wktKzGaO2TzxOw0WCubVC6gR5gmI0uvB3Zki+kRrftUlGZ
nXFl6gIP3Mw3DP5VOVUGNHfqm9l6ysdrX9I4CWtl0ICJh8lCHUoqB8ybmIM0Yu0/dN2YLl2z4VaB
jYI0TjLLyrp1yfWhQ602nwwzAf9DrcrZrGXgn/jcZiu8tkcaxvBejgKglJ4b6dMgHB4GI0ZchzQA
LmUGkMzwACwwd3z8bzwgRYjvUQ2zb4hgLvuQwWVij3+KtYG4GA56IhdpNI6oE9eILV6se/ACFx8E
9+FefO1SGrr8CK56x/22Ror0H43YWMCquYTQFaCzpcOW4xGB7Vg/GwZBobzRKCjdXTiQ0Ke16ZRZ
x+MOdwtXC4+8YRlektLMljfZpI2frxODj7dX/QLKQtWAXhJOHxOdiT5vc4CqfXIOjVn9Ag6p16hx
0Dt060GIcsB+HOilGUEh3caAuVC6C4Id05MeRVSZHntdcO8FVFgLJbWvgVSZaUvbbnZpP7ViA3FD
oB3MS3mzo/QrWxpMOYULZikRporSlaRt4fckPcL348+iNNNTALpGV/GC8FmVGtw7LWgT/jWcR1RZ
oN+ZHNslV4Q1VoJTcdUerzAf99z475T9mfSdfYBYaq+gA/c3S0iTeoxzcztE3vNWJBywliUwgkUw
PQ7EbcVpRQlXVMksfFq5eRvno9QhKEZXim1GOMeOX8Ue0hFba8ppleM5ahqd7P6t6oPNoUAIphYV
KDpEOogsO8o81byhvHQvwU6dF1XUbWv0thz7MWs2TLL+IvFaM1mpwaI1mPfAohuRQ8RalBNSXRmW
jfZrF7iL4oKKOp7rfWTdATktS4MDN1EJOCdeyVzTMF2WNvWhuorUUnyc7JRGqi5o3C01BMU+Q4da
eHXHyzw0TRxmRn8A+gBsAgwrKLsaTMdqUSBFMbgiiFt3HTpvXqUr6vBbB8PNVVsyFm0x5tM56NQC
lN1kCFeArRMc6EbsjWrKOSOwpALNjsgt4MIUrguqBGzd1SqmdagNBLOXHcAC1gYlb0wQLvicuzjk
kXAPHhe7SQktSTuArfgWAF6CeDiI7ibANqw+obnc2Jti4PJSdSVxf4UKJj/LtMj6F2yRiT8mNh3e
LltCb4FJdl87GeGbL7fdAVejBsrIvveuEn24PZUuMw+bnBg+AmJscIcLvmA3LTjCCmNG3kaQD4uG
DMt2iiBa9M0GNub9lqTIEWajSq/mdBiAJ8rscaXdctDxHH7IpYoqUoBDZHLaQeir3VeIHPk7ZCrj
vomNsgh1TTMAedJbYk9dLkGnqXkHDtrRzeF0yXRBI9AN12IufHyAQwSfNUwQLGw6m1hsvQHyDn2l
RQG8MOnUiqJg9uo2McLcdHFkyybMOlEcAEKId5srNKhjPeNTggYoPqWSlV3FUYDfr8Gl4lWYWTBX
qKl9X+UjJcBRxrVnDR7oA8gryCUPO4cCUO25EHk7WgB2TRLyvt1Xh5/pMuB0wEa4aGwi/tgUm9uY
KldvOvMfC+wW9trpWYpmWm35VmVSGxwuy1Y0BD1UIB4vt8lE4+uSTWMBTIh6XsmIkusgYPGLn/rx
7AKhHsDqDTUYsPgzUjFmhs9QEF/3mRpkXWxp7xuz+UFVkyw1bQ3rywn7r0ym6yGKfXbQ+ZY9B5QJ
dwflakwgBizcV5Pg0ceegHioOECMuwWESdgWW+bRFJAYqYaVhhlveTSwd2Pm5FbjuYmqDvV5wxK5
lpfvLb/fkg0ydBIv9K6cePJhBWXRVdZMHxPFlw9SL0uFt11DewRRCVCqs1jyk/zYBVvYobZyQR2g
8riVBvEeBd3l09yZ4CQH3NSN7MfiXhu9nHW2Iushi/EGukBxFdCwfIZi3BdYBl3+IuI9aV0aqrdW
+vg0YvZ/XA+23C7VWsiBzsyQeAqlyiuVsDlvdhKgcOI9ccc5i+30FmnZvpEQtxqJpZ7Wa5KZFuVL
dD37hYEN3KIPjHr3gVAdVUKZENHJbGx5OdE/gBWHTZql+qlEuX+MUhq9LCDQP4T4kawKHL44IP8f
kLkpbx1M/qOwGnddaT4DUNYPwoSeVqVewgj3wf5AumBERROl/IjngZzRZqikKQvAKfjpm22N5fsB
YkdTOjQqKzLFe+VYtDwH5ZQ+DixJeZ1C1T8JMUewwkBajknyxRuo/7IdBfQg+YIH1MhtAw8cKaYP
6GgXLt7KVC1pdq8HtmKXVxi2BjZJrsg/AxJwfuArvAYYjst96oHS+OMWI6sRN8kSOs1OoWF82E8A
ub1+or3bsi/ZnC7j1bCUXKc1TWWog6a0WbpJbF4jaBZ4WuAjBhL1edgAvIt2lI1l6PtajrkM3cl4
BxWzymOXHdJ03spP+TxrbCqrGCc3YR/LWJg1qPPAKTSBz7sOQEsKxgo4Msp4UFUeWWjcNMDY0wwo
KBPLt3ANfKEaGJoA9VolNj8yOJZ9N4IWEh29QORYgytskG7o9nB9Y5NSo4XpE5dL+byUG7VDAyO2
RN+HyFDvhrthWJRZGrVh+GPUhiIxan0x424jX+G3iN7X25KiJKt2wbAzXFHEJAdSQ7G+fJI070Iy
HVnnbLG+N0G3x1nV03LE34GFL3J3HWiFhvl68IpOee1CUhb28Df23M8BEZh/CFDjNZeoMeFK5wAf
fjbn5hA9x+AE+RIOSJH85XrH+ZjBfpIJ70B7bqWdeR3yVMZFVcgJQaRqgo+iap3Mrngavhtdvz+v
n91lnBYmLuSIq2LSD8xDeEU/n1afeUSTur74Oi7ikm3if4IffCQTFmKwwC77G6PyZ0/+ckTEuPFt
XLLDsHwvIwZ+ZDIgGpY6RF7iG//ziPZPqibJZglrXhUsNYDgbOgCRD76AWbln5fir/kJD386on/O
AfiyCCRrOqZf/fG/3i0c//s/l5/557/5PirhX3/Cq1vlopY/9G//FV5bfRlAoV7/o59+M47+19ld
Zij89Idfxjn8DwMb3n5TZtL/w1/+NM3hpykj/z0k4zLvALOawMf8EwX4ZZxD/RkhfbRP/3qd+L9+
6q9hDlGEN64kSASFl2Tz5VXG/z3MIcDLj/+R4t15l6jK90gdboC/pjlgaG4YwVu+zNFHLh9u///+
X3CTLwMd8A6ELMEvLMqwBKUBVuM/GejwKl/6nV1ATAn7AF7ni8hSelntP/A+GuEAsRrj7uYtQbp7
wxO6WhKg2PVYbPZNHmT+PDg7j20YjvqjXlL7NKbKgSsj8/r+h2/vr2X243iJ6OeV/idJgYEFl3ss
xJ2fX7aEH84mnb0YCTP2Ll7n6K4b95lWplggNDirQUbbLTUfCyuCvpK81GsN2AqPKIDbRYqnejF/
JVqH9/gdDAX3NEVPAFTK6OjzjH6LwI27v9mk4le8wnf2A8kbAEMg5MIyfsV+pD0kE4CN+g7JiK5r
cuQ7nmyKp9lBF37JEJF20dD0BXrzvchRsvkxTI4c9UEEqWrRX5lTKqr7QGQNJPIFXRpnITw8mY1A
ppeBPYwGijcaL9XArCHPiq3XyIJkrsW8i/y2l8zy4++vw6+XAXtcWOBC5FgbiHH9fBkKH6CxEpO6
QwCaPC9dGcVVOsZYGmI27mFzkjwKGk0ffn/Yn3fWLIQ8CrQFr8bFln/5z+W0frj6EOG6VKhuvpvL
PboD6W7uABYgO0DZ8++PdNmjf+A+vh+JICh24caQlbrMBP/xSGIGKblC87+DjZx+RtRJTkeqSx9X
o2BtuALCrpPQl0sNg3Djf7doXmNf+JQIrmYY0YFXaGF3eHV4gDY9tnM4ScU6ZojMm+zzOF3OAfEL
1aIxWSof4tIft2ndYBKOS/ENygaSM8SnNy6HNlEn2wDXYYDz/wQ1O04aVnr/TQRWNGEAO6TOYA3K
K4yr283fPI+iXy8UoCpsG8CBEPHDk+nnry/MTTZnGQ1uI0P55x4FfVdFwajntEo8UsnnjfXjC2B7
eMD7CigZxUZfoz0q/tDFvi+1Z12B0nCw33qgrF9tJlhx/v0lBqv2+iIjDYhFdBlujRBXVlwScz8s
p1yWfQguPbkdUvCLpGw0YfvxktMiB22NAUi7hm8s95nBtA9WQFCbjyqW4jilAgnxaeVvBabSuKqY
tu79NvDl5BUKPpGt4gn+XdlQkLa1WYahR+QyQctGBzXfbSJQaPDQC3RdRIYKSgSqlNgyfgWfZ3ob
D91DB9/OVZMp1jtN13c65kHS5DbGF9n7GHtDava9CrdyuJlYVn6kIVRllpfRzY6yjNRbyFBdY833
p6CUaNo2X+5NtGVBsw/ui1DwSA0wX3S0XBcHqlZzwpST+N3KML/nSIsg6qudjfSFIJgHaXVeg0+G
w98XkIVP4NjFKVrJ9LW3Isd9n/DxsSfUFZVFTXuWVJra43tAlxGTe/gYrkUtvR6iyEW2nYA8wkjc
EGKqbcxoy1UiodaSe0ZhYDfAsfUVHjXxViOMkaPnKKYPjofsOpZEPGZQyo6GDEEM0Jfvn8t8ka0K
3bAf7Fh2hwDF/mdI/tsfQLNEVgOkCk01d7HtDk4PC26ObWt9Z015kAtlzaQTfjXjnwJeTeWCLxrO
fjWoYQig12yoHZfM7VWqJ1onOpg5hKSx7S6Y45stidKmVxIUz4CVpA+J3og6uqRwNzmEjYkCzlw1
5xVcIphwXxllcbx/VFvgLqIGkdjKly+x54NOJDRWY0R4p0cN1gmi2bofgXVpCj6mByIxxNPyGGKq
w2nwSWJqg2tAYRSFBMIOg+fazJTieaincVtbzEHowlpOOqL3bA1zEA+jLzbWeDcRfZMrnWBFbXSJ
1FYbPAsPecAGem9x6+RdvZYCekSUYIzDYZ56SSo0A5CCWgfXpA4oiQj6FAq2HBAcRfKEEUwkOWxT
MfFWUVQFh2zu+F6Xe4Ydc45H0AacyWACRuE79QCVDsz20vXlH4GxRR824RJrQEGlKe8yOJP0PCeF
LrKhnp1ad3+lQuxuMNE6VgC7V3ZfD0SquT/4Kef+KlSKizqLIUzUhcv8dJQI3QU1Lmv8PhB8jxrI
1CNv8P8wuIdtE4DS0PP8fuCc8FMiiZ7aEUD3293oBKY/JL7omm1MFTNMv5jpI5VWzI94GCdndFzx
eDACZ9Aueur2tozcjkZp8GK75SW4njbArSJBjEXmLDG1a2o6mnSmKUBoiqovFOqTGTOZ9m9ofkkO
X0fD80L8mK2nKOzTK7QSY14DqlqTpl962uyGjujWNykI8onbkNYJoPIdAsmwB9chndJDJCjIhoKR
QrQRhqosJ9ZHW9eOJGUYd4B/V0UEsgqWTwfY1m09xGj4KMEnCR3BIwmD+yi+i3bMYumr0qZB8s5P
W2zuckH80szot28zM+OR1KGnwg8QiPvJAWHRaP4Ih2Zm5xUBOndQW7b318ir63cp2rTPmaMQassI
ixfBGfB3rcr3HicP4gycYoKgfo2Wte0Rlvw4bRsqi6Eb7CPaye1FSJbAsdk62paY/gTvuKT4Pdm0
IC47SxvdwRNL0jdKZ9G7SMP5qLYcidxaI2ToWkSzhv5KwlqExV9AS73vg4I8z+F6WZzDsKpjMSmm
HpxPdVmH64Zrw7YZJ7aABYmu8QQjz2j6sbo5dknZlBFxy0krQuOHQYL2eRuXM0lPLh02c6udvhSf
zLuHbAxy1y4bx6GXZd9hWsRc7wBWisuHv5z6hv0J5wXB6y7NZnwKsyJZU7FxGfeajBa3jpi6sX8z
I0sKM9egKujwd9hTYz2z+zVKPTSYRLAQlxtpdXPLAwY9sw/NCvsSXH/SeruC78OfYbbjE2EDgXlz
qZP1zJ9h55AzCO6+rBDHHLEu4Ip/3mZ4E/BYBv820S5U1x3K3OF6EeCKH0s8LY5qDqO7lXTrR0wH
yddL5K+Pz0vZEXON8S/Q0rwsVpiuAMePIsbXekEK/JdxGrMHZxTk5hXTo8b3W847dQUbl/+BuNll
D+nXiTXoA8qk7UHJqYPAiJ33QUj5gW+ig6ydYpvzcmNve9CY1/DKhqzJYhkjBzNlKR5HLCbPEmOG
unaKZ9wme0ATckrnJVq/cWzI/lxGWFItCByskSGD8XOAFWRbPGS29TqSJs5rSiZt8aRNbIjSex0+
SQK8MfAo08870TL6CtzOKwyZiwoLmifGr3I8ukBaG2jlk8Bl2eoAQhJi3dbqW+cLmBxWrVVZqKuU
Q2y52rcLfAmfXO1HMY3LcjvnLr0JNIyElq0zt9cdcsmsLjPF2TtUIuprCK4WBGbRK1uNTG2Qrzdb
rngK+PVxAnjQf4iWPSltBUho9E9Cg/HALwOY1DKkwrtzQMX2wrowsMiCqnw89aC93zgV0P0o4e33
bb8bLNI+1kPy4MZpz+54Li4AgbBhfptGDGSkR3Wj2g28A1Dhcu4vTmfBsXcoNbWRS5xs7ARQ6Lgj
0o9TTV1XNJ7CHKmpgF3/HpJu9G5gEmsNTzryjLXO1cNMZkwdM7EgSMNxBvDCmY+IO29lVI2jLZ4y
EAZbs4G5ToGATRjKsFKMacLDHSu6FX2Cq4nGwbubPtHjclNIwZIH0DJTfsLsAfhgvXNBdzvKQGwN
V7AdK1RjRt9OE8X5S+QLD4qVIwOOG4Ynv6a4730OrBojX1iB1/xAH/j/Ssq/fRfAv+ZbRiQuUX//
z1LKzWJ61X/+1zu+L0rKXz/1l5RSlng/Hd7CSaC7XiYe5fE/pRSS/gP5ixJJGvRz3ydg/lNKSZJ/
hEjXQEEsMT0HbTq6yr+klBi/EAIj/D5MvAjRcv5HUkrySgpA1AQCSpJGWYFXuRbo7n7uN3rsUgbe
lTxlMy3KBrVl9DZk636LLVcclhVMFIC3InxRQUHf4eEtT57P9BzInp6VjG2NoYARjNN8PsJ0tegY
kEaqynIM3pWCo/1nIuvbJdSkjtjg7hEoN98GGUc3jnXTM0xu3QLLQ9iUcXq7hHDMmjkuwMSsQKCi
LpTbUcP4vlpWnj8atPJ/Ex7Lf+648A2k4JXhMOBBAmn09bCyAZP67GIF5m/IyD3kuFGPnTekjrW+
fC6c9w9L5N/oRa/60O/HQ3sCuRyRreKXEUJxEEEyGEdx2gIJNKGbXpDotjWk6v5vjvRKEbkcCfkz
SHIRFLwofh3U2k0eATjOp9NGV9XEw+Ar4rPgCNeif7TxlB496uq3//HHu6i+YZRjMZVh+EqbA2Ss
Nj6r6WRyBlg7MHKoFOabZI1xGYID//nRMKwIwZvoMkzmta7dkRL2OIZPoCrdkC6eJd8PsBii7d5M
5N3vj/U6+Hb5PkmBuxVqT0jSXyYkubGbGB/D/rQyNyV1wqiaGuRjFiRhYOQxz9y9kSa62dRor/ap
0AJyV67+48+chXifLNRGZBcLbCo/37JTpArPTTKcVjNy1jjkspscgz7ekVwsf5c3+nUNZWEUIZlZ
YvJVmr6WCiU6uUTLfDiJaN/fLKVUjQ5wBwsmRgZl4ZKZAI86lv8PHxJyDbIReY746uuxSCDotr6D
XXbCBDFwdBZXc0vMdhnECMbm9xf21R15maaJV1ORCEIkdsFfrIoUVEaE2Wj9qY/WDqS2hyEjQukv
hU3y9Ptjvdpvvx8rA2ycpiXA7V/8oYFrDI/FtLbT7vctahZa8POEyHrU/P44P0disz+Pk0DiRe73
slzjnxeJyTHIIV9cf4ITDavNbVDHK7DNKCQQi3hkfc816mcNqH4HyE/bkHfsz7oBZgomTf+bne7V
2rmcw+W97SnuT2TjoFz+fA4WxBRwOo1zsKprRIQyv+p21DUUneQZCi3UY7C8f7Off7fYftBJL4fF
zD98cEQN8QwtXz3SbJfbZadFf2JoxN7LIednmJf+TgwzO8pEzAo0weJmqE+o9zBtynh72vLZfY1y
5LS/CEv4eURE5gr1Jz/TnuI/+xC8+f0V+nfniXA0SgOMok9J+DqBCQydbhiFGVyF0ANfvDcp2M11
IrhEEyINVzPycUXlB4wKQr++jbehhYQA8IjSkxmX9JpoQk8OpPEdCXJVYJYhW4ZmQYP9d6P8fl21
JQKOl7e8ZqhIfgmLop7XC5Sr/sTBksFl6RAsr2eFBNLvv5Nf70SYR7hkeKcFnCJYEz+vGMxXxpcS
qP60bMv+BmEOeCbzuGTXk0qzx98f6/V2jnVSAilEhhkxeVLirQA/H8yX6hKfGrCdIwnQdCW1DcI2
pp5wqxxoLLpauM1fR8YVHwM+d0cg0vr4dyeRXe7En5crBiWiz4U1iwv963RyKRAJXGN6VZhN+tOF
oy0rTVwiTp0R+5sAw69eMkb7uu8Nl8DVGdBPULMSGAkwzWsFxvlMjPEPINViU6l1ELJewfRBvh75
fjsxRc+sX2NM80voH9aZ6bn00367T9JhMtMq88dideM55mV2bcEQikrxLX6bmTF/RHA+RKQGIi6D
A2GaUPTBu6DY9jceopEBnsTsPQeb8HlC5/Sygza6VQGQ2Iq4mf7ByyATZ+C5HIlLKyiGiUepQtiN
GVYlxSXQhUEKKWYAr3H6mREafcGs9+RpSxKBwZD0/7J3HluSK1eW/ZX+AbwFaQCGBThchoeWOcGK
VNDaYBBf3xtBssh6bDZXzTnNSPfwgANmdu89Zx9VaWhbYvt3qaRNMUQnPEVckafXxOLJth2WFkxD
2fcxZfHG9ur8ThrNM0Mgm7y0Ru2ShFPmJ+NeT4V9mODmgRpx5+Gn547YGvPO/YDD1HuPjZFzv/H0
J8W+aHx+fdv22oNn0k0K9GF0P1Y7dnbAKpOru712cBo+xoKcN+qyaUCAn5Xas99Yy5V9pnzt4Dne
fV3eWEwyMutUf8BwnhbnZnXL9BQbibDO2K1SjLLQkaJuTfM2cr9WK2wHl16urFC077RvNZ5djLvQ
5PSQGeEKgKXl2i2Olw1hr+vpM+MK+w1DVamFZqLX91ZhuvUut3kfRhvpVQCr3OG0zr6jJkSpGPf9
khx8eho0kfGlP+WJZb14cO3MQDO5thWyue9UvObe6Bv7M3fgEMMqGpBUx1m1Pjg0i2Uoi36+11U3
32WLrVIcjUb2rRQ0h2d6bq8GpqYysrb7EJF3fPageibMUjyZoe03OMAYVbPua8gaY+DSfromkPRi
rF/ZsASSZupD5Wi6Hq4V5xyUre0S5vwBtDXyaY3DgRssAvHafqa0lY/Q+bh7HUr5+x4C56YZpGIQ
TqM9i7TggumJvVwTrczPhVdG/qoVuxmQyh2M0W4vc9c4JtPaRPQinHDRmv4hkWl20hFuX6Zk2uja
JZ5hc9CvhlWvZ8wP4mi5TvycSDdC6V58dqIurgu/LYxjx72rVvcAQhHKINCig57l1ofn8di1KJT0
BqWsVowW4y8cJSY1H7y0ut/TwUOGhFeiCLmq5ivyv7sM1d45NzDzgnraT2PanH0ekiDVsLsWGxGt
q/izysIDV1LgH1gUwjlzwGQhHfujBztyTarsrp+lFyhlzTu1eDZgJpNuZZe9CExe0TK05qV0SEcY
8cy3sp4OhV9hC1jxN6arLlAxo63N/PQRc+B3vzU/21EbolyrLDoQdh2YqzJPmu694xaL0cNabRku
s8euNmKZqiz7TOfHCJSZ3aYim3aFLZ6Vii9odJJ3iRotSu1lPqdlxQJsb2ekylxuRWZZV4kd58HI
yuGs4bHfrau4gX+0eJg0q9wd/GJbRJLhV6cX7XExGmzdNQpY5OyJlZ+Nxm6MgFGOewNpig/UlAyU
GXab64uz2tZ+nsp4jCSW0gvsnY6Bg2PTYRGsF4Wrly/4bxJktPr0xJCc80MzbJMIsILLtXAZnMWV
cPd2Ib2feZX1J5BB8ylFKc8v5RR97RP90XOm6dGdliWyVnyG2/7jBDjfVBpmbVfdD4waQ5cnrTzZ
eA3MwCwwgfcLZ5HCm9kLa4EyW3czlqIaYpgdsyO4ie8CrKL0Gbn/dhXHvL2/6vZhnJSN5L41K6Bi
8tUt145pW4bbD69eHm4m+3wnRQGy0snN6oJmstjXOQ1QHd70Rp1O3mSeTCjD553EgXemg6wjuEZ2
+s3K5yEOnNocMnxkvXaqIYKdrY5ze2BO3nBcVcWNmXN2oEQotYeShmtULXi+G8/Z4zFVH6Nde78l
VHVglrVhPpuV477N0+rThHaYkCwjGte4GTmP1XN3xMbv385aJx5QTS0hTpY21GTnHqmg/aOPyY85
pzH2v1qAAOiG8+XcMUrFT6df/bifCNrwjRtAuDVHmNo9jG7pP2CoQDocW7FF8Z+nNm2K3njWMo3u
A/PrM1+q/4T+d92xCWMYBH5r/5hBEj0g4aZrgPFo5zUddmDBLSBgDjF9wkk6ufjLhScVrcfMfimW
obkH2EnmR2zkUJg788oVzHZWhVtLxcZBoYs9a359hWKthzES2vukK52jAxzjBivSEMAYdJ5ipzN2
lTc1h1JHDl2ug/c5Sv4kFhoGl8OUWSFyyB7OQex4h1TVmJbqyUAxPMQJg4XZuh11r7nT15hjv281
ImgHLa+jpdAaO8hyVR7KonY/cJ/SxGm65ALX1Gt2cWyXp0Xzl1+ScvxGWtP4IG1U5/T3fTXQSa7Z
021/6sO6Uc4tFXt7wGDmUgAYzbk0FsnTJdsrU+nyvhWOvPOGGYdcN6Q+SHTvWKHYPNGp1QIFBOzS
dJjBcvAxB0zY1fei7lz0xK3fveG5h90t8uK371QZ/li3bU4asKqozcv+1R3abxVvHfVdY5chAESz
DId4VZ96yxSERWDQTgnBGgWbqy7DLq0xhufreMGMC/auySO+8Qx3nPlj0vx2B1EAQT/S6iGqk2S5
uv7YfHcBmpzXOUeU6bMHdqm1HhZniXe2V8h7Q1cDQICCNbsr2TVYBJD9yFDZm4DiheFv7Q4/GAF6
NvCAek5/pwA6Q5nhmeLBljVlEpSxjlyT6+y05m02OeML5kr13e4z7yMZfSYr9YYx2M366jlse0y3
3CqkI1IfNWEvZ9PM/SSqhHpbpJHd6gUaVM1TpYHjOW+CbCpwVzHfuF3MBbtUSboHfKv45DTljEPX
lvPRhhBytaes3DG8Zc8gD2GB5jeOuK1ZnFKsGXk3H414kmejr1qsDvDRWM6WNXnyrNxcwtkxR2TE
jMpDg+4Q9yXQ6zAZVu05K3197xcN3xubwgGXoDy3azb+aKmNqDDScldD+PjdoYv4humKW5mOkn5N
3RYHlmv281HoVvy6OKb1CQ1V+22KcbqJvSV5dphghkbD28727L8YdaYCc3T6b3FrE2Oj4KoySHjh
YBxHMhbgCIvuUVivSbKCul5ZXuMy5qaqXmE6kmLhaY+umjGrufXKrMjb26smcKzIBXk3iI6Zw8nO
dVHCGjUacI8aO2Bk1oT+nH0vSjOtCXEgnWVMccqgtD2C+zH3o5h+IWjzD9TySKd7098X6I3CohJn
c6gc9OvKCCpn3DO6SkISWjToYtzOej7jFnaqw7gan2vLG6dYtQ/m0sHmrhgy2zKbnzoBptccveSa
1+q31upW0K0VbjqFgzyjsRvhB5jPWb+UR1+nPWDOCh5820MsTqX+vZBgW6jx2XU4CJ3tsUG8iQCA
SZccbnQ55zfQYg4FPMrA4sAVUlRjpZvmu0mgyGYKI44OvFn0rsqjNEHUD7KTDaKJ72djALNW5u3e
k8Mv2WtN1GrNejBE1gRV53/rYbzs+6UVF9nSO1gT/cRA52G0tM9M2HtEEgvnFP+2roZzpXUfU7Xe
wXw6w4p9afv4ypJLw6jM5EX06++8S14RLj4Cwj60nKaZrpafvp5Nh7WgSeli5DccRj9rzyTc1wzn
pUFegE/c/M48koOVlrDIp+apFMicfVPf52N7mVN3CoD//KiU3wZmRVc7cDQqgmQax7fVWn+gS4BE
PJr7zi1JUVr8JXnTkYxhqOm94mz3LeboZcF3lVkHY41Ul72jesfWI9Mbp3vRPTU+A59hQjZkT66V
pEd38ouw79T4rpm9F82TkkdFDXMzYn5nmIzJVYMccnaszH0Xg10fsqoD3jIwgj1B5aU9OuGVCRvX
T+dDg+8vAgtb2MzjxHojlQOOJK3mR8cU/k8UGot2RlpHQyco/MHTD6YyJ+siPfzieAhTNd+XDP54
P7Mr8s+FpjPU4Jy0rVNSSe5od0I4H9DVtHOcS3lp7I0hSZug4Dx0dK3R1W6xKrjZDh9ivjkdaZqK
YaLkLHy07KMZf3hJgVkgFjyA/FZGDE7sUYjAStqGsV5DWZRw24+7huWFPtM201gwan4AJdYwk3XU
GI3pXPJsnW879rhXr4uXq2Y7VMmZq0V4LIR+m8MlUZH0F8qOEUoAumSyvGpjq04M3Hi/8tWc7nKx
GDe6Uax7I+mLc1pM8QcYcprcie0aj8bgyEg4SDLodyn9e9NMwrnKVG0lry9x06dOO7x1teLoUGpA
a1rD6k+c7XlrTdRalDYU6FA8EmzRhkt9NQn5TZSVucsguLqBnbb3Tr+GhaFqxvP4jVe2/JMJ/C3M
Bis+W6lDU2CgyPdGvA9fk5qv36daW8OELPpTLCxmNkWpDkgOq/ev/+J7lfmoC8r+xs39g+s469G0
ivZzqCQ1GKZGugQelIhp5dijUWwy61lr8eQXXExknfjToLruvxrFbTkzRpmbDfxN37isYBIFWZb6
Bw2qGkCEqTiLVdYHUTnDW5NJ/oAs5x1ZR9aHgcbLvZOVxns16nzreLX5zMg4T71Tz/fFzHl31VL9
uBbjivFsWSSafv4uTHfxc+tQ9nWbWwErZd6R0LDpb8exdJn5FhtLIlvpitC8ZDHAyxbEeu/vEAo7
3amIAdZy/+urduM3SftJ8y9DFZHTUfTWC9qowQwMtEq0ZLoYM0qdrFi6immyb8pO6rcOkrZLk69M
yFaH5lW8Fuev+07DbbJXOd+AtcrytcT29ZBKYlowoGrb50vb+LdW010LNMqsh3Lcrkk5MmUj5uyB
72q+xd3PZaNJGdpGu17NGgFgs7Xi8NyuVxcQ0x1YeW/XNNm6FzZ3gLSx/we+2t6wzMVTYvpa5Kf4
vtqyoZ/vtt5url39vdJ5SVHb/QkhED9tJFfLEETYhYblLlfFG0XLChdl102a/p4ajp3vCln4h2zg
vk81jteGS59199V4MjQz/r0aNk2lnLvJWnnTfNaaT1qJuMfZztUL0Dvjxjem+KzSuPmMUx13X5zy
6BCWwZdpjcwm8S3jTjeaz8Id5Al6hWYFy6BKXUGbio1HigP+wtpEqhDEGHw5AcdTfUCGYN5Qt/Rv
0t8ub6WXxXkEDnFVQ2M+gmjNOWnxwc2hSH9Wa9V+dh7aQbbyQZ3B98cnScu1wkOkDZ/rkoSJTkdO
drzOx2CF8M/7PjqDClMDmlEr2x81MYhQaGLvAGgjPuuSb0fKmId9ZlYaw2qnY1H7Bwn3AKW0WK4W
LfBrW6n4o0dugC5QrMalxJd3Bxo9PjulxSeXVD7OrmY5POiWQ/ODsai3c7a7YAJqduO0Di0Fx7ZV
CLOXmnDyR+4SdyXBUM/bT0aRYCCYxfJMN70TAyIpxX6EIPTh21wp5CDa80pB8NuNUUsEvtzuwR4B
TOgSWnjOEnNTSFnLetTcEZQKApEs9ESqfnmCOjmkwJjfhyabv83KYwo1cCCHWs0mE6UcK9gZ27y7
wRtZ36aTHJ9xVXo/W2XHv7Nm9s/KSUtsPhM7k51N3X5x3CUJ0Fn0J+V38UcuHAfnYW/18c5taHDv
yjZrlr+0n/8jdPi3QofNQvGvdQ7/RfxU82eVw/aSv/lFdB8pA2xH5qMIS2kW/rfIgZkpAghb/IUX
ypSD9vdf/SKW+4e+veovjhB+whv+zS9CMCglOvM4Tv3Mrr3/jV0EXcT/bLFj5EJIzSiKaRCf55+I
pVWHe3EuxAS8nz2pQ7o7yaqsA88RjY5oTHmkYdEHlut4KKDTV/obdDlcaAXKt4GuhC3XPthsTmZU
9nlPZyF0Fdla3lMmcOcKotbyOjMQw00zuA2bRLcKi7u/HHNtmjRM00xYK3XC814NCmcsblTq4Lpc
8nqnVOahkPLa+sbBO3ZutEpx0M1YGxabrSy3OhromnjXhkYdpka5W6gIwR9O3t7kFSa7Kp9HI3Cc
wnympbbWYZaO0yZ/3LSCyBv8aALqMO3Kfk1INqEv9biCLKAYNqlqCVVVV1ICEV+hJJ3GoFebtMq3
Er081DPdgFkRNrVDm89Btko699b3pcrDYdFJqtE0lP+iXSRrWqHGQNty5dLKLo4tLZd9vvbuitG7
5o0xQccz3rNY3ZlOXH/IaTEeJwpcdWhkThjHMKgkSMDczOGQMEEYiqrf0Q1T77K3l9d4bVwR9knX
zieOFaxQcU8TGs2TPprvZEN2xIAYJXp40QPsKVQkkrYzgsHobyayTDbcHvRE1Lq4QrJick7IPdxX
P0eJZX4JpLMvsXQ6bMJptWmoCXZCTt0hrDa/JNbWprYWX8JrlUsXkjaSmdD5kmYTXYlMG8070TSI
tY8gpRnPfwm6zU3bPW0qbyyACL4XcxN/QwxBCG5smnA3zvTPFVjwvnB4GvdFvJUeDFw+q81shZ64
Ql3ezO0TxWV6KZDkvzebCj3WlTGFrZZIkoFQzO3Mnp4zbbbduGnY8YvQFcIwibRdNzaZe5LQ6F5U
MiO16/272UEP323K+HHTyDOAQS7fbMp58oa2nkI6lj91FMcnqMbmSW5qe1KA4288DUjwyS7xv8eV
QpiPzUAVh0R25nNcZuNp6it3D6QFOb9fx8MTvu4fqDS0re287siIxADAE8Cwz0WpHy5fFoFkcwtU
orTPxeYgoKdmHhT1BJ3GYTWMnbO5DYYv48GABQGCYX/befr6vZRVvEM5vLwyGKmO8Zd9QdN0rAzt
5mpQm79hYex72zmEnQTyywBhKppHzuaKMDh9vIikkwENH87UkCHeZLfh9vCGl4/F5q4YVuBv8IoO
sgGx2ruxPbLnFvqDk3Y4C75MGk1tm6TyObERX9qNjDE6sr1DQehjC9DLX0gHl1PnE9c5b8BdNS8+
TWr5I0dWjcJ6mijxEVhveSqAc8xPRpBvEP3ZYRkRzTtfmS7TSizWfI8MEbq0HcX9hDASoW4A0H9c
+r/II/6zK/67XRF13f93Vyw/v39Wn//ovURCwkv+Jv1j5/MRJtnIWNAAIvf6710RVSDHSnw+eKog
kH1ZJf+2KzrsiqiMmEdvRiskPn/fFfU/TBPfPAIHAd3pfyn9++eZvqBvw6fQTZLH/skSnButaQ+W
rR05Gts5bV/OdqNvD8//cE3+HyIQNvE/jbcRoICcQMqIfgAd0f+csq/G0C8Il7Uj5G/jmQgqWBC0
n++qiTjTv9yp/1Jw8icpn82FIdbT2hSNaIa+jiH/aJ7iu8gHX1nxNvvx76gF1RWLNhTNlaICkXb2
7xjT1p9dZfxKrH+CvhByMGog/U+uuLkYaMe7fXxESRmjq+8aedP0I9ss23jj4O+c/FectJa510d4
HLB2iDA+CGBc9aFzkpG9Q9l0kOYaskGe9Ue/mTnwL36vf68hWMMARJEINMQ/TGvPXi8WZtvxXJ+h
RVQPZUHqaKn18sWQoj77qm/3RBBnt/Eis1s7Idl2ZyUIX3DjVKcsGUhUk0P1YBKo8QtS7vqaFjYN
8za56uOSRZNbYsCAwnhcqfuvKMKEF6a5NT6Yw1j9pp/V3K3Y+F5MJplBjbFj79A9p0vJGIPSajrq
TUxE6dqZB0/poMSZgUdGOrcBfqbh4hqyue1bjwUYa8mnXibaEbULnLdem47dAlAgoFsbi9DTzObH
4JGBLtZqhhm60mvG/sDIrffsvY7p7SMrNH9igJsy3ER2vzChHT58x3SWAbVCm+/d2mUyMsXc56Ge
kgId6FZVfx97t/3I6Qy95X5hPvoJnFrcaYP/M/fIX8OH0uOsYe7YUIjn2bzvlQdyAzJ++r1IS8+h
x26Xd3oJEywEs4yEe5zGywL6CWXFSrom2zfkuI3gmq9MbmzYZXeZRYk8Z8x2ZnwLTAZFNBh6/0HW
oNo3sy73nsK7zDxQVD/7qkoPaZ3+WPq83SVkPVxQOzJQM1YnxYTAxUnruLyyRa1veAq1BwtfzA1D
HQ6Tw2wUYO+Uru2KLI91JBbaky0y5xTjYQZBUA+RtWTFjZ4n48+EA+z3wljyMlqTVdSRJjP/zCUY
iEcTPzpZhpMx9bf1Vm8TZP9Ttyg2GRteYk3OSN6TF3+gQ9JROh60lvYuIhBOcPNU0xG09ZC8NhG4
rbzkWm+jeZUJfH3dyz9R6MT8Z/ebFTMDTymHQZaK7jGeSvNGYHqhqp0M1MSuza3N08MoQRE0bsOo
NtSvuXK1vdNr8ko65fpdbo0Kvlnnewvg9g4rEfz+VcpHRGgoQaT3SFZLFo3O+s4Qwbo119SMzGUd
bjUMntHki+mJQ/sYYoBU+6WyH+qpenOtuDGPGZA/ZQcS8OLyoxYZNOkYOyauvBH6dxkwhDbzYB1y
tSuSqnAiWhFMl5ayo6HqTeUynxh1EOAepvAvdSZQECpei2Ei3wnbzThMCRei6XaI0Yb82SaFKZEl
sxX0DNOzu8g08hF+JvQEgVphc4PTHziID7ZSva4Pk1qF+z5rNnl3hD+YIPC8adB3CFIWbz/kmFZs
0rUk4UfFtCaPqnC2ZLw2U8mt6Hoak03V19N9AkLPszi/MpO7+LGmEAiSe+R8mC1gVQIC6lhLo6mf
ffM1p8hw9h1QbPenO6d8UalMpXYuFtK8+6eiwrMA0cUfig80QMWTr6rs0Os1y3BTuc5R6fTA3Hhh
0hpbZrwE04gcxpkV/YNpVRQMjkaz0MHydoatTvtgnp0jZz8aoIyMwfdUq288m7h50Bh32z+7sYif
kNJNP4RZY1+nOdYykresExMtfi8D5wUafWmf2kGvz1BW/EhWIyVT1cXUQhpz1Utn2ziRXOXSphZD
Q9mUAYBrfclASmcKDyIboE4c+99AsFbYlLT6aR3IrGQajhaDgm6qHmbLbn/ZIDlu+CAZx3qSfS7t
4lfrjvCuMo16sl5Pnl76d6WTic+ygqFEBJ4iOXZwqwdtKjaeAcFgjI1IX0u5GLL6jVulfLWYu9yX
RS5IsFyr5impUvw2A8W1weJRiJHnttx97eP/OQX+m1OgJcxNhvivmyNvvwb5f16zPsn+hNT46yv/
ehp03T8Y7iFmJjaYYSR2kL+fBs0/EMtzVEQua3BM3Bohf2Nq6H8ISwekwhkKPSs62r+fBt0/aGkI
DovCRzQJduZ/0yQR3p8PajQ0OIjaDjgDdO7Wl1z1H5znyUI0b50n6Wmo3PHSAGiz6Ki2wwWxrr0r
bRSgAUol45HEIviQCSRUmLLwJo3pSKaGBg82Ht19L/3+yff4P8Ri+a+ZJ4HybKxWkLB+c2moN5l5
VmDFZyq8E0N5t9+P+RivoaPZE+uZ5xCnZVPK7JS/FDQ5CSnvYvtce8RIBGjWehYyL2Ggi8UxUE4f
46TN3/1peqWUjgXtgGF5WaXafG7lss+UpjOUzscHQqcMhoPbAkQk7sTUVytViPeueySROWPwtdIj
6PUN8dhoD1nc5myBJH0ee6trruu01LAkLf1t7Xt1yYEtPMftYu2XfkjvTR/HWODjaAv8si7I5ahE
tiMjDBUIPM8a0+ZSPSUpGTkmwPAwH/ixq3fGBXzTS4PKNSDsW109e+EcUMoQjmcDwq1hgxgyWz4V
RGnd44q2HmJ0S3PADMc29s0y8heXnrbu/DFmVusqOzJbZsZi6codn7nYWQP8KPiKVQC+0gVGZb1h
C22PRpbeuDZQYWNM7xKP6Maducn1di4GxdB2JpsCPVntG6kRTRgMtZCBx8QmiCt5REIoX2xiPCmw
s9WINGUSZ4UBHBbbUDt8H854s3rmUeb6R4bNdjfyt0RFLF/jmtkkMpGXpYBM6S96/Q3m93I20tYN
qsVLd06xRIkhnV1JgNojA0yLPhmAYAI3q+4WyWnFpS6r1A1aYn3vknEQ98ShxjstddVHTPTdA2Gn
eeQkYr5Z1vaXNC1wbfWyiijusuR+nfLhPPtQW3OB6AGJ5U0JlC0oDUEbodbiB8OS79AL69CRbnFK
Bcf7yyQ58j0QaNV0nz2KnG/61I2/UcwYD6JqGS4mnfVUCIYiZKOON84wdALIUcUlm9qqvyIe+0aH
cLzVWlOLzEn/ZdfVN3eamiGsnLo7MRtCUZtZ+h0nYQN4ar/QBEnS8XklCSTMVVxGoovLETnkOFZH
3R4dgp9FU5dERE7Tt5RRFKgC+IhtNGggTIEi9kaw8i1HjiurKKsHBUCi2Q6p5MLftB1N2HA2lvhB
teY9/bOPdfA/9J72FCVo1LuA+o6+yFoGTm7a9bRjuGP0xBRvjGCfk7j9pZsju3cOgDvq8QQdnVIp
7y6FSBHUPramPBXmMWHNeeQdksC1hvR26LILEJrpRNBANXAzY/zaIKWTeR38YU0OXjz3CQEB7UcF
aGZ87OXi8pGQDmtjfE8w3VZbFC3kdUvtBiVmxhn+YbGt9FRADeseTND01XGMjQrv+7jkl8LS8wJH
TluT1Kw3znVAbR65VpOe8J4ZUddKjrUo8ndGK7w3u4eyweTlUoM2OCZySA9IRqnxhMmpM16g9+rL
tKepuaUulMX7TO7ersq76eJlCAFrWQVtvBikmwx2EaAxcB7SpiqiVhQqECTZhJ4qbBrPVXfOCwts
OZSFg7I3QR2hGNdJOUhlST5fn7tSd06O9PorZYL2OiU72nKXUS+SHWHr5ElkSYMOQLMqorcuAtae
SZTormFSiQw3XiOH/4WuU2+ujLI7kunQbfVBh25N3zmjY7mnQiiPlarvHsils57xA6WhEIwGU8fA
Jry0K5GRWtwQxlsWxcea+yOVmjtd8GeBC+nVN5Sn5GIz5J4D+hskVuAPCeZV3ZZrsvwG3qn4qevu
UycheMTN2vEwx8MPm5CuncBaWAQpKkAURvp4ilGwhLDO+xvQ1N/YWMR+kqU61msHZ7uMm40N0E6T
CKsqkz/Mmt0mors73DD+9fcqMZ4SCEhHS6v0S6a7yCBrLz+ULk2HdO2PSDeJ3WSDjWp3G2+i6jua
fa2fdOJTcVZjbhKTPUd4zvQL8GT06RvKf2h182Z0Df/CwDSLQAg+xmJdQndI3MPUIo6gJZ39HrNl
BIfjIu2qWtZe/EUlyWNmR+fPQAifJwVByrN13xtNiBcFkRQK1OVKVkt2m+kzQOuyRf64Fj6+8cw4
L7IDYTF2l7ki1kKH//nTaXrix6t2ivKybFHjWVQQo52e+tX/DrChOiVO/xMH/BiNxfS9quwx0o3F
iMaR7cbo0xNmruQ4TqW1q2LvFsXdI35x6xa+JqORUTkPIDLR32jDbbLkj6M+aA9Tmt9ToXnnmEqM
p7G8Tdwvy13hszUSoKGjLBrE3lmHfkfKaFIHjhrJELLn5cUuULlwxp/sR2C7iTivOTHBqHT0pIlM
dk7kHBm+h0Dq1oKeyJ6aRY8EYCU9SqEAr09Vpvva+zQQLwueyqWNnDmwBnWFXBGMY2GUJZBgxLvL
Edfpk+PiXNsRycFRZihKmyhZg5yDhp5QgB0SBZyOZO3X0hgzuoVx7UBWm1q6a/N+fbPacX6rENyf
XZkblxGd56FbtAkFX+XOIjSWQp2RSkws/SVj/VmlkugWHQZxxYqJAVZ8LjkCW47l+Rm12WgFjulW
jx7O9TPp8sPOspzIdf2JcYCX/ASCoB0GOTn3w+J1+8nrjL3VEztN3gDLK6gNLhAS9nmf6knySuQS
8wwMZchCi2Gb9lj2kcQzGxvLCh1oohqYAna3lahfu7UufTtWaSQR6qAFBcLre5vWU987A3tbABYE
SfDgjhjCijI9L4NRJ7vVG9R40tNlvJRpoZ20rhMc/Ji3oKRnHHhnOBrTr0auXcbkAo1SAwOeTAdS
kymEO/1jIDzY2M25nj94UMwfcx8JF0QbZJYNpJbDkMW0VzxU9CjM4WZ3xQzOQEcrDDO8X+QbjXB/
hyuXsUDuVU5Q8uW/r1Zm78XgHAgkHcFkM1BbAg8cHK+noz80loJRok2KAFnyzC3Sgm9tsh2QJmtu
V4aVML2Tndn6GyEmaBFbPU7DZLS8Yg/WuVbcLlIPgUTJdxbvNbK4SJfGJwjWLTBduA56P75RpOVl
seGLkXZSFcsRi20/OsCgpUDxb4u0uquhsBuhAAwWSSe9ts7U7v2pkjcTwpyTSD0MDTXtnQd8FWOB
p6RGulczwCIwzMIuMXQMuxkE/ZwJKfrmc+Z+MRfhXmIbGCsyS+XeDDpHsx1o/sS/4giyQCy777Ky
hrclZgIoEsfel9qahGBA9VNPy6MPmVuJD6u11RQOXtsfM8tlHShN/0p/cvllMlAIJdHwn6yn2Zlo
VSMCMyDeFUThJSyY7cR7jZIVQpW+ordCdLAnlMt6HEmDixyBwaTBSBkVduYf0H6OEYW9uqyumm6X
IZkeMdX0RNNMM+n2dFMQ5KWfZEsA6TObBloM6AyEyUbbR52pZFhhZkRhKLtIE6nYm0p3f5q1Od+0
Q7bewm9on9rJcJmTuE3+u5HG8OzXOmlcGHG2rknunxsMS+fMLfWzTmDO3uV+vehdIh4Q40y0/5AQ
m8BKIw3mUGC4dhstNX6Q3tJFBDlsRC4ncXUUZVXvJ9E6h5zMq9OscxZv/XJ6BoZm7TW9j1Ar5tg1
+jTI80rd5tjdLiwSascDyMPiKvKsFCufVfRZmGpdi9A4F9FiY4UJC7V09EcGnnVSSi/QIuKIiXTH
AUqWP9JCIMlC8zZFWTeK3xAGp58C1aEXtqU/X5VpzphDABXv/1P/1zKTy7+p/1mD6On/6/L/v/ri
/7J3JktyI1cW/ZW23qMMgwMOLHoTc0TOczI3sOSQmOFwzMDX9wGrqkUm2aSktRairKRiIAKD4/l7
9577WjavzXdjoK9/5+8xUPAHowjPBOkGZ4BUyn+MgSBAeJaHUxUg3VfMJjOav8dA3h/QN4EZ4gxd
ugXyG3EEcAgmSotnkbEKooZ/SR2BQPj7CY1l8Wmmswg0LNflmy6Dom82/hpjIMPNThwxxZDI5ZJB
iqi538/I8E7QWmDAoMokAWgYJqqORp5jryI1wres4VapjlTdpjJe4WuR14Az+RIApnPvwZdj6am8
chM1Ql7Ged/cTmmf3BeNS6Zchyq2iDzrRVUhae2pTE/MylBhQv2lA5oeRhBxEOpSFH+rBiPkJ7PK
DDAJETl84ZjZd4SUZifg1OVZKJ183znNyoEbfqGomKhRQ3jGaRGfrL6BYJQUkMAKw0N1hgHoRNg8
RXOY4/uq/BywjR+csyr1yIC90b4ZDVTFMskweU0J4U7kaferXjl6Z0v0BZayo2cLVtUl+JprayQv
ILSte0D2CrkclPVSkxPCsKJy3mALLji7iYEGWk17XRd1ex1MlqC3C2jKES4s95p5+d7NzerzMHAQ
p3aylU4AWZWdyh60SOksjLlI9/RC0kMAz28ziIEUGjlZcKTs7kn5SQjuOx5usHTPn4JpmJ6JWHBu
8A1NBwKT6ksPx86N63FyTOjyO/JvujNiJfTHYrH3kPQhd1WPGlRaGT8jGkeaMGV+6MuvNEfRfUa1
uUpqF+NNUJ3ZZQSbzxi3XZKTZk2U2aZxw4siqwrgfsYRMjumWq0YTvS13mvdY8wEkE+IQZsQHiWG
vWfiX7aLuLi2ZjmjcTBStLTQmRd5ZNqdVWJKH6MpCT5IjTUNRUyFCpAmfdUP+j4IRXKBIc28oM9N
4UBHP3kKW9Gcp52Z3wlqnj3McDtYDVqxJx1zma6y3HFu5kkmF1Ek5t0kJcggRhbyFmKRhZyh1T7c
PKdf0hnN66DmXlFR64XrdBb5p24cq8vQ8/IDcYQO+wIGHkXlkcbhy+RZV7F1WUaVewPZfD6MMLYu
TaN3zuzBXSLSVXTVCtXcp8j916SE5sfC6I5VGS7JQaXrA5Ct7A8lSIQLHQmYR1ZeHdI0J12hIEln
N4jYvcqr4cyO6cz0StcHw2zh1kfta9z55kTGVmbR/Anlq3aGL64e2QRMFfliU+EeFU20nYSet5lk
aT86IvsE3wDVthEJ+4P0y3vVO/Njg8OSTIbSvFGxhzJ1hH54cskmQ8YBZuwy7i3XWg+Gp1/hNaXX
kr0M+G3HCT4he4z3Zc9fiuYkfwBlWax7x0DI0mcFzREu4uA4iIg6MqB8kReo2ZuWFBLGlqs2s+7p
zR3RMXgnBQq+JDYaNaTErZDkaXZDYzW/dcP84E14TbxwLo9Q2CGGVxSjHYsloF8gDhJA2Y5MGr1B
K4p7rBzTW5r94stMxsvaydJ4PS9kkrRys2eJ7/JBlpVxg0lOrbmg0lzVcUZgn2dV10Y9Ag709Jlm
AJiug2DntmmxDxsS3+C75ySY3fRh2D8b4UD6iedYN6kZOYfS8jES5IPZX5ZmX39yWmpERm8b4qHk
nlgcuG+51aHzRgD33MpJQ6s05zwByD6pbYnU9GpuVLbHYAvrbkIOua770Vto54Mi+mHaIvZtEJLR
MvA3QdA/RPPEFD/PMCvlKKRY5pokXwVVbZ6hgaJNghN6a1nGc2ovznFMLtDL8oBJiqeZ0NXUkrmR
PDHmMo+5SZ4B6iJKsTRTH3Mvns9CuAI3Lqkgx6ZxxwIzhtHeJC32WSnpkaGCe/VSOe5TBH/XZkOH
d12R+HS5qEFR4xZzjlY/97ZkIAaPAW+Ny5no0ydGucl5Mfcvwdx6B96I85pEhv6yiUTCrTSk503q
lesW29l50Yn6uk1DfZHSd3s0wiQnfKuotpAio52FVHszw/vduo12njKwdgcPZ822Dn21o4trf5ll
1F0MblC9CkcvLxdSF59jDL2okNmhrxjrBTsHyxSempjkmCkCj2aF8bVFpxRJLcKuPtLjndlx6svY
nTeIzumzjbZ/5iMVgLORq/jKkenAjYYsK8BegIucreUeC2q3L5OxPWbBXD3kHTGzVpVusymcr7Me
w0jV98ynJ8pp0k8MsLRuNO48rfpLq4/sU2BF2QvxBdlmsD0MvBav24RH/KyBVXCgtT/ip9B18CHz
aCwX5WA+5zRCD6xMOM1bezPZnns9d6nxqRLSPFWtTzQMIZZXVlLmRxpCIXLxqMGnOfgP0eCHO8vU
5l3cJ6Tr9JIcs4kAvZ2DbOyynvTHkriST+bcsfx3NdbcVT4KIAkOll0cvuywG+MM4xTF+6qsE+p6
glrcgsq67MgpLbLEvFk0ZLz70zS677Ag61XakQnIdihobzTmx4OKeaRXY7XsumgpsKkASq3fAra8
xz6PITyPg3GekM9HvmFx3UP3PLRu94GQJXQEask6gcvWYWPyPhBV+GqG3Rs22A++Gm9Li9gMYx4w
Ajm6ONbEp2xrndzbOqpOsH3lfV9l9mOWDuUnNCDjUx3yF/sSeOOrl0yoHU8V6EOzO1WaTVq7R1dJ
3uUFpRa5GisgnKYLIFC1gvQkOu2j7UoCR8bOv9atnrznxguXTpHjo9wbuHDMFW3UG6hl1qEy991E
1bMvsDBcJJU21IeKBZTaK+g31hhmO51NUXHyDdBvzZDa5Bk62ZkVTeWpqxP5AS25fjFlGKXX4Rjn
Z5I+Xn1PFy4O9zlbfOaKBOzNTHWi1k0/+zF0vQdX09hBrtHj3FYGUZJHeAEOHjxz2teBKne91zwx
hh5WNeSqjYkClJm4eMLJNhzoEcv1VLTdJf/muAtySTlJKyGpxXkX0OIgNZopR0aA5yMxWsaBWuSh
nON8S39YnniDGHexkURk8ObWOiqt6RJFo76suZontmgrnPjDK12l6VQHnrFqhNHtrXKkr98t5ZYz
I/8Hs1GfJQkmjl0mvWnTq7A9kMMs1hna/n2DsGo9heKmmHHrpdqIjrOI2iNRuuGpLuzk1JqkzdJI
wuJnVecIIAiFjKR+6RwvX/vgW/eJ7hPCcppgCxYYiWWSq+0QioqRTMyetoUduHa5zIcOgS06F7vY
u7RM3kQXUkZXWcUenjGXY332/JJGc/OnFbT70xgaauLJWpwlX02j/9nE/VObOM+yf7mLO/txD/fn
X/lrE8dOzQXFT1/Hx0RBuME3iQgmuQfQ40wgZCjdv6rO/m96+49prfcHwW2Q2NjNIWH1xL+E7UND
+P2mDVs2JnDJPeK5QI5+IPJgO/IZjY3eWWHj/1jbzHaHjWcN00BgKfiVFjmUPYcdmlDeuOGlKieL
EC7XNLA5zS1EwLtcadMoTk3jOfVI0wMMBm+LsLNImXR6l/YbCNrqMosFCr9dUfeFGC5bM0vo70+2
hIUhYPm30Y4EwsI774VuPmURGxDyBUKcvga09BgiQg57a9o10FmAO0x3hj/PAMF5lkFiBBag25Ud
2Om8t626Mc9LwsZdhqNmbdD/a5LmkGu/09cpkpe7WofBB0xtTryuG91Za+awy7wDSXTI6zp4BpYj
FIeYvHnLdM9GUycl4ZHOBHjTUYl/lenS+6ClHDZGoIaXhBCw65kR3051mG9wsNXtKu3tsUUEHRuQ
eJSBiX0u8mPKWvZCz1E/2w2hTSsyv4JPKvA/5eN06Zs1YyDK3OnIH+FFj5TlKnET8wD/ydpCKaXk
X0KwkJUH+ga7ADMVc5qYTA9RD7azkoxnVafqVc5AhD65RShdCRT/urO65nFkQnW00Yzs51lON0Fj
T7ACUg0PKMFHvApDIznEeZp85n5wb9IMtdS2p5t9FRf450fXY+ahRth0YVvex7NMgJ52UL5mIdf9
iBlzLfyWxGoE1k+Ggre08jT5n0osZlh8Ymt8/PLYE2l+lrfu1GOJZ6Bg2WW3JcEUprFBH9cZnPnA
PnWElh/q+cUgynzno0Ha83KfjyK22cYXtjzGjVXdsV8OLztDq3NlRF2xx089XY3d7PWWRTtdtLaX
rf7+7xYBTR9fGK5dwWhiZyEpF3QfiLI+pbhph/JUUJfnaiNh06fBzq6NW9+wlhyrfsh5022xOFjm
p/+sqP/Miopp55cL6uZL/jq81l++bYv9+Xf+1sOgcxYBQgWwqPDhFvnKfw1Iaf7nvw3p/oHexXMZ
/76TwzjBH8hUqJMC+iKgoa1v5DBIqgUdLBNpNA5UGyH23zE6f6mU/wwH+jm6zgrQbX+vWzaZTqKH
MclGXJp27+hgWdrHqTUH+jB5U/yMO6WsiO8CecFEk53iKOui3VV6us6VPS8h4P0aqU6wAKeqHW2u
EjWgM1vPIdAuHKIluHQYxsOXEQDgxufD2RTR5cmj9rr0DcKhuvxFGLWPOhrwahlB658cM9qitGM1
4CQmh7BwgTS1Q3k+si28zFOXmsjvTPrB4IpICCPt8ORZZrbpFMm+Bl1iSiaSY6le67NRI9/zCod+
x+ime55UXK9O7VVHOSfhUaEhvi2DSJxYdF9SqY3nJC+M+4j1ciWIK91TwkUw7ivUgYhkr5hB+pti
bG56ZleukfEjiYdcWbF9I+wp2wXMUDewsQymnWWLYCB7q2jRDMxN4B+U5tyiqcPpYuu22umZo7OM
3HjOiEdYthet0s6qs+2bxPLvkVpekO+HhmYs7wbN+2MckOlCKQHpgDCTP4pzNRXnwq+eEafY69lq
R4SI0UvgEQDNJmq1dH6Ynr1oeIhEJ6i7MTXmD1lempvKieNN5lcdEgIcj0nChlYG9yOd91DisSGs
b/kKeuW5fDT2U2cvZ2leOZlh7DC9oMBrgvwRKY54tEZc1U6Z83IDj7bz2JfRVeJ1HJtkys7VNclK
M9llxqkVk35VgqK8wk5F0h+o87VT5fBibKJrB/cQ+jPUc7fVV+Su1c8i8++9JlF7NSIEt5qJQjUk
aXOWgXUI8PcTAe8/8M42NP2Y4QE6UHQSBR3bNWB5NN9B2H0yTF2Xa6lN56ZFn3xZJIRrsKWMwbgo
wL/bPC7vHEKHtk7Na3VjK+e2yVvcK36IlNyJ4Y4vc/006ZNNnAPo7otRB3twvezJosqy8N5P5OZZ
Li9PBM3q0rbG7iyiX9AxmDDcBwlO5EwUnvki+OGbBqX6ukAhlODuATC+s3ySOujlTubZMKHdPSqa
CtjbmBZjjnZnCLY10oC3KZDDBeAB8vWiUmTbnK0KNr0cblSRWnf/Wej/mYV+mQ2wyv7/A5AdIT/J
59dvF/q//s7fAxDzDz7CdEEdQ7OBn8uL46+V3pfIG2k7AF+1LWraZcrx9wDEwgdjBYsSkeGELRdy
9V/uUCLIUFB6jD5AT3ggKNx/ZalfDCjf8Rc9MF7Uu67LMojWchmPfDP+iCCoz36luoNtd+y76KAx
KRDky5+LzsFpLd26PEdTm5Sbr575b87VXy+eb9PD3qkuXRNIso1zBJGppPf+3h6jdTQH/Ty2+6Gz
+y1gX29rJTbsNpkUh3/jUKgneQ1Bn2W78v0PrR1kalYBwpIlJ9nnNuoAhFjVFvGb/lMs/P8acX72
qziVwVdJqfeD4Xa2xowxuqAlMo4JLSG4Y4zSs3U7yu7461/1ztv79QQ6/CaB7x1693sCNBFrXZa7
nEBM92StTTZRFMxFx97bRGWIT1fxBlq03euKxIL1rw++jMa+uXf+OjguquUuZlK47NK+uXdaeuOh
U7UtCYrCW8T68ba0hD7/9VF+PJsuxmUb8DQDRPIb3x2lQZDf9Drs6MAID42lXRJ67Y5a9tu0KnAa
//pw77C9/CjXxpHGRhVOMW+jd/NAV/e2E1ttBwYdvScdjS9Qxt/8SBWsrcUZkLRq9esj/ngasT+z
yXOXDbT1Q60VxvTYfEd1S/OYAT60PC5WoLa/Psq7LfPX32UjlCbWE3w3QMvvLxbdF4ug4qzbO8mC
ODKM82ixhFowF0cTYcmvj/azs/jt0d5dNOyAkY7cvMMFNQAAxEYR9Wh1qjQjqxD/9KrOso+/PuTS
0nh3O1L6kiZAS4DRMQ2M73/hhDjAHwYeOwvS6RUTsPwxAvFw9NRMM0pFFIYahtXkQ4cVzWevNf1T
5TqHLqrVvu+CftuNNq29QVafxtExjgAdg5WN6OJuBt2eI95cW5mef7MwWT+5/iSEYp6j5pf2D3ec
3zDTVS2PUTJ0KCXF4n1Y4fXot4YBoTFpLCzMvho2Dmdva9NnfjFnObIz9qtLXPsOAp4ILZLvRL95
FtyffjXW5+UJd/nPu4chDVAFz27eEsEWk1IduwB4EKpq3wO4oqPmYUycdA2eJ8g3ip7qaSzT+pzc
qR4Q40hZ19N9yMSCSSJNeeUQgrQJS7SHpR0BGO/s+tL2ZuM4ZwyQaCIz2AW4gaekDh47EpAe295H
3+4kGg2dIXeOYy8tBKBPmMFPsFcbdt7IgdvQDRgRu2exyB468IuXmZiApDhztqvZUmwGo70CnDEf
dIJUbhJkOo/wzc7RdplPBiypfVoyXw/d6S2bnNuWvF6yySPa6V7cXvHJ5e7Xd+uPD4jvYmK1eeqB
dSOB+f5mHSH1du6wXHTUwDBQQcb55hHG0n03hxUqRbiZ/8YRXRZrF7HDst58f0QYfT3itKzd1xC0
rUZsMcV/CkpxXjuEhRGD8/zr4/24bsOdYLXB1REElD7vtpBNFPQl16bdp1MOAKUXwzEib37r08fZ
/PpQP96m6HHB2ywqE5OwsHe3adSxqRl6xVvQ70EPGdoCod3J35zAnx6Fbh9lCsFZnMPvT2BhhkbR
Qs3ZG15toh6WgXHAcu9f//rHWD+uY/wa5CM+1SJR91+R2d+8VjOCvywPMe1+HC21YbqX7ryxIKi0
QfSNu0NSUnDjm7DQTrX/RK7SXoks+d2y5PBzvn+7I7IB8+HCIGG4LN5dPw07ck562ewF2oHtQBTC
jmSzdieGNvHXjpjFkekDEnlTfcnVIG/hCQ37yDX7i2KecbLBbv3NFbB/+p0kU2HmAwE167vXSiQM
g0B6p9kT9V4ezdrdBiZN3hnhwmXIJHwdy676kBPttc5J6b7qltxsLyFmPPBLemNl/iW3xv4Smiz8
3OGFcaC91klb3U0l0s+qTdyDG8XDqZzyS9QFvysufv4Dvrq0Kel5/pdr/821Da06wOExcFLj6TbC
rbnrBhE9xKxi60rLFKknKLdCei1vrLo4ERT3ipz+vqm94AiFM1yPEE2ACqngRs1S3fsYmWdoIifH
j4Md+VvTZshgcjppm+8I2qt+80qwlsv+w23xzS949xQgQ+cLq4n+jJFGJAME5akFB7xJF5tRUrPI
d3Rs0tQ8OopuQgPo+Td3gfPTuwBCAD0q+PVY3b8/if7EWjK5XbNPjbitVh2O5I+UVddSNOUKn+ln
BSnsSdpW/Iks2rbro3WqbHocTgxqLGp2tomvsfaEXA2JNRTMCrpqHXNAOsVpio0nsr5MpWWxVEpE
GtnWNVO8rkbwBNKiPli9a54brpUfZqVeZW/eeRMHisRXBE7QuL855z+WbovRjeEKFQLYyGVD+u1N
s1Q9WZiyIOg0fyrDvezTfGPMSFIU2u7f1Ik/WbY9amB2noIYgh9CCJo8Y57AorOvovItIMiXtzYt
I0GG4m+OtOy43t1JHGmJYSaCSGLk+/5nYervKhm63El1dJ9ZTvSU5nOYI9dhN+FOGdok0zMQ23vA
t3+9xv7k7UvoCWOhhZbA+Gr5at88hm2E6i9MzWbfyekDw6TrUepbExwXqTUf2fJ6m18f72vt+cNv
dXE5WjYbbnq03x8w6I1mJMCg2bMNL287h7pnCkGGkx6wdvr5C+l59yrJx000VRQ3AtsQqSE1Erf5
Nz/9pzcTMkfeLI4U5vvXctK10MZ6nt/BV+3GrCT9TeJPUYor+Kpx+vbrX/6TlybiT4fLjGYTsse7
i+wFKYbwbuQiT/W4p0EWrmcQqL/ZI/70/Fp0MriTOL3Cf7ckpI0VKUtUzZ49co2xaIyR9KXB2gsR
4w0NWVpRL7oNiGEajGEE7woFyXbsjTMw6r9bI3/clPtgTaiW8QBI333/vA4THvu4yfgyfYt3I5LE
1dUzVq0FoVdYxroCgrePZbvovjvzN4/VeygHOz2fdREOJr4lprLv7zVM+rRSS7PeI7OMP1aSpuNq
qKP2qkksl9RhTwEvVh0fgJc7gLbRe4C2N4DyEKJDC0PkPRjTcNHHThSu7LZl0uhGbvP513fGTxaa
JZ+H6amJ6ZYpyPePBNPFZHJLT++9McQDS3raVjRYKKjlk9+ckp8cioBEIQNEC6bP2fn+UElqNZWu
JRzMOSzehDPJmxkTZb0CPvpv/CxqUBcj89JS+2FVq8pqbitf6D063PoGqbSHSVWGZ2ndvv76BP5k
EeNItEUoEUnCet+pYL4dparjSAmTkg2DzeoOPBlMB7MhhnosBBKg+F+MHFtuLgb5Hq0WywNdGby7
ahHRGmRyu3pPVGm/LhbuYpICZq1N+3dJX2hTuC7vVk0qDXPJCFqG/e8rbj8Tqotmi1tE1CbEc/Rm
ZMvHYoBGD14hX3t1Y288avJ8rZ1+MHbsHLtxO4/SKZChujxciUOP8YgnOn/EFwwtty4zv4P9mXuI
d0Idv6LLMi4yPCjNLorzBaZQLoK3kp/krKWnCHAOenewdgMRNtPZVyoDvBs5b5WoYxiaWWzde51N
kHEuMIbtUqsYvS0y4djGBwwb5ouX0iwhLIEdTAwzuXbCDQDNOn5ocmVNx7xcvEDkARdia5iVdSrm
ccQN1WV9c+kWZedfCCw+4Y3XkOO745+NAQR13WQjTIcgKzdl1ovowpflIrJyHZXuUJTldz0sYYQ9
paEOVp2VpFJHtV2vgjh5LBA+CFCfRLofUTRFFS5RpbLdlCUT0PSKWOzzFFq7l6y9oBrAyjVglzdj
705g0Hsips8Kg2xO+g5FZW+qwl2KqwTB/qtEGTshVWvH9ewLVd/hRjMQfrZNOl0PoezvykTU7XYy
cN/emgo7+xbwR9QdKWLHnfbHIMFAGnkkW1TRPK/hLAf7suYVtc3Dpf1nGjZ+Sd24/kMaY2ga80I5
60agzkXZWrmHwu9u6PPu8PFVT2Fl58+54Zu3benBNQcYeDAW3oujA5Lyph0mpR0k6/I2lDRRRUwq
MzHLe1tkBHQEWbGLuv7k9NOwthF6plicV25n45ROcZuQsvxZOMaw7Umb5TvUcu+hkMXAlHh7Ecxq
RcWM6ZHp4lmDTOqjbIERCiy5q1L2r7P2YIE4RJkDQ1tB/H00Mdx4CIyv3aCotxbEEMzd8ODRDVpn
fpHHF87A9WC3AJwkCR/H2XH3rmHdABcmD2Uaw2MYCAgDadZRVDD/ynlLbJpGLgzd8ahb0eIZw92b
zNlVRndpHER9ysbR3sxmprdjWxOcHofQVCXK5cGJN4y7/OvQF7fkF49ba/Dj3TxDYJ4Ya21CG0v0
TOl6G0Z59VL6i5AlliitW+1B52/rN8/QgDzavtr4NKyhsCr3WOdEvUpgTkfHTOxjg2GUeW9/YmC2
S9zKwlE3AeXt9HOZkA/lirukm55Jqy63AxE+zIzD5wJgC0CErPCPfScR6BmaNG7XuM8CH/5w6JBW
s3iDTajDXAdN1k8azJuYfcNtUhv9tY6IPmo6JL2D05zDvJUIORfRsVF+afSAk9Fpk0PSFITRF37/
JhpSZaYEQEu2yfqkxf3aKV3ODltz26yJwUYX00L68uOZ+JIgeyoY1o8bSYxFxsuURQLo0PCB2W92
qQfusnRCbehn1hFC1kTUWasYm87EP7RKbUceiG34J9LJ/xPwBAFnwT1NdiiAP82NXX8wLGcHywiJ
oWHznfdygUeNEl7fwQG93xGYUUsw68qS/rmBagkrgPSh9OcTsPMT7VmzoUmrk0Ndc6YQo5ewE/yi
v4/p6l/beQrUsCiz5DikWPNcCPiX1mD7O5X0A85TTTMuThrzo2eG1JP0d4lxms38rOIl+6lt/Mjb
5lOEg39wE4f5fePdCTjUbwHNfRhgJXAyzOK9uZknf3yAzVy81VWNkn4qGuuFTHJwUl3lXsE0qj5A
Nho2TdxM+5aK5d5H+f2hb/icycgJ9G5tfZrJM1onYymOEOWaJ7pwyyC+iWfm1R13QowK6TmOfP1J
V4K4K1JVnqW2k0Nah21+xEiT7RKCkJ9cRWY68/IBeVnoFu2mQ4eb48I0XAACAo+H56HXouA6dppQ
HkkLGUUQFJBdxr6pOBSAgPNVm0T9ow6HJY3eZaS/CqKBSDNlCh2sC0aD+CBiwMMD68gJn0h8RypW
vlIS+Puu4XQaj2SY8xNllQXxWWTPfFV89I9ItbrhgvjL6CrxMW/A+JovVOv75yIWfCqIo70wE++u
b213XjyJGnp2HF9hQ61eaN3ZWxpn7lVU86huS7VQxbsx2w1qJKAJzVN0hb26l+vKxX3BQ6R5qLi6
NOH1KSsCcUXiQ/Wx7qP6Rsy1dd8knO8kzTBRkOO9JzAgOYC9ms4Mbs2byq2rjwSrlGSkYBGFFqXT
ZM+ZTQ6o6vlYA+q5VQt9qqw0OJ/7pvrYTlX93Mec11lK/UnBnNdYvWNOK/nb4SmiG4E6o20+B0Pj
XolZGwP2kCC6GlGgVdS78EA/z6kj0CJU9uDgvkelHU7nFq/lajMEBMoZsa81c/QYIq3fdWEDHMC0
7itrAlzmqvCh8uKIIK1OvXiRl23wGs3kOBhzSJYTbofPbufY26j1NWA6M9xERtefLYLaA9Dg8cEn
zPCljMLk4IA/2FSmEV11aBaITfVdKnC42UwsHHKP6iwENd3CdUs3MFpJrita/oWwx68cRUPebtK5
Ut0KEADiRL/E5Eroyhvck+azjIRL6tZEHmxNMs0qBqjeMXOx3bukiPtHodpOrgfFl4SFkN36bV29
OuAp7oxgxsVSlUN8NXlFCTMWYdlzrufx2vea7tEEKXabLJfbxk9w7hJucKtFz4EyY9qhHCWimyIj
vhINZ414uunajIzpzZxVgotDQK+maR/e2kUqjtqMy3PPGfhENWe3lOzjA4yf5vM89AhDwPw18dYo
4ulNQtIqwYYDJ13Rb8EUivwcrJpnKAB1sOWIuEsML7wVMVuuVdU1ejoWfe8R1tVxJ82Grll6PcGd
xpoVX0GNUta6sGZ1bTgpTdyesDVaqY0f90fPAfuzxl72ppAkYXYwi3Sti0G/YQC0HkVEGnk/NNYX
r0+7bs2jp29YLeY3ZadEDoLcAnlWp273xfa72eWaoVoyqorT4vEmb/YmgTP1aoE43pPIY9wGrclq
Jj1QbpWvb9qwpPGv7eqy7afqw4jV48Zq/egKQkSybwOsLknjO0fWsSVN3ef5LgHfPmkUO+ZNbfgN
a7zKFq/TpDh5viMv2BOHu6oLaxYxVOb0TVuiHHTo+C8kJ7WXYVFF+z4HLSG8gkvDa/PcqUUGfExG
ybUnmmpXlaIh/QsETj3Hb22k+J+aqqo2YV85H90gcneiyuc1hjW1sZ0R+VDveHuL87VioilA5Nc8
h61TTLdWQVQQRQjBJNCQH+08IoLNUHdtIC4wWSTMIs2EvUxdb4YuSC81/R+zi/tTWlQ1h828K3Mo
rMuYIPs95n7G62ZiXIyeUV2VkxveeaGtjsGYdBGLLqwJq2TYqBHOHd2kPfUTuRIJz+aFGZEXgumv
PEVxOa0o9SkBA8Z/tFBfA4i2x0yW422GKexzD49XJ6bFkubzh9PobYk/aj224mwcU/FEvW2uJnNU
H4NhmTOpdhfTWT5qeCFMy2IK0j5V0xPBd9GtifZ1J8fq4Klcb4IByf8q0ergD/Mr/b/iA5lRMyw3
xUmCUxmx0LPDWctpEvE6zbLmmBmms+pDw7zKClHtmq5j8GUt6DUAutfEL5l7J02bu06T0OMMQXTb
NRykc0N5DSUGKAX7GGz8oXjFxek9ek2bH5JEPsIpIFCnj2LqQEq5VbFImVQyxBeJT+NGWfYxRDj3
MTbDYdf7hrnHOQSFLQFfOHyNqiQ1ZzVktAqjafLOKC7EUyrcfemOasfjxAKsUnankYdmKoBt8NZn
nf00VsK6DIpgRrVQiPsKu9J6pIZdctncM4StBCm6Ut4Au2l2bt+M2NepC1d1W0dbrJrVl5lRk72u
IqifOuU2wNMTJUj9SnyuVYUHlYi8Zj2CtgBdh5VvRsnWSY+CHkjoKwTs7ISG9tBi5oNjJwzkdNhF
Z9N+ahNSeHgUdwmuzAWa7lKQye6yEG74kGeKMkP0mC2kCQmKWMdbtNDzBtm5f9ZMSOlCM97Gbg4B
x6ndKzBJSq3jIQBKVObzcZpUf+G55I9Ro+Gm9QQY0yoa06s8dYiI0elMGmRdl2xLc1icRKqooSfO
rU2fC1t4e9eiAU9rDSMLEABaGl1ijNdB6OjziWY2uzrZJxgEa8ylAabOWxeYZI1V7RCCFej9JrvI
ucpnTTlIVn0Fy5EBD4lpTXtO35dkuiY9WKMRPBPih67OeK1V2a0L7F9rDed7TR5UvAQqttbzOJGd
oWz50Zq9L2Gt9AsVa/6SN4Vi0cJfI3PX2Dl9F21b2RU3k0fFQi6exdA7aOd1NIZxRTk0Hnq76JOT
4ahBbHppNvIgMwvBZik8dWUMEViHcpLqivYNtETbTyHOdnnOIqQsN30pirS8sbVf3OBUysADgTfb
p/HQfs4bG7Bsk8afdUh+3No2+ECNCuDk1qm6I2zSH55rKh6uW8ImpyBAnrcEzuljXvm8UYKx+sDb
kt7ZnOM8punP/6XCxL6nPmZnSia5OEUZhJqCXK/PTdfQRGgm4LGZWMhrzf+ydybLcRvb1n6VE3cO
B/pmcCeFQlWxiiyxEWmSEwQlimgSfaLNp/8/UNY9ko6PFf7HnjhsS9WhSeTee61vqT5+1mVuQFIF
iw2bZJmvZTvHzxgTKcLtONOCsFGxfIUaCa7HVGOAyFE41V3RziwMMp2neucl/Vjv7GCiozGQugR6
yBzY4IDCqu9SsJwOe8w6fnYMh9cEzVx04FICQdBbpXMZVdbSi+0o+ZZRjqzY31aotIjWQU5fIm+0
K3nKcAZQN+rVaMCHbYg23LF55Z2Vht3uwp5oP25TO1i0vbasWwCIcvwkiqngMk9Jddu6He7qECod
Z0lTPOrCYh7i57EbyQlLhizAF5o4cB2HgU8dWmtBjAkD+vnrwXRGlPEbi/FkFipJLE3oGQqjH/VE
vbcCJwmt1pUipBfEoQdYX9056MeqfZHltHtQFmQUmGIGxm/QBfpgts5s7HpHOael6+s7Z0JRwSlk
3golFzAa97FDP6RriLs5SVQM4x4Sk5deBWM/vo1gmriVTKchTlYz0o9iGU1M6lX1O5h670Z4hHWE
DWylj1PayOUw04aPP9gDP/pgjjrfkV053zojl5Mqb5krjflfTd4o54R7l95/umzpy3AUR63n7ysC
Jl8zqheYVRM7YmJf5Jcsl3mxD4auZYARoB0lnQcbRFiAcWG/y+lUh4r+33HKpIY7ve7Z0TmpTZ48
VGiaKB2zFbzobeZg94DYbvBajedXSNbQGongD8iqTDWr4kM6ksbYrlvIAtt0jz3DTO+NnCiItqj1
IzPp7jCVg3VTJv58iZYpe1Aqne4n/Apfx2D/MDh/weBAfEOX9b9LUMMaDerLa/29BvXra/6QoBqr
RwvkJuh05vnMYpg6/yFBpbmKfYunigPBGwmaR2v8m30LCSqQdlq8lIF/cDn/kKBaq53LYJoFupEh
A2/ydySo70qC79q8aD99AJ90eX0+DlfET+15Sl0ARJrSTmQNrN4V9CT+Mjx2f9hbvppd2Jn6ab7H
1Q7I+dICfzhFCRWJ46EGrBcahUc7iH1hXVWaCbNm2Wg9gRCo9QhKy7hRRN7PMQw7isLs0kmmEXes
4v/GwwGzDp91rzuQFRQRHAMTq5THX+ksSmwm36OWouUaaiOWxfLIXI1VjZ4cT85VXDnqT2ZF4yCs
XSqq5S5Hom8gdLGTyQP7RDJi8CHL+mhil7vON31TK0NngOq4KYYO2w/sbvxdYUK3wf9DXfjPXfOr
uwbt0V/fNVX15XOffR76H26c95d9c+kYWHGYHAGetdYZ5jp2/ObSsQDaOh6JB2DsjK8Gnm83zrsj
El0z0l/ejX/5P+22rf+GnQadn+Wg7VmHon/rxnkf8Xx359g+A2yiFlFRw3bS/2OY64DCCnBXj4e6
SoytmWaYiVUVAO3sHxdXfPJ1RvdNjdmkGuYghJksURYu4ugbPPj03v/oj4QwakUvruahuBx9G8m3
5sLi6KxNoWs4znNStrB2kAQCdGFnW6W+xSJucUe0wa5hfhgG7hCEXmDevLfw8JlVm5wqJDJab94k
Bp+JU5idIjRqXEKtvs2FfByLANc7UZdtU5uh6+SfqOF0YvL468LABE7ST3fRjN2j4bMrVNSUm5zO
blTG3oM26be5ZXwamQnw2uaxqLM3fMOo+movY2hj3hgpJHiT0hUKz9xHetc+uvSUNv3Ktp80fl6V
AM+bSxwwo+ZddJ1/gVOnj2LJoRmDmG5OaW0UIbum0OaNS9W/eQ/201vetKD2hRCT3PMTOAy6f1Fm
Um5jHJk0DvgO70mDacxUbEjN+pDbRBPUBa5xt2WkAvnyZvIHEhZ5ZW7D6s6CAc+UudJDFg5BU1g4
hHpD3SR1cRMsxRjBsOScJGxeHBt3ELg3k3YB0YLvPSVdJffkH7KhWhPKsKC/LRVVZWt1ZgiuE26C
WBhBBUXyOS40g+MQfAx0ACrvbh2po3tJy5wTTPNwU+sjrB4kJx9jPxaEMICAabRC7RrF3mLyOXqW
pJE1Od4FsOOP7xdJRhb5dsEHu208WrnGwqZgRMjQ6cHHCfwPgbnryFB3bsaML5Xkwr4Aj8J6nw9y
WyclrMGgN6Ox4dVEx2EpC7wz8lcCX2ppRmB5cwb67sxh4sIiTIpiwXHOXM9vcyBALhCqRZM/+8RY
nnOv+K88dmZgEVq1nXpfht5IZnZZcpRwYPpb06NbqrekRnaye3w/32xjGGPBAgn7id+bpFwy0Dw5
9S3Pi8H1i6NuJG/c5FzVPA0IuuXq9D0ulXq9F5K2X+6LlP90/fwTM03O/0zvDphCdh44XJ7tfVwU
Z35quU9w4sbHCcw5mb7cHYEnHz3BG7oeZxgKZb7xuRvfDwaD5ZHBPH+1EeWnkgiNKNZp5xamdCI7
5qItBJmOCwSd21JS+ZkEdTH4R4Rl9U2zU6VpsvODj1vS4Nm2OhF8U5LKky81lBmuaVxaLR2Ytldm
JDxuSvg4l9lE0QuHiasMkDuTokpcYdDSt5bOQoCTr4DhkRQMWMQbdODsZkyd8/vtZUFuPejGYEYz
gGZMeWt1MqzUyZLTbQM8pfWiVzRwEFiNOKG3o/Dr8P3caiU/X4tpE45Y+RKDS6BqaJVb7KvD96tc
ecSP1k0X7GGliIjo52DnWgQmo6RrUCdy3NcrnFv8JrMVnrSFZYxdfB/Z5Ksf3k9zP0BM7EltBsZt
9tFIV/OlyRztQNQ5BYfGZ1WDoR3iwGL1crJP0Co4BYZ4A/pjwQPi7tE17ubS6on6rAwSD7uhuvQy
fT47s7P3p/yThh8MMyK2xViYq0uLO2JQOkhdh/sUAZdxuUB/3XkuF1lVWtWlJkl9VUzRWHtLnPss
DgaZzPQZ9kFa0K2krXEZG9OIA91yQ6/XrW3X4VhvTUl+uIsx0VsDLOes1A+Afq1IoxmCCc5gcZs4
dZpHkGI8mDeMQfy9MujTNz2LCTjEMSTPpAlpN2fhNKykTJIMmaaygpUeDYD3tckMaMa/37RjRgdA
IzyR906vnY5LonPsG3NZQ15i/OMOUCIeOxMXUzvTqgKSEYq60Ldpq2PkdO35PHjEmNsOh2bhDng/
1niemK6VvOVA0CijYALI7LknchW1DSWI0268QouvaT4Rx1W3Bbjk9q31+N/lkEfc9PRJMtYTWyuy
ndF1n31dc6JKIwasbr2HsrbrSGjptTYNZ4/wNbpkfnJcspk6WitkYRBsAXzVRJaOVn3WyBRQhXoW
TlHCLmZH4EZIvcCOMgTNP5l5PQNNzgMc9Lr50UlEsZX+1ORXSyIH6JE6p9CioxZT7Rr4xnOd7KuU
yNfrlP4BwTkQN+CPdXImV26BvRmRi9XJCEZQAzyzbbVjEw8vGhPBVyJ+PtuZzgggsWbx5reWpoj0
05Ri+BzM06FHvrcLSjEHzabTyDSn6cU9n9ujtk14FG2xv8RXwVQrbVdYNHrOwkx9j8wvW5aHflG9
9rgkVG8piT0FJV1gYdfoQIOH7SLa7OyMrgmfnGAH7RYpAtAyz/343Vbs+usO5ntf2Lrj/2lfQ98E
s7Pr0XoIflZQFYFmKoQDw8HLFtArtJ0zwcPFqvyPQ1dDkqUICG264du//txVvfIfn2sbuH9cX/cs
/SfNc0D/Z2HaNhxIZF0XO+5BKxOv1aRhxW/E219/2k+ypHX3hvARIY1pGwExjT99mpoSzSavcDgU
CxfIuhMgR1iL8OXoX3/XP0XAL4oALqBVCvjfa+ffM/m5rmRWfV8D/PGqbwZO9zd8YCaNMhN/zo8E
S/M3hPoupiqq69VZwfX0rQgg3hMfPhtz/gR51ncGTtv8DXUtLizqboyPJF/8nSLgx0uWop18GQeL
KDZDGjXvrYLvpawYS1MxOKl7ot3XHbrSIDaakMSDWhahwr6Tzi9kZ3/2gdiUMJExNUHoyPH9/gMF
v7oxm9I54UgkOHCcYGkEDNvcwofSukjj/N0J+ZO14Me75OsP9FaBMB0C1G7mT3dJQM6LXEmhJw8i
3wt7UuPMdINJszNm+7/+qB+XnfeP4lRzrnEW6J7+s6KuS6c0GYRhn0Q5OS+Zh9bbgUDXbFwzMc5r
CvGDJ3Lj3LGrvP3rj/6TX8mVBGUH6yG9wp/VkFMrxgU6jX2SJiPSym/odpOiAGNgTH7pcfzJYvL+
Q7kCDRo+OPBdJIQ/nsMZwgkU78w+TTU+uo0HJ2+kcagXVCa9Bye6svImPZYoNfxw6dJRPtpGTat5
LjKixODN/0LA+58/39W5mFwYQZ7r0WX/8Qvl5E8ORRLbJ38iEyIMiAPa65rgH/9/n2VQL5OJa+Mr
tX+6oBKSS4qUadrJkpNxRg7C5Lwv59sBNcDTX5/V9Tj++3myHmf0+qiRqfYB/+k/S3ExlnQMGAb7
NMbpmzRhZg0EOP3CHvBnx45FaHVZ6Wu6zk8nkxLfRkpc2CclZH3K2ZPT83IB6BtK0Df+619krEfn
559kwXk1aUNzCH92HIPtMEaF4OgEsUCUW4ss8ZMRa9LdFJ1snvxWOC+2u3CT0t2/XdLeukCQbP3C
9/wnVzACfpY9Bsirkv/nCwbgrBnHLiFsM9yeoyUqgmfAI/mXjSa5Qlts7JEQZuduKLaYKrzfvA60
7D0rSHf464PyZ2fAZixB75IzTVPox6uXEEIMWqLh5qVcudV1nTEyNdPJpj6J/v5HuWyNHKRatHJ/
vqIQCnQ1SmbrlDkc3iBIuGWRPbHUI9SoT3/9YT8u9Szftq0jYcafgc3mPy9fhrmMqNsGhdii52qj
aV3zVFlF86QmZmGr3tH/xbVMtvX3l9f6kasuQecRzNVso+X/8VA2QmHboN921EmS2Ns+c92NZGN8
607afJthLYVk5aBLgddvfiTRMYgwmtYnIpaRZ/iZ2x5Uy+PvfQXpbdFILgCTQOc4xVZHIFH9q4NE
D/3H78yDf4345EJ8Nx/yaPzxO1c+GoCZ/IGjLPRypytkZnXmarvEkAgpar1c5iRk4tLVzNDzZgFy
wJvddJ1WQG7MC74joh9OZOwk/auyyv51ZhqIkC5V3Fdmq7HyQtiC0OsYa6g1pHv7pU39+RY6a3dA
+te/drgwLryF121ljhxtMvP2qSc16OQntsXIlwO4WQQK3AQiVRfR7wweepVq9H2CuDUOhnR4a+ml
3bQtg9QVIX3zmJJvyFBzFFXLZ/gcaVei7mlb3FIbe2QaxMS5Mc4yrblCmOM3TwugeLXXsIa5x6mx
mC33CUHWzHmr9Ei4Qv8q8qJ98hrEfMfSyFCFEEB0rRExPW5UI5Ls2VgCTpmnLBfy5eRP8QPTJq69
XrgvjLq42m1GUi8L6XqvdHLWJ/RIondJ9N9nZqfmYaQYvO1cwoqdySPNLqOgAcmJjhuQqcMTxlhQ
4WjkWp3seVXLxVgGrdnmiMZIaqkDsn1sWfK1k72/1Wr41rRFOD4B+uVbKRP1YAKJe20Cm/NUulPw
YMydfBUEXJsbl35ApGRsWKG/rFbmZuFvafFiXQQxScabMl/QAPUcN5tgkfbrExXgr4/EheBpZI9p
lx8Sal7m8Z7HlQ1Lzl6IwliUR73FxkRjhn+dtIxa9dxchSqLO0d0bDV3S4aCcQY5xlUjwHG+eK7g
aBJV1TDxr/2lCsdVp0lNyXqpjeCT9tIeqaLN2eTLYH0VZdT1PBfdOuX+q0luRBKufHQ3WskgeUEJ
6UPp9BEye8hSEPeImMmGUVlcy2OuBQ8EAvK2fk+Pg1ye+boxfJ5Ffe8R4LEUPJc3PanwFKfI868U
UFK89VnpvMB1dl7cFNoSMvwOW7mzGN0dzEzzgGEz8bZm4trPFajTj77KlquiJVumlXON8FsrDJ/k
BL07wqQcL5ICusFGAuEIpwpU8FaXkIwQCawUJlp3ArhJvrLryLgp7bRuoLISO02mColQKFfCBRIx
QmI4pkOdNs2RrAukelyTDI7InLjpG0kDkAFS+aVmkvqGF7O+cEzEIYwAEK4tSLhIdRKsTKEqWLgI
WYC722tL8+gWopM76SzuZ4b6xlb2VXVZw/1Ldng+vGkT4F3dGnld7Ue4eOcgX4POoR6nz4mFOI2u
BVRjsiD2bbXEJ2Ppsbf4cnJRFoPmopWiUCpO9ZFhMtFfKLzVc1W0WBkdE0E9vN9u68cOEm8xVc85
4Wr9thqBggodAfu6GaX9NLfYK7qu1KKWPeBmZPOyoxfUrwtTTCSQHt8OhK9cAJZoLvIulTtsmcuX
GI1KBMpUu1mCunzM8CaENHfAP1RIUfJWMpUX3YvX29wfmdIQkJdpOIydsUMuyxv52tmeU53ln/RR
uL4wjujI0H+qezimgWc5m44uTAIzQM7NdMlO1z+YFmLNbYUiGZN0zAfZRRCjsyfTz68beNREWG1V
vZA8VtbDfSNczLFjJXcDcWthleqfC0/WyFwyk2Y8GnSp4dCDeqjvkdsgJTEQVHPiVXrp2i3h44nO
GfUSM7+sidm91vsBbpXsuag1lx3ZyxL3xllDG0giraRiiOqmN/MTdqc1iAWNcRuy2vavCaGgZViv
YZ6LvmLJ9H4MHjqkxEnkD7OjRyt0soLFSM92Q/IIMhfTgYgbGzZBmHOrIQ4rugNIVp7HPjKvDIEy
eZsoj9d3M2Z8cSLrWYJYjdmYNTWr7Uwdha+CLZxL7h+wX8xX4YCz52DPIAwPDhOip6bhsl0jO5AX
wQornsy6TdjPpZiuDas2kQsZqWzKZ2Ju/OZtaQiJlSMIQvqcvYyq3J6+lP7U4iwUmvM7Y4TgoksD
qJbQpbHYzElG4JuRp5/k2L/k6HAix86SJIwBKMrHgtg37S5D8GodfJpU5xHMZOgWmYjSaWoPueZC
sfer5l4FSYnMBbbW/Ugb8tZNmjezUI8zrZcPojf7A+uqV4Rm0A2RPTTma8J0+FVl2XSXDJjGr7nj
86gdiZnf2ImHqn1M6Tlt2kJ6R9fJMAzPU9GUoXRZx0MxwFw89MGsn+y2Xq5aSfaLq+YMlF0pBuIH
OQs4ieknPGjVOFfRbPTF1dx19geVoato6QPelmi2w9Vs+5nmXIF0XVmf6sAdT73bkCrjxCbJwUg+
sxCxEAjuQU0BDj3ak2Q/Otu89O3jMo2f4kab7qY+ETfGMOhXXZY4z2JyRRJ2RUpwXY6hadMuVnIO
7CW76mb0TkRHB+4mxQ79YmZTcypJ+o6qjFQEw9W1eGOTk93tDZa8HZLbYdzOoGLiTWbHHhFMRUXG
hWga8hEsdUc+KyiNZVA3Pc70TTAm09NQ9C2RW1La2XHOwJmEoNDRI/rx5IuzO+v4FIJ0kAeqXO0y
91R9rzMWCkJgGDDvTc3TxWHg4jlPPOHfjLGVV0PTjHuaxsupymVZbJsgjQnPMygvUha3vbBjlEIN
OwsNv6c33iTmSIu/em8IS5a8JzEzI+yWwrmcM5Nl1NLp9yFkG7EUmCWOEnIEa/Oq9xYEvEvQGn7k
F57NgmhMX2rTHWJyGlrmQk1iX9g2bjurcNVBDl52K0ujvR+MRT74xWJH46xEqHJgx5CY8eLpabrm
weUe87qJAaERq/RVL3ueQ/3K3SNtOCu2NofqelTUKcgDvS5Ee559QJg13+vdpF0hYiXoLLNaa+dr
VudtqqYihFh6zkTYdIZHfODafYuLdMarbvWfJ0Sfr5NLv3SnN+5Aj7gw0BvldeF1mxjs0Jta06u2
XaoW2q198+akc3It8xKunMpkf7SmGSFiXVctYaDM+Da213UMYarug1ZMOXZDN+63QcKePVHLPG9I
GvfI6x2YJJ6wtzL9sL3xMXWXGv9CovIPYLnJGYgJIvxQBUWBBAnR2U2qWZy1ggaSjWtiQjMF9hVh
nP21gv2nF/qLXmhgWBQm/70VingcHfbn/l/127+QFA3lp4zO4Jd3St7F6//+z9fXf1NGoADSoZYC
ff4qjKAk/qaMIJmXajGgiINStyqH/q8pavnohuAd09GncUDdxB99kxT5dFlp9POH7oqn4Y/+DsAU
YcZ3XQpERMAhKB/Xbgj1mrX+8u+blAusKwMnnH4QwHjL5K1ItA/zEl/kmDkrhL5E6R3ZokYwIR/x
MGxyS26/O3h/0rZc1Sb/8RUoYw3L4jeb2N9//Aq14xIf6Sf6oe4W/Rzbj0vQXMpRRBV+QmE2PObb
FS6c4GQo4qumSVA3mTbmNvPJZvyuUmaeWnKlK22T1f6ux/HYeGzsU5fV2Rk3TJy2GmLtjd58pv7k
L1GLVTj5xXPOuHz918Vm4cmWe6nqfUbOqNSixQkOGEEYZifCvWRHgfpd6T3zJK2TlrXVBUYqq3pY
fLHpuCYQMfqbkkXHNi2ITaiEs1zd8HRYhVXIFnwWJSdnvtVbMpLiEir9DRDNIZqrNW6OKAM3eDIs
LSIj8kWhAo6gU5KAZ5EP54VlG7BepGywi+04lyEZcLezFn/M26mLhCyjsW+eKQb0PUGY14n0TqhI
PqkE5FMuwtbFB+kqvsbUUylZVfW5nG19L3Iffbs+fa7sBIfWIC/JOyY7T2/CxpV8mNplwvqQlDh/
3s/6P4vLLxYXNtcG/vT/vrqcv0z/On7p5Jfl+zXlj5d9W1QsFhWgHPSb4CutLZV/LyrObw7/Bz4a
fXnIfPzJt0GL8RuiRg/toMMUgDkL7c9/rylw4GjH8Sc6ZD2a6n9jTbGsnwz3LCorwcKnmPBpGzMl
/PGORhPFfH5waC6NWmaFVYdEB1djJ054ZZ3TjMZovEscRBi1nqUDuPCqv0kbbSy5IgnMXHntmPxS
wXDdiwdrEyPL35gN3aGE3nd2E4xS33uioukStHmoZm06JyxkFmKaOP44mwRLu9X4UhgL+5ui/AgX
0bnrRa1uJGKHmiWE/UsjbAKFV18TTUTStRBiXEEZwoPl575xK10GqH3T64+BMMD7alpm3lbVJI6y
QxKCG5stdsMLJ8KAI/SV87nEXrA1NMO4jRXJzaXUArrZHbNxdubYVIh47qgKADDDiRF4ykakBmpC
V6NW9tv7gRIKsX/npZ84/7QstVW4Pxljd+GITvl7tHcB/tByuFAit0PPGnihdCYKULNq8Eq7JQaR
38dcUUxUha8/emWvrtwGWQfcFRQd+qwO/YQCYtRQ1ygDFiA7P+xpMkOdMWU1xqfVmEm6ekYLaQMV
RB263B/Krdkk2tMwWM6dT8BRuXEHy7jsfBno+wnMzwMeAtzMGNSNxw6bBjs6RCsULmU6f/CbQntD
8bwC7tv4KNI5fUVCMJ8bIF/79+8n12/FlY0pPuefFyYIeUQ15P6gVPOqabeqRvYDFviw9hvWJsD1
kfQXVHtqHNKN12fmZeIbA762oadgv3Rh8aWHuDCEOuDe6SxShT2mJRY+ZODDMY8M7HjiqOz6Yuxs
QCN9Pg47bKjmY6MxiNkZzeLrey4VdRj6kmvBb8QRHZbc8ulI+og5yqI1t+8OT2jx0GlWcZc23bLG
fMlLv7ICgryITE4tE1oOGc7WsXKG5ER+R/p7vqxKtWBxTlrDyfZdLPMb0TtMl1Ym1LuMz1GmrPYO
Y8aNcFpQ3m5A4uWcN+pJVRPOUVsG+6IwrbcJryDCkK4sSR2wFGgXau4MxHau9+lZED/iMIAsmh1g
ExOliW2NnOHN2NVeHlEUydu4DJarTOGismqRbVWvE9WG53gOqVT8vdEHxo5KyXookDPsS3/WaDq4
Kd2nGROZvxeGLu/62n50+mK4LB39d3q+C1KNsZ1IuRyUpqJRFFdlEque5orr7jJfxZR/ZhMSU43J
DO88bYXB7z4oVdTX0lXljSSvYTctS3ntZLZxHJIq2Bjk70Twv+yDAgIWwU5Sx9RuMbEIrKvhVDjW
/UyFtnHgiCH269ChTfNEGLWk3KtM+h8hmjKxI8Nwjtb4nTWwNoceMElyCBqLKsoK8g+zb4lTpU3O
de8kaO7SkQeo7kkdXUlZxKvuLLAvi6DNhi2MYO+RoU92FRswA5cuz9k21hcdXc2taqBCVMylSds1
anAYS24RWaXzGtgGATe9lndzdQCg2t61gU7o04SfhNy20cKhJSp1T6qMHqm8Tc+j1XRHpTf1g+Y6
y95scZVExA/WKFASXLMR/U+jQZ/X26hdKxlZQ+UY3MrgORAETmjIXHc5TXFT36Szkr8H/H6LpD41
5xdNWXty66qkOxJFk4ba4g5qIyhHexqrkBeILMTXqVIPjyhqvI7q2Uw/ul6iKwgTnQjNrsxPIzuP
JRw7zDx0XoGIWC7dpS4Y5z3JxFU4LeVLrQhS7bLFxBrUemfQ6BAJMF3gcTGZDgTTnIMWqYoeYauv
uuvOF+L4Ltqq0eXcmO7IqiSpNp/eV5ZW9HjlGTEdi5o7FNkTkLj3u6gBh3Q3K9aobip9EGU6y+po
1iOrxsITpqtdFHYJyzPVlmlzO0zmreGgDqth489b7CV8k2IU6mrSpxF8xKQF1Zmn/XKWiAWXbb2q
hyXS36sOUODXAdM/26VfbJcMU9fZp/z37dL+S90lP9Zff7zmmypF/21NZwjgxprrhNmivPiGFXd+
W9UZ7JRWFwjRZ/zRH5ullfr7bXOk/0Yj30ZKh6oFyKP5d/ZGlGo/VzurBJ430xGEACRy+aDvC67A
rCufgUBxsPzkaeIpuOkl1jJ2Z4+V5t515F1VK8rDL41HXKrGbvB4MkP76FfsB0Zt88IiJ/RCrlCQ
ypici2AFhVA6EfO9wkPoiXZvSwzYuk55GNcrZERbcSPYW/Rb7R1BssJIrAJUSuNn2S7WqjkaEu+W
PAr/elIZIQd9eaqmbOLdhpUC0LaR1EzC4VYACpySsB3LD4s0nQ259SThQEvpVmwKezpnW3uTx9xo
Gj7SaMGtsYJW0hW5YsNemVYIC4Ou3127zDbmCmjxVlRLv0Jb8hXfoq8gF8Tw8DNWuAtT0MiG9jJA
fRlW/MvSAoIpIcLUg4GGHJzRtltxMdkKjhH07wmyACbTFC2uzxUw062omWmFzkw24AsSHl77HCCN
vaJpshVSgxT8xcQUvJJXjpj/6N5njGzyFW6j+iqJAC9tphV8U0LA6SHhqFr7EK9oHIJp5kNjgVmZ
WQ5vgxWh04/AdECt7spguiFiorwV7HEus8Lvhk3uk1KHV7+46pjpTJHpjxjHqlY8DkAAbmAv2heW
1PrQsiq2jE0ydndoF+M7OrTOyRYMtjZayeaavNEW1WGTnbu6mB7jAAccUqrggRGrIJetHmBx1IBM
0jEoIzmhIm9BQN5404R1rbAYrxXM5g695TdPXpZjOsy9sXioRIVynn4omhLmY3b1buI0CphHCXOZ
S/gf/pa8aYODF5i0cNMBJIQ0m+rYyZgnoqr16thqCuNx61ceueuFYKZq1GWGQpu58gLDamdOXv7s
mVhGt3OcVBEYsPghN3FlMswoo7nM6jsiZmnDuzPDx9XUh4M5f24aMow2gcGokuJUMQrJiZdF2ztf
Lyidzmz86BQMzAQjYqE4f1PZHax+YuzmQPTedq3PTFi32K1CLvnUDZ51oVnWQLw7G8QDjGv+TjrO
1xxALYQ1xEiQLgqd/9qB29zzlmAwF6ZkVbJcmwyJH5wB38DBQdSw8puT5ZaMY75jWevMG130DZIm
B3uqhfNAjjBvSOxI2kbMjatoGcuF7VPZPKXcf/uM4flKtWYeGM8ZU20mH8VDY1TZecFP8UpA0rg3
Bqv54swgAuKhbj68f7Mc4Lq/GweDty9M07tJmFkzpOscN7Ti1L/5Or/V+vKN/bjNLrQaPkoGD7ix
FkB32frD39kDYPn6e28u+YtscMwLh1mo3NICXSI9kBCgJzt/fr/Scqfn0xQE42FjLFjQs3kK8HMF
9YeJnjN0iSQHWwMz4wEHrvn7VK1oqr60vRuSF+2LWiADMbDpMjzDaG4yYbAPDWOW3TDY1RENP2fN
RIu9KyaG/b2XZiSl1u4HJGLLqY0N8zbWc/92arUySrkimTsFTvwcmKBPSJFMGUPGM280+nyit1Ri
VySpdlerluBqFyMz8ZHBvia4JHo/W+VU1ncZ4jw/lCKu+tDoRx8tAnfv4tnOpdFKO8axQI4PvCTe
fphgFXrFzFXP1okuj//kd/YSmm2dhTJXZ1mxW2uX60GTVKHYr0enfq4yn92ju4SBf2X2A6iG5Dod
dXJ++vRQ5t2bMwWnwGJq1GNyrkzvdpYWhvB037vqIekks2t99i9dmE3wgBw6QBr18VKHvlnVtz3P
sYHJGah8IzPcWwyt99JAj+eOrOHC8BOGhI0VGh5A66xcztkcsHnNtzJmDlp58bXRa/MHYzbznV8n
FJWT76Z7txZsd4PRjhacFYjhkFSMIy6C3hdtutU647VKKBVa80tbjfWpJbvtlKuB+ZZZGheW6Xzu
jP5Q+c4NsJeCCPvBwmqcxE8a5ZbU/M/LQHqAqmS5K9i6AjitYLuX1rKFhQAZwOzMkcaUW98NtDdC
bC7qtRwdHLgprAZQkrumn++qfGiOgSdgO/Rp6FDz7FGZEBXWDvEmnxZBTIdx7y74sPEhX4h5KS90
HJeHiUV4q/tDQ0tOxAQQEdmZKKI26/qp1QcgcExyLxehe8eOCx8glatvnTF+0o2yDbFibBhqvFlL
c9tkvvclM8Ga2FOrP3twWLaGEB97GNUvxKNaEfe6XMcTfkiqI7IW2EWrLdNuN6NSrAfWWBySXFn4
kX3dDhVq9CC+a0v5mi5MDfXKX87w8SZyOciF68OqNxkgVIqpnRpNJuSGeybNTNxwWRGs7MbGtUX0
Lz3ToaLRO2j5QVSi2ZLNN+LxMZsv0sF1gfflYilrsbGa5mUgs2rbUt1vUdQ86jFluF7ztA+wh8P2
Hj6TtvHUptZeX9r4fqJS3liWQHsDsiasbWCBne3cx0ulhy63IWb5Knn0c57DlbS2PQTKS6xdScQm
wX+lhB5vPWzz94IwH/YQSImAxLnLcepjepKjGfszzZz8PvcIcralXX6RxC59AYFSHIOOqSY+tXhb
jxqUCdeedkLy2qS0IpT6+tmL8/rGsi3IsWnLzmrVBkxN55+bsZmeK30pnifTsM4u2duhww6LyXmm
ttTVZDKUfQYQKK2cNoxBqAUbd86Ty3HuhXGUZmzMm1QqzIBBO+x8tCY6t0Ty0Luz9sE1Oh8LLAwc
TiIZx3GXaNTA+XDpOf+PvTNbjhTLsugPNWnMF14dnydJrpAU0gumIYLxApcZvr4XkZnWWdlDdb3X
Qw1mEQq55Djcs8/ea9c2V0xBrAEvR0VJ7TzwGBwxMZS4P4826MZNqBxJ0k6Fz0yY7Q1kSJLimFEF
a26/0K5t5DkHTgoZG8hSbZIxZzM3OKW9YWr5WRBlujNk1D4NdTLsaatVL65qIe1xL1yT9AdXIAbi
InZF3buYD5nkFAYYSDvqJTcwzLVqX4IeDqq6TcF3TSGOLXZ9oWKLSDvAh2gQlZs6HO4yZqpLHRY1
YYmy3ikTYm83ZGHAmeEyAlqESb6LcKVA2Ztf07ouq3Va9DAJB1VTxJUZqySmvlzaOgHhOrN3czlf
xiQm1wClbGV29GQ5edPfz4gxq4xVO0+u3rujyzJ/VGkz7BnVtVcsRVcClM0PdoccQNyp3fqVG227
PKxWGJkiMhpJsiZPzEecnoQVWKobT9DyrhAjFCi/m1aNPjjPVjXuxmGM1uhfj5NriSurUPKAnpfu
gF7vqH7HLGHUm7Ivox9qnHZWyyOvV2W+6ZMUYV8fx2PSG03QpU14IMd2TiJ1s0PHWdNPnB6m2R1P
YQqQHFqVFlPKDqnn5mfcXY2T6EhMLdUtcW5QLSmHNHqw3FSt+Qg3QwSlbbB7fFaahscqihQ2Myw4
0QT7Ycin8TBy/p3PDkeVLEgjmTmbqUnZTnuVCbmly8aU3u++68q1dBOAtg1uhekzzryhp9QRP4m5
52n4Ah7hQdP9fisLf6F4dMNjKOZ5Y0xzc41Sp6TFzrEvsCK+q9lKNnPl3hK/1Bi7W7raANGtcyqv
75SonA/sR1OQmsX8YTRGexmk0LaJ0f+oowm+mmP2F6/vrTW1f/aRyma0Cidu7mF3mGcYGuoWcVTZ
mCjC60kTb7QXhStFkOmdlf4E4Kq22WFT0Cs17ABRquuYYBpMXD0CVggygkdllVPRYWOX9kh1ahS/
O1hj50WbxXf4JUxK4mwl66trYOsr7c+Y1CCYpcQ/TtHsFhvkaQ79EVSMDx3+y5fInPQ8DCgsptfY
e4vM/YE86KPed75OZBc1CPxhmx3mOSQkM8/2dLYBKj5gGJlf8lrPL00sPxlAI7kpTdXBpWgX7EYR
luukiD+VlDz1NSW/RO8u96ywbbcd6tW2NvT6leOLuzExydzakFJ0zkA3K0mdOyudowaRLLeOuu1T
cj/NfNK6Ynh2u6E7oW8V5znvPTpEpja/ywolHCQWK/6A8alHqzBNxq00Yh4Fur8kgRkNS84Bue99
savjxtFHjnEDH+W9kBTG6WpJ9k1xqaM6hZatccvH7IOoNxTf0MDQHhdWY7hQGyETjBvPmA/JQnSs
FrZjuVAeE7Zmr8ZCfnR/QSCdIiYUm6ZU2Zt88zsVcShJfwEji4UdCYdl4Uhi9/mFleT0vFAmx9+Z
k1YDfxLwR/8zXpiUYqFT1guncgRYmS3kymZhWAJKOmd1J5mz4Fu6Uu/vo4V5Sb07cKKFgzkvRExn
YWPWCyUzXXiZvLAnBr9wLfy43Gr4Sw75L8Dmv5dk/68yOVsY1v+l+hy+3uN/wHjArF6+4g/NxzBA
clDWRl2bDcHCpUX5T82H7dtvpsW+m02z6y2Lsz/XY/A9dEzc7NVAU9Feghj0hwJkG2zjHWzWUDcc
UkT/Wmco6/t/lIBolaGqjpe1dHfbxJ7+th7LjFB1jgjdK6gZ7RCFxahOtMpzC9Q8rHkiWo2mzCyG
TZwF+SO5Gsf/IKDxIyYF+2iLzHICo8RX5BrjSya05AR7hCbi3PRgYFWF60nAXY1frjXOfO0N4ldE
sWSEE+xJL1TIzgMHjSVP7NeaHSf4NL0KmuwYmVTubaEKFgeJBzcQaacCORnRupC5vaaJxdkCXyYe
nfrdQ0YfZb1K9SE85xwXz01ntrvJ7dUR89jwhdb6ZmN//bL9Rn/Nh1LsdAzIb9i+9ICzjQtHsHm3
cGvz84LzoW3TrOPTPMXjHmHb3vJGaVcWUyFkQtFvYyIxdYh+bKKIwPfsDNlvnSbnY44vK73T4th8
6adx6eOr1hQEVUGTxPptog3m1naqWAOZf8mdxEdHH2kQLujnrEz/ZRw9d9PrUxBavXywUw1nX1eb
V/Yo9aFDjAj0FBKK7Mvh4LhxcvG1/N1vFSMWEPONA6jypHDE7vJS6z+aTISHKXSsLVGL/IfMkxrJ
3jN+sKzFxOY1dbn3zeRH15n1BtDY+N1hAwfMIMHsqCovCpTMvTfT7LCgijTmd1O+yES+KI1vXagK
ZHk89JQxENTl4FduqLQRgVMJzGCkpxkryN6i9RMrkY9iHumIAK1WHZYr8kn1jbsFUYcmjwKV7VEy
VLKKhaCDD47EutB4/u703nInyN/LusTNjOhmZ0Z2P03NfBcOsR7Es63OsWVqjDD66PBdrBKJDPuX
neYs76RmJY/kq/OzAx/7HHN4utCzRD1PHA73Q63qbdE042fr2XmxMnSrxfyrVT9ZpqWsVQbb2EmR
DmeOaMl+dIrm3NJxWq5Gd4i+YjOntKYCFUj7HNaJqavEyUBtKFdJK/QrQp++cmt/zld1YeoF5ofe
X0Ve0z3TFYofE3iWCXQ2UzwrAFBglI77bR+bgGo1qQEwkKZ/6qVknG8rG3syJ7p6WUWcE8WLEsqt
js08NU8Rz0VJmbcZ/yzR7jael/sEcXGL1I725c4OHS9xnJKUDiP4grU2mPja6FSwwM1uRar7LwhS
GQs4capCRE8JuQeBwtE/eoLOW5PZ/TNT4XycR9nHgdvjYl6qUVeM0cN3v7Stey0LBeUXXrjtSJCz
2MqG6VQOmt0GHjrz0XOzoVrLUIs3E+T1e+GQ6GbdBBvUpYymHS2A0mQhbjkBop2XD90zANsSRHYR
s4XF7c+QHCXsJyEhOtL3ZOD5/EhuyelrZeZ+QwnPAGe27qeNMfcpx6tw2iSDNz/1o4IpMSiDpasO
AA04ByRCO7zEXlHfu65aG6FXf0syzb35VrevsUjeDZwYgnIUR6fjY42ybI6HJJQc7ge3vIegr22M
wWigrFTe9Jg1eXWRTW9+M02VviU6HZWay/DeDfVw8Cb8locCOgYtvopKXkYGa6z0C+dORuhyeIhs
VZ8nXN0BN0/92nS83ch8cVDIhGJ04lHryBr0w6yML7R291rZqjiYRm8eZNO5q8RoZAA8kTU5b/Ku
Zt28DpPqmyaqCYi8abWPDFnTD6lXbLA0Me2nlAO1mBTid22gIjGBxDj6nWyHj7laJyE3ct2c2xPG
iPGpyHV7q6oiClyvdy86IDSEXW5EPuVL6xDW06tV6vF+wgcYaGNOy5TdThp6ieO+8hCc97jMtB9G
qjSs7bEVTK7d/UxDrbzaAFlujXINeKTyl2f6PZpltFFGnlPn2/dUEjZaHVSg/1/NOWrPtcxvDaro
MfZZXFp1XZ3gkrb3c8EUMIzefK8biX/XxHWmVm0Xzhs7cuudtJkkOaF66ybz+nUnYvtHtCg7gxg/
sY0v1nq82qswG+KghvF4jjV0kLJyhpcKwn1gG9V8o7LQR54s3dfOi/lssEyEX+5B1k2y8VLEncYN
KyJPxor4Lct7TByCDL4RFsVu1kvjfZCRjc46PzE+hIE5TObe6d1KgonAG5IkxriuqHg9SD+/zbpx
4PSgr/zaMtwNeQbe4AJjzVok/cNA9OaFdmzKUTq8YpNbxPdp3kzFSlPR8KxHrjr6lhLHCCCPxx00
9PfcN7WgafVzIzTrNs/dfRclAFdz4N8gmrPA4dr7lk6mXCjjKz4SGFt9A7DHjC/f97RbhnrMrFyX
WMisMArg/nv7ZHS7beS1+Qautwx0LzxD6st2pdt0h0UaRRKCEztUMGv5QMXbTgIajloQOiYDItj0
UJ4jp+b2PYTDe5zo1U7rdfc09434NESefxBW1K5OUz80lnQe6Sl40icbFgJZKAYfCyBQq807D2/4
Rjmif2pk3B0dV76nc9oe4pRSF5XRRt0ziO67OReYF7SoOSbMcSx2IvvWREV5Py9UcEjqTk8n1gNM
XPMVO/VwhtDJjhZpt38xkkTb53PvnGWVpEczcballS6hIACvrv2MC8he6YD/N0lhhSuB8+eb70XV
rms9dQdz1AjGpoIAr8IfHkuCAAU3JgsC/2FAedg3NDOeY9seThUJr++9v+Qvmr5cVzMAWtBw80+6
Ir7FsihA9KTiMQt5Ca2RsasBk71yU+vSc1fdVLHxFjaMDfAzIIhX5TmnKAb47nieyCI8ES9hQQJo
e0OVe79LcPpvkzEL3+puGnf2mNRvTCmMsH7noy6Y/UEMabfN3eZtwODEOkIa24hRNVumxryL37XO
YWsx0YIpvHQ++j6otCzKT2NLGpw8/MouZX+1c6qLqO8CrKqL/IlUQPHIoQp/g/J41DsGA1EyZF56
V5atsaPXsboCHt5K16p2Hraty2ABqyyIAOzi1CbCF5vRWdDYsKnNtNtHTI0odbDv7xG0xkNs58iu
XkcQKk0dtm/DGxb1lJxE7VQ7xvv5Dod3GmRObRzLuS62jjeM750XeoQZFeDwMGtch0RFpIqVy/5j
7ZTz+FlA/nlzMcjoHHPfZUR8hRfyU3ZSbVN0ipJEklYfpkb3AplmIGTmOgMAozKZrgw7Ky4VucHA
ysCTDL1UWBzs6AuYsgn0EztWIF14j46/rG+y9I5zb9Amer4dTGIUOp4JPFuhcVwieOicnDZjwur7
0NL0n4ARnFULhQoDEmsNQHfRhrxWveLoUW8oDXtwSMdYKEwT0k/YLKs/E9wkb/Ub+YZob45huBFF
RxiGNUTGSg0vOjuLZq2GHA1a4Qn/rmJ9wUF1Yqmm0B9ExQNpxSYivRpDa3yOlcjvaEbhhtCbOduf
zNyGxUx7yqM3hl1Kt2jvxeVn0sme7acscl9+E2OcZfYxdLwkO7Wj55ffhqnntwadddRg7/kFJ+VV
WlO6gMs1N0QfFDA017QcZGI9xVGx1towbWmOm8YfFfT8r8HnFXJGcL7zNeWbBsx/O5l9dUBIHOlg
76kX1BsvOXa9py6q4m+X2O5eLT55VjbVW74jlTM+AkaHRLRLhFOVq6gai6861I1LmYzegcT3zCeY
Ye4qOvfbDGdqpdh6fdkERsPVLObqRO3psLif6lu9EJNSV9Zslyr5oA9xvAZoPiHCxkO3t/MWkyyd
CWtOfea6tDnCmEMjYcon2d6tc3sjcsc86UUDHlgnKpQ4OghDcgRrx53AWQmN76dnVUnna2+/QOWC
rNUkFQJ1Y2jmSul5Fuj85m4D6eUgydvplfDBXZTSS7vSc398ZIkWrfs0SsKgBYF0marIDNIWR0tt
EWPC7ue5HYicyrvzeAqzBGe3ATkYXPuqqQAvjjJNv0Ve3r62HD2ZmZr+SkgvepTO3GxB2alLKIFE
4jpm+nJIlV21sB9qqLhjv3G7Sj9MaaMew1DqLUY3/mrHYu2QNXVxayOfJhFlqOc6ro3vBkj270UZ
PYdS6GcbmFbCCgduk2VWUPULnEyrrtdPwpfVI/UETbEOiTSIC+hI+6GI1buYa5Y71Txi0dZiPEQe
tSVJkMyRTQARKO5dlk/5S4ol6slLh3Dn4SKPYO0Z5o5RqH1CwBm+erL2QQWmGh5tVK15RcU2rRGP
1mNdzKj5rYOmrwC8t0Q+zTUlvcPHzKmPE78GFKouR+K6wsuwk5Ntu9URQHRdzWwSwdib+Aw1Y2MK
OpLYpCeHeJ7TMwVxyUFa0NcANjPAji4Xk6595F45P4EsCp0VVBt+OJZC5UYnP/eScaswufIHncyL
mO+0qWTLQGPlrjX7/FYs5yRr5rqqZ1YthtLpjjQzpHhOvkGCsronpWPAN6fIjflzOcgaTn12LA7X
SaEv2OIZv8KkBrIlDZVT6nvZAk67M7K0sWBHuQxjCugf9qeyiT2ibC5yNyxvd/7S2NUM94bPdsiN
WcUlRa9NL20xVuO3edBY/AILZeBt70njWgLvfCdMUUH4qsfhxK+k9ug6iXDeB1ZjlOxp/kPafRPb
rBOvczTuQk0okqVyfP6L/PM/hAj+HocnegrW0aFIl1MZ6s5/i8OrcUhzy8AGrDXOWvOJWxtmzzsi
DxpRhjB6M6W169MFgeBsNbveOrGx8QR5gm7eNCUW0l7b+XNK08Y/o6Uslp7/IkEw2iyvzTUBXAAx
8v2/cyckkaxCD83hWlX1VVScFcN90v9L9JffvwmOIoJy6Lm6+PsvwEnbkaG3H66JSRU2/3G1fFuI
cvtvSfL/J0l6Oorg/25EO+R5UlAS9VfXvsEMzBf96UQT4IwApOL+w52C+sgf/eFE843fHOxXHujh
3+HCCJZ/6pImf4TnA3gqvBfeXNTEP3TJhS7sYuj3MJSBSOUS+1esaa696I5/uU5BMJlkF7lWMcuh
GPqLbvmXss/ETZBvjCY+jgp3DdvR0lkR/HZPlRJIPdNo2MSEWW5UmaIFZekfRBvrPYedaoMKv68N
SfGuV+bucZ6FTbi1L+eB1J4+PrCxl/bOSCH4PmR+Wr8oGPUO9E8LL/4U5nSY9WbTc1KWnlrlIdPK
qpP6jDmLCsYzdCPBw22o58NszK2NY70EHZALq4aJmI4xyMOSIqsmrNjgeJr68NNJfP4yarSeT/vB
rIMRjivSzcHkgbBaGwhN5tk325iUqHQvg43xRvbdraG1aCsailZXHOSABgIHSh6rNJ0eCFu31zoy
5W1xHRUbMZYaZRPeGDmrwtEjpr20uuUO8Uv+eYUiUk77iNr3o0mi/cRtd8cSsQaTXCbl1inw5phN
jGm5HYB+rkeH/gS7FeZL7rOSS6w6fzRMOvL82H6LKDu5g+Dsr1l3WPedmWLhB+i8jg3zPnbnBp6B
KzbaxPJrBEJ6bwktvwKuuzk6Z1onz2kCqkYRf9L9Ue1sQRMcClZ2MiQR0cQd1a2vuanDYU2iC8dO
+zrEUEwY5efurA8bZZblNaxq+TPtXX8LmhVnokPHNUJYczNd/9MJ2VoZIRUYrharFQQMdGdnfvFx
/q1qFMqgyp1jP5QsKWmnekxJUt2s0R9PViWG+6TR1UOVxR9wOeJ3p3SHNQ+NE9LUtHaWCAh2fpsn
eaU99OUoH7EaSxSvvLmaVhYHhMZruIjZQ52n7VUbCWglfGKf2PYQBGvM8TrRT7auqB4ELMIr1agZ
Wet9GH2bQVfLFWAumgrSomTSLtIU30RVGScrVvpx0ruvnL9/F3V2/iD6AmYEvkb/Jmhge/BMqBlz
HabI7/TwXW0NSTOteKJklJ3sSGcXN93kihZu157NzLZPU26uqtqytxzdm0s5WvMrOiBZAq1t46Od
EuSncStXDPu9vVaEGXYc3KOtprqTa/nNUY/dS983ioIFt6DiqfTSwEtHzl0FNmXOiHT5jDqlXF2I
mdCd22eNJwI+hRt9ovo2FCe7X/iuqsAN0aX3sUVOFauZAYhj7ef2jbNHvgGw9dlUQhxkWj5PSy80
C9E3Kep8C1+knQKZmGB2UZ+w/pzy6UuLWLOXBnXTc6e/2J2PIWjyw3019NplAAS1CbsqWqe6/crN
sLmDkDZuNVRxqKyRc5gwWD3bLgzxMcWELsOaQgSW9G6qHQVHthUNEq8U4KhNJ4hd55gROfge5zY5
t3AwV0BZVxNeuSJkhMDUS1jPlmu0XBAEQ5VssyEdA5uj0A1AU/5QeU50oCWamjimsgPkqPFBjvm8
g6BCVyMP7N2cje7FrnvKQ6wBKz8ElDUC5PAw2O0zhh9tr6kJlKttxAUfsLKxBx0PkgZVYa0M5uL7
KRwseaa+4Cpr76NUpbNx3ZlcCKfCrW2Sa469JLyfLC+5Y9/9XtgVag1REXLFxjvJGKddxbXevjU1
P/JCgV/XVW6eopyEJBXVXNJ6lAe9tHPOd3F+P3HbXcXjgk0va2pURDG9zZ1P1CPk/szOvz0n0zi9
+dNI3Q0RTwIHNcYp3aXaC3D7XYlBkIJHn3PpfeSEeLcqZiK2JTaHvdzpdeo50vJQZT2FU4S38nVZ
Ff6tTcXPqkS/jUzqI4bYyxEVPAMbBlV6gBvdQkL2sRMJsSEoOwexv1r4P8ZCAgKXIbfT70FmQCBL
rDn+PeQ89UV7BD8ddzxbNPWZaWk5rWI7pbV0jBnK77LaI5cJXdTbZx0CyHmENvMw8sB+tGqCBYQX
uPRQqnrne2Mk9TGe5QT4Fi/yR8vVT8i8UxE6rBYKmzxXJW6KHkyGBHbsxxI44VFNoUa0NC0iKPjt
YaIu9S7Ou/yRyjJLrPBti10MlXII/HmIXytiOZvetOXeSKL43ePUD5HAY5uNH7q1z5FVgxoQdoUc
Ng9deOgrJt3B6vt+hckZfwC39p9FZnM0p5p7uLR909xPowkVXFCIUa/A0Va4QBw80StKx7sXPbTU
u6r15JVnMhZY2iYuWFfkHZk7/6c+xh19jnlo3TTqOl60LJ+vUoezzIDyQ0rL/XIK30kw4ViqowOp
x+ZANefBgRAjudsGDeeHaQ1AY1kvwg9g9wfM4rnrJ+eMNJV/aameYr7oTHNhiSfDAxkn95nniL+p
2HtsO1acGuKPqMIAu08cHWpC/J8ZU43NzSjC45QV/VIxjgFBTrF2n6Qu8VnTkvUr7Y/Z1cqrKOIq
bm0RmL6c8b6r7MtuVXbDRvCYNzmxJkih4YGFlcRyF/NhrQjx3s2K0FlAwIzAq0kZKDwp09cvVR4P
r84wDT9CL1ZvcL76baGlDLha5Ef+alSTdqyNtL+nMBYVx2pq7dPWp+ZuomqIynfKxPY49Kt6L7Sh
evOjsQAEOIfdoTJaCwt5kkIC8IVMX5SXkDL2Squ9ATLHVq+NlsJvVuUHPnOUk3SmXk3BZDPh88r9
jSVq/TX029CGN6FnoHN7zdl1uZ3cQr/SdyyyBODlrsB17NmYkqwYwdcxejZMmSnO09CqoxG37tqt
bH099eCkc5MLTuQVQR18qhulY2mj3Q+EegzXdmU0FWiMpl03bMLPudbjjBCYNtajSKtDI+y6WMm8
gA9Rpy1iYdQ1RtCN4GCAplfFpqXkRtGkp+YfVPBal1Bn+2SZ7ocdxf6TiAsiP1FTbgFQgyPiFh/K
1dRn2IXozOWOyGJWPyRCFxd/tsVb79Q5rrUKj60ZObCdJ2uyPsTAnrgFGvXsY7hKVp4ESIXkw+oT
JkW5p2CF/5vRWeHtKYeabl4Wqj4Yzdh4730S46Agqjem8/bB8XHRBelo6q/dzAFyE+lDx7WkN90K
67rx5Sv2SptQupF2xIMSfsd4UjzhKHSbrVXE46lruom5UtNg5tSQYcCDZIc0yu71uUu+q0Jco6kn
iiF7SqS0DYZHlktT65MM93WYzkvw2pesIR2iA3eUKGkrz4jEDvg9cGan7u0PX4C7R8GtoufCngRr
OTkgLhsaIJ/AaBK4O3kUXSHqzJuBtuuDmebYm22nJXRm5dtO17uzwQbQ7Wr5I07NjnLozhU/3BTp
edVjUV5nNHI8RbgSPly7DLd9CWx8xbsJLLmq7e4Sm2N2iDhm4VUNHSSdpI5Sm2i8nX5V2MMKMvD8
V6XFObcWa7iQ54pf8nDMvyGQxTt9wYXXRtida3Y6qLCZC/Siln4Q6ZwR5RAdPVoKm21Rq27vJT65
+8KMsu+NJ+gCZG/MFiBOHLyvVWW6G7ai8ynTjOo4YP848xPmZ5M042c4Jy3pjbaFjaH6beRbxUHl
kbUGhvZSTay0A8M06veIBc29pRTLMXAqv1MX/x3X+mdxLZvE9/85JRdfyXvxD7gMhuTla/4cku3f
hE/th7Bx29iWQEv5M63lAQoGbQukAmgGw+5fvDvGb8KBo6EL4SCykPL6rxlZ/LZwJpcv+2O0/ldm
ZOSU/zYjQ+TgX6MhyHQ98+84zY5pLZnjUVv6/cY1RaT5u5PSKgvcTwdVEWO+pj+4mUCHdVo/BFlk
Gmc3ruVldkN7DAyAG9QRJP2XwMByN5NOePP1lPrAyAfot+Kr5HosQ67hYi7epAOyhyiZeYd/1yVo
xYR2wVnjzcDiJcufxs9dMiPeo6Cr6laPXX+n9++yrPnMMFg+t9i/X8ny9low93kxM5BU4zuuGTmu
KL2agFVaETGo0Ud5XFmtiLJN5arsI+ZTHGFakJDeJ8pMMSdOCWZ5NXIHyP3ussS6LO4t4cxWpoZX
uclLTzBSkpqFMeel1k6BP8PAEofx2UpF7214YCWkl4ocqkWmZeVn1VTVa9nq87VrJj3orLw5RX4z
fLIJLF7tNgHBw2FmOrGWUg9TlUbvZgw4MEnNciVxW/OAogSCJye+PxBIM/2J92ihJXEtb1Q0hclB
7PIxya6eJccHQq50c0ztemrKgxAD7ZeKMbEvOvpG7Wk3mIm4J+QBVS+15OcIBIjjmPTuXcdga9Gm
7aM1YZimwqTZ2MNk7cO5MnJC5Gz0nBbsXgpG9eSNQxIe5sZQx37O6ULTI8cHR+QocfZ0aRZBrU35
syWr7rGzM05SnQFJixp743sisvB7q7E+qwaHAs3C187DjGe3LRjsS0z8wTCG83mOjO4lz6ZKBUv/
+XkIa3ViEdX/9DG/pGyPWi1bNzkbyN4u8k2F6SOF6eKzSjNY3lwYZ+sFMNJl7+qXqZW6SGdHHQDC
r5kOzVua0hS49L2papUpK7ovPL8w9khKyS2uMuvFjCQshtnhu1m6qB8NrMXbTsX2yTBThoQYHOCe
URgn6oTb22x7tR8mo79FscwDl5rLV60gZUxFhv8Dw4aot67Omp70+uAlG1KH/m3BWg9szqNS+55G
lnsf2wkTU++RWlz5zZx92rAV/KU8JuPpTc+B77DoVdIovvE+ZuQSmvhejGlzaYwpPgoyJP7GKAcc
TGFh4xaZIrnmci2/eZbSl4JnGA6a4s+NMrIvqre7coMYXl1T5NSEFLnkU/59LIzUpmsyAmrDr2dk
kUDqpE90/qcsjKhtV6PfT6mLZQL6WX4uUMFA+5lE+4AwDBiRwp720BtcMms6xk6c7tXg3hteypHV
FnNgWQxnk137j2POp2fTUDz0Goasdo085PQkOpx1QVaZJW6VxnnsOgf38JQYbdDakyKukOhXm/H6
3GJb29n0fa6asiF3QxEJQB8IOx6x8KDm83ILG7xQqwQz4NP4a1xFqNDTe5EQvPHXdsUw/2jPDVm6
HBGjcK6mobT90NXPNkfoBy3zSLePy4RsMSqD4nYv5TI9y2WOzpeJuurk9IBKYR66Zd4ul8nbm5r8
Yagt7Ed/zOWkUaks29A3AzKZ8Z1O04QtSHylcgc9kAlfZ9Tv0yNrJv4lS1O7blEDfGQBd9EHHISC
NEXEopd6BS+VPpZfasKiK8Q4Rg/hojUYi+pAJ1VzlyBEgJCM1gRTWbYvKkU6GyG7bO7WExJGsWgZ
VFLwJk9fdQNzbuZ3GLb6Kf0lgBh+pm/1Jn4af6kjyCSemNBLEE7IcuQb9L6bvmgqVCA/M/bduUOa
3rfILqyHWC5OJ7ob9K3Uy8c+seRKjqINhkW4oQa5B+qxqDlYg7y9iDGl4zbJ2ac1i+6DAqRwIB1r
qzm1izg0+V6/MxfByGiooABFJBgX/Sw+1pGwE348qBGs4JqLPw721sVgD4XTPrmLLKVHNRDEX1IV
RfW7BTe3sznpBi0rquv0S91qSti63iJ5qWnybyyqWJdhZMkfskUcc/36C/q8fsySyDjN0lcbrWH5
FFTOaCy3WXJ6K4/L75vAur2mSgAy5SLHAVCTAIii6ZovYt3UG/XTnEEv0hy8JqafPDhUdPCRQOar
Ub1QUpD+MCTJxz4PwwdnEQZxbZJsKPVpbfE2+cwe62wREvMxfI8XadFcREZzkRuTRXh0FwmSWkkZ
tJZ7bBZ5coRtDh9Vf3EW6dJZRMw4HUOau3ilZiY+B0aLG8gHEczdOG2tafZpphT5T7cJi+s8bJpF
LB1aG920XiRU7jFQ+9oEXVXFUt0I1sJhXWRXaxFgQReC9xub+NP+pc/6cAsCkXU3LsL86pd6fk9N
L2vERdpNFpHXMPR7QfxpvcidB7lIwbln+WutW+ThwXhz+przsaFlj3IRkZ1FTobJobbNL42Z2+Gi
N2PyCXBVF9vplx4NHGxnLBK1hrR7dJphIqeXjAe35REJNds9AI11jd/ZX/8+J/+TczIGdJvj6/++
Tfr2g0PYX1dJf3zFH6dk32Ip5JuWbywLIPGL5fTHMdnQ3d9ci3wvdmiKJ73lhPon1MBlAeXyR6YL
r9w2lwXPH6sk0/ltqdrj5Ey7wK/j9b9yTMZl/zeunAF5inIC1l3gpFwEqgWD8Jddkt5qGgaKUif1
ZNYvPWRDAMPTpzea+XX+T/bObMtNJd3WT8QeEBA0txKoSyl7Z+MbRqbtpO8DCHj688nVrVVn165R
59zuuxqr7JRSFvDH/Of8pmV0YG8pTdJEDR+92b8MQzu9URzXPbWN8dSZ/XAagfaia3jrxSGIjaXa
dmMQvzldR9xGPkaPfRCdfiZubT9m1y2lSIb72pPUqTkOiabqOmhaHvui3hcAPXEBfhtKFH4MucXa
YP4uVNte/LY38SCZ04xjhgjVRDyZMy5wpd26JiZV8e3c99230q8V92ssv6WFA1K7XNACdSbyUtMZ
IH1ifTgphzw4d5C6uGK/teAmGWU8uqyT1yzixaHnqCOj3FiN5CEda3hOwlvkccwaSZipWOjSeI4X
g+b1jeUVEyhJkmkfeR37PxM3Z76EBqTpVe9J2mDO8Qc6tOCa9HkbKt4C/FrdiBvftDm4j26QEi/D
lbudlSeH3UR53RStTU5FEGIG5V6wwnWdKVYfta3AxGof9rIv3xcyXRv8KOmBCP1TUuKk2XBvvHTE
iw+5mF/yJrP3uaI4zaqC5FBQkLaSxUrS14wATkKqPTt6vr40Tn+Dr2Z8HRJur2M53DOGp/RmTLju
psT9QdfozJ1yfl9zYoaC7rJC04Sgixc9KQSfwMpPIBI/k6zpI5xMIxbEEaFnNWhg5yM1sMBvpNfO
exjBHipyvYed+Dit2Ytbiq+mzNTNOjRwoovkdk07UHqjem+q4YShvz4UKoObkdmhJvq6GZaWbWdr
QjnqVjqnACnRRfbSkuYPx96gC6uafrkZw03lrvH9HDRgZ01tAKEmWzzYcVgsY7EH934lmE53AsRP
iKRLcNWKy62DiHFG+esvPvu+CC+2eWSkzHa1hqI6GijQ69D5n9ko6FOeKFJDlNQn3S8L47s0HpN2
uW4+k18x+bw7aagncsgI93QvE67AUlxnbXaoC9e9nkfxnDeLJO0hIVr50jlyX0h3fS+CXVJJZytT
I9hPLrxWWVRHlaomjLl3bHjuZvSx6+yzsQnDTmDgoyTpyRqaFf2DDUPKULP6kSuYWmkiFFsGU5ov
9LMla3ODm+fFKDn/wKfaVEPLg1QZr3KJ8cMTOzylnYRe2zrZ1xUS931cPSovOdvC7mBvNXVY0igV
K0hcFOy63Gu72dj7XWg7q/HVKBfs20TdEF4xzBBJ2OcTsa+lYvUlCnN85IAxe08llQb3RHpIRXQ0
JNy2vnB3ZHnJruKgG7ZWOebPg1sx3pjWmuyzvBGnekz6Cqqj4tX4YhW0IcwKjzLlYGY8Tff5XFjb
aeJrAfKAo6FPR+jPDnHVjJivltOosvogFHpysFd8tfSVnURddMe7LVgNzerL6joMUhjhwHDpcUy/
MFohvOJuJmvmmF073wpfDu8DSzVMfanDagRF17xBn632c0ZiL+0MAZuj4Tcr5qPHGWPvpQ13CY36
DYPeiCTd8Ru7paLXbDs7IhlY7snZw1vxQT1bTvDiZa2+LXPjg0vqVawZ7W0lGJqqUyfChs5tbooi
7Esw3CAbfsaD34eZaLOXqs/LBnVfZhfRM6ZtqnG1w9WqrPuuir91pSj8Df1EwbnFbXqyArWzPXs6
T5QfPNIMYjwVzuB9iEpmYVIEhKKra2kk8HEu41kTLYrxoEG+X8yLGy/AImLq7DhNKeLsaRPxc+pd
Y5iEgq9XLSBj9wE+nL0jKK0jA5T/3iun+5JTYpQtw2Gm9klsYvobeJas/maJ3fphtpd3akfkwZmq
4EcvhgdPO+m8GQp7gsuj3lxc+kRb4GgxTB9xsfohrGobHKDVqq+4cZwoN5RxAykjxU43WmFtrmw5
GiDGS+Inu9ixuB+Q0ScIUdythjldlgzZs15Gj1inJggy5Fxa5G/QzEWyTwOKY81Z+FvSFazFrH6/
GEnPPVhdWHIwbtoLewRBKN5Uuj6qwmEonIH0Jdb8OPqr2FAKWUSNU+FUH5vg0Gm9N5aOrRcb7m1j
abzBblD9wIk2ReZ1QT1ahhG2Q9EByG5IjgW+GJ6DLA9Cmxk97K4bzEF1x8BAu+jJ5+jO+1ZlHvbX
YB458xAanxdSp4ZDqCStNfbykTJBo+h+XkFZpYrHG0uXJRsu1gysHuo7wWRyFpp/WCL3+W7OFOEK
7FzQrUHskHTgaF/XoPDoBtwYPr8zzdOEv6uC+13nfl/XK+YATThKC/VdNEVxI9s43lgLx6LYnpcN
DETrzHeArobMId9eFF+jSzmiBvSftFc+HDZQFmeLjC8xSGwC4KRKePAnn1VLdYBZqv4ex2y8TYlu
s9f1yZ6VaHuumbw3lvxqg+4XylS5KyUDw6SdV3jY6bYqhu6l9PlRK8ChTTtq9dWPDsZN4PGhw00U
M/mc3tNinz+AgSKR5Yv1PBWKj8Ervo9VTJvrxNXFXWp69ZeGB4aySSYQtpgSouk5QbXN6GblpwD3
sK3E0hxHp3JJYHuA+QOj3kEcqc7CEnNEPyGEDHv5HFKs6RP4z80c8B5mXL5gXDr/ZSBmcl/YA7vU
GnMnjHNv1GDZipa3T2Q5f+eyL9RFzbQJdp7k79rm8gT7++gSDaNNJ0geRlZu96jy+buXu0/SdQnv
lMmtI5rhYI9+QkNEmhOSAwzEzSxLnW+BLFjuSxdtTvmRs8au2HaDR/fCOM1LuHagF2jLDKxt0gh2
krqW4cK/M3wTq7mbMP8czFV7B09L//tcDGxuTP0jb2N1h8UHNv0Eo++Qt8q+I2Q4YcHJ6QRwzFZB
pkhBrqD/YCyXkm+EWT12fiAfZ1oczC13TYMRg9a2LafO8mvoqay7XqgJ/6aIzA0VI727xxMiuWRq
VzWHfgjWcTuSRgmXxIbvvoDuJuXBujd/G7B1fdYJzbNzGq9h3qSE+xL7J8tS+VS7mfhhJTkN5ys+
BfJD2XiV/Br8plmR5iNmoEX/MEsffHszDk8rubljzM3zMtE1sg9q9x7jB4lqT3nhxONAHyxj5fg6
uZP3M068apuKwbsLwEm+SpY4F2vMZNhXcxnJzIbw25BrAIfkETwnWPOIGaXPtgsfxa0uBGl5M8YA
Bul8TFhtQQQLJz0sdxwLy31i9TkWklntLM+iEJX3tac3wdjnqOHVvvPK7JW7WfHKI258K2dtPlEr
Hx/M3MuOppyZeOPOPYGJwTabGQPgngVG8Usisny5wXR6TbCm/Yl+Sy6IFCUkarMSFxVbPuqXtUXN
pFO3oTslEBFN0ilq1erV9Nfxp8RqcvBR3W6aPFd3bB77b40te2pMhiZXiPYunanyWv6VdutL0KuK
ZLvkzEs7K3fYLeekMQjXoLXZupXtMkVZzvVwA+SbbhIfr9q3mTyi+5ZQG7aGmNh5svqocVyIPfEt
aI80UjikC25dBAvsKrNLbMsbn8q1pmKLfK1xKWudvceVrHd97FdOWK26PLLLpfTbz/GROU5BLexw
RTCYsY4fJv7oQZNKPLE0e4KGVDOEdeNnXdUYmWi62blqTW76mpG0rKdObVQ1Vc8WVX1XcVbskWGK
c94M3W5BRqNGuiu3rbHSkyv7Vu5mq54faIzt+1CubGVJ09M2nFvjmUUE1EyR1yy6Id6L1o5ZqVKt
09zh2NYSpL02O/hWvucKhoWqJek3+JsRI0BLMRDqDZSXTeF1s/PUqMQl08GAx7KgHw55kFZo9fky
rTelvmIDhtyKyrWte1SclPuo9kv6kAfXPqjUla/Cxz4SrnPSeoe+4Fr8xGkZh6aB/nVGv8Rswle4
B7fvJ/DPxDhRpEutMHcf1TfnCWX9MA5UP+tOcRZAxdyvyKOEg9n0d3PfHrFy5OGo7Ozc0mW8jcXo
fVU9LAgTOwZG8gwUyl5X7fNABip7tyxn3FbgrS6K63HjD+sqQ3fw/V8wapODO1aM4LT+Gtsu672X
NYdIl7ncnaOAOMiOsrv1w2SwvpmXlrAE5+PGY7nf8GNPq+jUQ0tq+i3VTvVIYkaeVpwVW1E5bYiD
2W7pFQFxA7xVUT8UMx10xbDXLBK2fZ+T8oNmEUKpdABATVWktIY1jHQdJTzrGM67JdKiV9FYekej
rdlUc3DH4p8Fu74wxYek5ORQFT0SaMGdiXIpf+MRCNhniT2FfSP9s52xHd8UQzp/0kc77cFn3tk6
DX6aNB9gNcH5p0yW7kIsB8KFHaPUmJwLjrR6A7dxxoXtdrs20DKiN5fzDV9KpNs8S6OZlEKEFy3l
NAKtfWCmpz3cqw4GhVuhMfMkqWe39iGsY+s0TGOhw8O2d01MpLEOPONO2evCPj89jBrurC7Qu2VS
2wQY6L++uqXSX23rOheKcCiVaDvcPQ0w52Lgxj8SVVqQ67bkE+h5KtTEQ2deHlJlBreTZlOWs5I5
FGzqI1Ga3DBJR57IoN77rK/osgF3skVa/hi86+alWRQpB6vzbwsD4o2uzCJCyXfIuAb2e4JneGPP
Aw03VZZW70Y7vHe2hzds8vcO8qlJInL6iZ1wYD1urmCakOItDp7YuiQheDDy5XaBNLQhcoflY2Uz
GdgpKBpw96LWb63PISKheX7tftZ5+QYN5vp9G80mGinXIF5t25F7TSeUWRCf8oxG1GLQ8aZK0AqZ
mWGpQooEf9LjkrwC9rpz4+bXQMjggR8q8OT0TnbGi1Dcoz+YZjg6evSjqTUn3AnM2zl5JExxyD/a
H9pjgI2YKNW0grryzV9zzREtB8B8qBwAlTOsywdcJigCbf9DpVqdPGwyJPwK74SuFabp0h59tpU8
gI3iJLxqeliLNNklWffJeY1RDCvgEjprXh1JVE2wKKdheZ0UyG/0nottV/ELo9RzZnR0n/XKu0lh
KG87vTI4NukxntduYI1l9HQ+jd8Dq7vM1mKjCYsXaJ2AdSbH2bUuiKdZ2v5rqq1qY4M/DzF0T1uQ
RfJ5bQq2EmshbuolPWdG/a5abzgsQ/pElOoLlDvz38J0VCdt/ZQ24p0Sp/JoT7Xzc5C0T6HL22Fr
VC/a8+2vtq0MalXoQFMbVA+Gb92Cvl7d6hEQNsapJslpcWz9+PtkslDc6GnCUxIs82NnXQNCpR/H
yE5qnqEn0HLD8A+cDTCm3BejHdBUXeE3bG3st/x6sYcRpk+VwZVQRa5Z9CdRM0quWaI56sQh/1St
dylyCYbQdRisaYmA17IWGd0+gsxZNPmYyqMRBgFLI9c/8j/4v4ra/xKJeHTyhpuHn6UnLE3FaZE8
XFn//YiLdqSoxiiSiIyrs/G8vAplqU8rC1IudesFa2UNf4ntzCiuWuA1Jb0Eo7fxLJcOLsmuKM4s
uReSSTgZ8OKB7eqn+ZA3FLhM3ffEX0+UNpjbMiPwVCTGJQ4GZp2StWtOfJdUndrNduFFXuGWp1Yi
/wFmBl/GqL9lMhXbGBBCn0wPQT5QUZPxjY8XGQW6fuiclqRkxSaodlDhPUOl5JAXBERsLnezcF4z
y2FtExttOIMao9HFrvep2cJDayrroLEUhb0ch2OtEhPlAmqXWcif7RwHDyP44kMez9k2bZbvRQJi
SqjF3tEWlm1yZX9SWGY9zT6RWlcvc09QuZl/ycGbnrj34aZ1JQgNKM4nAlEX37TyLdWkzgVvn4HO
AvY96s2iOARufXFUOWzj1XbGUGRzMEZeYpFly6lTPnU8Hy1gq3iBl/aDxE/zLn3HrsKCmvUfgBGo
dYPnb3w0BO7uPLM0DjkPPHx0nqcPfpFDEy04IrGJy+nMzZJTTxIzsqtl+WTO4tJK2uojyy3/rpnt
+LKqdPwB3Okr6a2F2BGxyBM00uABzEW8lRn8i22bmfM3X8vxXojUWW97ABrEA72q2aOCVukmUCQ2
qSiG7Q7LzAsp/SP6LbIaV9SKIzdrCQ85Zmzc4nGk+E3yMDhk8fS8JPIbE4J86ihu2yWAkw5cB0vk
9gNo7cB/gZLIHT6txVNigkUcUhtQ5RB/VMT2QfbH/tbyhMjCkkO6cTMLhpozNQQDruUppVovUHpH
Yr4BepS548mpuf9sXEXubZ/EM8iDOShpt0ILY6apXAv+7wohhORDKyHkN/1LD5/gputwAZAw8CBQ
jSYaH76JeEs61Hp3Gx3YtzOWrOeJH+CGfjeur2MB05zLOEY0QqCm8QRY7sUeWyB1fHtIWLez2s9d
nZ3Xqycaohcbd9WPCRMTLsONJTBf85i/TkLcZd6rwgXP1ac+l/aYqwPsrWbTGRrrwUBTDrQTo5y2
jm/rJ3bWCvGJwKRLghVMREsXygsm8+SnhB4KeiaJEx2iqS2PSzFpYrtcaCAsALMy0HPwxtdXbhlB
qzYEi/41M17T6YJbxGCspxfUPFFhp0LZjjPuhrh70MkkXjE31EQ2HW7Yay+t+6FrMOSW3eQ/DnQU
MvH2SXNPsRpWWScbT3baoctUK8TOfjHUa9Ea5q1ZzcDXW5owritZ+4FgpvcY0HtWAXeIgxtcgeJz
oYbtpAZ/ehLCRgzV+O8ykpbcVjeV9GvBzEgINZMD8QVvpoYmHGdUwY3dByR6UfgVzxNIBCWdLmIh
ce5Cp+vbCl+iwoUX6mK4h/aFG8FdWhFda+uezdVLTvQdF3RApMsXhWwWNXgDg9qKFTtE6ehv0yDA
YZDkWfc6st/czQZP3QSwBw97YpMcdrLITIZ83xozcUGk0Zs+1t5xmk0VtYNbnMHSAq8sPMs8N2sz
f1N5DVLN1VkVpsbsbN3eibmdKOzMRdfeymX2D1VqJdEwrQTAB8iWdlvwLTH6WV38srLfUG8NHmJz
+2wy3537ppt3o2L6R870UGmM9HEBngmFJCHfwC5jm7RDdRlV8MOYLCvi5hQTXsT7iLnJugQTl4ad
izTKOvvYpJZ/X5PDP86wgk+u4RFPcmPaxBSnjpGJESyK6k9DisHJ6L3iTPbqkw4DK5qo9t1Rl/MB
YS/dCqA7WxB+yIpWDL+365cXqk7inQfUI2rFasNycvx9OoG8n3r49lROo9k0Rb0IhDac2LaGc2Zh
ulCyYZY11/49KyHHclRYD0uvXXpdrWG8970GHdii/yukCJSIqJZpRtyah00uC/hsxToVZ3KV4SxZ
36CxWkwaTbqzCh9yMat7Waz8dzN+GADg3M34iDZiKl6CQbzZCTdradRR5thriFLyEdQ9fboJC4+Z
kvdwMEozJGXa7IRVOIfZqfZOkj+uPumShpLnbTCaK+Ho9c5OM7os8u61Hbr83k3GQ2wIshGd2k+r
M303NGsQYRtvtmlhmFiZkHVnZPt24kENJOCjCvLuYR67h7ER5bIxG59Hu3U9CKalcceKG0KTKdIj
YUpxdibjp2N446URdU9WFgNwxhoMoSdw3tQsr+0M+jy12Kj6snv9vYv937X1v1lbC0dcC8L+9dr6
Ls3+hGX761/4m7fT/C/smQGINfKpFg7Kf2DZfOe/fJQiSzLC/lMX2pW+5knSY7aFfnA1Xv59a01N
Gtlq02KkEC5/nUTlf9BbZP1TTtfxAsrHhJSg5Nid/3aR/nFnHc9GMsF4lcdJm20cinwtHtOyjU+S
WMDWXuTwGsBV3GGTYCeDCe/EsbN9B2+mv0mCUu+Omw+vxAyHVx5HIvrDJ/nfRJzZ2/8pncm7Eya/
Pm8QORHL55836gGVKLE1B86RM0fzATpO33dmWp9rqWGNd1m57Jmgp+3QNhyi/+fXtgUf8p9e3ado
ysdbS0eA57u/WxT+9NlA3aIVMUOBTOK3qkNoACOZBbAZaM4gXyC9MymZmtz34no32gmyb1beZ9/1
Wq9YXYdugqKy2KekTIaocMdyr8oexFnfNe6DRycqMC5wFpy4KnW2WvhYKLYOj+Yrs1lXqMHONFR3
qVjoJvMs5A3T70hWzJbnheNInAcFLjU6LKwuonzuineSTNedGwPSOvgUnw/OGkHKHx/pQ2GHtDj1
RJqdVQejXADQMojTfGtnjvlq9L0Rccp8HrmloMKvHax8z23r295B2TN4tk3wAlgWLUYVIy+tICVW
BTh29eaJDFXsplvmQJYCrDre6tyv5MZAdDrLGfiG2y/qla5uqqOgiszmxrRSTewHqsMVYbuQnMLU
q6HEsVkBPrHBDN09BjCbH8wBUFGYJx1Evcak4qHGSBX6qQ6iebT7bDfZmoQLY637qGOfMxruTZcF
jJOqZws7ZlQrXK8AhYgMhLTgqEedAVTacuSClQEmGyeaVcRwg2JVoC5Jt7XQQ5LVvql1TxgJDoaY
N8RT2EeAKOCflajbQU5CGJvSQdWfpXzzcBhEqXTr+6LuKQhOMIEQKcIi4CCeMf6Z5MMwI/S7nnv1
PVlIVDgEu59dKqA3m9kuUNMUcqUGR5dz/eMqlontWzPmJ2B6eejjavpI0aYPKxlhJKJWHRYI9utO
CZXw5MzF4lJSQTE4+Lb6WrCdWzex4etTAP7uhYmAlMGczsTZPJn+IrM33VksyQCq1F71S3gOgogg
NbThjMPaBOAEoDxUSmlvXLYAeci195QmhL9uxyIbyWogfLvzk9VTlwSAxKsbqkrtmBYuDGQ1u+JW
FeguaQz7XfX5XpjN/LMopsoCIUc8BDpt3U7mZeiCPvsA0Fi2h6CeHHE3wFc+rexZj6Vp5/hkOCgF
50WK5mNljzeSeR01oyNapvpRw3dB1YdPCDAO21cWqbGvjaiJ/eUyLVa9bAfTU0w7k7FmTwsWAaBk
MNvx2sV1FTOY4vkO2Wgl7XdUTUSmwqArAAVBckJK5sI8rGTleBSo+tynM/4J2hSaj6Hx7KN1rYwl
2GQ2x6UYikcL2wk3w5TfH3J1fZevo3crxgabh0GAK970199tSSFw9fFqkTFmU4TiMjnDq8pcEiZ9
NvHudeKth66huSxjNHynZaR5Zz0eDJtATowi6cyFHA3miBeDddD4aeb9aF7It0jzNsDQOqI/ts1H
T22KREwp6Ra63soDfvMUzRC+h8p/F5YZarpynteXcrApK9gWs71eFdVYUCfNecGxlg+JHwGbr/8X
ty9NyFcLMCXqCSN4YyFovRGGLbEKG5goP8ZF4cxY+nWgaBpKeDdYvOMJarSxm3EM5PSi9O2+80V5
t9Q0TwDXy4jQQewnNk8T2Z3TNFxYGVSku16WHeHkxG1k6C/TdNTsf7BtMkRV54qRFUYv74DvbkWI
tAZdBPaJcCcnIVvGY1gPvffdoMWXFFHWF8G2TJCDaYlxoSaO6eKTG+i8mUUniLjUhTkW0krW0IBr
OuR/tIgKSDufg6W+2Xp2j1MQ5HJPMdj8wJbVLkODlTzouNTvsHGj1U8b0QSEPtkLASwyi0tqTzGB
UFAj57Sc+2dRjPracjHKH3Kq3Wuji5XuGjY+ePyNFYVH6rNT5s1NnGKfGaHFkNzsIL/pzm9l5ONi
v7GNUh0DITgi8AWiQ4rnDOheZsYQ+jErJKurPLF15XBdTDQCO/2iiMXua3RN7n6Tm/dX0YL+7UQ6
Ox1zwx8qe/jfwfEvvbf/bnC0ratD8F8PjtfWy8svnf348/j4l7/21/ERDiiIXkYQO/gN9b325f7d
9Ai9F4uq6eA7DDymlH+YHj3+EpEhzAuMAn+xSv6Nn0EjJqQgsBsWU6QgiPSfjI+SkNEfRyQyRrw8
CBpOPRZz2m+8xh8sj13ulKyl6vyMPJ4tHw7HI3xqFNw7kZmynA8Qano2XYfMbobKODYibZHhAunV
h2YmxecaAw5zOwHkZ5gcW/XvrZjG+fur60t8I+Bl+rU7IAj+3qEV5bw4T8aQ4ogjFfuXdVvpXVPo
Ji4Uj1oQIEVpcGdmhvJAJoyTZZPuUX27PNl1H4MFmCfFKGHPZcbw4hg8Ba7OQhBS9NWypgeLwFmx
kqTjN8kqC52eXVzcrf+UgkJqZnyTvs2oayEDr8RY6rYanilid2Hr5Higzdes89Q67nm0+YIMsUmO
+yaD2UhPhdn9QMDrd17XLvdSlDUul2XmIM7NyFi/tzV01svvb9X/ntz+zQVIFev1+/ivL8DLR1b/
+qPh+K9/46/XngtqxnZhQFHSwvUiA778f732PItcnuk5gbSuR7BrYu9v6BqANwhewkdoFD409n+c
3BwuZel5kpJai8vmakX+D05u/3xw869lILC7HYjaAarl9cr8w5W3BCQJWd+uVFVEGG7lcgFh+IdP
4785ff3fL0GlkOQIFFwPnBxj//wS8TyWlNRQnwrcnlHG3/D82vguH+nfP/P/h1e5vos//CJ9HGjU
HV7Fq78PxvdG/1Jy+//3Etwp//gS7G4dJlNeYlwfPPOB/U+3fv7PL8GN+fpT/oQS8pksHA81m28G
ZvB/+riG0iCqN9EPhLbU/2g8F3wMujye15mXljFZRWTc+GSWY3yymdt2GnEqcnNt7Rc9zfus7fsX
KiBtC1F+yEN2cw+QLiYZMiBBBWVjwpa3N0Nb6QmDZBw/ZRBWaHOkD+J5Kdgte7mX3wyYYaBGtN/J
4+Cs8AdSitZ0GJFaJRlj4CI8IHjye+kFpvRCzm3E3shJ4sbtx/yYmqV3g6vEfTcqjyE2lUt6MTvD
vSmTctmupjHgZJeEgpJqxD2uQWGQOx/PY1Ct30ghl2HapnjAvO6HKyrvFGds61myTOHAImjviOHM
ekh90/XiPMzxaO2N0SujBi760WFDvClHy9kBzu1gmbUWu5qiiiCHamRkPT3anuKHFL46e2u+RM3q
C8xey2Cx0Ka1t8lBQifNmD7E+TT/CBQRrGm1IUq6CLlbD3/HHgsLm1c3fktb8jMh+Nv1mzvzFCYR
Zf3qe22UWxaF6gtbKJgl9r/qhaMppGpNV87DNJn8oOsHjJZ+wW8s6G2izWzrsspDZ44VcIjYVpvs
yiqNZe21W95fwXMP/8WIBfU2T5xfajAAbyxq/Jmv+puzil8BNIp3LSSk29HI3hTO4SNFQ3wkfdpZ
DG7Or1U1fbBJ52495J1JwVCJ624j6ZZ9Ye8B2BKXBqcvrzhVgRxeMmPxtvATvZsKreDSVnMc4Quy
9iO+vAdKRvIj1oApDPq232HFxITBRFlwBnYT1IElZtZcTOqmSz85ycURh9VyeQGxctTscjYklV8c
cEBNTzRNj0+qjfnDwBf5YpCZeigTYr7wDIsTIDDiSkYzRszPzp2PQwZ/KhDZsOpbipy5d96qGSfo
MRdutaPKEFuLJusVb0dUoEdnjJOHJcH6n9djoUkoZPKOsr58nyaJubecPv6MYXwBsBBGfCswqiNT
pB7LXMeqObnHsXO3pPBOaatzt8A5nBMMi+7cGZ71aGGoPbqU5tzHhm3shza17z1ahM6zI6E8dusD
RWzD1cQ3mYcx7Vxx7Ho2SOOoS70tYG5/KpJvbGRn+mhtYzT2zZL6X05e+F/wgWj+JRV203O6/0wD
E81+7DDME2YxiYupAOJXcP08YrNwQ2vVP8tu4JMcJl1GnErNgzVYy4EaJnH1GjjPJvmkKF58omm0
Oll7nxFoL6HNvvkinr7XsUwfzKozD1MmSjd0Rg1cEpCzvakoL/9h4Z05dcBjb0GpzB89UP0LRvDg
TgMtfS4DBaKdYwOH0I4Cxlkky72NvXWXtL1/zyGq/lhSOT9g0tf3Ok/VLfkM92xpb7me5eVN0bLY
tTo2iQSP3acWzk9IUQnn2dnAJCBNwQt01vXmVQqYFD19i/WGaGhBpRWb2jCjem83xbP55WQuWY20
bFKAPVP+U67ucGBhgqRmVMOer4YMNbPprl1aDHkN9VchLt0BL2HqsIJnOVjOLnHdtOnS51VUBNeh
JPMzZZy6dJt4kLG9emWxOyXPwmrW00Id141ETtmWMs66be7WEDNllQdHxjwIzHnuhlAsgqOkcYLd
lG4icETGvk+LDBOOC7F061/P2kwJKiIJ2R+N3rzWu3f+sovT2IhYPMZ9JGCfbmG78DnoZiUZyd7l
vi777nPulOI2NhUPVPKwVMnNZau4C3yHHLMCSPa8A2G46Zdn1utOJL68EbVV7+eGxs0NfB5W0xRJ
fnLgGxZwtFn8NdCD/bIMRBYDjCtYGvjjonblE+AjwME6udp4pTffzexE7jByK2wMtPxGfId/B8j9
0LESgDC/XzKDBExn0oBKTCQFUcIulflZFGp4pZdjCCeZ8ked3jYi3LzLBXBPvmXDifuh1vF77qTN
y5RV1V4F9JvTWBdH2YrhJzfMajt3ZrBF0ihObjN++IGtjhimfObxEfiuH6PHEEugpn3pp9tAmXx8
dSqNqLeC7OIWerpYBsjWzWLhEG2MgP2T31r2scfaTj7An6oT5FiNOxJY8Rg6+Uo9PHN8vzHZQR2A
+7pPlh7MN8XS7iHDGEtZTuVnVE749f5qbYT32pJkwLY6xye9UnNk9SMV7V5nPMN3ol4eQUgRNl6t
MyJRfxxLO/0ZWPzposQ1XPWuvImtJtgn7rW1uUOG5+o3/D3TaH+0W6N4mYMs2Nd15z4FnUvAgVj0
1leq3hMioCTo+rBDX0VxyT19P7tgUW1rCrZNMODWiV19b0Pu+rAqDEd1yxccGAOt73yjsUE4KqJ0
rP5FS9Z4FIPJCaagZpEvUnLvpkZyp/IxAOkFwsV1KFvP+rbe+73tvikGUrUZQZnDLaQOdDtAn96L
2ND3ShXrw4rx/9dUx8a3/8Peme1Grlzb9lcOzjsNkhHsLuCX7DPVSympql4IVce+D7Zffwbl7YtS
Kq90t58PYBuw4dosMoPBFWvNOWY2Q48mRRdy5Wr2X79Tgvnp96jzlx2kIN1elsY18draMfATNhla
wQfyD9q1ZqEVzdvGvfOKDlqa3lrPoh3lM8oe+Yz0ZrzmS2VvwirUViOU9BXumnDnQOO7mgKtvgc/
k6/NGh8PVIeBKHieuiIec1WgU7zBNbPRc2SkXt3EF8DgDWhyIa5ykDjLgoW4GXDVXjgVg/XcA+qe
jYpzJBb7JS1hIIC+4+F9Mcf0xneNYG9kIZljr2t5IubpztMkE2dOKBcTltJrp8n9dZY6Af5TiAAL
y8qTG71CowXXyv7i+fSPlK/jb3CRYqxAQPLzT9V0xQh1uprhDHQhPQHcekxCtkDDuA+16HudjMM1
m8K4NwnTuHHqaYJcbHEyHptyfEI4Z8FonHri89qx2ThGAuDIG/GeJE58g05X27TCTA4S/dNFjBnw
1nB6be3X5UB4WcOnG3yR2jpVoQnMXZmTkC9ez8pfA1YT36Zuj6+AeTJa6PKqV9C2lzld4GNbDPmm
ZcOhBsqd5sKQpiLLClde3dodbO90uhp7SDaVb/cbYRqwtgHEa0cUdEW9dDP0cZYU5Lp0bBsM5Hk1
lQX1eWoii1Z4Nzepyy7fKiNPn/SW5ZSVE2W1Fxnf9UCOVzKrmpXse/07BnETqWBUiIUmG/+ALVqt
EUmZh2nop7s6cZyD3ctx7aqxxp5vknQuxg7VQubZdCZVNw+XcrBidzr2JXjNIiXSzee/HCXpB4RD
0qW7bJUWL33+r7exAHgCtaLyd/Qz5TbCmbiPXZ8gEzi78x3dOCFCKgwI4bUx0fdctlH2AG2IXD03
zsmTC7UtI3KFaMgazW9jPrqEF+TVg8DdQHM60i4Cv7tty9FZ4HJGuBdrv1zEvRtD5l9Ei00rBR52
yW0kq5SpMgVdQNfBdet+jVfB3KL97FDf+eoCR37dLtNKd9ZUiOGhnAh5UOGI6HluBTd29sPJtR/N
ZN0MJoms5tBnc91W7d0Qg7czRUdkg9MSGVWwY7fa8iC6paEDzQ/8jBCZxP2iocBaqlgUkPPIdVy5
PUizRNSK6FGl7UFTQVJxSu43Ly1JVYVrjx07vxpKYMU5HoIEvMIaGwg5Ecyg2u3c5PkWtEQ5J4OR
wj9sgXgTx1E8lBIJHowKHRVjZoYXYWyXtzm5n1+0gIhovurZ10Yr2x9l59gPjsF4a5W6ZbIH6jYR
sODhZUzDdkc2IZBXJOPyVrr1dBujUnooIaKvuwz62XIY6gzFqW2vB4eMJr8Owy355PGmqxKO5Hoa
HVAfjYQEK8Cs9ZRdwJgWuylJLa9e9UUgiPh1kegmF03+nfLe+Dog671C3qr0ZW1axV1XxcgYTUKt
b/0J44saCagmNJE4brflVcwyoFSzPGTOd+RXXA2+9V2GsurJiZ3GG2mo+C63iJ+jOVd/tWvqq8Vg
hOb16Hrqa5KGzgGud/7sj84cK5i34kmfv5C2kZVELrnhbsjz9iKMXHkVZo16zpWwdoOq+kNqBd1F
r43JDyVjH04VQrhF0Sr/tnPK7GfWOPqSRB/5Qr5RgfzDL52DkZjyslYhLi6NAzajpVxy1m1ku0Ze
JB8FY6h14ls4HVC1h9eFNv5KOsf9YhZOjoFnArsaMMawmpRgzo75JzXexKcwJH8DL+mA+H2s2cni
NMYN04F+tR2dn5ev7WHkVAGTTEwMC1zgveW0aqLsqKURXBPFAJNdHskJaqzcw4KVGOVzLWLsdnaK
eVGXTtWixfTUtvDs7FgkWXGpptTc17VPKbUOstHH+YNa223hkTa9lu04LtnaL7IGYZSgodsbre0+
YTWcmbytu+UU0y9wD/iPqdDUJR9FMJYo2F8GQxSPcZVUX8oWeC1aJGskKdSvogQ3+IxGAGdCvoWm
8jspDASADakA35LaBsTU0m89dGb7K+jdngGka1wOnptfCCrbH3mJrJkMwGZla8n1VMzWK2Y+TKax
Kix7fqrLpEM6vvCqUuFocoPrmGJoQZ83bgh7sqqrOrCBCtaxec/7/1OBqFy0fNNQgzkExghshweA
Du1totNkkEEaPg11g0Z/xL9mMGy7a0pRfBcak7a46b/JcXiYQEzJjWMTDaTlvbEFpcfOXmoCvmcL
bdLDdLMMw6q+t/SU8CEfEJ0dtvpm6vB8Wqz4neYWchuGNiP5BLrNAjy+s8dmwdk0NoPv1jj3pdkJ
F5bQgg1DYufIUYfvCSC6bzPFf1UG3jPC//5CL2Hs809BtY1f4kFG8qdDij2J42r8Hkw+wVlJ74Kt
EmN85UG+3AKx5YkVrovhNB7gKHo8FOE7z04XymPUEaUVtxEvbI0Lq8+pqcYQmLAF2VCJ0LzlDPLE
hpzc4NfDIFTZDHt6Za/LNPdfCi9hIFSjItMqEV/bcJAIfiZ5aWGC798NDTbDoOvz+3xqoEua2l2W
ZWqv3DG78yPNvnVAS65s1AHXZC+J30ZAlEsRk6JcM2g7+MQI3aCnCC9TKyFpr4y9WVM8+Vr7NSZ5
yQ+ZBGZst+sOhcJqUoN+5/utvUv7sl0WKim2jKnTB8WOC7KFcDjP6/RtnbbHoAVrMji6fRBBMW5V
X38LvdzZxUTQYLlTA9xMR9uRJdBdUso5B5RWIP2CKqH+LfLfLbJ4hKOq/C6qmAGoqyBfksIQJt8L
Bun6hVG2/gWiAqwrWtSz2BrziCx+GJfA8C3vOkrBVi+LvCLQQtQIRjcVrnOOZmHtXedjnR7zzAPu
aI3eNoyQQZe0sI622fwaBtSQ+kSpUleiPuhT/4Os5uxgpTT0Kao4JFUd0wMCBvZZ5BlrjhM7jRHb
gfcfLUBmP2UBtbH0i2BHVZiuaHf8aMyoXcFqmdP1+L6OfY9Fw35xOIIMAFytWr+jhkKCjr1tqbWu
8UN6aX8hCwuTQiVmMTT2ksA3dh2Cy9/o9q1bS9fMu2bwflc4iZ4CXr1HaBh1uLKagum9Vw/+Corp
TCCziq3uDe3ajAgGtFUA1Qbh+ydM/vddUBiioPg96c7KIuek12oPqYnBza2RzdG/67DRLqOyYE1W
W87j2fbjtuu7FjWxF7rjGUJ3GYDZ8qTnih9yoE5y6t1YQCPXG/4jypxhnQZluvr7lzLMeag2y5HY
+t42kfXGJkBnMLgxJL7HIZZ8MuLOuNIVrKKPLwWT5KSTzIjOdIABSmzjYPPfXor0FKK5BZfK67y9
TFI1p7DElJws3kUVDNm2IG/m7zbJeZSmwfSRPpwFLuLkonDtDVOD9bUbYVIvyBThK13TsuNM+pm0
agahvO2UcynTZoThSN0md/Tt/SVs/miqtXoH8JbQqtQne0OrCIdOTDqaMIGq23I06CCmU3jVpjiO
P36+86p4d33mo5Bh3HlGc7JqxkCWoZ4EmIoyjQZ8zg3aVf/48UVOtWtgaDw0ZZBDwMvojAXe3uRg
8LlQnlnvlKJ166C7AYHgCP86NfVpN40mki1I4esCwPXm40ufWz+oAy1TR9jjGadTWea0gwG3tJ6b
JFA0BJA++io0gh1NB0MG4sRajCFY0Y8vO6+Q08cqpE5tzi+LOHHW0/0xyRENaBoABWCBqzg9EFX6
aHu0/AKbVeshj/oPFqxgj9ElskX3ddj+5+WCutIN3PJcrlHWEWbtlsP/ACXV0T/ZZYx3KRHzb4kM
EYIQgjR+0Ld35k3TX7+lPbX9j+Z1bY5++3PAW4jILTUgQ9oMs91Jf8H2TDOppxX/8dM9t2jheTLv
Rvkp3XcvDWnOjNr1eiecQN5Z6NquyoAt9uOrnNtQ+Qnn8ZXO4PN1yPXHbygHX2KvZ+t53QU6DKZL
8MaYFmVcfvL7nbshCd4UJStdefSubx9qQjJ3N6KG2fVE8K7Mvvhmu8W3j2/ns2ucbGqwc02bD3W9
w60BjbTeSje7+/gSZxcH68/gx2F54Il/ex+Igdy+NlW9K6ldr4JWNw9wShiUdX30JdTYYbB8z5BF
xiwkf+h7KPyf7WjvXz2hEwUkXN4/j9bFyY4mMXoIrfCqXWCghFAAY5a9kVTQrONqT2hxvvr4pt8/
V64HMwt9roXG5BWF9ccyqThWuWMpql2WE4Ik7RE9q+F8Ukq8X4vIKFyAeLR25wiZkx3UCwz0FcRB
7CIFFQ+Nb7TEDkr2HrOMj2/nzJW4CZKUpG1YQjony4TQQ1xQo1vs2NqIfdeaC6itx7KOnz6+zpmf
yXCkidjfmqujV9LuH4/NLom49mqn2AGfWdfpi+ampFrly6jyDx9f6RU29nYzRjv+x6VOvrH0qGy0
mVyq7Twa97kEL987/yJ0klrZ5dPjaFGPIS3y61UlMcjodeV/RY6urdUEHT1m+rs1G9poGT4cII1y
Sg6WG0P8EsCAgz6crvyUcyDxsAKaDdMizlVqnZogYw9Olw7XfdHSwR5RyS1psyHTs6PpkxuVCOhP
vjp8wZnr6bwAhngnQUqxKwkP+stuakL17KG1uSZj757Mr+glQ3p5aFPCyOrU/1oPSYBdEBMd8RZ7
287WERCtpVGVCbbVx4zY1KVCxZwXGfZp92pC/UicZVKtm6Sn3xiReeDXMW7joC8QQ3emc9BirV0O
6J52zLb7lVKuueQ68YoWnnOZSLQMMZZ5hN5FCDSgX+JRGmCLFsTWuoGpcW7ENfzd8fv8k4/WmbVm
eugQULBYQJuduUj4Y635WVdRfYw8l1hrLjvDE3t+9QHbMR75BRzjfvfxkntf8JDb60hpSUT7eBRO
XteqkF3XlxlR366Se/qt2boKanVpi1Jt0WWry5DW61FGXnDx8ZXPvL5Uc7pN6iEgv3dnjhravBa2
NrCGaBy/QPcyviGTNI5o1uJfH1/qzE0i8GA3otfBv09LR+ainDfHNt9lXc1UpDMY4jEJgp4b5/Xe
bhKigRoG7Kj0TZr2H1/8zH1SVwli1dDcUkGffGlIN21pO+X5riEvd1v1+TFAJEwCzlj/7TJAzpuU
4aAwgk0+awv/XDz0gJqgMOJ0Z7ru8zjm/cp0ofHUqRB/e5lSbiCYQhjF6UO3T+6pnMOVg65N0RW0
RB/ZNF5FfNP3lr2h8fTz7z5Aqc9WK3SPBlPk088WnMIyl2nFbVmZ2GnlOAO4RmY6TTpT/j++2PsX
kItR2lAaWAy0Tz9fFdqQEBIGd6bJYyi052pyf8aDOAa9/UkNMr/Lbzd7LsWx1ObW2POtk1cvw4dG
+itCDFGma0Gv1CssmMVphx447w60KT+rRs9f0aMU9WYB3Jzr9ucC0WTpuMV8xcroDolXvhSjcRQ1
/F2yFVPwAeblx0/z/dqXOoU32BaqDq54siItyE228p1kp7XtgYiyHbCYm8jWP7nM+8JmvgxHQxgE
VB+nDYXO1YeIyJJk12mmdtScXO7LgS/ixzfzfhfhKkBCkc7O/ib3ZNEPmjmQtWUku1rQ0aLTs0zj
9reT23dxpRiog7qH5/7JLmm+/1JyVTYOxyLIhN3y5Kp+NimPYx8Wd7Stiz71aMPlJdAy/NHaesoZ
YjejB8pTKyTMYWI/S8ZeurNVQxXsU+bIQBuc4zRaszMnSVZBWVIczGUBubHWBbI4+9Eze3sXqMb6
5G9/9odxvfnwY7geoY9vFxyShBDAHa8u3el8HY9efNAG+pwf/zBnVxm6SlpKnum8KzkzWfEZCYoU
vbFDrlXR7fTEOLqO+qxqOfPCWgCUUVXa+NpOF4DlAD4oq5yNaCgFQhY/3A9AEzcf3825HYgkENpw
gB5pdrx7Zro5BK2WIB5q8BhgSUMU06p106Tfu1j+/SqaM6M1ux0dQhv10xOqi3kFVw+v6Jj4P+dn
V0f2XVb7zx/f1bmXByKL7SDJ5WBwuoyHJgEBUPDypJHl3iajwYjNt34ybCk2dWC5P/q0jPd0C5tP
PlXn9jwUsZK6mk7Zu0MPrVM9FLJLdgH+FJVrL1McbMr4qYynB7brT652bsFz7IHkIDlZvmuSpdyj
Y0Mq3MGDSLaZbTl3vRlrq48fpnFujfAQHdjFhkDmfLKveq05tBYt953b9vpTFOrFRkNxvPBj0aXM
5pz+ERQFTJ9CdTfVmCfXVuqIbeii6YQcAQw1gMNrVATbp7AgNmHbxp+dbo2zTx6L6vxmCov65+3L
X5MZbvVZxtdmkIwJVPViqDnxXLgNyUnuczvQnXDKkCFGLqKnpO+ave8V30IUHZNdqkPZZ3JPF8kD
F6DNEA3u4+MHeeY5MtOmBMVvAaX69IOYOvwdIhiPux7zZzkZaqPPRCs/Rb8yvnx8rTOPA5M8Lza2
WBrEp2WMaYx4RlxQfJNv/NRpOKwyS39pxjTfOQRerGmVq08qjDMvnWEwsaOi4Yv1rsTu6pT8taDg
9mLrSxgF2tJEtcMco54Wwhyrx6ruqxVqjG739+/VMOhi0pGiQDzdKaXmITeEbLfjrHZdQf+kK53i
CYXqECbBE7Gmwd+v27jg3AYwDU6/OGTelDa8K71qZFXsND2olrAZUCVAir7rKy/bZTYH6Y/v8Mw3
h+tRQwk+bBSLJ28gcY8SizmPdoB4uU5l3a/0qgBJgyL2P7mUp3sCO7NOn//kg1A6MlIZgYQ7wyvy
W2x1oN0cZV9ErWF8sn2dW6OCF2r2Icyd/pOStEMSl090BnZN1h7bsPhlWaRgN/x+UVDduW2u/vbh
iA0M04VpGSbjk9MX0ICGU8CVy3eTOTOAnf6+butVSR/gkwud2ZhpqWO9EnSesXHMv+cfB+ty6lGA
+RwB08DC5zls3ak6frIkxPv64M01TtYEYeSw2CXXQNBvLMj4Kg+N1Vj3Zmv7RBHhj45IbVtYfV2u
Ghjpj0Vfg1ID27PFM5/Q/GtRQ+YgrQs5oICDhrfu3THFhwXqY5IyvDNBGJLK1vlf/VLPt1mDOIvT
LYhrUgn3oeUypNCH4dbC35qAjkUkPXkZYqvcaJINMPF6q3eVD8gQ6ehNnOpUh3C9F3kS1Tfh4IRb
o27GfWoh0exEmF11Wt3BP/KOUZE0S55wssnoFWG+RCi4Q5yYgUCZSrJSQwuxcNJfFlJA243idvPx
4z23NvmKQ+lkcsic4mRt2lVTqdFmbSITfqkG9eKG5Y0U2kZkxZo4y+I/eO2ouSn2aN8zEDq5HgTW
nCihMd9hUJ57Tte9mexhknxSvL4fq+HFY2pI448ege2dXEYOSUgmvZfvEJHfQVCcncvujyp5ZAh9
hSBl2Vrmt6DOPzkyifPXpUvLE+VwfVqQeWVWZeQ20RMpxglqo45LqJbaHUYX0nTRzHDGqazMX6sZ
7p/miARJXGEjr8xub6Hyt+Je2wu9JRVVSSjsCENZcOWWeScTbC/+Tr7jTMpGCpg4U7DylEEAWOdM
KxDzD0QLN0t3sqoFWGFo6mqCJxbz91mptPyF58O4jd05jGfoqw2OLv73bLKWYaPitaM55lMlrM9+
inN7OhEQhuMxhuMHmR/ZH3tEpDdWliddvtPVy8ikcDH2+jYxwPF+vJLP7UV/XOe0MMIGnqWF1+c7
10r1ZU6/YZmF4frji5wrbWzhcFo1mbfZc9LcnzejV7jIK1IwdwydCPrEF89h/LkA2Eve2viJ6ezs
xeaQOQpf3G2nhwi7ZjPKU94VLbRJsyimbSfLDQpQtNQq+uTxndsIbNr+fC2w7L0rftNxFIQsq3xX
x/Ud4GDiYfzxuUjrXypCsxDanzzJd7gVl0j7eebNARYJgXM6p5maMuX5UqfFQxri8jINIiDrfg/i
Sq4KoYU7WVZqOZSeuI90P9yNAaaGoIjyKzeA2uEVcnx0sARhz/ADyKwf/9Lnli2/s6CNRP+W8fXb
Xxq8S6OBuch2fVX+El7wBJriIRXoSP6D6zguJ0WOv7Nl7u11GmDHYYkeb8dJtKSbo17yUetXRVt/
8iE9V7bSnEK0QcSLx7/eXkgAj7N8tJc7hWckbJC49vkdBNdD7Bo3aVEds9T7pFFxbgH/ccnTgjWe
ZIpGT4fX2g/boC1+eTJF3G4f6qL75Mwhzq1fTqQMySgfOQufnItU75JSNsCG1ZU5flMhJLjIs5fE
NLjQ7+NgqZVatMzYkddRNXsNNGNWZtaI/ryueZY0VZ79yiXO18SxgKsNnxHI4Idg8oqVm5OERxaZ
uxmc3n1yLXZNMpkaBFNaM6ymZG5tFuZvvTexsxTuCrb4NziT10hxyrWi5IvcDt7uKKI1OWgmpHDy
K8LMtD5ZTeeegjc7deekH6yqJ09hDmppcvwJu6mc9pOajIXS5bNVWhf0TEFqjP0nFzz3E8/OLIQy
Ds3W08dexkYwVhRDu6jyNHRxbV1uJk6/KxH4ZAo0syb94xfmVTtx0uFFMWNyg7wuHDNP7jEgOpEp
aZrtbHB8S9Jl7AcZGt0yB9F0ERZp+lSambuKJcrJV7uAGxK9RlCFWiskfVut71Guf/yXOvPcKTZm
C7SHMfDdkdezRzdTpkh35AjIdViP9lUeUjaOELef49qYdugiv398TeNMExNVAl2fedd23p19g8Ga
SkIE2Tqg6NMBCCT4SEI5G79utmASxIKVgnLSStdeUIdkxzUJzgv5V4zXj+H/BL+K2389+v9C/nbL
3qqaf/63OLNXzr5w5BhAFBi0mW+3FmK/A5JUogzfciwYjcy+hkik0x3a6ty64Mk4exWjRsZi1SyC
lCayoRHeRopw2N1CG9Q3I/EwX+B1Qs1Vk/6Fshgaas+SwjEFJXvwrC2S/F8jYmy27G4NaytcoxWW
q1rL1S60K4cweNI13OCCWAjxkIh8uOG1xYRGiN30HLqtd0h156vejsknB/Nz988EDA+6M0/oTxtH
tNvitFGC+0+T4SFElrYboPSAeNXCzcc/+rlLIbxGa4Abnc/GSQHC0Kmqsvmz5BUiBFjtzm6+oUwO
XpgGzx9f6/V3O33T5u6v4PTKZ/D0+A/iOG37LOJw0FkwoRQDY8xekzS2PikicAFT48IAO36rBpPc
GlML7kyleUvID+UWfsP/5ir/1/8XP4U+ssuO839RAqsX9fLXn7x+yX7987/3RU/f7F//rP3Pf/73
X3/gL3qDp/+DZenwbr5JVPZIikN1zzcTpy3D1D+oKXIOmKMXP89+6JW/LrO/qClS/4ew54xmmtqo
NuY/9TfQDfRv2Rv+WGM0YBAqsIsJKiCTTWw+/v9xPCCMQHW5E7kHvcqGCy1u4CETunU/cIL/meXd
tO99JdHr4bJAyz76yTXc7vorvtMGKr3TaLfkpQO+DklquAUE4T8lE3GQF1U0DD9C+ErBvqhEhS0F
TwcUftzOmxY665pwcudptBToorrEX1WPWYoligPSz64brcuuat2ncCjiejFBRs4WiiHJCMh9mBMj
+z2ZPdG+s8i/ikNRtdQDnsWZPxP2TwqV9Bf8kj3RadN17A0d395K3idIyadV25X+b8j02U2gdVdJ
2oYEneVR/HXyRfUi/aB7HgIwT+bYhL81IUqitwKrqhb14NyWZKMQET2KhmTIYLiaQI6SblbL8beT
adpdkcfQ6ZwO+ThzO7JaGE/aiwDdc7ToCfS6NEMaKnQrJ6i1A1/CF86INHBsv1lbnR9+BXBON0S4
mbtt0Jo4Cy+z04fRCMOb1mr3VtGi4476NNhSGrkHBFjdVi+Y3aymLMPNGQZTtJ3yMHVIYgiRdhZ4
myc6lKTirnJZeD9HQx+gALg1vpgw7Qj5IoRjafpJdWgJ3psF5NBPTahXeLEG76KGcMrBmOjThe6V
7rUk35mgWIY4952TIfQaw2KXaHpDarXvqqUXcRIE22eXD1Xaq4PhuNqyMAceDhhVtSDoIL0xiAHT
F24wxYxOx6JdBpbTfeGYPi5sTBzuhQFBGS/PNKJrJE7FOzCx99UqyLAQphRZN7gFQEYPERhCYZcV
DrsBzLEeYSdXMXPohR2SlwHF9DeInrGlMJ2qaMVEofjdE28k4QFRKQFGmMC21cTU7iCzp08+3fN9
J/KKmKUxFvsyt7uXEl7LLR1fqKtlbm1wT9HjikUlgFh7BHUPkdHfTKoJ4icQCf4ACV9zo4JotklT
uBaNLrpnYBneZqY3GulPfl0TQC++5IhnS5YKJJ5LGLRjEV3rtpP514CgvVVm4FeabZpfewvalzsa
5mPgcg2/IQInnR5kAxCxz4VBnqFhcMgHdVdutIIEEaa6lN+MFg+jknzCsyTj9cb8NuJqLIOkJ0vR
wBbtER7V6GW2rJThb+IwGReao8x1NMAYrGdAbZoYF6byjKtCR7w/FPIeFAymC92CRw34e9RrfU1h
P+7soeK5t8NQZotOjv4KyjIrUOaVfq1ZxWivmqYVSwFpZROBbDyYWY30iY7eXgxef9mKCfBtlSXb
CsgbkRrZVF3YDaB0M24zouVymS+iwra2BB+oe81r7qaQFzMp4t+TKx4NjW0gdZOfLoEhq9gmwrKI
4uaoteR6EIPjLJscvnY0WMZDLRN2LTcjuMprpLfQoZ8sCZ4KF3EfuMvOlApVNFEKMn/yJBzKALIc
XQCxi1Vwb9t5uM442Cz9Cq1WHOmkOZBX7u5gzGXLIbHnp130R6YY4UrvRo+oQQiYEBDAs5lI1exZ
qsP2lKxHiSGLNEIA/5YH5D6QTXtlkWu8roZ4uBwza3oWqZR4OTCchgmyyoEB08FplXNEzNJelL1N
SosXNOwpxNqyV0aWr/3QpwH2OrOJ6QaWA08uD+LbqWNvTAICjQuar7uWqcZlb2jIv4MmGDa+SaIS
Viqc7w3wD0yG1XXWdtHWqTP3IqnNF1oKhEUFUQenLZsWcFwwcDcdZBDBQwHkESZrgPU5EeNBytM2
RcyLSmiv9yOKRj4irphjYiIUy0vwA/llZIXNTdy4/c9OxznfEfy3pWbV1zq+S84RTrupGzf7Qnq1
exuqAFhpwM//JXatjWm1GoTlIb8xuhYuM9afI4p/0qNGqb46MAEfnGrOA6hCUjGNSt+kpWyvukm5
+1iXDYQXQg7WiCPgJKBdaR8iKYqDGzbiRTQsaQq+/nIwK7oeRtnsBggXECGtZIn1sOWt6scHmNe2
y0nUiK4xn5HkTLj3JdkR5C2FVrzs4iZZAU5gy0yDG8NrYnD2WnSrJa3jLpLOdZYBe/5KxMqcs/LC
CS5PGW6yJM6uQWb4jyG+aWDlpdV8Iy44IsFU66JLINLNrjF9zKWTMXzPVJsQU1dOR5y55L34sVNj
YECwunCq5rEKevNyCv3+EjwhvsrU1ufpXBXeW3ZrPJhBZ27AeZerEdzDuLRHFT6XVdkQJYJ9P2wK
XF5sTNWOL/rwEiZVehShhKHa2saw7slpWKJhmZYxq/IAwf1OYfOOZ6mxodQXAoo8YhgImTIS/QvR
evSdCsyq0TMGEJ8BjCrsli9RooOOmooQ5HYu2mzdGna1GkXH4KDUh+mnqzp7jTuf2HSCgJwFQ3Cw
I3Xd+4sgHNttr2fHfhiqLTCEYM0i9bEGN+mqpZF3JwCArCDgHNqA1IfKJm7rtej7X7zZZ3gzSlS6
AP/v+viC0rj9kYxvauR//aF/w6lnzDROI6aclLQmx66/+Gau9w+O1/RTTMdzZgU2HZB/Byp7/8Cs
7xnIbcUsuNSpbf/NFpyzloFx0ENHXgcx7G9Vyca73jY66bm1RbEM4Oxdl0XYIqzdyQ8OiCxVuJzH
Hne9EUwb0cMkgLHnHTr9e0ybbV9WUjIyKFxCcItO0XfIuq2ojGqrq0jXPxkAMmR/W79LuIoWNpBZ
hWIS9nzqBcNzOVrExdl7p7PK4sbjs3EDMKvl76D5pJ5CHX6IDKnJdVT7CxWgp9DKrqET57X+T5cJ
yF2DNqyq1+XoZM7zVGrB9RhW2Fxl2JAlEYbKrtdpV054XG3NXaXgaPSbrLHcRltJW2nurk8I2JNY
Akk2M9JeJrjVCT+oH8OxC3jRtSzuIU6l1b3rNylQUKchxVZLcu/g1q2xLswxXg+1d6xoMtTt2utd
cQvdqX30ijLFsFwBMkUOlgaLto+r79mY6ffSFyRMdLImJyqCmgiCGpu8AaqHRAqE4QXxXhG2jnQR
t0Le5ajH2RT6DeTFp8GfETnRVB+wyUKgakXzI9LD+sbLcNrDEb8wguJQFnZzdPIIFoU3jFunadWF
D2DhMGidtoqcqWKH9WKYslKMl3kQbrQoJiMrbI3iXpPeV3jBMFEihKX0KNPwi+njPV/AD+mvtKDQ
7mCVecPSCcdm3UfdcAlm90FvAzizI7lSw4RFddH0toFNONHk97rJYrBOIWHQ2AKnZSv0yL4nkKm8
76Jc0CF1s1urm5wQXnptJFd8hBvxGNN8wmuvRTfTVK0py8xNhZnziHRjAFYjcgRfpbVN0yzflI4K
k6VRM71pKLiR4jmE4Qi/XKPB0xYCaiSlXlnsqZr7pVEF9h1PvbogegVnsZPqh4DR+GGe3RxCQ4dy
7ed6+qVURnMsHMq0CmS4tUxajcNBE03XIjeHS0G/92fghPZG+qoiBpe7r81OLdOxg0wUYSLB/dsR
CV71Q7UokzJ8SVj26D3qYUlfhCNiE/T3utP11x4nogurb1ABIfDewqRI10rDqWz2EUIhuAH3ocLo
RnIC8vk6ClnSdeb4m54PKl6ZStpfLP4hS21IMR27ZO5YXm+8mEEMUTwex18gcvwr2kBy5YJeYE4i
ux6mRGx/bcxxqpfkoRt78xVqS24OgNvpFXbbvYJvnVcIrvkKxKV2wvWOgn1cAbQDmWvP9FwL3I+D
pX5m6g7Qdb3SKqz1wHPcM2isYUkYaXgZUNFdDGHP04NHNi1lN5/cunCTjqZF1K3ryx9ZL3t7Ec2c
36kv80sv9TweH0D1K2smAouZDTxH+vF2vSKDg3TGB1MhghKm5O/vnFyPrK2TFPY+UfWjF/bTd6eb
hrXfN3LvzWxijm+ciOGUF9fshP3X7hVjXEIR1ckum/HGjOFBHQf9jD0uZgJyDrIGhEE1g5GLV0iy
mHnJ2OAZeIOqwZ9hvCKVx1e8Mpjobl+8QpcpqziZxzOL2XrFMnczoblJZX9n1wTGIjKeEc5j3qQ3
khdjC0iO4SAlD7hngoJAP5dU6Nc228EFjbw0WrR+mj35Kq/uo1aoYo1tWFz5VV9dapUqmpUjKv0m
cuPi6BSmlq6MNpIr6OHVpc0a9SA9jeEBMnl91ZtheBuZffJI3kt+/B/2zmtJbiNLw08EBby5Ld9V
1d6Q7BtEiwbeZAJIJPD0+6E5M0sVtWRorycmYoKUVIWCyzznP7/BJZ0U1Wmo8OHDT5nlmcXX64ri
c570BuU4fhdQbh3p33XZVBofkWRh+aOFiB5sB13/NjCrxF3hdOZLDPmr6KucHXGEJT5ir0/sDobi
6oFRrjhQ6G/IAzdI1hua9GDix2WumPG7pzRS+S4YlXz0nAa0Mrb89J75KmNTVWUPwaSJu+pkl9xB
MWlJhScnr8SGLO1emwkr2pVr4YSylxPJc7E/FG+piIS18iysrXrccQjjtkYvXcGAW9J9qRtvDd0b
xcZTHYcrk159Y32PCOZJx50I/O7VNyIOkUTmfMb729nlk5NfycJGnjYS/sXaoK/yoIg/LvGF/B8P
Hes8L3mBKdNqMht6tmEm0pFEdJvmyxPB2Uo8YpKDyU6LldlZ4hjpkepPUaWf+tDHyY7bhjcDQU+m
ROsyOJyksoJtl/qfc8ccN8sEa10I7bxkVt9e5W0Q3JHgh3W6U3228T3COsQrnFtttOc8ZumfvfKc
TGH8WXfNVRQMBJx5xpI1Xxmb0MR+oG3d/GZCFL53G6PlA7O2b8kJ5J6SJD7eeINtrm17gDSXYqIx
EFSzykLTeEUsK+6l7eiT65EDvcYDsP7kepH6jL9BdyocL9jIqtH7pS75szSK5jNPqYfnxxRkLB15
oMIttu7puWtwL1mxncqTEwpN2qiTBs7a6uYAR7rJmNzNWMnI2U0Su3USfQbzxc9x9toKXxR/un1A
zuIU1cgEEzex403eEeyz6jGtIxArDca3untnNBSZgtWhTGJ0urR4oYTjdqVvhpurW8N0i4fJ9B8L
XGH2eV4l1dZxZTCva0K6rrtsJE3PovC6jQtY7pRYzevUxP2uHwyMUnqT+xXjU9DwsuT1q+OJiu/M
1Bcbd6MtsJC7bKKyug5FZ52xUmE51t0007IrbEiou2wM4sOeFoYBcPEGHIvvDp4g3mQ5Lo5FUcsU
NjaWBMgQtawz6TjFHBMl1NZoRPUwpmZ/g9XedI9qL3vEbMp0CBm1QH5kaeNc1XUPSTSyWWNQfZ16
CKzwu7Ltcwb+S0KrJoxyPbqZg11GRcJaVOIvEgN7fB5zLf4MsTihi5mN6Bi4mGFSYHq23FZ5E9Gz
zj02/KOcr8IcER3mHoN/7oldcFdk8g5EmRtzgD1pnquzsGaSEEbWkXwta9f31pQn8oOdB5Nxrxy3
cvcDm/49by1OWYRUuTH6jNI/qlwuLvFZVotDIbieGz3iDcjW6lJ/NaUTPmptwQsQgdHxfE3+CW4X
C20aOe0+bPwyv5bYjkHjioPqJsc78EXakXgg2CJ4FUQ17RsfBRZ+UYXxmXR24xhiUFfvRSeBc42k
MjGKs2a2DIEX/T4jIevOzpK0OoZtFt0mQ9B+i2oTonhpolttQ1heqOOUseqcwTc3ehCp0598PLOA
Lf/b1tV91k+/aesQDC08/f+7rXvJZJLV2V9GH//60L/ausD7w+YxY77guXCL3lUM/27snD9gabkQ
2BGBLK0VhIn/bexwcaeb+dvGjm+DewvFC2qO7f+jxg7e9mX7xOFJO+Qr+RW4I1zM80LlQ3edEusQ
hkTYQzyAViTNyCOldxLnbHSou2JczyA1rYYwSZ9NEmVhDDrNKUuT4cZp/MXZRDk7L4iteCsDhAAp
VJmT9OvyCfF1HYPghlci7p9iFWtYS4N4M8ldk9kGDCN57pigvtg4d94tlrjlStmG/OLFdXMisTw6
40rkvdWmKOc1pmfem9OSmLZaRBYvvd8YXwsd6OfCaSr9lQ4bc4MjLlbjDej5Vlaw0RKdn0y6knDv
q7h+Gh036XMSAAf3ZuhR32/stEFehG67X81prba8WwtkRGB3VzE02UDz0zeW1MSaFGn4WhZlaJ+6
XoVcFirag6XH5Jy3FqG0hQ/eZ9oO1MUQ3dwOvA3Xjo59pJrrU0JYyQoyp7vxAF8/yryrt54VuxsD
TGBdIgN9wbZmeqgaDxtDQNBs37RVexdHWLISAZK6V6ZWxqe+K7PN0Gn9nJpdSnWZA+aLWYngpe0y
uobA10a0neVMyLjOY1Ps4igp8Zqc3d6+RTw7i52Bgu1JitB9GzBrpPLGROiTm7jhmYAs60mTd8lV
LmCu4NYaWU8RTigAWPZoPSUZZeGqbJcM894pzSWMqLduOhgCS/x81+JAyoiDrHJPWdh9phGpwoYU
dbEbUQef0MXbzvr9j3gGc19jImz9lQCkqrBjqviM50xFcG5r3X7C9byq1l5PVm5ORYvx5+CH5165
GH+WDHusTaK96CVk6D6s6z6OXiDcAvrJEPxhGUxZT0AInMY7ijsGzTDvdY8E10l7763VuPvumbeQ
iSh1N58iItI5TyYPJzux8HuCx8EJgd3wPUK6+QlnzTI9YnfBDxgtwQAiSHKubqXi9lOJNgIsLlYF
wXYTrmW0SEFJo4S9qX0Tq3KMdx32kslV36qM6Doi4b/keWOsMxJqCCjSy9fijyvLfUl+vFg3Rq06
tfKJl85WaOL5eu0vJx/OfY6o0MaaZS3HJYVrFmTguD76Cq1TbsvckQ9GFJ6xdo2Wk4ipt+7CTPnn
9yP6wVDonTJ852osLZ5NoWyuL/B//DLKog/XjuslAYMlW817KXGQM6epC9duojEoN2X7SdjWrGCU
0gUmWe6590k+RNvCEWlzlTmZ7JaS2XHWwoY3vUqcktOaqjA8p8TYfyD2cDJe3n8lNdSQHMqJlmDN
NIcf67U+T5lhO9ZNJEsahbLoqB86f0nTKZBUz4/9SADhrimXW2qby/VBf2t2N/0UNafI75rTJBv+
Hk1Zkq+IbCT5HRpjti8agwciqvCADEacvageBH1sZVrTLhNt+W2mncFqzTeWZ8qyaVITzwgx+xnU
SJaXVelhnbZs9zooerTmkY0B7OzTgY+hvlMwZj85PGl4rTWDFfKc1uQsRW7UnrELxDrBIyXLs/Fh
X3V2F8HJqjGsm2QX3PhmEJ/yaIpeuJkEw6O2th7ydOoxUpRd+6l3h46cx9zWj4qneJ+PYbWbHcte
myrx7oes7z7nkMwJQ2TTeSmjUj+GvlGtA1vyYNtUUpwMF+Dsmy6C+boqcOOcG6/u1tiClc7Gi2ry
hblkGH/CewkOI/XiZ9HmgYNrXBM6W5esOhaHriCTJ8ndK6deru+k0/hFBgEryCBInwrsCm8uy3O3
rkpscst6uMS2iJnRVNJtmXhlzr4pQ6SPlE7JPZO7+gHCHoMahUUshqdFagOAzcHOGOX01Q0q5xjL
PjvkKrS+lF4wv4TJoIOdyRJ4Fnjyf3WEHp8Gz5uuWsQVW3q2eN1kxrPMDQmD0u02tSiIMi6jMNtP
loGVJwbzuGXXI/8Mo1QzrKZtnZjzV0Y1BW/ASL8ReiMduaKKxNSdIfmnqQAh64lQE2twW+tqwBzj
ukIVvPHGkRDqWPe2v87iOTgj6Lqhfa2+IgTFBHsOJV6IehLTkazSkKGc8UC/ROtnYqkg10WoKOFL
QjXF/ew66ZUyoz2gvwZ8xLSkEwXmrgNa6cIY4rtaSVYTnEfrDBvNB+JQidQEmF33UTcneyZCzrkt
CKx8jnH6eyHYTT4CT96lnhIPk03K0MjM7CGGV/ZYg3xh96/78FYAdx+yoGzJX03Nj4k90ojF4dOc
2P6HoZvsfYMl72JyXjcR70dLVpiC7s6LPx4gzFbrobXvOnTrK79qU29LOr15HpuZhPhY9OZ9lzbg
DHZgbkvIaauOsSylNIhHi3LNrM0Nrdv4Gre6KnHpHbx8Z1bDgIujKEuCwiy33CpHNOtQm/2TXRfh
pwxzMvDNzDFvh9wlKdc02ivlE4a4Hp38VbO9n8ZyGG6Yq70uEcbXbTdPdF2jbv11QNzcucOZfKMA
4h8nLINPk86t+8Ly+2/EuMnXKUoa8aZ7s1T3mS/j5NTLuYBggWdIK+RHgK/4Pk3x0C/8Il5RCpL/
2VvOuuwoaQJfHgfcHW+lxEyws5EgrICbv5Y9+JWYM7J0cZe9zzNG3WHmx4z5U/8uaiOcXocxCVZF
nVZiBROvvQmMuLg2Y2HXG4wXjXui4rxN4A7jlssVABT4+kgmbf2aDb279pr2OR5a81iY8gX/XLUl
Pd7bdLn5ybKTq3zMu7MB5fnjODLr5p2bJMzrzkJ8kaanjqb31gmb4XrA2Q1dIh1MQMRCalokI5K7
oN3zmNKgKRS8awKvwc2S1h6YM03Gje/yqJhZeq5GDF0ICPgQM81cCHgEFNuNu67HfokIJ1sWYIrn
wMZ8NsVBnp0iAlFPXOGvalJ8rV3kOoC1tt0692Hi+nchlI3HRrr4K8taNZxP2q+LGXfqoFfXjST0
vh2SZ98U1qmmtd9YDpyPpCa/mBiK6jHLG4UDLeXHDsvQbKPtxVWzNZcAt56xIK7NYFmVls6ucMzp
yZRSnSYgYdIZ+aDyk+aaFUgdMt1hcN9X0b3TmwrW2ZDyV9ttTw7D+4fUq4iaBo4bt0NTZxA6xsY6
DsA+9zALzY2MoTWQ/XZuimR6NrsyRsZZDS/pkH4k0Y9UcZQsFBQI0p5VC3gZdBrpguicIxY28PzM
BPdRwMudP/jcB6L9QDxxo43mdRgM4Ga4VHu8CVVfrFvtiR1p0uyOZQpaJIKq3LejG760ESeuWi0f
47wJ4DuKON+yHY6HMO/IaCmjYhXG8coEj33A0JzYZZmD/85TQqycO7kOHrXTcNLSJcjZtrWz4zP6
Oqh0GoJNeOpLjp77W1imJLEUvjcf0qgvP4MxiUNE770tl9KK+CYmCmoShEFZVbMuq9zfZoZot3mt
snU4hMP1iCfoJoaovp4UOSZYRtsnJsXqZu7C1nlmfyuu+xqLd7WuIl3d5X3mrLvCax6GSif+Qwl5
ZV57RiRXCswa48XR/bOwbDPZkTfPwAEMJ1sVvlXcJmyy5BPoc1103XZ6H1bkXRjfd5QB10SSMsyo
GV1DTFD4l8/LtCNm7JEs8485HvMWADjdiWKYzkjGvBtR45yKoaswNgPe4EdmNP1JW2Lah+9TFq/v
ntKxItZcnNpw1ht8YwSjpqb7DIvO3IPmyaMFGXIvk/CFQm3cBZ3cqEC69/n7qMdTRVHsiCxNSmKk
59HakVEwY4HyPiZqypqRUWX78wOzk/ZPDXE84fGxS7Vq66pcOaRzhLUTz+dikEb1eVK6u8O0f741
0llm26TNvOFPOEVP7YAAOSAfcXBjew8N3TGuYu3vgSGCh8YqP7QkL6SnuhQB5te1+daPUXutMVsH
4uNZuCqAJ7nP+VSQdZqnwQMjB4/Aroo/yXElizq+a9pO7BC3ruSSAtOOH+bUhVnlyDAJ7hK7FXfs
fld9xQ76OwudS2J5ZDqYeEUIMBZW8U/iF9CsYbIT6tpASvdqdOhEvSy1sVwIui+RtLL9D8jB35CY
vUtmLQobVKfQ1bDPYeh/qUwDEZuYc6KurcEjz31K6Q7U6L0VRo9TPs7Tn9MSFeRNosLBwerYd2IM
/2H4VtdkvpSsfLzYW6R0rrytGAXcVIY/t0dpW9GLSns84gmhYK2Y65iyrfK7LwBJTkRDT3baI1ZT
2OcIfM8P2TBQZra599Z4auwfIdV43W6GXzV2axJBHPd1pp8oCCDXNGxJ7DnU+gm9SMGK8VQFTvtp
LKfuC49M/S2cVf2IfoWKvhcd/z2S8vaTWbmacR+9kbGsnSYNlmXEkMa6odstMuNuHyYN1nf8h5IA
yhaVmUwtX287FPCf3nvhyhfWb1Qcl3Nu7BI8nEvhUmNeBThzoTcuqJBjvzObgzct/bKX5fQGgwXk
dvXru30phnk/EMxWygAX28tLaVUo6eAEHsiHMi25xW1YVVsmMNwf3j2MujNkkPSGmiZkZpf99E+P
vmgE8BUllW3hCCzP/g+c19aYcBuadIPWqrWfSMgIN5nIJurHUi7Tao7q9wFNgAH7uv2NVMG6lA1A
HydybeGQW4s+//LcUa0bMdlZzYFpFN+uxmRwr4NC2E81TKGKZBOfk4c+15zgOlGjmliv0vjVSVAe
Evw0n96vxn9ZK7+BN8G2FmfZ/xvevM4+Yx/wVv/IWvnXh/7NWrH/QG3xI3HlP7wVSN84SrI0kMyH
QsT1IW78O5gv/MMKYVtHhKrjYoDvyn94K6Stkw+E6U/oImVB0uH9E3b3pVkFqX8W2gH0kjQsLqDk
xYMuNJM4UXaUgIyowVJUQjryQXrQ+eLUrClDm3TCPT4vLGN8zjTDF92ih5OrjqHzW0D4r21tCN1y
gPq93J9x98K1ikolsQUtcBTXPJ8EPLNe/XCl/2Y7WH7ZD7R0mzeTdWiRUIVILezLXx52w1iilmNq
lZj6wUprY014N7HLKjBv8PoHnPv1AZ1wUcn89ZAYjSGJBHkOfWhIF1CwkZVE3UCuPvl+dG76gAyN
UuGRsM9dNxEm2XSGOFiS1TvCf0Ho9eCqwD1EENfinZeQOnAVB9kCQyns0ajb4wWW6cF1KW7ADpp6
gEgHYe2ptLGT3LsLxAvXmn0HlB0YieBvVh4B2YX6DEtSktHHmmtt+Eo/lLMIN6BN3hvpQABDuVjy
kqM0Vgmgc5xXm9GLWT8JBAKh8rkjYl313TDsEFJO15Of2U/ScngIRoclVzoVAACWFnjG9a11I8EP
AUgTun6oKBHkOWv55Wbqllgypon9ZEEgmVdZ0HFueO6LT0ZK4lbij/wMTSCdJszNBq5UI6Ch39gi
vdXvWCbJ1c7VNBOy/izFEpKwEoYNmJinVodWCO+LGxT2gbHzg8lvP9rOUKfHXgJ1B0kHtmfY+J0/
zLK2n7CStPWHlt7SeHXsniuXdTgpEibc6OZKLtvIWuHTCaTqG1yMslX823Yo+HVMxNl99SxMWLx4
tqd3MXwBf9WQy5OC8TkL9FfU3ts7/jdMPmXDIPk43A/iNQQGQmia+WqzE1ykbHK5C77b993HdKxV
e3Bnk13sOw7rZaRXrzKjFCM+Rz1Y3TRDZoZV7NnWCeI+COq83JJguTgRaQrcPyCKUyTYnDZZ2Ruk
sSqq7DQhGMYIzZR8Pc3Li8qMzAhBGB3mSXLiJSwji18p8QoJNo2yS+CpIIGlJSzQnVFPT35v99Cv
Ix1AXyEeh8H10Lwlee9dT1PivxgqsG5G1ZZ3jNeTN4jp2aExSjdcZ3YdvNVJoahmzVzvrJlHNh1N
IL5RgY+mOXDvGtlGMR1t7Xt6y7A7ejGwNejv7QxCAiyAgMeGWAIu75hVvrw1e+0hkvMSA4pwNQjH
IjPFDQmb3OQ8kfbnsdLcu8xp3fHblE9UY/yxyr+hmtcP2VJj5T7E1nWT8Ix0dg3q/g7RA+hwe+Dz
0jUb8FP8VQHDv9q+VxBcGV6ugMC+eV+0zQJDA5F0H8ky1w8hS7zcMkflAmd2a/v7guLk5NnLBCHW
HeiuyoFa89jWaFw8cRgWYQJ1/cClB+jkKD5WmzP2Tx2jB61zrgupqYDVA4lOpzotbPlEHrBhvBhk
aItzb0tD3k2w3mMYOw7L7wyXOHrO4HkUDzED2YMmUFysY+U4V7NCmreap4prKcm2ytbaXKYp0ftc
ozUreYjLkCLYZVVJj61gaPMdyC60wY0jeIz32FfLS9FLl2/5PuBAD2I/ZYMBThNaYep/1GU42Ld5
TIA9oyPrnVgwWkSRL0MhRJ8c0yiSXJNulcj8VVpyTBjqDEn/xUH7UXyQrBAWOZUxCPJtU9U11Gid
GOh9gpIsrO33kQrmevmxEwH3vC+ldZP3s6M/hEMsiq8EMtu2WLkTLCt6cGXbtxX7zyxW9kDyzVVc
2yH5cLB/TPMqtR2Cj3GPJCjSwIjkNdMzjiRZEt7U6AU/emoAAZ2txwBHGwhrVTM8T81kbEmHSzeU
lt3aGZL0yimjeOMsyRerKkMqTF80EXYaVN7BgIG3GIDkwsg+JCn4885tPb+GutROcc0i01y1bWi+
dF5rr53KfGVika3owQvoMDWxU5C0wgOJM8mfZRcHX3WC0zzai/qWhIXzALtx2hal1Pd4lievnqPq
bcUmtWnqznkIRVy/Wm5agdOYScwMqyJdoA/kXZQQ8xW0hXBWxGSW11mblM923qEYMrt+h/AEQ3Cl
GcmTi7VV1djeqnKuzp6rhu0wBuU9y3r7mkdD+qjc8m4MTJ3vpSD/REzEVJh5U+9V1mSPzA3KZ2yr
umQn+3qhkVEVlIWYjyVMnl3ouNlK4QHKUCwIWPaU0zyx6bQfaw/4c5PPXb0LM7P5kPr+cmmJqVjh
bT7Ua0Yw+qb1tbNCT1CR0hR03+B1y005oE2wF1czgkHtGyKjAneTml5N0A5aqHrTwb06ia5q9mEp
JryLS6e5WrKsdoln3edx0+5NBKkbYjfaj3kh25FdSvlX9RRbajtVwXAjejd+hE7p741uLnZAIv4a
E905RA3r+zdG2osTC/Z0wAZiuhoNK0LSXYzbqZNESNnusBbDlB/SuvOfVKbmL6ZZ5idoyfNJ1jL6
XeoDisOL+oQ5Nf9j2oCVEaLvv3YtoqkcWA8tGX99Kw/AA3hejWSZwxSUyK1N1Zxi3vLDr+uii5aQ
QgwFCQN6BsrkQACF/PWobjynQTp60RGmYvsJyhoLQ9vb1Bi/Ps5F+/9+HKzfGFtT7TGsuqi+VNr4
Qxcl8dEtlgojWKZrzTL/9HTM0vPPDxaYpsXlxMcruuxzgdQ7I6EIPIblGG2bhskyNLBy/Q4h/PpQ
PxeyIdEHXDfkyQg6L3tNkURBS/4iwTP+ZN3Ui5LGwwpiTYRMc+oWr4J/fDwI4bSW5EP52C1fqPNB
B3hty8o7zss46vsWVBMxQTfPWGskaAo7/d9czotunnvHyS22FqhIuXmXxfoESbEHj3aPcB6oroh2
oPhhQWUHrjUpp6sl2NxZG5Xiz6aRs338+qR/fkjDhQSPtQZopw2P468PaVO7wtRl4R+HIVtM/A0H
LimDyv/HUVCYR9hkesCNFy9gGdtjHWedf0z6FGgGZsw+CH/r6PB358I0PfQIrsHu+PI193vHFp7B
uUSiCzc+Y6g1zpz/j8eEFHkHGIRuh3bz4ooVgtkvoXre0Y5lRqQmIjGYnyN5NVMMl6FvNSPvX1++
n9cv1nRWE04LwTGH/etNqjMVT2Ppu0fkif5HCzbNcTYXDsCAb9C2Dif4FX4384j8+rg/ryxALZFD
KoIJ3PLTGxFB+zbnlozFYgAgjGECn3pfhZs5h0fx60P9zSnycASLDRLa7Z9srwKI1hyqso9aplA5
FhLF+3S/dHlgiqWD08tT8+uD/t35gWSBpJne3zhJKxPqf4ps5Vj6DPHrynWuSjNM9zQ6v33T3x0A
/9okAwyjRXTddznOT29aGkqoral5hIcehQyQKg/vt8AsH1o1SziSjPpX8USZrEfqupFaq7thTqHj
nWt0Ls1F472R+th9wQMHYkQ412V6FxZ++zvT0p8X3gVRxjqIFQnKjn2xodSZN2YTEhg0pg4HyuKs
/ZRrg/0Sv1ketTyirP/1nbjUCbEQAmzyVrE9Ez0bXjpDJyV4ScweBzvGoNbVobNQhEjwQpBqsWWm
bbw873lm3YihFJ+UIj9142SRfhCdLUpC2wa4SVRJ2b5HJ5z+480B8BGEF2tHh1XSvnjrTcFIRIW8
9dUcUnSbXv5qJYZzxHO8hswjzN/BOD89mz6CKd4GoBweUVDPv77zIuuWop8wS+XGwLpmvvAkRM1j
qpm3/NMSgoOBGyFLwcea7eDiYOHMDDwRZOFqrBDv8pqEWZNpVbnyzJZ28df3+qdlejnY4qFlQuti
Obuoi6rCsNouNieijBeqzHdOGC8iXeKvD2Rf4MVot1gul+LB4+Qwy7x4kJnkZdpvg5EKQqbdnUkP
Bwcg7Hrc9GDzdKc2VyAh79y1dEzhZZdt4MiVKJdtsBH6IYV0W66MkWaJicncfpoZ6hxMwwfKAvVy
diae87TnDOpmBBMkrPcQG5rqny7E747MeGKyr+Gee1kKZUTHtkHVdUd7nsLNO/+tGtNsn5hTtP31
Rfvp5edQPAOwSwFsiVO5eBT6xLR7pVN5lEQLXaG35vwxMo22ME2a0xL7/Tv8cNm9flgYXbY1CKm8
+gz6PfOnu1TPlWMJ6blHH2Pgr8gV1VG6kPHeARE/IKhpI+bSe260tn+zAdiXj4jLkXG98SGGQa6k
ElpYrj8MNNwy7jMXd8qjZYEkzRszR4/V7ScyopAC46UW/sk8t3A3quks+GDLaIkc3CQ72P1CUH2n
XZpDBYo4FwteI0iGobEYkMgxgOE5kgzM8v3A998F/WTUfNOYeYeIIFu0OgWmCvde3s0vcnm8ShSG
837qJanKSk6Mvmy/w75z1NDJurgA9yveeYKZUPDrQqTJCJJMo5Ab0yqq+xG0AdJQb+y1m/l3+Pkb
857c1WIFil3PKzMQtklIaW4SN4r+PVoRGw+1rHADC6MSbFE3Da5YNNBzdkRHYyGOKr0BBq+FeKVe
DYI0JrBvEzLbmzPnWIqsvjMxh9YqrS/wYwpAcSPnfYl0u4ChkKHSOzVBdcWoUczNld8AUe6X0X16
wGucrqgWM//2nYP4XnyqIgZ5icqlrhEt71pal970DbQ8G9eFlRDnuJqkjiDRhIZ+aAm1Tu+w/SwJ
Pk2E6u87p+OG2C2pONvGqtrioZlN9gs59JbY4X6pHwrTDs+J7zfFQ9Ba3ReUY0BgMH68+StqfAZL
UlgLFPXO8tNmxgc5de8N6hKgJLYWLqwlO3fPiqupQDQGsLms6CFG+u3E4cFBQK76meHjHm6Y78A8
ivnGwU9j6895RD0odD4Yj7rJOLRYyKGbyKxdIJy0dDoEL6Py+gcrIyx4U/C4pHf0q3hQWFMwtmvD
yNwrpaD+FZuhR0Myt3VLeK69+L3OCU9QDf/TX9nBmAVnV8UWzi9w1tCyalw1bhpZgmmFmClAa8Vb
C4ofvnNEUw5wNZ6s2oNxGWYeDxiGYFBQjUyyN7zXAWD2PH1zwkT0kPoNuJnlB850wphEk2ZGzLH+
FvVzfMcMV+ObsEBwXjnwY5yUKZwLj+gti9M03nZDN7aH76+Vb7O2ECoPqTRw8vCtZn5PyDJSkyeL
wOPsANoLNm/3Lsu49D2eIhH6dGZMQrmudldxDjAphj+nrBkxWcjA4b+PZohxemPavBQSiUtth4TC
fausfEFiJfD8qmVyfNCWudB2l+0v8AdAxhTsCiJewDxiVZiZznekcJvI3yIojvuqNZg0wDzlwiL+
c5FjRXaS3eOUwQ+xoI7LXVvaHaGukH1f4Rs6hgLo8YriIWxwor/2dGk9+Xleu+uBRPbpa2gwydjm
obDd+8lqQYHTidqYZCZrhHKz8hgDYNWSAlfwrLhMcwre4N4JPlCYF3CXPdk3LQzOTLVQFON4rsDm
DYTHRzigoPVT6cDsAEGbYb65uRsfK9PUQG0g5GjSvNU8KBTH73vKf+ekv5uTYuBOo/OLOembnMq3
+stf5qTfP/S/MhCTzo/CjJ2RLsxkv/6XDCSIUOqbpO55HnkqGAD8Z0zqRH/QzFNjRS47GpgQu9q/
5f3BHzhporL3yUkL8IJ0/smY9KJY4PB4aaH9IGCIEDne9r/unrU55LJKi/kQJJY3r3gH6nOioaNV
aByJ+fa8f1Y7LgcExwvNBUTA+vySAdATd4Ig2Z8OzAnkvWkotX4v+X+4CXffa48fbQEvnQE4CnML
IBmXiv9n04KenBrFi6YPUw/Pe7S1uC8aiTMgmq6taYzlyuoweHdFbjx0dP7Pvz68F10Urpwm1gs2
jRDVP3+5hA6HYYJrPwX9AYUZowlNStuuDFLzoMCt8FShPMPfhvWPFHDo4W3sxNDqWkao646x+WOD
HUSyauJwwjI6ZfKQQHyF9j8WO0Y9/LdlM7FiOqXBwqzbHOK0F3cTVkjhxD5LQNYDC3CxmTVOkKnr
KYTZvjiSXyE+xthG7WNVLYtmYk0UA3iUiRUss/lgClZ3EKv2Ro5Ertia1b93hvg4+l37xowxM0k5
V9O3lHZqp+pSvZRDPe27XNfn2IKqxSoIHXRs7Bqiv0n4QwYh3kpMPjjqLDp3Qttb/Gjjh0gFVb9R
XWs2V1yqhU9kQSuAW+S6zh5XFk7TDDob+T3TQrrpcBPoJr31yCVnJoEyAIWtTbp8kMn7plQoElWA
d0Pe4y3T+el8zWAlw4a7GhlvZBIQxBb3XdXHRwLp9B4OUXklCNnbMhtWL7lZqReRz/4jd8fezrgr
b2vbK9nutfg8sR+tE8ys1tlYT8/EtjafUNFzZwRugwd/jHiHRhkfnb6Ozj470gHfnenbOLRwOyUf
wSqq++Dj43OOdeJeiaS3npip4tHZj/VZN010rqqQKxLlws1XbkV2PX5gM9N3vFW3XQvozbDV3jYC
j7rWT8l6txJiqu1GfnZj/poU9L74A+G8fzA0OUK1OwgUurzOodFPez8byqsm5OZOAXWGHkAsNggr
ZI2QtCuv2i7EaXH2CijFht4bVlw8QCkvdn6YihtYU4umMlFfCxOtYs0oDud402TRsBpmT0K9EPYx
X0dC8VVOOu1bTBlWluaMo9Fob+JiedkN4d0aianWbsS5+G4erfoIxAjyIo+iQoX11SqyaY/bj3ub
uNyJmOhEfLTaaVMZ6Dg3JfzDbyM2Tm9BiVoNtWaeb3pEMPWmSeP4wYcg/Znopfm6HtPp2YbItEe7
UGB1IIodzhv9FzNHAQWgT+WRlPMO/hmodMJ9zIflUi+PaFlr9XWSnP1cwAZEZMWdcH0S1F2L5x8F
KMV+EsTH/2HvvJbrRrJ0/UQ5AW9uge03jWhEkbxBUJQIDyRMwj39+bB7eo5MhRQ913PT3dWqqg2X
mWv96zdFl7+MkNdOSdpiq+d9aMqnnExFiQVXF5XGMensV410jtUDQz0BAPEHhshThCtg4JZVvDK2
Hr73FgxvuHd8lIxrwinhRTmu6HdRY8lbWZrWrd+P9q1ijPNYpQhClO3Ur4JqijlvvuxaI6pfTXLU
z5kp7IfJo+kMROb5IURXpt6e2xFyac4CaZSfby435yUsAkim4n6aZdUD0mXLNRkF3ReJCfX9jLrL
C4gigIyPR9ppKjJofKOWHvraoOOYoglQf0rbdyy1NV5TibMTQi6veaYd868ybYb+gQVjc9M7RuwZ
X4ge0HPnZaghgL+nrbJeUh0hSnwYzKWyCBldRLUlZnJU13MzgmHBTVfWvZnPc9Agkfqse3MfMjEB
bNMRH8EHWJwd36GN6J9Iiiqop56tSVU3qka33vOFnSyRf+q1Dhc+0DphqxurlOUODbd9t7Q4qdvu
ZN60dvwQ2RHkycbcaDjcH2KG4MfSyD93KDa3iKIZHlrz19Qr1ZZJ4jdEKuVRVPH7rKzkmCykoVS6
klc1KuxtYQ8THR/TYZ2iF55Ld4aRxMQbcPA0Lbm/0efWDakmY3jzcXpjLdZ8LXw5zGG7RCcn804i
x9wvLRoaP+lHzRGUCXMKMVlho8U249ocD4KyKD5iufRegIO+u1edNYe+Vd3PeFtujVL45yyJ5TUB
FePOSViwTVbq53QmpVn5XnyE1gp/Xx+0o1aJ4VC69cyYy/S29Sgw01ot1YZKz/aJRkynIUrtPNqp
f1Cx/sCQ398BRXRXeuWbxdbg2b93chyd0MaUmdzOhXcI678fDoZM3Z2jj68VDMAr1RlFWBmaIsHU
15mE+w5Gi9FqeRV172Y9qn1sx5x5HODebgC7CzB0JA61cpp7cAA90Pu825FZCDskySmVfW969ewB
wwszn87VFA8M7fP8xYdy6IbO5Mx7Px3oP12HkQIuo2SrUfJTIZokoeiGt0NtYrpHXPYNDeJXhJ4T
yY3RBZJ1dW0VHTKSJVq2taEZR+YS3cZMElZVt41jEvcq7MZh4+j2CUnj9Jn2ECE65PSQCJbDWGzM
QdQnvXWWN1loNl7z5fIoM1nHod75h2mx/WOpovlTmpvLZohUc8oxBoEzW5R87jl9B9aN284yrTu3
I2ChjtbMrbgdy0CT3q4RAwkjPlmpo21iM+Sb2bPrxOjitHnEW2YeAuUPYoclTI2FXXlX6IKzPNXG
Y5qaTKHJDd3EIkY3BvlhX6R88Y5ZJ0cPABtXosi6Bhdj2p0jWypX/ZLeLPMJK01ETfgzIHBqVq0T
fLEbwrfdK/8ihLIuoqhi1UeVVpKv0hv9KMkaaTAuctpzsWqq1EVe5dqr1MpYVVdowhBgIdHQvsuy
LIuNRSrfBLajDccFj5BQwg8Bkils6MYqTYFukIFZfdy9l2bmaNd6Zw1LHOgYf9ov/qBphzHJuzTA
P4MMNjHR9q3KhK91ptdhX4xrXSCbO+DqYuM0MPq3Hg4hZ2xwYDJEM/kvfH5lciQ9ur1iOoWABcko
8h4w/fQw4TjTYYRY27ezEaUHtMTyqyE90YWtnPP13WgonSiRsszkHCJV7JDZHWwCI7LZnCUgeRqB
CIAGAaJqeceBQ/bt/IGLtEd6jojuJZkbrIGcMsGNNIlMyFYUREmKe2Ui7dslTcW9qCW45pCayU5h
N+BtYjDxsKTIg+blTLD+pSLbJVmVafrC6UwoMKYql+KrSWGmZTrkbeR+GYQ7rAmpk8vVS32aZ2NL
Geo8TFgkdMFaMFZbA2OSTZYYxREaZnVVtESuW1o3bsp6ZDNuV8S7lMj+Nondcbj7ZS3uq9hXTykq
qNu4pNKobEfexMvlKvzm2cTHJQ2iplk35aWcP9DHeEHqu5QnaCf0T2yD1Td04HhAixiv744y8eQg
X4pWZSGHWifnfYIZ5lOSarw7vRFeFUISmvcQ3+ezNmTcvxrGTRxzltcUWy+krJZhN6/lr+/UL24/
FUej4xZWwtmjV07zhzfLdD8tUb2tMhgcejp2qLjsCHyLbr045hg+3P25idD/qYcAdTFWkT4TlV+t
zfGQyOs4Fv0hFkZziggwWMthtwobFKt3xVrRYInjbQZezGs3Q4SoQLYioCT7bw2N/ivEu/Yz65Uw
/4I5AD335z5R1YjsZdb0Byul8g8BV+1b18EqNUYKeZotCsLE58mCPk+f3JjQ4ayzzcPS169xVPFh
Vpj3dOYwn6tRNs8KisvtkBrT55GKe/eXB7dCvj/i0evFeuQJkXjFwBqu+88Xi3d57g7C7A4CTWAw
dJXzMEsWmqZnGPQovjqOIj4wfeCLhwxF5jbn1Cmvpvotk9TNrkUR9OeLuox7fr4onGkMBs5clGv9
1vjGquEbSePuUJZmA7bqm9Gm81SDJ6UY9m2rErimxbKdTRTUyLWpoDJJ8+om6zIl7/A+G63mRKD4
clCRXX/DAcW985xYbiGsLYdItHUTNL39t2xC+x8+RJcARMALmmoMuH8d/ttKmLKYR+C1hjMNmx2Z
bZvSn3f1PLE7peQS+4npfgzGjCjOM+Mdc5o3L5NfRrTNRC1RLgl7jDdKlvX10BrWyyBldZ0uZn7W
tNJ8NUg6na6JWKyGc5sk3jECs99gebLsUljZ+5Kt5BD7qX2r6QhF8U2hXi1K/4oCctlVE8gl6W3j
pm0U+Pe6w0BREvdD3DoPwnbnj9KLNTswKsvCyK1jj3Ush7p3rIujUmxgSQQiHtAs05fEOX/TYq1f
SBuX7MSXWn2qluYOSdO6p/hr2Z5T0GOZx6gAJ7oHy8zl1pgieZMj9bnKVEMNqgM5xEMyPMWLiMkY
t43itTWxijj1xeLiWRPBIPwyQtnjSOp6KKRA7RoKWgwYBParGES1oY2vfWdtuKHKeKojC61kg4XG
0XWWIj7iPZRusJzl/4go6KON1nm6E0YpFutAtlTcZ2bF3TeiThFBWiM1faslWbXBzI87jisfNS6b
MPrfiVLeBUENBOB3SDutHei+2WI9q/vC+NIJkUvaYWcLEOzSlyTWrqN+L7Hk1zlT+a5N+3SvBqor
DfbpIVp6GoqkctRTnxavLv4g4TLp8sUbCxMDkDkdaCp5dn7OoOK0LGsCg52I+5bhw1Hn4LjLscvd
R6SZViGOYsWxt736DZuE+s1iREy9D0EOng3v08TGYWU1e1dzozHtGGn6naLqvlQlvcw06SYGGuxG
/drbVZifYUDd45VkLcU0BHMxKhi+cXlsO5j2WeWaAbWTe1earXrSdGVs4drWb3YHYwQJ13yWOt3z
BhSWE6Cv9Q6jIQClpinkTY8PFSvYYjfpo4o4Eq+nM4osq3fD2l5YI52mKj2YdP6w15bm/UL28sql
CDq6w8DGl/tAilRzamQDKgeLA790fz1Ck5Lt0p7xni1Ko3nGV9u70kdgFmyy/CtGBu0pnd3qyol5
cC0H6B4FuB3WXjU8McGnvR/nlKEACBBWc/KmzMGH3JQ2mUie5QO1O3zJ1GOQhYvzp2Fy5dde9bTb
mo1/bwWBmrEl+UwW/9JKrIXzetWT5QNiYfrNh1GTenM1o50/6utSndb9XcvzcSMBS17tZlK7qUXb
GWQk1mzhhIGMrM1ryoQGVfNkNXda1fJm6oxS5HIWyypmUAfWM2P/5fGpUvSC65gOj2oFJerCnc/M
MubraQBdu3yGxmr6yOfdaIdJIQKwYhAPs5ubuwvig214wa1AMHJ0kJMGW8FjgRj4gG9iGRak/Fyp
CGeWCzwg8Mz92lsNnS2A48r0BMhbUm/e5RJAaEySDyxS5+uF5VaF0xxTjGDKUcAiBr3S5JTfN5IA
wIAC2KdPoSRTtTt9ahQ2C0nV84rjEYfDaeGOsJhm9IY3PFU/9PtHVGkQKeJcs0OpRL3F1Ao4A+Bu
3FYlKyaeSvvWQFb7QMGjoV5xhu4LiScggouVN8+LiYF3QNRA8x5nIC6d1s+fK8Eyj4y2OIoVXDFt
i22Njj46XZAaDE7wp6fUaEPGiPybSgOwp1nY4kydn7/gN5dDckLKCbgCiRDi23dNW9Zy2RW8vqKk
WGo64gX/9WmmQJeSWeSxqvXoXtOL6krWRr5pYEtdeX3XPNc6GJrexWBqhNdWVyNG9reDRacVxhpO
G62AOlMXBMpOMcVOqzX+1eiyz9ZjwiNM7KZ91yqTF5LnGKuiJwPKcSjPkfr6V+v33LTrNtxFdXdG
mg8i6acuNW/e8o9ziM7ndJWoJCvqTV2yngI0aK+6xydhLar7ppqofkPnH9+6Ck9YvV2/nxzJAK0O
YKTD7UQr+nUpbz0fhDTOq/y+xF1zt1gck46rG4+Xs0HvgYBXV6VbrC5W3AkQdRC2devGAkdBf/S9
q8anDGnm3HjEA2MI/dICP6uphDHtGcLEyfRH6ZAekSpepA9AfJwLrbpaUJFc2QZFLH409TahPHzp
iPyUu3apKc5Hnd3MioeneaRMljn4nFYXKExK+FkR+9hzjZz6BVJodAK/cMILJDj0gJaeAQc3rpJx
k02Unx27icTenCRK9Jx8IfVEcdLT7FwMd3rTBAXF5qPCJ3+oX7GLA6AewYxN/DEOTL3oHNbxHyNy
ueWw5+O5bLOTy9MAOZrPbW3FX+jqZ4n/ULn2E90ECtWa06cW0OazdKnaBdaZc4hTDg9TY3tLBtZR
7pucWs4g6fFMvjWhRffTCF6G23mZHivcBU8j7hUobdgq4aAY2zY389vFM/CbcVIb1Et0W7MhQSNI
gExYky3odNW78/XFEshsXPUd+4hp33PpAe4iLNzUpwmR8IW/dmVLydF0S3HMKhYZnMPk1nCrV5hP
PLULtQCDTpbKkPMM+kKjGxrG5pmqJLNIEpgjDmWt9qlblJ2i/NLYZMeGcqKuIyrIeZg3g+KFzx7p
8bkBpH75y8vCnMuMI0boqn23R85UyaFyrJZ++jQZYt6VSYbD1FizoFOqythdDZ0Ql8e3ZHYQMLbY
6XItnYWObHTnHWnfH8paamcLc437W4Fit5OvlkFnOq5VwDzh+7KRxqL2AAnc8Xh0i2w8KM96Wdo4
2SzrJKYHUNkq2+XH8lp5pz7CkOVSaP/fqPKvo0qybH7oSX4L6rl+67q390R139Fl/TyvvPyT/z2v
dPz/grDtQB2yQbswFmck+O955SWax0STuBLpLNukY/23rtO4TCVh17kwgFa7u/8ZWKLrNFbFMSNO
EzIiPK7/ZGD5C6uOfzX6ZHzrcEPnx34brPnm7ACKCnnw0uIjodTfC6+OAqxD/xYv90+/tJLxoWsx
8PotnrYgb8Nay9WDZ2AYWWryVa5kGbwh1V9mov/0S/yGbzIoNizLW//8BwoThrjR0mLsfMDUSoWR
0m67Abdrp1mefnjhn34fi/7DDwEkGJBl+TmN3/r5hwa3oHVpF3mYWc95kX+QxfCR8d//m5+Bsgf9
zPl9+NkzeusSe5L0pEgMfI/h4kVikE/p/+LR8a2iYiAWihH6hbP746ND/mXVCXc0RGV7NWmK8qOG
F9RW2V9uagUNfuzf+fDgyKyUWvjU0Eh/eXakGjFD86G6JOOYM5eb7+d4etLF/CQHGNV/foK/wi2X
H4PVtho9rlT49WJ+uC2h2zVrs4ZXsxLhXY6SA5SSKKhF+qZ5oFWp1ZqBDl/9P/8UoQ5iZOlf8g1/
nVs7bU03DHp5AHqoH9TK07J9kT+JjP/153tcH9hvDxRIhF1h1aO4v/AUF5UpWD6lPAgFd7tkTrrF
XD96+POv/NMnD1Pif35lBdl+eJIrw2IQDPUOpLzYZ6OdnlCDVSeM8P9Xj+6HX/qFFTvmZYKvEL+U
FGreOFP2tqAkRZz11+Wl/X5TkH09RDrIoSzD+JVrTcSR7ZX4Qx7kYNQbqQ0Ca2jJ2b5YWJj5jN03
ut/qWN3b9kFrp5rAJNOnlrGqE7wIsthH+o+tN8XQsBjEvV9gZDeL0OO6mr5Tbv4xk+h2xGJxuJZu
F8FNWFYmmg/GVEv+FhyWyy1tvsF43LQP7tSUd3PrG1/wiKqPdpRFr0NJgYKg1T5Eq0Sxnit/j+WU
h2/P5MQArjgcY24FhDQ01JZ9n1RblRfVlszG6qEXmXXCymh8byJ2eSTZXLuj8yuZVZ9HrxuyMHG9
pCZDqCCAIk/wUey4HkGa4FsZcdP50Mtdjf8Ibj5Lvelt2CLgGlEEbVNhUQSM3ft7J6IybjSmYVjT
eBvRShGWGne3lGxcZeZiqtlXBgQKNpcEufrWcTgCKqCSHa5ldR8OWMmcrJIyMqPCPutaT2zrajDo
+aWAlKkZaCcH+zzFevYae3Xx5IxMf5sOt5TGKY0vEfcuA3cEG5GlBRHZwS61CBJX+n1omjNrfbr4
Pgp6uadu9OwzRXd5B4Gwf414NOcka+Sto7IPTeedqswxvpRe+jF1Y/TQO3A2x3VrTLrVF7FYZwwt
5SZkMx8a2qcMmt09CmvryI7eo7plYD7EhRlQBmBbVRiqOqWx6TEjIlbmJjalf5s5cfXhCF+/0euM
h6gKkr4NMVIYXj77AvswNC4Rdo8OjyxPeQhEymfhYiVzWDYyfoS0vrbobpq/+svEEduM9SayE5iX
zAvrBe1q6xT7lCmhvNbBlfwNxMvhOYkkOmMGlpABK6T7GJiCGFyJOl2+eKKyH5nulB+4uNcn7hFL
P6auAYSh5mBlGOLU+FI/mvgnZ6FNhZ6GLfSYHDuBZKh3agJUbEmUQ168khn7aMJObDIkfnbwfUUI
c8B/6pqWZWdpiwgHiyNumX1v35tyUJAkR5k89ZWIh73yquzNHzHJ9ivWEQ7WcHpSfyj2HW641M3+
8IxTa763peqL3ShaI91l0rSX7QJ5h9C9Lh5J9Zpy2Ka+7L4ZC2vLEgz+NsVod58Ht5cvuDDaZ3dG
/VgChNlBC1x7goyWMgQcUxGikLdOdhLnr01sVCfiPyoA1M4I8zb7oAHx4e04JqKWBVphXM4bMa9i
uQT6wk1MRgdRQoW/zwRvSJkcfcpkV1u1MBs78aOHbGhVvknklHyv8Kw7VLkDnuYkDgb3unqW3Tzs
YfaWeF8pPoRl9KoTKvuPDhpS0IieGaReQCaOv/eqdTdJNz1UjQG9YPiqkjk9lZUDTIRNLIpXz71L
FIuSYTOmiXoxXA9962/jnHVu4XEeQBjOv3i6XM6aP+3Khf48XibZh+WItBIH7iwNzL7go2ZXxJGi
gFRSqcy/NSkqGdOx6nNFSMtATCI4cTZvl5bdrRz7Ya+v5660uG+jzN7STni3HoY2b8XUeXcmfn8k
Lo+gCWSznCbFF5Wzob4qf9WqFnO9GSpu3+7IagtKr/Fv+0qN751oC3ILOvacxMq9O91pkX9rxZtt
s1G2LfuHkwj3bkkneuO2nTcYTwKG2aby7qI6b0H/FDvZpdJSftvsC+wSMRPI2MQMVW8cZEibFmDu
kCK7ZMyvj++JXRHtV1RB7HcaXzBEpzYtbk3Z17tkND1eQilvu2atq2sDwzjMetjJm4RoklK3wtzl
6aSRD5ZAfhY+FOy6kNRe+tzTv2sju9WwfiM2hO2bHHr+TWZP8W6YCaNwRyqJQIjevslie9cxaAmH
ujVCm/i7PZkTUzgsTo0fC09ocaNqM2lui4dtN4aKN0yoAnZ8h5jT4HGQaMI9fNtO0aJKjNnYe0TM
7jH6LPp8KHnmOMbvYIQ3IIEQps3I0L76OlE2QC1FSAt66+Vdcegc7PsyjBT28ILFdd+mt2ZqDs/I
NbtbvE376yhbvqSaOUJfgYbmkVW4txbdPix+ugAnN+WtFG30qchf3AbHDAawH3Uc4Zbdp59Zz0/t
oMUHw6vFNonLJuwxwb61ZjgQHIvxns39KxmBCqY3h15OjvNRpEnx1GB+dGordhyt9CAsabqsQ6xm
QUMum6xjdURe8w529F4jxnXYXHBuV4RjFJM6kPFttXvA7sAAih2DvvMz4j6Lgs0so8nDJcXI/DKE
nZcfKyRQSNMh0wVV3pbtBos97AUKaaYlg1CsO6FnkE8YoPH73JVGeRobszwRUqJJ8GXoCsQzqI3S
yRgvgMGm2nXO82hMJTGqWtGy/5XuGN03oNkjA4IsEXsL4XtywtsGj4MAsezgnaDV1KjoHIV+OaQW
bxU2WH7rfnRzlniBh7nydxwIGO2nsXucwLAhG84+bsOEQJAa2E3s67PnEhcc9thFfKocF4cQfEF9
9BdenBHEnbS4F5pKH5j66t2rl2s5jKKpeBgzc4JPqDsATRTXkB2kOw+nqsjyTSq1r5anDjLDOFDM
+GVaNhHLBgGeGzaO4Y5UGXGtm5WAjIb3YSAsY96zTg0zqDOmxYoUhoPRqB5MPHrDmTHfuog/tsZK
AiMQQH8m+G+6IU+hZjYQt9oGIQH+zX5hLjcs1/g9LlwYH0hIBBD05FNaCnFMJ1vzdm5csr9ZDtu3
FVOd0C0RxTVafmFvJDd8yJmIMKuZ7eEvCpzfk5pXsq1HCe/bjFx165cKu1uWGE25VhxApthvjJFs
FBQIbuC11Ak9peUNHh8JlDeo7PvcxxKEBW+fe7OEnaL7f2vU4Gf/3Ff8i/wLQxqEgmb310YNv2HW
ANfTlvoTmarnNmdPHd30rSrUfYQbz+7PLcZvnaGvITgx+KWLPcGv41GYJnYZAyUehoYirIpwR724
qVVVUp8FXmZ/MZDTfyv/1x90bQYFqC3N3xReVUuBYzl5wYbSjAIPKvb5tMOHZwOZ+60XSIrzLqEe
tL3x0+XYwX8XDUuCg/sOvp8g6xMfpHpphv3Uca7/+XmY/3R9SN1gYa2899+acjmltfAslR+SsrRO
aujKj9okbCwY+7HTStJUKLaLAo/zIMn0/mbNXEJIxRVLnUIbGuUbpUx18gzYDbNB59mlq2SymJV9
ttC4XFVt1oLoY5/dD4i5g56J+CGO2JXNicZ1axEj+2CiVHsj5gHajM9/7D2hu3dwJzmAo3kqnrQ0
zV4vp2JVoa8Px2VNQP3zs9DXLvanLpd3ZVNRwrN3SDD9VdIeK9ipnF75oXewcrBFVyPeyeKQLILn
JnXFgdk6RDVYNDu7hc1KUMjpz5fwW5+NItfBSYwLgRGBquDnDrgneNKRKaMtn357bxO+dsZd6G/b
wG+Ixar7ZYBNmIRluO6vQIxKcQJzqjo9OBbF88V4vpJOj/u7T5/hrEbjc0bzwARseP7zDRq/P2NK
FNgVWM5BcEaO+PMdznpuDW0xJgcCZOKIER4cKRFF/mupKI27GgHSrY8J1FNlzU+5PzcfQtrjtp8H
Ul57xE+4eMUtCS1NobA4j3tJOUnm0oH6m2EwlLFvWJdH/VFg6xD/C3H5P7z6b3g1JwUQyR+kNWlV
fe/q/u0nrPpf/9R/Y9UEZEKogZOE0+AKyv2grfHdC+qMuuViM4gtyP/Hqv3/QnnC94LV6uqK4PIt
/zth3kSR45voOeC6kMvyH3oQojT5eflrvo7WxXCxB+ECNXI6f/40TT73srcq7Vxpok4axeTcERsm
/xFMZ32S29widy0g5lW2u0lg2bJ14N5+n6aCGX+5pBUWbnN3zTDI8msAC+rQaSEQ+UmnLsg3Y6d/
heMRfyaVwA3T2LG/DBANrqEH95+WEe7rLq0Ja8fsULjX8cgfhoMz+XIviLs+tH1Wnd2MqR0wzV3R
9uZXMcIVPWP0NsHmdoz+asggE38280i5V93SLPBTCmck8csqTfUtu/giGh350U6tBXDAdssMBXAh
T3BjtpoJSGOqFxqlEaKuQnVynZsp81bKZFfuct7tA+zy0glNg2Z+K4so/awn2EDHWMuRbpFmOBeh
koILAMHpwbGUcezwq98bU/atQPK+Td10Vc00KT79g2HsMyN9nBnlfXIyzAEP/C3mNQzOqEQkwECy
r8y+DWj6zW2vi7cpt0jz0rJyhPvhosGEyLzFe5lwyoHp3AYPoMbeLuzh92Q62teDj9Wb3qvV+p9E
QQw1Fj96WkrPfZCuHT22/Wx4R+BFUxAYJu2CUbOF6NFto+x5YFa2FabhhjlnJ8+Avb9RU3VyiKI6
95LY4kqVY7qKhiOEH/M8nuFfkMktYpls3dRZ7psqtlJtH8WAwrkOa7pvMWIx+vEwZ+NSbfBlGZLQ
ipps581RdLDq0niWiwl7ZOnE8ugXhJKQhkpFdLCE5hVEHXmqIlzd5TjfKqrOSWxHGNldtzfUmqpx
ZCROGl6ZFXaqv8UdAz3eXEESnl3427KzQgOCw81Cg7CdtAiEDMDjiC3UvYdh+BZuMM1WXo+EldpE
JFg1OYaJ4/dgFbDvgmIRZhp0tgFpfokGmLWeDCrhPuYTrGHbOMaqvbZnLwsW0vDctL6xmqUJIfLt
YVVEJzevdhWi789CJHcThWHQ8jM7Ov8+AIN80bVx2bluGu2iYX7AqKo7NrDMtrBOyY4oBZlaNjHx
fdQYJ18gpcxpC7adoF/Fqzg9Wbi07LCxhw9czMtRa1iahlMQUDEbr1XvwcbX8enHhp60lT4bdjWB
CiRBQ+A6Inj+2iLUPbWpFZ8bTL82y1JqW3jBe5zpws6SakfMDM9HQPUvRRXGjSBuVEJWDOMk+W4z
hAVrhOCOsRdDIQ2ugtVCj2YOB/FOzfFVZU+Y5CK02sO2eehTcsr0OtUDHLxINmsz/RNXn50zjPnb
NaBCHvFOVd+Zfs8bLzF5OCy2Q0NAJK29GVTxgnCtaegJ7YfGLO5zL71a9AiURmnojZbH1On3pKuQ
2UbyaOczTl9Kg+C/eRvDlG5jJwm9wfrcNc3em6frDMkC7Dc17VpZ9NshWjpycqwnh6Y/GKuy2+hl
8b2woK8Y1eiAVieEkQtyxxtdD/2ecT7ERjbB1Lu2JFBSVk6YtHm+Hhh0AHcaYpAthv0VvoPDyLcl
Ox2H/8TZIynuQpH46uC1xfvizjhwGpp/ctguT6rFjG6KzOwGQ/qMUTVx9awK/S5Omjuiy7fC46aW
urqZPCt7K9bdLFeRK6nXOnGW0rDuU6NxTrUkGZkXhlqYCAwggORZEwT3FMb0kfRkTMZuR/eZNkUA
LW/GgT7yT1Rj5rZjW7/rzRGGz+L4xzxz7yOnvcNhUtuxTXjnOhOji4e9039hX1EbY3AjDNvNPrvJ
DDWETZ/3e40XtdPqRmEWZyf35jT51+2kYRwq+o2VlS/QyowQtzvAjHJXIUwjG0q6BIZ2951TsbvQ
njF3zHbQ000ur7beEiuFyphwOjRRCALp79OsfySMx9kZBKE8jPl4LUXThpPeZ59xjP1sQ9AMCjG8
dYv/7MRoJNAn8R0riU6sQKVhjDtoKMfayfa+kUU8xca6MfS42Y9e+16R5ry126U7aL3xKCM35wPO
6Y3LpCDUthm1m0Q37xVBOkWXPDm5ATMOwqxWW3PATrsFjX61fIzKiS4K83UvlcL75HXmvkuz6X7i
1YFeDDHKA2fxXvMo1p8L23M2remy1IQFfugO13T826HJT4zm+p09NMa5RYoTNINMcaT06yTM58Lb
A7Asx6TuD73MTkMa5XsYHCnJnkLiAih2HGZFuEQ+fTBtOCJLS1nvOH/3K9FKeDfzoll3SbmSjNy2
uUbFIMJ5HOotCrDkqwQSCkdDXU0pqQHVWHzWreFQoUPxh4WDNfNBwInBGLAYoo0o34epOvje/Ex2
KAEp3A+ocZ2Hlu2m52GGTkk3vLPgEhthbNvLzQTlC35o1MgNcaL62U7teDcLcw46FZsvUa3kPaSY
vAoEvocSn352pqE0q0+xGIAa6hYaYM+5JtFDHubazja6rstdpaS6MuDrhalhML9UGnR+U3xOxLge
z5CAazI+hGffjAyon/BBrW61WA7TxpoLC0BgXjJ1X2XCO/pdvpymwfxskbr8lewNER+iEtvRne2O
JkFjhT62gWXVMCo5Z40toUjvpRg+6YkL+GON/X1nV5/GSgi8GcRdOSfqlhn0l641iUCenPqEdOyL
11nF45TmJ0PgK4sn0LAx4Pm+sr1ahxEY6C1b9HaLxXBLbpEwtsSHJHsHilDgeVjhl7nFzXbDix/H
3bbSPHEdYwT8xOxmDHyGFB+OQuKlcMgM7MQs3mrPnR8AQvFoVd6LmdsyRPfpPkFlSjcicshFdZPs
EdKjhlUpvkS+WwDBmUy0JmtdRLywLECyA+EKa0nWNZcXYw6wLbNvss2/zpogSMGvhi9mN2w1TC5v
mPbYIHoc2W4mdYCgtLXIZpYtSZpaW5xBcWpIaMqiRqjia2KvDn0e5SHkaQg7pIbc4zvaQIX2EnWH
Ps47LK7TfBGLf6j7eXocGPfsdD/109BHi3OFOvRbk3vv7M4FY0jH32CPoD6nmX52KtPfSx8o28Y/
eQuyzwGBbwXJKXD3EtvA2UTUmYGJqYnRrWE3VxmZrUHRd/NVybjlQIzKhPKleS/iUg/VVKToQuSg
P7BBdngxk2/rBU5P5NHeqmIsS0sr5/DqRPVCXL15hilq7wpqwacVrJ5BLwtvxetm86FMTP0rXiXO
V9LI0H8tfewTvw1kjSPVFkuZfGcwKYIfBdjMyO/kqkVAwAOsM4lwpVFZQ1WrFsU0HONNSeXBrCQd
YuKzIx3u7LlVo7sjwyx+IIwEm5hrCq2whJ7b+ssR9OwbDnFEacDC2pRY0TH6iFff19r4f+yd2W7k
SJZtf6V/gAkaZwIX94H02eWuISWFIl4IhSJE0jiTxvHr76KysjsjsjqzCuiXC3ShKisDCsnlTtLs
2Dl7rx0sk+0HbJJ7rtrJlpYK8LPVm7wi12Oy+i+DsmjwL3UflPjJN3ZO/76NGva/rMIDXiKhiwg6
BCGdH0xlWEHSSpqb+riNWvMqE2k+pZbT7vPa8Uh4LCB0K5RdmetDcCZbe2jahzYZrL0uvvZ5QsEE
anQri+gJoEsR5A3ZLJpFOGxS15vObmnWyujUOnO5dZv8QBo2vGQmT6SxGWLNtquRMQwb0L0NywmC
O9jkhKI1tEOWLPky+urGocAnl4uPGL35Ez2haos6COhuWpxHh6GEFB586onSEGw0BpnYrdkT8+pY
VdaDD7d1jzfoLS/7J4C1GI+d5V4VnFMMZaNqAzGOQUttamtOArO224vWTgMySc14xqZJbEVeFE+T
6mCToItE2ktCrhQtHoKKyX4CqzAwZAW0pliemGkCGwaBHKZVlH7LWrERk7swuuEun3KH8GYLQ/fk
RU+uyG+YpljX1mLA2zflO8UvksWk2wq5VGGike8+WQMU8S7ZLXlfPLWWTDc589cdQ3x/a1kUO7TH
7GDWZH7BDE1wIRKEHbyJ5up40Ve9a+ONn020/cZsum9mKON+54hwzl2qHkFvVq/ltZzm/koLOiyq
ZgyXjujLxNLnK4OBkyY8nXFDZWKUHGBb+u5445nut4rzBu7Bz4a3vMa1s3dF199wzJ35MMh5zJdj
5GXDFuDzPk/eNa/pSTju9BvRyfrQZO0dMZQYNBOWx6TxSE5O9V1dc7yFU23u8eLvjcoWgGDkGZsP
G6jUmeR6T+gGzcBMl9fJ7d+iPv5aVRn3T2Xe9+riVtFTNSwK4WQZf9E0jAs9ilikmWQhm+7N4nsv
Xs0szPerfcbmGGBHxpSO4DXQSl3ckAB+L/HchVon9VD1C3bBDNsII6xqpDzT7vDKDR5JJ9PCliAj
3i47QQPVs052s+d1x5Y7+MvcJt/NjL6sGZH5nphG19KIZ6KNQrn4nFeyqLZpKoorW5YFjLoycwq8
itkn3IHyflSGOgza1Kyj5mwvUy1uw9rAtBFWzDk/08OFgA1XiENO3TyNvZcfBzwmR6rqDPlGUu4t
v7R29bzEZ6b+zo4Ijce5xQ3ZVP6t7/Xyjsg48W6nXX9ektQ5YfFtieias1OPqXRnExj0aJXMNbzW
eOUMLy9EU3PAj/Vbmv0DStsqvjEnBjQ9UJMLzXG8n8tEJHeFmEMOnJYGCAI75bvMMDG3RGYJTrk0
LfI6ceoWay847VS8obehBcCqMfr3kPtraW6NJI9uHTQNBzefv+K0JjLQcFHp5nxiFLWXss9L0kvm
o90OEMHH4QrZmrKiS2C8Z/4XxgOkVnkuSPUigXdf2yVlULtsxowf3/kMEnl2Ymei3OPUv7MM3DBq
MpgAgQdKcIgfqRuPblESgpAXw47lyt6yms9cervc5kg3JL1qDlPeQy81a89RmI6LOcnPQ+b7q/VD
zy5s1exC5ARCW+j8c9mVXlBnEiNP5NpBnxGLihQlIJenYXrf6fRM8/RArqII27aWAb40nbzRRp26
ynxvFuzwPqPi9WxhLOlVsLpvJxwrd7LlMlYZhgo/A2WR5yPZLZoInCpVm4yohPNoybvUgBueVcUl
dtznyvO7PfV1E041tz9xsrtS6Pt4pN+RK5uzjJ3Mq4OUH+URs52m6vtS1UC61WUGjRW0cwQ8ak2D
bDhnGWYZFqjH6e8nvD306ajSQ7D9rMq2Hh2SKidqIattipb5RAxrFParq1TvFWukLVr878PXwZVf
seUdPau5w6kzHVPSBjccIc8s0c91NJQYtKctRy3uZABaoRo6Rlwi1a+L6I29N420URY2XUsBbavF
A0NwgsP77TI4WYh5tPQ56Czlp8bSaJuM4+jtDPBNrJ0PxhzPvKNBbTNn5OTljXTiOQ4qTSe6HkMC
HYGNiNLxlGDUDGyr/Fqqyr+XscaF9Ow9sV0Joi9zeQJWeucuPiiFmrQys9N3qrMJpm9b6YQUyhq+
JHcG+eLKxyJKvnuiuXYLQWae80qWJ8CpVyWKfa+893bVveteyjhbLDLsCn/TyDIUspYbhjfvtWqz
MNeyL0mjJdtmpWqtSoLMqIi5XDx6JYv0401Z0gsgYZyyBUWCrORdm7BAh13fOlNYo0q9Ra9vnDRq
elKD45wojYFD+dAQCNj17ORkSWDf1etmW3ZT2W4S5aJEdwhtE2c0NKFD6hiFWJb3O7o4wG3z3g6y
RbgNO/Tc9IhzlnZvMe/2A9JH2mOaN7DFWNVUUHWitQtK44b57kRFrh41BpndrvAAqe9aLRtbcmET
Wm0OZ4SZ5cPo0clYvmgwf/EZ2VFNzwGXj37Tky7ztSMXOlPIWvyOjsVvE53/6X79/nt1fS2+d/9n
/cFvFBesc4n6vz/+sfvtz/H3alVr//AHVEmklN/339v54XvX53wrP+gff/Nf/eJ/fP9Xss7RD/51
1vlDUn37/h/H7k+gq9++8XfQlfhFQD5AK+T4jkHID2OY34Xj4hd0ltbaDf8t2OcPsnG+Q7AtYkqk
fW8wSvy9Fc+Ps2ydFCFu+n8rCgg4yI9deKSSnoe42uR34PcCjPtjF77h5mgL9v2DBgElkHNS4Tk0
FJl2KPS2qWG/jMUwXGA3poHs65c8trWjPrpXotdyTnhLsnoerOLeH4ryLu/1Z5zfnFXrnCZrZZGh
tSC6OrYCvZE1a+5OQktcDVTXOkcIhBcN7N7YvhKKcXHG/ELkxT5SePhVa/shk3mb5MMezkqbvvd6
n14LPsewcWt4jSWKS13jWZ54sgJwzufK1+8c0SFRa8fXahqJJ8paVJBzFrQKYdWqVihIGd1CWL+6
5rSHHliHNXo9PysvoxgeogmLEWGQ7H3ZpZ+XO0vS8qd2BlihBVOSvqImrTZVs7zZKjsRBfSGmuOl
mTsSl9EzgQwzP0GlOdA5dgKOqIDku2ihZ+tdhTJfsiF/dVH/7HTag3qbXdZPQBWoK60sf5c1iUYd
Sew7c9VFmWizAFJgmSRY5TE2xwevnJwQYXR8bHP/bYwy5J+JdYhj/H89CrhlTUDRxo4PRtfZ29OT
kfQGTarp0Unmh7G2XhIzO8VT/to2kjm3faVybEk2s7qtxRta9WccW++snGs1m4oTas0Rz8pOi8X0
fuLYE5QGRQp1KLqFpI0CSLectww9IcJyrdm1FaWNLGr7YdeykuK1F5TF+ozSVa12pPW1akR4W5CZ
d4y975Qx7olOOX/oyLRBP9duhX4wS97NnL9mi/SSAS4xuDgH4ILs52BjaBvNz0uEtC1XTr5JfaYK
TFbGYCBJcZMw175pQQNWMxIjC5ljYk+PhW5vprkcwzJp1Yah+Cu2In9LM/LNq5bzAOGQs0tLe69x
X7BdfvUa89YfQYU66ANmyk9CctpDMw2PS2MfSO9W3KjmIS64RuvAIMzUQJ3dL2dwSMl2pMMSMv4y
T77LnTAtikkq5Omg7vTnMhZvvkl27NqeZeqQn4Q7PDZt/2hN+XuhyznUKSs2BHQ+mpFI0Ogh5kOi
iqrS0ZIQ6iothfVzF6VzBa/+UjWlxL5tX2nauzu1fh/vM0gml1vRdF5St50PVHcLZ3YCNgyNnI+I
U5lLkjYeQpQ6xBFUm3xCPTY3tApnXw2HZhX6NJU9HLvC8Y7ToGm3WTLnFLZ1cVtq9bzT6UOeioQD
taHl5ptCOjQPrXMjvAwlGoV82libFhmD3BAvbm5wtY6vkVtxXKTEyNcwraZ8JrziuZg0hzmAReec
4pZyPomuVpnhDcfml035dkqcOVwwSddqJprRmhLQp9gFKJunNj55lcIe4jbXXEvuysqqtqNmPVca
6c9s1/Z26O3XqZzpqRIQxFMpk23uNAF9JxnUi+/sihSRoDFX0Z1QtkIcx+2/SOOtwnPACbyog2TQ
aSEaYkeWOddt5hHoF25DBuE6ibmWdwsPrN9P0D2COXNfXM259kYzHqOhfSez+4xA5W+EDH/S2VBo
uyvZmEfftf8kMUglsz9J7PsBRX8WmH2DVNmbrqndXBYkrL/t879tonf/ileGGR8bGt5X3cL68dPk
1reI2nawUkPfQNZUCvqD4KgDx2RB/8NY+5+80p+kE1AVCBzF+qmDDERI9ePuNLrAp2RUk5Ksslc/
YjVcl2Mpxjmky9lVR/5N3/31a/4MSMT3gHCInR+uiL/+/4+vGZslucFdROeWch9V6vDI0Y0QEJOW
5yqNXN9vnhPm0rEA/vVLmyY/+wdJzPraPpByZCKkE/0chkCs40j0q1cesLVwSKsK727G5LwuF2eK
0wwKy/Q2IuTbZeMwnOTAJLn1SzNok/ktccBJlcu5j9cYA7S5/qqxl327pWanJ8TyjY2HcRrd/KaS
l5IY5IIMNVJxn3U7KajRrStnZi1ciXt72ybZhYa4E5LCNf+Ni+dPOijeqCXw1wv0P7bxoVv5g/fE
yFOIN4ZVHhKDJmSl32FnuCsW1Gh//Yna/+wTtQRkERfTFbfSeof94YWwiXsTX+Re9XPiXFA2zyK1
tnrOIox6VG46j2DkGPMEAct3KDaLe4ztKabm+L0ZWJfXUkVmFBDCmM7YXiMMyP0joUBXsx32icdy
b9e4oOOYmVozGdNLbKNuLGIDh386p+ceuOFDmU3P0yoj743UOikwadvRIerFKtP3KGUWVGYIvZju
VnvaAO9RtTx7cb9bFGJ0JPeHZLYPSVIyRGHARD9uOmcuOmKjX+7cuSHqyeBn+572pbWzOXTF3yrX
/skKg3zI87E9otj4U1wGltyKs6FZHpYRtB3lxMTKRt+eTLXRPPz1RfuTLIubw6YzwtWCp0P274/X
rDVm4k2suTzY2fBgdQjdq79bMD+epJ+eNNcRCBPXf/pENPz4GmnSZAyl9PJQ+UO961KaHIQava0r
PeyVea/gVWYGOY6acR0jH4FBmZ+0KfrUSfmVZmyJKHegj5tL8wBUmE3WZ3Wq5+IiRPyOENncusSG
HXLTWVAUI0EGidnd5KmzHbz6ycN5EjiIbo/WnM4hBHASsISJKMxv6p3RorYz/cbY9yj0A91I3+2S
W5BAwMswZafMjmfk3ZICVRBgZYs6RFGZhoOuHqrSSLaWufxdys0/eWK5FtgJsZjqOFyNHz+w0sBE
BVi1PIicg8KQwF5OFcYZCDC854RPIKXc2uSzdy1spw6jrqU/IIpbJbmXo6zcapDHd2OEY1Q5otr0
if4yYulgNu5CoB6cKzIah/aHzczZkBsQ3VpIJF+1ceX8rBvj20IrCEXLr5NJdeg3vOEWFieMgOeZ
Qoy2QVLvzXzc+/X4ENtOH8iW+9OqWfhAP9BS1Sy5Adrl7w10536N8Pqvb9x/8pCwZ6z/EdCMjQ89
8B8WmzFuaHeNA0w7r9xQ4kyI+vl1LL0Pojr+myvCjJCP/Kd72GMXZlkTMPj+9Ew2ljmbK/vm0Bpd
CTi2oy0ZyVPETuULrs9ScUsSqkDQosEyJSUVYJxfnIwCkHYmIZelz6ChGJqt7yxFkOadCohjoEsg
brTBu819JAKJT7U/lZW5MWsYcnIBLzSfEayzGXObxWb2Go1rlYrVQS76pelLEAgVJpoUPQOQMtQj
9vXjeLlYk7khgcUI/TY7OZriO2pg5nXUK7oyKkG1DoZ9PQRFoGs2o8qqE16Qx1RxkPQy/FsLInnw
ZyNiohimoAU0xBweiQ+8a7T0ZJpUawIhSVpm82b9Fw12HRjW9Yas+2EnLOTw62PUTfa1csdHJ14P
EDb2Jc+hP5Q3VEt6JC8TI7qNW/O3W81+aSSTyBIVzA0Spze08xtUXhwV8vRCxndBHAClOAm4LzIZ
HtCvItmq7APJoidtkKcPt1xLLl+gVH7iULwvInaWFD4b6LsFy5u65ML+knTYLzNhX+E1bEyjncP1
YDQtYEVGbFVnj8o+V9aL0TLe+Zs795883tQ6NlJYm2QWJH4/Pt5kTcrGsOzi0LnzW9kND53Ovjdw
zGJyJzdr/fVx1K6Uj7fPp9L7eObLRO3mkWZjI/m2pjA3mSrl1s/8jTcgHqBniqgA5W25hQk/H/JV
oT+QRoGIzUq3zardJzLYv9StDwghZl8kVAAVM88BHAjzamisMVLNz4NJuaW3Zh06Ol7pKUYtAIzm
2sccDNkPE7PigsSU2a7sH9XACtoa6qH1OJL6fX4Z+v7BsnvQDjl56SlAi00zLuciGR/RvyGlIE0i
sKv5jbApcCC1enA5HRyy1LkObCIcMvtHE+b+Ws0r9/f99X+6d0b4dFt11bv6sVv20QH7r1ba/08d
NuK3uBf/e63r9fvw+u1Hoetv3/KP3hotsl9YA+lg6bh+PxgKv/fWODX8l7LV+EXXV1ygw10MwUFQ
9v+jnWbafMn+YL3jGIYe/m9RGFCO/7gsI+tHDYia/KOU55n66QCRKGsayrY2L27UuZBkLPs4mwJ5
mb3k0FMTvLM0wKsT5v1GMOVoECIs6CPIN8n3vdE1N7TQeuOFUOSMNSpvkzMNB4bnRt2g+utb+h7m
YA0vKsOLpOIZwE89G1PoD94AHFNJGuwOtOh9P87ioQfq9rkcouF2IZZkgklT4pzMlpZdt4nacZei
ATi4LRgXgo3xabr1rPYOCSdVUCdyyihtiYrA+whZxppn19klkzfGB98SS78h3xaLcZ9j42FMln1r
XK25TWN7KBgjFNNtBFKIqQRCVn0DWZhFEDtt5h6rubWWHeOJqd4zzeCrZkc9eQL8M981EIvmI1HA
LD1FMU/ayeMXpFyOFozRaCQL895gZHnvWzJ+WGQ23Db5SNAF+++GsCMvpv6oMK6NrXso/LxsQqzR
YIsJggCP4/VZucEwPKn6YmbGE6p25S71ZsQerppDJOy0Z402GI7uPZsw853b0l7kdC+LttTDrORw
bbpLUYoQqbx2tDpRsU7VcYP0h8O4V5YZrLBcy6dPXZ1bJLYO4I6C1nQEEjk7jYaJHtNg+WTZ5mnr
B8Bu22JXe7UXYyO1TMT0eKhkdBuJWdsNERy1MbQ7YgD5MHvcrTcdCQHJJm50zLMH0KIiwsPPhHDT
WN2w3jjgf5aJyJedNtEbYEJHf3U4KdX3tX6FeyqVidi364aRvR+7OoLplzhKOEp8ntJ8LttvkLFU
wfyBhOI8uv94iv93wftbcb+tUzv/9wveJe269b91nf4o7//4vt/l/d4vgt4LPgGAFLb40PD/Y6Lg
i1+cDwINo4HfhwnrEvv7aqf/wqiB9c83LGItOBb/O8wZPAM/rnYEs+KEF8IjjIwhAmf5HwsH6vHG
zuouOxYSwr0bw6sDRsa4bSmgHdoKgpdq1sQGQygKSQG0ywqGNQOB5tz8tEBzbgIyu7mvmdTCY/PF
DCsviwwe1BRilDtrRJPVWbsYVEsprdUodeeecVttbE2hwOq78Bj5LZmbzok1ZdcPVD6gXnKlmhRQ
ZpuYfhdInqoHgtRdWvmQqbxxhAqx8vU+iPwuWXSnyoaVHzgliDV+TSiX0VjWr6ZfLjvORUCo1lnG
TLwvM+TEQqZzyOeaCcqvImLMcfIQbghkJxyhvw2xGTu70XcRzOhDFKfbglKlZXqdaPbnRPcxyq4s
M5WcK2USlRWMyGTGu8Zw+yRwY1bY6+JriberslnED2OsOySyUTlZVI4FxkajQwq70RI22KOw1r8Z
A+xzX6Y2q8s9amjy50Dp24EzJwxDI9ERAC9GbzE9nO+OiFM4f04E4wefXPy1WOb4dnDnalvBqkN0
TmOhDpCgei9LPymNQes4bceygaPuLBvFn9asLCBashmuLkqULsz02DzkjimQ9oDfGCOYBG1+T/hx
vi/aYoVPs8d5/o6zlyfDgdbruUVo0FhNzaKfGdwwtQsguU+rUJv96H5w5umJ+Xj2oifsHW5eJqFJ
UH2o0sz+rpWTfCDzDl6FPzWb0tf8XQKr8KhoMXyWNmpMEIRYAN22PKZ+qU5WhDdQiPwhYRZ0P0wE
V5NMG7shJl9iHUYHTUF5nPz5EcQfB3zN97uv9srlK2BtbiaEd8csdgB8jKo4u3rebTti6MNkSXNE
NgABG00k+3iq/DcH9nmOzqyVd4PmNK/xQNOPds6sX31OZUmgpNBO0Cz5rlkv9ft2JTSPUPufTSN/
lFptfHag2MYhENi3FCvds8MGsbE4YexQCVjHGLUcuvcJOKc5fo+izntdECRv/brSZw7psXpFNbyV
CwFQ1OtWkNXjebAS+zbH3L0zhwWzroM78NASHXWsfOFcQMKLz5PRM69ySwj1xqiOvsygE1ozEzmr
6h67vopvzdGuDplZmGeiJKYrOfNYZeLavsdUK64wKeRLUybyM1c0309Tb577askPfVkCgl2s/K3G
qh6FURu7p7Q1l7vGVgNaKYyNRVqLgSOz5yJUUERDaRpKfI3Ikos3t+a9v+j0+0ceiUM+tRGOAC9N
TyV6ttseneMNJ4/0E6Fn4OnMedQvdTakF5VkzWOP2ffXNHXqk5kBe9CIXfnMHEk+t4OjzsqufG2L
/l2e9MVdjJ0okuLO1v3oWIPh2KtFjze69L1d2wz2uz0AFeBsMH+aJHxD9M3HMqsLUKzRBTodIFl6
HMH44Yop46Ph1+fZ1meU0gyAMqv/1pcjoV5ZmR90simD0kaEJUQH8zgt3Z2R6BMpNU7zFUJzf9ab
Md3RFktDp7TGe1mhZksybz5UbW/eE6I7v/RwPt5skszv+UCi24nctk8I+wUgg7HY8JyoTVVMEuS+
Jfe1JRl8FH2VPdUpcWhcdp4WbWx2vpvV38CNq/3iFYgSp0g3txPdYWCgrbpzBXmmCJ7nNWBlSOiQ
2sb7YiQ4M3Qn6rmVmSGhY3yE7jlcgOHc1ciPGRgb8QvBTvl+sf1mNxG2MTAUTPWLk2b6xVeZf9Uw
5NzP09CzUXSzf1NVKwAjn27zpq8hrvOgEuYc41FHN16E9B3QwhCad6orlEpkd9MS6s3ywgAkgJTG
UoOI+qw5zAGNxhK/OjOemVCHKhZ2jUPLXI4TEjTNa1N0LFIeOgAfXzEg4dWR2Ym9hGjgpjK+SJR4
x7yzyWK10vRRtLJ7iF3FGByJb6CBNAasO2fNU1f2Pgpyd7kM6E1e66rH+QVZ4iFPK0TCPD3uTTmO
8zdIvQz4iPSDC1La40mLi2EfdWK4DkwUmagY5c5Lm+Z5hHdxN9nIimbA/XsznZJ7drb6s+P31VdP
le77TDQf/glFoe378TdEjXJlRiLPZWA4QiA4z1Nnb+jtKvTD/J6hr3UIgEQmmct2+fBaA1HIw8EY
TbCdi0aiWmI1z1Ffqm3l1tXRs4s0Cm1HZu+lRVpg5w/NJy8uHWdrVXHx1Yxjb182U3TpReSdB6/E
iE/n4pj4Hkr3DJrDbLC/IdJV+VWhh7iVXtFdMjGrbe916M0rDZaEIhVOWhkS+NxFoDaU/Se6HtCV
auTiOILI7gk6c+zv67jzbhbNn7/rZp/3K0GF7RoGU3zOR6U9JontfMbvzNKT4dlASqNJsnxGVQNN
WKJoq3SvAjBamtcUWxbLEkSmzMtnEcjI9vauQnfLPTGmsBZ8DR6ESCoGI673muk0CPTUfMXbX120
uLR/9dC3B0KfzJtR+RbL4GzcETWphxDeL+sFPDW5KfaL6uFPlOmaY2RcgHbIY2xg/22TsrqrYsN8
cj01bCda+7uGietecyTaZJ94RZI7jQ36um6jVWZ9xCLR3ROPYr0BS80ViR/1sunHwf9V2PgMy6Yz
GMq24hHcVGIhQautuyxqwGYaw+Tf5zFpKHBJqnDUzRuPUyCXvbBo3umori1nOvnK8LakMzbfQZsY
CqwD6vJINe4BP0sddpz3wjKau7t6yeu7bK6bA0Zt4zARtBKCyNTCcVz8ZR+J1v1ELWA8TqYvQT1A
Vnz3Cq3/XBDktYuy+sVucnerSf+ellfHObPSFXUHGKsDQ1MkklJJSBh1qx2d0ujSkIhtRq4cM5e3
tG7pJHUERJyMftowsRrPM8pUbk0LlZTM7LuI2nQnUjbrHh6t3OGnceXGbBbqDwyO/dWM+wYtXftc
6oQUIbSw6BUuurVnvyt3A2Z9mliorbRUuAcDZOutK9yJXcFNP1OgOYjIJRr5Zo4OfS0jjGkZ2Tqu
IB/paOexCLmz8zt4olgPW4sDWeDqFeUrs7tthoLrwWnbJBgXczw6+lzeImzE88TcoOXm8F3U0gsN
fSsz9hmN8gvTGYrpiUqV2bOhj78Oeh4/6VmVP1kGNaCFB9EKca80t3Wm/POSOVQrsR0ddbfGmhrr
0sQ+WbGDoUKPjrjTEYBOsSlPUuHaxKEj0p4SE00QcrK4+24C+up8DpBqFrgPyVW4iQaSAshUbE92
jiHM0Trzgu56vvoN2m4/SzGPx810Sspx2cYU/i8LwnlpOY+xA+KEIdiVJG7Bu7ROReaKL6TPGUgn
8zxsIhySgVs4L2IZjCOSIaYNY0K3roc5W5vLK7NO1JDavVejEfYh2m7yBXVE12D4qFQ57nVTg8TD
qHbiiHBOc1Fscxk/cVnMXQ8AI0T81m+YFESBlqdwlFPz0tnWZ9ExGZ0GRXRMluWbLPOQFxc5H0wx
Yi8oUBxiua4D8jXLE0Y4E0uPt0vicj7hY7hNZst4NtsSWZQ3VQXijbLdCcIMw0WbFsASvblZqhlZ
n1XsXTSZwZJK8/OsGRNaZnyOBagsP7LdW7o3WVg7ZXYhpix71Tp3S58peixU5xxqIFcnNPH6JaF1
sBni0QoXr2Wb65L0mNaut5s7tYTkUCPgsHraIpWKr6WWs7Nncr61dd6c9PJtuqiCc0LdKvTFGDf/
cGr9F2b3oBkNfJwWY1fXQWT2cxssQpGY9l56lEXHsU6bCARrF9opgQ3m/1dLL5u3mlqqZMuG7/vX
L/5zO3t9cUdnrmx6Nj0V/6cXxxyOuWKp06OYiIBbZAvmOM0TmEZ+9vDXL7VOCv84heGliC3gf+vp
lzHzTy+VYq52JsZhH1j+csszMkM8nuPq+1+/zsf06OcXslyLtpqhown8OR8yq+YZc6sbH/saKTqY
Mevo9B9xbKmC352RKTb4CUa72SpeaxfYC6sKFG2Nns4amJiQS/PXv9LP8gxQOXQ5Lfqd2B2Y1f50
9u915SWKU8axIQLioq9JMqbEuRRYuQ+ITY+T9g3eF9dZME79eO3/7R/9bf+IKfwfLtOfYcZVqV7L
HzvmoBb4nt875jodcwNJBJoh/UNF+p9qVCGcX/Q1iNR0Vo4O7fD/bCFZPl1ynS8ZpLTYhLRwM/yu
R7V+MZnWU1AbOnoQxxL/TkvJWlnJf3yi6MXTQ+epXaU/TOZ/ns3XSPaJA5xBlmN9Eai4C5wRY0Ku
gt042Xxwq8ws0eDHkLqD1KwvRF0yukNl/K2LMCXTPSnQuXh60kxEzzXI7ym7nbelNbDkl6ln4U+r
55sKw03+KV2s5qbqFv2bNOOJAKM+m/pAR56zpioOg7lPNad6cpVywSs0Prob/HHteGlZobeJytiI
6V9jgZgdQrxYJkLRR6hCZu1G7wlHClqauijTy8XYIBv/MvQGkhzMHEdrmDgOzhI2HJogdOGziVfQ
93hgt3SecBtYTpJeclLVjxS57kFr+/Y4VIVE1Z2W0/3QaHtD9samMvxPI2Ev+0TLFV6yuFp/Kwyj
nya7q0N8f5hZ5+km8QWtgNW1KQSuD8gtm77KJYc812yRuwEZolOHKaFj04qQqQdceT5lfenFXWqk
9gksXXdHjp10ziPE6zc+EbSn4NOi9nFx6uWoWqvTrLPbxlO2lS0JrtZIvta+9eqEGLzJGC9A3AlR
y1cbixB6ucNzXAzAyqwkUeZBcsKpGgICs3ro3TPNpxIDYCg6puA0oJKsZ8oa+HFLFORRFPivB2p+
H1QnSc/C8b2P6HTXrTc1lLfPg2mIh66bpzscc9r0zS/dWr77GCffZ0KqRmaMZWcX4lcXG+LOUalb
kWvnRu5LTYDaeub1hxvy5RhY4+Dlg2qzKMEq1stjip3I3LZ5di9E1W71FP99lGTjbTfjIF4hStyW
+Kk2M8ou6KtCnDyZVYTi6Yw+0jTbZ4S2irSeHpTTW6TVaLmBkpXzAJNohZrRU64VWiafdmhILzrQ
JcKIkZuzfSwmvd1RYnevlVHnb4ZqhMkGT6xD0DZrc8mLPFx/5F2gdOp8cepMXLeWic5UFqkUB6vs
vyTSGhRCAcu+0/gEbWqTOv4St5Z+Bp5Z7GCfaHtmT7AzeLkLrb16LxYx3ZekX672OU/eWiJyg6Lx
1qmSoWfn1baO+4T2JCN7pzwOo25fUwCFGPdUbt04nlxOJSU2ukqdQ1efvPI7guTQ8WH3eXx1ko6i
u7ecG3Ry3UsyZdGXpE38XUWqxx4nlLXNmqw89cKtn2S3XMl2tO/XO5tpSadvXN2Es9GIyyJxk5Dx
oELPrG2O05jF+ARq/b0Ss35b2Vn8EtcpWr7GGm+qAW5Yl+PzmFMn3ks5ZPsoRfCFExzAKJjMfe20
/q+xpdFTRUJ4Q5jW82LotyXD89DFn3yTLYNNpdFoB/iI4ye7IYAjkNk04lY3jc+FPdPnQVZesTfn
uvnAtLJHvtuZ79r/Y+88miM31iz6VyZmD0UCCZNYzKYK5chi0TZNbxBsB+8SHr9+DlpmpJZGmhez
fUuFmiwWCpX4zL3negpHacfV2GdL2p3Ann52yaUB88JYLzD6ufFXlYz9WMtxijFCD9VnW83RE35X
pBAAL51PGDjJHIFOwu+ojRMzOWtLxQoIrSd7Y0ROfJVNEEYUpD7CY9NpL8tIHScH6eBIwpTakOib
7jsnMrnR+y65Nv2Ybfo6P865Pk/t1NxzW+N5tmaiawELO1noYx6IawiExD5cKW0QyePbufoyuWV8
5+cqAUFelV+8RPhBLghpBpQIFGw3VzYSDmESaZU+dIVW7Elxu2fc3Y8meX0FXeBsMT6Q4XbssA+J
1AzmyQEo4nkN7MwcGRYDFvmxyiMguXEPP2g02VVOwnXeQLz5gYR4+lBNmK9tT48v+EipP2Va3Vh5
nbWbwZs+E3kI1sCS3bcIbyKNQ0OQZR63h8m25KsFv+N2MRP/diAD624unWpv5iCELLxo18BFxSO9
3pIxUNJZs6/Ydu7aqhHvqu51YE999QDlDBTyTBOzjdPe2Ng0RN8wqIljOZTem7S6xQgWbq3dwpGz
jVkpuhvyT8agrDj51YhM2lODe2M1S7TlGynp8kzrQ4Q2/1qNTnxV+bq+a0w8al0jBq6sH89fk1l3
jw5QhxTUWEicsZjzBrMTlt1watyNScjbadHz3G9tq/lKgLXcUS77G+lY1Q0UjBTRa6PPS1mN97ln
7Bgc+TfNYDnJBlpIHJJQYmQ3sTCbAKte+jFvByJc2ry+8WoFTWY0W2ZjpDE/2CReHgfFtK6awoRp
TGiT7UEqz60e6uylYG7zEqlS3+FgDJ/rLEQ2OTVwMdhWfDBZeO9iUaWHGUfTLpy7hkFj2caBzbtl
KEMb3J3KfBlAhXj9B9w2DL8Tu2XHy1Bo6zqowBsRi7uGDQi6PBWiKkIWDvs2G+drJ52LDLQeMSeq
siXXsRtf7QkrojOg6YQLQucO6mO5MhPT/YymUBjbKiyTu6iLRwxewn+ZFwc4h73woFel6Ne0qjbZ
M9h0z2TC1U+EGGuSzByNuy4KVWIHapzOfVPpPeuDvvw3Oe3/5tdigULJ+vfL1arXP25W1x/6dbNK
nbvqHD3LXRvY30pj3/kJMar1g0lL/OSaFM0rx4ziFzvWb0WxpJIWtsX2jBJGSZ8q9lef2i/NMxa3
/11yL39gd6K6ZLBDh4koFr6r86NAS5suDPYmiq8WR0zNBlKti6bPTkMLw6RrD28CE8rFQLX9kNRz
eVkJZ5tGFYJcHr9PdybH72PaZcu809aU3cZMHwlrMEroSZ4+cELKK7jLJliohGRlR02sJCuiNTHt
ZnAZ5tiJr4d8rM4iwsy2qaz8DD01u/MqqQ6F8ONDSNF0wMbEFysqDDIc6fMPSxLrU8bq9aZvV2ss
+RcG9egMaKwYieAjt378iDZhZqDkgQWWcY9uw1id3qQhP6A6htaaGON06sWnLFuqdzAu6mbJZPhd
MN0xGxuj3Ti40z4LJ/d2DCcVoYb0c7FdswtPK672mGnL+Dwy9frm1ZzlMi3VibAA/TWarLAh8a6m
vo3rHla51IiO7fEqzSgkcHBwPGxlan1NRQVRxEkJnAb9iylqjtxLJMrouq0X4zPrJ7w2YIiti7E0
5WlOmteBrSThlJaLSlUNH+K66x59v5tAQhiL/kS2efSKizNjr+bACGDZl/agh3z0mao8QSbx4J2J
hDG642ceOjpTvzcY6Ho2guMLIxBcwH2Zf8qTrjv6S9IhcEySzwsn0DkR+tZYIucq0119pcNlua7D
fNiWjtfuvUm1VqDhRCCqm2lI+Dyj7BVKCQAkrlLPbyuMlh2zzK9n0wsJQyhc3ujkY4o2w/5sJg5F
jiPiA8ze/Kkq7fgl6xIGV6zMJcgFTAS7gs2LCbjFEdhmLMkDl2DTDMSY3d/0NrUraW9CktBgDuE+
Xpgc5BFQte3YljFTPcmk0/Gn8VsC0IlZ3CRLEMx5u1AExuVd4jrTxgbfcI50tQTOMoOJ1qq4qUlI
OFuGNFmwFCMcIVZ8VIKMh6NnAhcQBfsskT4102iTtlQ7cBpynrGkNxTHpV4iL8Ckj29eleZlKRz/
PqIb3Y7K2BHPDIhlHgJXU9Pm/vCZPMTsJDS4nzEFshYMbT/DVomn62WBzrVP/a784Fdp+ErqfWRc
QVJrEEiWnvkFblPbb2Ix9g8DOV3hbpgz861Dx4AJv2z6e7Mvm496Fuhl69F8zzSWAxYI3fzQks+n
jiRrju0GiWN1TKy5JUVYsqQLO3LNNn1oSmRiAvGYiO1PABoEsa42N+3W0+xhMT2qj6knvJvMmWbB
yjvznxaoUrCWgAOuiXz5kAfsWSrS4Mvi3Yli/wOKjE+GGOvArbUkecCdvzq1BklIc1aVu1CF5Wsa
YQnf5jrFCc36Tb/RwyB3hTNYn3j0dmtXzSC6Q1hyXoPLA7za9wgDfHqtRHU7DacDTrW2dyqvF0Dc
CBSWoW9B/NRJYMc+tvWxI5S2Mr0rR7QedrA4VVwHtppV33Oi4RbztoZfi8NAauGDBdP8UCUimwLD
70IbCK4Wb1YWU3HZHKaDJWqC4UvaIhY/dX6KZtlc8MnwIPcruapIE5sL6xXpC6D8Zt5QI0hIjqhX
TmFExjWqurH+iHqi1pADWV1ADMf4xra3vbVbbXyuHI/msDXTgcXQbHC4IHMltCb1of/b9rA3VNx8
hF8+fm3yeHyb7dK8kWw2EMSOrZopyjCabf1QNgya/TALCJzDshOP4SkmXMLamqJ+jLK2punyx2vt
6mRb5FkTuKV3ZSPpg7JfIsUguZqZcRKe0oxjszLt5jCJ4oktVn9oNSPxhIEfrBmdaG9jZHMJZI6K
shHT8mWhPC92g0kUfSV7NBBVPFhg52kCpzVzoL+288YtO8B6Y528LEYEj2JmWp6JVzVnrLA2sUay
05FyPLfpbTixu7f81L010zFEDJjrB7fIxQMSy+iOY3FiTp4tJ2bcz3AFyocG8PNDb7ahRXedhs8j
WY6v0kDQtykRK1zFhKM/K2IROKRGvlZ0fOWdILniDlMDW0tytVfhiH3xgYJvYaKArIKHyLHN0247
FXOCU8/vgUd5DUuitiguqS/4c93M2JttztyhxQrNVx111cbUrXtuTP58cIrWjePQ1G40VsBHW2n3
lCbZ+IT3XlF0D9AM5GLM2CWjvjh0RlOd2ZOHF59Y8kcIgd4p4o1/pnWECT9r5zB1DXGgYbN8ZGs1
wbZvjOUYmfmMvX+mkza7ftd0Yb/L4PUMQZ+YyzWNhHeKExaVxZjegexFc9pY8jasAG1yyGYk0i3h
SpmzbvRURRUZlvbKxe+ru2jxkJlzPZ90NZln8hWRjNiGdyBRG79nxiCModUICtVf4i9hZyeIKaFp
MGyYal5HdCTeIza4tzKN52H2/dNg9u2zDivSUk1nOPJ9cmcgnpXGwOTBfQNJPCQYFGYRAFullO7x
vNyPUhSoj1Lpb1c7EonsCSGQTW7fQgYJbxbPn04tD0Y85tZ4IT7ws6gS/zOub6vaOK3TvCYgmD4K
zNGntjLqQyljg4zBgaOG2281xNq5dLZ45b19MqTZHeS68WPteSPiddN9s6pE3VpzyTcvXg/N0c+t
5LCMI+EjWltW9VjO/mtilREndqzi+rppm97cilJZMbqI0X9LmJ09OkAWmjtXo/Y7Ss9vwNm5bkbm
fGo24mwxaeI55pulaDZzx5Ri5aty5StrmR91EwWTL8lRlbHr7Wvf9bZxWaKXSaPxfjEtmJWdztuC
TEkjxoglneTdwpZEnqSVCWenR0ikYNTcFRuBJ2lir3WoIsJm+ituWQv/hTeULO7eaWzeKHunFzCb
5ed0mKxnH4brk9lE9VXTJE9N6c27QjbFyWuYJXo94QBeNT24+fLGAfiN3PP3tHPfvH7sP8mqpYKw
NVzd1unfPB8NveupnK4q3412YZz5cKwVgE+uQtY13+Ti0MV3dZOhPoGexkS3TyDUsyi7l86Imw30
Wtxsag1E7km52BmLxVruY0ZfCbzA0SmMzb9XC/8n2gVKCmbx/3v3dEs5XJV/UKX+/CO/bhZYH9hE
b7HUZBngwoL5rX0yLfsnFmXQJgBSK8G/+p/NgvsThaq/RnYJKuoVafHbZsH8CTOV7XkSbzN7feH/
K02UtH4QqwoYc5D3HQspLbsF8aPtNGv7JRt7P7lLMx9QJOyUtZfSUebe+mFt2/e22+gWiwipSXsw
6SA4NuOQuMhRmcFPl+a7fttj+rhpeY508iH+WeTtKIzX2MIzaG/1UGbHaIEed9fljfhCPuIoxg18
jURttRkrGGu9WRG3W8VWpoZD5dvRDvd8erUmk36TpMhWG84O9cmwMizwroquvMxuNlUVLYw7vPyB
2VZ4iBaqXkmfw/GcVFT20u17+AK6wPaV15qsUmkbHzxhfMIEG8MLZo8CYtBjwoqcCfxXekYCkZy8
wek/juwRdrbgqNno0o0fNI9ehkbVNN8NPbROpuljoXey5h1vFI53tWvJ9A58EVNjhuTcDt/X/qP7
KRmH7kM7uHF6cSAmB4idvdtECzq5meF+ss3BDG7Jv1jZqv7k81QVXTI/ek7XlQGfxPwaznjrDeHj
R5jJZXr0bBn6OL5nyItEKA2nxA3jayx20ysdj+kcXHsSp4iMY7xsWVtuhZkyTvY6FyaSl8j6ZdaT
xsrQpO1WEVl4ZbSlILnKYU4HgHAhsog2tweduVaEKCapITwgc0uAjLTV38lEbx1TWPeOd2JBoiRG
ZwoICZsCDlXwWUK7GzZV8TdP5zZhNrg/28TG8hhJN3CahASYKvbuG0rOaFPGWQRmoKvuSV/WV4xC
gT4VjXlvOD7x1UPhXoU20ueN1o77ZeQ5EUys4y4MCWAuxXNVxEySCNciyg4Ew5kRcDrfiLJH5XFl
ZfaoapJOylah4kkLJC0Mscr6zs6aGEoI1CN7I2QyR+UGBqOrNz2o6jOPTMSzGxS0SjGkNSE2BiRF
JfK+b+EtY+ccvMeiLpFweAak9Geya7yGvoqh+xz7DJG1iFE+yGny2sBFPFJdpVWo/bNbs5wrIEnU
mOa8zMO6NfMsGJwkaldUQXUhNCo5DyVyaDcsx3erWIFLWTv2u5mAi/k0RUwggMFZJaLc3BUxTG9Y
GEdf2KA7O3RkLJCWyOiOyHi8fRklyV0yzSaQyWYAClrpsOCbHSpv9U/PAMAwlPTjtg4JqTwvS4IK
yILRuK1iPs2gJqJvfaQbGvuuUfrRnVuKpN3qoi+8m2kpxgtyQHFgId8HMVpvYB2US8M2ZfYZAE9J
EDNW+YB1I8zjjWMKVwdFrsZXK2mrQ8dgILqyRftA6Zgu935vfIYYWvKdYtmISYehpHPpKtku+66J
i24f9XP1OjHPsDdq7uOnZVFWdbDDWpfwprHBYG8tmQJwEs2PNnLo6mQ5bgfRN8+ZP+QitlZrHDmG
sqr1N8afH5zeVWeI8+3yOGTWUB/HLDarkyYCJFC1YV7LFpXJwuLmnoTuNXvI9tNil0acZg7pymw8
m/SwTFJdAaVlgKNGY5rOkzlW155syyXglbKDUmG7y80oJIWQz6raR/WCo3Cx5T3sEDHsZR/nAV58
67pyAThKlRJiZyR1wYQ3ntCRLqzGhMwtPufMjtJPuvHS9xQZ5wep8+FtFfrqna5sm++aPQ2BkS5y
V5gYTE86iuxtLnuQ1ayVIn3NP7CBLhq1QfS75dYzERxqIWuJraVjkdZse04tICHlADinHly31bqC
OYSrIxZpQz0cQTvLahd2xUjnUDlEadxUZQ2kSJVMQsw5ks94al5sbmFc0e1EyodfCuvoqtG7d+HE
B5hOZ6CucXPymASIHenT1i43CJkGtTdOD2XY2peclLJhU2ivMG9Gcspulm6BD62aSr42HZwBajof
L3WygIpLwlxth0F07aZnr9Pf4LVieDGb7QPGDACdbBKm6N6chlBbWCGgtc/HQiJhddItuXlReNUw
9FIXW2W/pAD9W6rxT1INC0fi39VTl6+f9Hub/VGr8fMP/VJRMXUmNwo7Dz4bl/Jl/X2/+Hzw//wk
HBQcrpI/53H86vaxJaNnAqeUy8Ta+25o/K2gEv9KAQUh/gdpBmJblA82NQISEYc/jP//O4c7XySD
rjUezrJY/CFmDEtDxE5D2hiAy/PgJfaMAj5Z+13WcbS+2doFO2s/3K6dcV6olYbFn3+j184Zyad7
nr63093aWVvfm2xLajDhnMmv9tqD6+/t+LB25n6nkou1duvZ98a9Xnv42ozbLYx0eenWDj9ce30x
qIIRgijvunUS4H8fCvDAy57JhBiv7O9Dg2mdH4hmDJ97ERsW8/LKf8hjVTzgHcZsweyhVSZTiHUe
4TbO8sCYQz+glgz3yFlp/MNu2kHA6K6yGo3CNMpsSxTrtLNjG0VdggHkqQex/u55RUPOYBWiAV+w
ETfslO9cz41fmiLreXhUaR3IaLD2fuyZVEJN/OBMbrobhI2p0xDldNbRyM65aT+g++uIeTMtQO42
+oatkPXyVHZ9xkNo+pRNk4YBPmSspIwhOTdJyai/rJ32Y1IuLKQbPsMPeZYWFzUO8d7o4uVKF+jO
KCxkFOSD8rZpmcFxBg+V3Fl+mx6NPLoFE5ruyUTJiP7g2Ggp6Y9irFhux2V/Lg2TECMTRtSGo3F+
ZE/X7zPmituOyc+tgm98nK2mvPEaMZ5Zz81HZG7yHV8WZYJvdo9kNeUTSzkj25XwJvBLxpY6FSzI
bhZ65n1jekbAGVveE44pH7vZ7t6Iscm/zcghn6yhTwIXOc5t0TrGRSbePmIs8cq1YrqHRM1nAaiK
V6kTQACqLoOSzSGOpmw5IFEwdobUE0PZtr1FTl2d06nDUyuHhHKQG2d9wPr+Z5IrGEU32qTNNRZZ
ojIF+Lyz2XXf45sX7FT8ptvNYbGQjF7BSG3jZcNw8x0Ig7ouMRIc6FLqi61hUvWlAJJpLf2Wh9O0
n0yD+M4BKcaZh559zKNaHVno5l/TMkrvKM7BBmTRcpuh8q7hioQG4DKpik0Ytaa/aUaXNAFEiv11
mbge51ccXyWonDayCNMgNXLnNTEL8aKndDq7fiZ2sd32N1DwGKVXdTPcayNa3qjrLYcyC199TYn2
5CPJv1U4zxDxRIdh8Bi+i7ZjsIpSKXNkh7B7WABhmmbpUQ82PZ7kDrOy23YevRIYNJY4ymVlnKbh
CbqUPjkzq+INMRaoeNlHo7lC1l08c4zUbNkxE5VRI+B1Fc4uMWpx48Um2l58RYwgmBPvkAE3t0VU
RLc6tq3AbVz5MWckD5bC0Nhuw5h0w0n18yNTFxltyQk0CI814yNqh+KqXxiWUK8TvLgdjMYZ9iXF
yC0FErkaBqbf4mKgJH/2zBLbgudWYb21mybkJEnQ2i9F9SUn2mxVTBTTjVy8gp1z5iRZkOIIfo6G
FuBbajp+iIAtmgKZmClTvJQE1/3EUIY+UdXTPcZn80WDm+q3UW3putnnbsWG78ZkEYgNl3zJApHn
nj15VPjbaJzpBnGnECv4GOKbnt0PkVdAK+jWxRnRJIQrl1dLbZFns+0UaSB1YA9WNj7qdIrUZztC
vVSSPJSL0flQgK5pvJ2qwXXvjb7v0i8zojuToo2PSPPgYljw7zrgn+oAyfb27+uA8T+O70WNQFuj
Cv551X368l//af38k78UA973bTNnov0zDvSXQsCzfnIQ4lpIcFkN/0wXLSvdxf/1nzblA1pKvK/e
WkY4q9TyV9Gm9ZOLfhcfpIQ1tnJk/pXK4EcR9ApqkkhKwQPxV1CS/LEugBo8YRTFcZ6tqkW50AoC
qXz+3UX5C0U5c6Df60Lt7y8C5Q7LMe/T9dfi5HfFB7nHRu37ajniJ2o2tJhLEHuDt8VL1+3+/qUo
q/70UjaXxQNx5wlH/vBSFSHpTRrJ5TgNCTV8niBrs2BSAwFkdxsl3bEwtQGbxbE3ZItU//Dyf7qc
iikYQFYPcQEf2o+acrJblDO6Fp6acnyyCu9FYfz5+3f4wygM8Csv4azYQCo5sIE/oPW0NuZehGZz
dMzxaXLkMxLBattbrPbF0nCX/jYm/ItPTqof5AvryyGGYPjHHA/VmuBG/P1nR0ouriKEaUfMq80V
vlWYVZgti6vM4TDOB/uDHa4RunbUdMTpSljwZA76xOwWzNQ0c6gQ1ZEV8ZBj15ediIognneoBh9S
9/fYXs5bInytxqxXKZhPsK1Pzk5ayE9WOh44jzusa4oVs+6E9Ty3oI9wGPdFwNhbXuKmRywWQ4Xp
xTw9z8hZz6gAx2gjqbJoRBu/eHLx87wks8d0Dj7ffRhVzq3TldmDu07WBpvhXx/hteiH0txwXIes
kHvmIyw098zQlhMPlBu46LS8RfHNZo5XJfZn1K/3Het19K+quKrF9DHCr8lLpO4OxRDhYkTbBVm9
NIesWUPZSzNw2nT8iiSSBjKNb+uZ5LzER4JqW0W/oyJzLxMhKNj83PAKjMWzZ5jhVRonAMZab03h
Gb4i3vLJg2+TYDbTFK95Ez11LnFkvaKM9Ico8MhpJmYlHI6Ym8NdKqb4Bqnsto+ZVYVqHq+dSLjZ
Dn1aN6+PpsjHeJ2SZZVUnv/UeHAIY9qTraUS71yLNCXsrzZR2ZaT1u4Hu/SMlzgb9G1ZmfweNU3W
U2VmyHl10h+FdKigte4KPlXEJ2HR6BtGs87OKptsz56FW6RoWHRVQGXTsTRZoPfWfkhy8WxX8Jvm
ARmxESdW/9YngiSyrZghWy1e9AQAjnTqhDzhEONbEDfu6hVPTP+0kFZ9DsNY39cLirRCt+fQn+Ub
jrHuySbm5AhR3LwxJ+kei5J7gQVLsu+7cjqUhXyL0WGiBU+Io0ghDB/h1/n3AmHHgThTfcOEqrpb
c9QtdAI32MTrhuV+LvZ6TJu3ynWoM7EnU91PTnLQvt1f427LNuESM3hEuRGGsqLc6zwTX2mEMTWL
Weg5L9PAPKkIV7TMeF/P2QcEzvQNQ0qWNBkq11iHsk0SD2gee1ZIRjiaB0uyWmNvnB9nMipOTt02
13MlwnwjIqe6LWaeG9zROAI2TAjEvQyb+b3FoLfN+dKchyg1rrvItQ5ygt7kMsAA/VWUGUKcxgsa
0fBqUSZBrvs4uLeVNZEzV8fz1WSo8E2BimL2F/mHKAzH6wlNKnslRnIu2IMDpXTId5/ljmUzfmEX
T2fgZKgT3Xy8WqzYPK8Lsn2Yuv5zRdALfUNSBq4Xv6MMevFNhE5R14kHhoDiaA3yIzGDZ0Pl0WO2
DtHo6PhuJ8tVZ1e4MsNMbxabTLBwHDIyEkxiopb0xmgboi8QuARls3xJIkUmXyyyeaPCaDiFLHN3
piHuSQrZg8eLjqmBdblCrXFYiFDH/uk2H7RpeCw729EIajBeezjN8r0dcpKi4trdtdO+qSP55Di1
v8JFIRWU3tDe9UYtWekJdUqKUZIsE9NqrPV2HBMRsHHsermEedbhIGdg/qEyVX7mQFqwPPl4vizn
TVeoQyyokJsR3cU2r0PkQiI+o7Q8xDwAkHqhJt9EUQECrTDLS1uoUz5YH7IC37oVmshQsPjZWiFP
xQ4QhJmhbqIw+xoiA2Ij3e683rLfe2HXIIDkcFvTrvsbJ+e7x5Hg3iYzbYbvmvnJLSx9ZLuXBdW4
jK9MuSTKbM0rC2yhEBBdvkCkjUyrNN/IX8yxEagmF/teLqmLWQ8jiJkXacvALZfodeJu5+Kh5Hvi
Tl9gBLGjhibGZS63GQ7PZyd20B74OIBp1vI1XXSygQBxeuSqgbO0ePY5l8nYMA1eBlpGZRxxOcEW
b7zPnikZ7Q0+n3sTOilRCcp7ytvJPJTk6yCgs4FsDnNyZNJOsITrx0eIFaR3T71zdFC23LqJSciz
EUUflbMjzXs+5HPM5R/i6YPJyRVAZ1F03nP+JBUmUXDvGNyNLrMY3ro7dyyKlw4GyceJNcrF1e7y
0pYyqAieAMRea33pzbojLSnlzkNac0R3RyS9y03Gw/NbmbUWunWd7aE7tCdi7cfTkErOjOZ7+jwx
CnhWAmvNpf/+qP93kf+PRT4o299VRX/yZV2+jv/xVunsj/X99x/6tb4nCwD9qqJAAtHjUnz+Nuzz
/J88VKa2i9jpu/3qd+tT8GVUqg6DQG5LZn7Uqr/W+OL/k9nLq/+xJl7JgB6WTuoVqvAfK0ZzcJtB
iKg6DQqsDBCsyLmVCH0uSw6d8XeX5i8Kxj9Vp+uu2Ec4S4NiQxf6oZ8YgFstHMLlyZMjY+xhNi8c
MP7zzBU4A0jx/6HgXn/f772VyqGpwu7GBtrG0qh+rIbX4NlaCV6vMBnXj6LmZCL817x0ky1PoB/x
4MtJmU+jm1hPf/9m/1QbO7i7yPZAvIQUwvyR+twYop2qlnN/gSz5pciLFtygOagz2yvCGcPFfw4t
8U9v+S8uscPVAka5hqD/ybzZtTiDRuWBjinM6S7jQP0CsDLBUp3o6S4S87/8gjSiSKK5iVx6DoyC
f2wBUmFMjCW0z7EYsiBaSTZz3OHIU9L4KGF0vv39ZTX/dF0953tvQ/vLxf0T43duTbh64TQc+wqc
J4OasLWIacIhsVGjXbLrQTV1UXlpnzyUlw/N4JTPZV174zZ2s6XETdB6D4QWQ4rXrMgJF63j9szz
dXqdLfUPd4Hj/cXfy8yW7z6dEvjYH4frJf7vKC26/uh4+ACfjIKM2us2yplmR9WKxWkic7wyK9j7
qGs6x3ziOzg/GIQfHS0BRugqaZU84VN33iPZso6O3Zx7CblcdV0syrxMScymaxBWXuzAG5mXgkjB
gghIhx1Sb7UAugydkHEzW4vaMxM0L4b2DL3rYRZc18Y8PZgd0+sw4dG4WfRQOZ/UwDoVPewyDTuV
NVZ6raUz3bmcEm6QKHKfjqkYjBeSa/3wodHIE1gxpo3E5d/ORkTaGCmb5lfu0gnaA6EG6QSDwh/s
e0D947kkXADmjQOqZEApyfJqPQg0ng3Ge0M73RlQYO78rNFqi16ufutTC2CYFvLkDiiMKJqG+k0V
crgTbUub5TfEMG4BvKzzOe28Ky2mB3KIGX8XQ1i/SSaXDwYYpyenI5cjWRLn3QFTTV02+9ObW3XQ
zTDBYhPEYj899LbmnTKEoO+EoEs9XybhM3lvmQ567Dnvec91VMvAddO2+dT7fGiLavznsVmcd5fZ
yQNrcH/XgFSSe7hgnYIoa8TkDQzh9PDzvRozjmBKTMXCuDab2i95Wq1Oa4c3a81D3R7acciXraHn
LCZuIkyKU9YYTdFtEN+ofteBh3iJibt4VjXnaYDVzJt2BZ5yd4MSzH6vWlW/xVHNlx/P49mftf9c
U3JRfJfJygDOAOTatCzkGs18/LKupjuEnPUYDO4qVOHbXb9NUwqZJ6qyZe159br7JJv21MdpUuMx
W9/raPsMfqMKI+p6/e2pQ43XKzQTmecF1Ktsc5rSF5fv/6YLkUMXs0g5N5b4aPBe72OvG4Ix8v19
37TcwPhFVeB22Vgf2zYNw2sgSqLeDsgHyPmalP8gBS4tiSlSAmPucqxkl46er3Y2qsis6bFmvY9D
J8SfNOxzfIlrNOvqnCRBU5xGs/OGiZbeKOOrFumPcZgFiQtBExlz+FDXpZNv4ooSHmFH34Vna/Fn
AD1kVg6z0QwIRtsluRthPYwvLZef/qYE0NlaEDI2C/QOcl8HXEUiS5CkDA7XuX2qZRivDHlEMqU/
733YPE2MpZkJCiF2KpUXR629yzAe6VAnWrFqenIhOpHyzLTEtYz5YjuZu22Znb+2wmoCmi93A7LI
JO8x7h7GuKFJ7MB5fOzsDOdyLNtRktSbTNeDZwxHW0H32fQCS/BGVMtF6T760rQcm26ReFdlEruX
WpT+GoFhz2cm9AUf+GS0FebOCC9ivXRffJrtMWiNPkoCbm4fCFs3ofOxhxa7teeFz7JsEf6YaBKI
MEMmoJv30vTIcabbt48NktCBfyi56bQYuKXmjND72OQ/NpzL0wOPOe5lKwSCfnSNkKf0Ck0Gg1G/
OWbnP6/5tsh5wAuvpq5heljIFXleaX2X2jbrt5lcrJxI5fF9qpj5p47LgVlZGQw2kb6k6OWXrc9+
8RSKNjkknpQnVSN8ArcUlgGP0YrZULGD51EGLW8j2puyUA50lAVz2NLW5sdCG8ZyWmK7VydZaHAv
W7Om95PaXFnYlpSfCFlz3J0uyZfw6/A8GnV0BxEnPkXKf0Is1TznnX6fC+RD3ILmM71WH6TQyi60
Y5zzTm0mVwiKrY+9EdJHoyOHfeaP3iMdfOYFyTCeHDa4wKXHhvDw2PSu7bDSau+XVnk79dZE5AAQ
kyJWdVBNLZuZAUBygOC4QQye2w56BBmWFwY39qfclPz7mieW/uCAbA8/+WpM9IbVZljtF0Lhc4Ik
sx4WS5sZZ5aWPZeuIJFswWD6OnsK24JdwtOJpQhS3hJ7VgQjKFjD9o3Qjf9m70y25DbSpPsq/wtA
B+6YtwEgppxHMrXBSTJJzPOMp+/rQal/iaqSuva1aFV1HZEZGYHwwT6za5xFmsHCojKDE8rFxMfa
el4Xwik3WSzMIu4YDfcrsdHMvdWWlW2hRDgM8Af1H5TZe5B0idzhgt14aNqRJ6WPdVdVLapHacRo
F8RJLW4NEE/Un9uSNT3Du/w6UYF1sAdI1P3MR0Pbocc6WI5wWnYOytcuBZ8W75KcPPZuMWIcTgUt
EEEsc9b7buqOazKxDk5W3NNSbGG0QeWhjcOt+ckZmwkuKRgw943Bj7etmSups7KPo+unByPazPdt
zVjwL0ugw42/C8EUqkd/1ouEmXbl0oDVzJi2xlHnPmxtE8qm1n9UBj07O2EwWGdnba13mLjLfZ9a
rNOllRZdsLbEW1WbocOJATQx9TuXlyUqmPuHNsk4SUSaxvbl4BK/aouuO6KsLffDxNm3JFYbiq2A
eiNJNlUYTtbSZGBFr7nh651Xv82ybZI7aeE1CVP8Ykib08aPrACXO49m2xRgnBob5QUxPYnbvECh
0CfH8ePFtM9j3pOnhiu6PkVabb3ZiWBhXTtCPWCglnRHmR4uPmMU8fPsgNRh3Szsa3Mz3J510RFP
Ra3p52ZMtO9D13qHZJy9Zcdr5pSTao73Khec7pQ3dOzkrTeIZ6Nr2Z7ibkG86hwzpxh1SdU72oLU
gw/PLNsfG9diw+xYqp4i9YlmmcHHNJY8cUXPx6iJllvDIDe901FoG8ptCxeW86vQVhwevE8cLZ9s
I9XGJ+JqJM39dE7ixH1EMPGoPVIeAvhCbtyu6X7N6TcVL5nLaTk+LPMAOEpw3IAsyERUNzFCRkWZ
BsMM93S2V3koNap5EMkT/ZybXXJrlMPkp1pC0Raz0mAB4XEusq1BRE3ax9plZcmnRPu8aF561gbE
3qnHY2eubnlE9INkColsX4zzRTOxg0qHH6Y73pW59pHflsZD7LKkG3TI7YUe08NE38OuY7p5qicM
CvFQiMfKZIlBpyXvl1HithM5J5LBLvPvWmqSyZ/qiKxZjeV/aGkT4hs4YxOrvldE9bRivfMWcz7x
XHMwGFv9zhsa/c4qSTxMTM7tfi2PaC5tyNk4elrskXgEm2iQtckcLqZJFdNg3kCzrB74tNmXq6U4
s/OViKI5qWqNyg23tEPaYW7G3MQ1wVt1pwN1fWkookJCk8ZtPWGh8o2Ylhry74cCnnRgT/dGKR45
+VUh8Rv9O0Nl62zA5SaYUJJpwR5XObMZuUfcaN8Al/CBmCNf4T3TrRkz7qgXNQdtbWIOwQ7c71as
AawgidJf2a9YDQeQ12MrAZ8ZsFhv+rzgIS0TVhssmzyR26S6QiMMCP39ms8ZDSAcu//hKm7+fDWm
hYULB75pCgyhv/x0NQbClXnseM2xYZbNoR9mCagudfD9++vaX24/eMOpOEHL4NpvcnH78/XQi5Jh
zOoBpC6xBPJrjiOeW6JTxc5chCq4VFeXy3L49z/3L1d/fi4uKrg13ExNbop//rlcyQt4AEtzXLLC
fh+0sjuW/VIs+9lJWL/qslofbTtRLGHm6OmPpPa/Dfb+ZdDIT6ejzYTGY/MiYM//aS5GCgr1RNj1
cYbbSZG528lnnDIUjDs9qz3WFf6pNx3XEnXypl2Mxf3yBvxXsfsHxc4wdInG9b9zzL8ods/fqupb
33/79kfJ7rc/9Ztk5wLb5iKPZgPljL/st5G8p2PbY0hN2SfHUiBGKIO/jeTJhdPoyYScS74peNr5
xH+T6wzzFw9OGsN6z7X+48i46fxURGC6EuFDYckEOCcG4z+JaA6oXC2ZreqkYQUTzWEiX51NIcwK
sLMDCGmxE3zr5+tBosCXfUtlSg9DyIkj59iWZkr3R9SXoaRx7rZngPu85Hoe2qkOazW2mQTOHT7b
2F4+lyz6bbACK3/34kqcZKMzSPSsmRtLbFKF5AC7bYbTZPTxwUqrOOBE2voiyhOfnOx4WJEWd3gM
TC4O3tLvrQRMSVG5HA0yjM9m07rvVdeXp3GJN+ib9n7suSzqA2V8U5bGdxDG3GO1psWzTPBssZWZ
bEFEROrPiRjbAxnQ7czUhUEVe5v9BSN4k+yWkqJSPLZxfFN36/CSZ4OLHXHTH8e5k0FVOA/TKLwb
oIlt4JbI+ay1HPuNnKEoSaggT2n5izK9O3QOGNE55bRL+vShbmrn1HGs3sPIWHfbOIm7yvHOcZWD
qVzyeyZg7D8RMBTKMd2wwCtP9XVrPSFcVOHcmrqvYwEjiLf0p7HftGOkbeJsgg8/08DUhHgg8Laz
uQSUstc3rZ04FB27mmJlzeMzVCEzlMIiHB2V1sFsRLmXLbk3feu3h2aS/Y1DTG2Xj/LZXsrl65qP
DKPmjNumk/cPWx7xF612sbeRzwKtWdZHM82cLyMdEk21/kpKrz+IxsiO4xQzApRe9Dq5ab3H4WV/
ECrI15txldlNbJFHKTA7Jf6yDGXolsUUpInrHnvQl3tO3YygdUXfsCy5i11Qth3awxeYhvN3psre
fsP96EKGLKuQ7w0pnXXui+s1a16SUWQvLsVU75otSOtX0BFutJoRsquxTdVkb5Jd6iVN2DC740oc
MZLecvcc6XZ1Z4ipvmH5fUkWjQIpKv7aI1nI/GGpW2juhEnuZNlx3mlTeyH1b+KjToVWOsdRG1MK
mHt4P2TJzTz3t1GVbAObzyqJLXtbOmOfmI3rS4J0WC5rWR7XEehotXmE46SJgd4vJP4DY2aP5cRC
7Lyntmm3yK281zTr6FmolgkZ8JvOlu910TrRdWsUS3LViOKTTUD3sQQSG2mu0E59OpqRPBSDAbcA
pWyuvK9cyVuafKN1u2Pb7u/7UbrlV5hV0XYN/WlXucP4YhGrV5UYSTdS4O48m1FPPr0bRUh61zvP
tSMpuI56ZtYNmYzHZtHKjDPaOsXHxnTy7kUWs0m0Gq4k8Y2goo8CZaC33F7jwpHBR2Kh5H0vp2bb
RxBtbXbVONLfNmSBwdcbLb4lxI/LBb6ibLuwt1bxUC3eGH1kEZ2iVgrKmBUOdo2p0d031k88uVaO
q7IEb+khquWofOpwpA9e9gUS06od3WrS65NVF2RUsWFAlPohR0VLgmF/xp6BLIBSmlMWw5OCMyA+
iWTgPle183JfkVr/WE1jyA/0zhKOAIfvVMEE3YgeJ0E4LKysnB+5cQ0l+EMA+tkgkVVy2y1Qy3QS
0AfWPrWJ52RAGMT2BBoYBWYGDUheBX3YXWVN8fnYJsZwlRezpQc1Jid058WJQz2p7DvGf8veUoQL
XS8mku0W77Fvi2h9ZuoiyXlrfXfBueo0LngzTaqgNirPbE956vG9X6wosC5MDjlSZzIKmRyYL7uH
WsE7Kige24Xn0QmrxserfBYo4Pt6HiB/FHiyVOhBEUFGBQcZMluqLpaDpcAhfFcxFovYTsMurg1t
DxNXf3KKJgtt2W/CR9DUFGOkomUYEJI7OZQnMUZ6sy7cEml4Vyvaza7ATxvkixkfhm7YegjNY6Hv
yn5bv7Zr+4U9qrtVcwXOZCpFMqX4LqXe6k/xJqI9Uq77YqGYPZgkGdgcqoKJp9Pf1YPL/YXy8/PE
3eXrJm3rfo1E0DsUKLN0RkdgJ/rn3BFpgJjivk2C8Sh6mGxAW7TLlQMF/gaJ1d1Bs6Xoel6zX+FY
iDNgr+kWLXQ/aJW5WwadDnocmAJP7gSeLFuj7Z5ES4ak6R36ompeNqceTqs9jQfRVdvBmkoLX7GY
Z3/riQ3NBSQ4hxRAFsC1c69SgyXeI8UYAFogg8zPf1o806JGI012MTyne6IrQJQo4A5NquwPNr/A
HtjxBCcdkh5L42Z+NgA4sRdaXvM+uXK4Ec4mvk04EPbWQEYGAKA42n1rfAKC1YTSq+OgwTeyR6xt
UKJgdef63L6OfA9vxm7o7i1SzddcsYE8J1V2nSdLemiNZLrNsR74Fl2+R0BMv7aumV6v8Pw+RQC6
biMK5/lLepuTQKlQ6S4ekro09Nt+Idzkp3zz763MWQ6etLt3+jrxKdl5YNCY/ND1FsAUs3TtUwm5
l8CcqoqGo/dl7mOCwUuphzm2lVOix58oVrN9UZVYVCoHzYrWIlrM887d6YKbbhXpodnFzY2VpvqV
ofVoVOz+XI5x5wQmXdro3GJ40eQ4uAGpt77fmUiLnjbXqPGL7fktszx/w/QHiiSWGKpKl6HtTs9/
NGroPwo21rGboO3T7fkuF5czhZkAjnH0jJWg63KsSxXVFonzZHSZy0UZbRl+5XNvA4x8+O/5/v8U
ZzZAL/3d+f5WmWT/n//e1UX6EzD1xx/9fS5v/cJ33HZMl7M+cRZ1ZP/toO+CPuVaDFFM4GzkEsAZ
+/8f9LFoM2ElaGxI/tgfDvrGL/yrgouf4WHs8Git/YkF9XdsKPyoP13RPbyVBpkcS903dONyEfiD
MdZRTD9gANkRJLfS/jxVVbLx5ZgDOXUkCoapIevq6k5inyK5xuaJk6nnYnECH+TL2VYkwG0p87C2
6rgl7FGLuVNJ5lLf6QwFPsoUIZbkj3mCJi1uMeGYp8FkN4F9inGtaGzjNKWCp3vOqL1CooNvTUYI
3RMI0xtB1Oat0Tcu1FNGHHiHW8+9FgnuoR9zSKqKK7+uYtummpJqr4MsnISjQK6pP2JEaKk5KYx7
2SLnj3j0GVI2OjrB0LvLY7xY7OapWB67TKLS5yVCnNEsTncXy4oSydrqavdse07/0bvs1EWlxoci
oWlSVKrvtzEBhK7FwjU/H5XO0XhqMCZl3B25X4lnLnNIqZIC4brWxqMxJcbLNqPgVgaDrN7QkY7t
she3saTQEIBoHL1mdsFfDUOhgaaIRA9AEubRR9alvAOVCRQ/hZb3hq2OU8didPxrF62DU531vsZK
khxjXoAlZl7tXPDTdCOGsReplO1osBCSNln4rc2cn+nmRvPG7Irf3bvoweOsG7e2mZZXFZeDWyNH
QXWnSOy6OV1usiidCIN6gBiULI8Ypt5P6uGV0r2UzDR5rvlffnyghR4jCAOOQT0d1Sd8UYT5SPv+
M6XxsGVnsNSklHM8twGlEnn6wASbX6FeM/4W8Pf80+2pzvatYuR9gZfE6Zmjt9IvV6CaIDQdZkZ0
jkELaZQJ7VNn96axL8pNq6HAb9+TCOzvTp8qrCDF/MhZwdqvNOiQ8YwYum6yzx6cCYY27RMt9bGi
lM8VAuTbZdZDVpMHnXPGGO2R+PibNi5g5MMTYk68Eh6iQaflLsFGhdt4mHgaZNfzyXrG4BjhZQSE
eYfzY+E4CHDQkXj4NIm2HdE4SU5kboYPtnF1XhsacZvMLV9CkCV8wDUGE8gXXowwn2dcoc5VBirf
z72CcTyjdJ43wdfyuiaDbx4vWV0tA0wJOtLgdafbiBZdAjljmhlX0Y5hG09MJMb+Y0EljYmRanx2
k3pOmFQzCVeivWsMeAIsCkNc0fOXDa2eMpEAhQyYhyHZNHnhZQjW0V7wenmELxr5mvcY2tSXXSEd
3yKbsdlsjLwls6SibyF+SmM3zgJ2NlRziQWD2iI1RxnqhpFJU7hqAK6MAz8UvctXYmRMcgA7xpt3
0ThbnYUjFWn7tjmMGVpLpX7t0RbPJkSsVy3DOrBrGILVO25ISAJcs6k6qXGnbNiKD0VizRPG3ZJf
R0/N04+4rQq48X3QdR4wSqs1WMIT789l/H4Z7aw6DJUdEo1xcpLau57rwrveuEM3O0AEPBJ1I9iv
C5phXH90+sS4z9qJG5rWQRIOh3jzAr1onKNtdfr+x6ipXTTucglFj0ud8zYYC4G9/daT1uYkl/EN
w/rAC2JMsTyWEjLs49ov0Kuz0QtTbmoHAzrsY+6xPLtVTga6FAV/j4lB+QSAxw2ygSVDx7X/PFjN
yDvI3IX7GM23O5nk7VuuR+3R4/x2gAEmny/eKZt7RQTBiyHmU+95jFOZ8xEC3/iFF7gRGxVXnI+C
QmJ4iPRta85x7TDoMKqySM7ExtJDpm/pYTQlY5Fp5lMq0sh871PJ0sxFhGcqQtCddqu98bF2fWG9
60Bz8FhUAg13XMVzRsE1qN+u5CxLKo7nRfRYf+qKp3Sm2oULlN2K25QGqucSC1aHj7hRfB1PacGO
KOoV8rTSvCV+xo84h3ObJhZPN+U6z4Z69joKJbIrsxm74yhUAvTyzJsSSKivD/zOvqQVxeDTtKmn
SifvlbMsRzs4QPyIaRbtAE/byhcuED3rG3MegvyJoZ5Hb+1dHwnKe6WIig/yx5KW9QLBnpkOj5IV
MRo/ZW4P5qfFvt+FjdDEvWnz7SqKHLssNcYRIfZlf/nGlZNrvs7VsFAI1lpdsr+srHWdMI2bE7d9
FdwAqtc5jtf8k0WsFGiGqVYpMc0ECJPBeveAXofZ2JYPIhklk8LqA+ycd+oalW13WySV3UrxHAUy
DL5u5w1Ow47MGt9gt3YbsVtolBfM6dZkPbL8GOUciJhzL/eLGke+b9ebd1Uymqc1xomYOoMy8oqH
LSOOqKeF4/oUo8SvbKXdsRoYypzNSudbkyu/S813sgsSlhi8DbMkLspVxP6oq/K1jkV3pop0hCOw
wkHlHGJ0z0jbFJCpjai3q+KZxGVzxR7j3hMp1CO+u5Ox71qDMa0Qwy3Or/qqhxbtT5ByX1KnxYGx
VtGvLUl6TdYt/Zie5XeD4+sO7WX0r5ei1ObjMKynPhmbKyfzsB/fA8erfZiMnyrSqg0O+L1mO959
Y067rHQeI0ki+hMyGCrFzoGBGJ0g3ZWsqlDRuZHawYajRAYNjsFA2nKrfAdrFlCB1syoL0f1ERcB
KFVakGbmxj6/CEQOUpGuNCMrS5CPyCGu005WGDT2q70WDmALLQVY0o8kM6WTeFeDYW53LviXc595
bHPpQqL4IlyVSFim0rI0pWqlSt9ylNJVCCZaduJCHHczhDC9WbBPQay46paJRCUjLWMH9mB5L8w6
e0GDeTEzpy2uC1gAD22e0JA29LPrm1vnMaozpu+9UuYSpdH1MzU3m9LtWstJAxfNbr9qGYngqZ2C
VSl95UX0M01EgtHosxu3S4CU8H7ZH+is1X4bSV7TEqKHcTq/eB7NRXmKuOBE8684nxB+0Bu5+a6P
ibXiDynIThq5k+3kYHUPPf0SHH8qO+R+uHwFX/OsQS7k9tv3N26abA9UGlp+7Yzlvl418xB5k3Pd
eKkZxm3/3MLcQE+5yKZ92dY3wwaUIc9LziczgmHMueE8lp04Y1rUjpZX96ccre+6Nih24k2rwknp
tYtNvgH12w01b6PdlhWLmFiZ3xOJJ0LjnrUtF3dsArDPzKnax/jiToXSiJFMfKMyqqNEwzm4aocw
1gbqROzhAcz5wPp01d56smgBlm8Pnrn1MKalDGgt1B9zbo7X9VoML3KR2vV6kbK1i6w9c3b9MlzE
7og+1zN2m5aOmaH+nKkyGIwMCB883zhcpNLNndnQbnUQkT47r0MPlrkfHUvNUvMSbLjjvGt5yZxY
TeqFU+Br6Lp+rzk8NnAdZyjeSsPXlZpvKV2fxT8ONtJShyhOUP0r66NRcwBJa6Qv1GyA1UqcVrjv
71Gnoy5FdQ/Jp5Yhp+uOk6CaMaxq2jCouUPUsqKw8ndlSGQHi1QqnSPDWONQJuiSvZpfWHMh5mug
AyRjGoAf3shCwiitDQZLf5zmvEDRtIoOTqbTUoz7mEaC0LGi49BEsPVT/MHiH++TDJ8UZskGGv9U
NfQ5RaTQaiL/B2BCGgtTl9pHNx/nVw2Xvcu2F0l7l44iCboGVmSWtKFjdzVFr3wvUqj7rw3VzqeN
+z5i5ZrvmXhs4Zjo/L+ZAyaaEPDLHC8uj7hR1qZ2TsmTQVbMKZn3vnqeEV9jybtNpqH/pMG/vCo7
98bOKzwQnAaeylHqn70ZNX03cneBRdBiIPjU282on8rc9oaz1opNjkdWLQ9wgTG2M95HjZNTzMWN
kuHBmznNEqfbETuq3beoLVjUoyybm5Xle6UCEYYNrqWDk9HzavmyMDV9F/fAQGOfmP1ovLlJya4r
x4xiQDd1DVqT58gqr1q9438ndIP7QrdKzI1TJ7HxWCNn0KQDhMRJtucgYk8me1OKPWQ968r6vMpZ
POPXKPxSSbI0DP4+/Py389efp79cnS0u9pILtGSMp4hlf8wlEmVDNh7S7BjVHtaYsq6N5dNmbmP/
2VzxCu/N0uM0UmPwy+3dnLP5/kFy+BdOd4WI/pP1nFfgEs7lPxRD2pA/zZ/nxBb1Jof4aC34f7H6
9XgqRk9E8lZQ6RRz2IyaQ2qkSXw1NNFWhY3dR7dxNYhnVx/FLVE3TpV//6r+xdviIbxazPvRNf5i
Dq+MMarphoiPlcbRj16/hdB5WnMmVaEYf6AKpAzGEm5OoE1x80/ObTX1/qMdnzeDH2+r/+MIDvb6
z59KtTo5hXz0dVtrwVUoE+1KOgYiWpnxgSQrqjIGOtd4ztGDT0I5vSqT8czVhLlI3pn2OuUbktwQ
J8dB3aCbNq6y7xe77lzBQviHt+tffIhqCoxNglk+TlKVwfjjYzR5caoZhMuOVTTBecWNOfbKRE6Q
r8M73PpVw/DKXvr2nbb19bEd0CoYjaIA1Ev3WFJQ/vcfoPh5+OsJQgWGCYWPwTBz5p9ekWbBCx05
Nxw7sMRc65XLeECSeu2RePqdezGTzVL2HyYj7BMQLDcA8oQBTNDDlvp936g7GO/s378w41+9MBur
EQVW+En+4nhwMOZ2Zdcmx8aOOaGSTKpVf+M8d86iSG199URRjGue1lr5tRaIkvl5MuWE0Xqixvli
YYbwz22ZLDHnYjFwjdVSLlGxuXF8T5WXuoho3dt1SuvBScw3Wysj1JIcR9t4Q8H08PHjUkq2Dgf3
plSAam2WxyRSVucp25Z7dY57Tytqtaqtd8FTWk7DDejv3w75s+2Fz8mRoA0FuoFpez+HPxKhtYzS
HO1gJMy56N7ZsBi7aO08M2qmxMLvXZM2mLSnSiof6lImvKyVImwGAjbvVmwAT/atTStgq5n8V94s
/rnQrhOHF3nIkMpFMncZKg2Qzjg91sz2Sh/sxxSH8dR2x21V0Q9LAoWBobJiR3K5EHxcftn/Ok3+
wWkCaE3yNfj3TpN7nCaqE+i9St//aDb57Q/+rkObIBuUo4S4Dm6Oi6vkdx1a/4XBixCMRyR8BCCa
/6tDmxK8JgkfXWcwBaTBwoL0u+HE+4VFC2VboFOjKf1nHQU/rGB/XLZdxzQNwxG6NCEXYHH58ypY
lODqykZfCbBU+RoAuYR1ZhUzFUvRUntKBRGGX5ZpV+5n5oDejqN1d8JkLvT91hKB9pNC15ix9ENh
BQm+WW2HDWoMOu9rMw3R3Wzb61W5Cj0wU26Zuw2XNZUFWk/JtVjpBbYL2SD5YMIOnW1lqC8TfFUh
h7LtoIHNfUW/AbeIP/CWb6SOqXbbXiKpca80UZzDztOZXiKvtsC0sYMe9dYjWyAW3XnfMsMmXUoA
h4yvbdh05zZejpNviYIxqY6ps6XfNCHirzMo+5uFP/PZWutsDCAHmddJWWCpEE5PAoGNBPjNaMUc
eLXZumfnL64mkFJ3aZ0MN9PcawcRZbRG6pFZ7OphWkKQnzmZciw8vsWbgpliHonr2FzqyxJ/K55x
HfHPMl7cjreZ1DGn9VG5QakmoHCUBNpRyjZmzMc7b6amOFPRWt4PmmHvB3srH+h9r++z0e3uEhQd
uYNmVJ0ZiQBtdLfIz+eEVmp2wMHvoOyDsI/1cHVsiFJUzjMBrbgq4+cfrsfa/Nxb8fAkyOO6B7eL
PMKmiJPYF8ELHKpuNF6XIpd7wjzuAaknWxhlRtENhxncIIae+2VNp6BlTf0j8B2XifLFYKmsliAS
q9DEfelM96UyY/YzFHMImPfmqIrjgUQa6uw0vgll5ER0Wu6mPrN8D6en1ruDjyMF802CDdRQhlBO
fhH+7Kx6sJRdlEzvJ0IqdsCZNQ9WZSqtlL10VUZTW7PK44z3VK/F4OcQsR4jZUwdlUU1UmbV2K4P
eWa4YWky3U1GvQ6ii8HVU17XjIbPPcyg/Dtb3lcRedoecCEW2US5ZXnIMfcrBy3j8xJvgUcnDywQ
SpGkCcrdeqh52nzio1fk9JNd6bZ2QF7m88aABtMJft1EOXct5eGdlZs3HvH1ipFkQKG8vpz14lOj
/L9W0TQ3q/IEO6hWsKHwCXfwAdGZlHd4anluLobiRXmLmxXow0i+Isgu1uPGHq3QVX7kVTmTIcrT
Aw2EtVxj8eJGxZLuAYrMuJktsZl4m7P54nSef/ieV41I0pPELT8/WfAVcUdjdknEqzB5FkLdytIr
u9OdB9SoKPm0mBuuYbw+BZ2rnso9FWjI/PwpvWUSKz95hJH0XUGeaPK7yGByRD5Lsz6DCKiy01wr
bb6oNzJkC2KmWR06rpnT05Sm5vw0QGvAYB7HGpGa3NCn7C3Ph26rAvoQKgeUldVLf21sbwumXi6s
bGMax2+lSGP23ETAQ6VkusT/O9erHi7rJpAmRLooM/e8OiDV6BtxQyzTQx4f18E138a6moevTu6J
3CaksnnEC4txqM/pUJGf21VRPhj8hw3GHH8XfosdYNIheq7wacGLa7G2+XLoZMQXC+Dcf3fq/+PM
WF3A/v1O/WNmHLzn9fDnndqw1R/8baf2bGDXCtgobIPrpRTsub/t1Bdso7L7Yj51STfr3H1+mxj/
qNgkHAvoWurYCLiV/Z7ktn7xOMUb0Hokt0TuRP/JxNh0/mw7VmQh1crLlRcHIAfPn/lGRJGb3l4c
eb3x1Yu3Q9rH6wCuRuK6Wfsbjfxl2JQOzeITKNp2xzh7e2POZQNzScWxnxrtOuK1h2urlfuYRAno
jq2/qePqmHTGeHbb2QmogbWv6rHSntoKcjzjXXghKbbTxiztpwl1kHgD/SiMfMGUiKat8fwQ/bCp
a0Rs3QSORXBmO2+KDHoIQKnxumkFs+JjniY3Njmqs/TocEna6GHe2jsQyYG6DeEWacSx7Rtj52I0
9Z3CPgsTgMWYe0EStx8jI9VgzJoeLnKX+Vhs1psIF2g4D3qANvo10WyU5qLXQkQQsWdehGeHdnnl
+TholVV98tYpC/uG7WoD91ws3V2Xr2bIvWp47+TA1NIpGRpYNIIYJYkaUdKpxztlot653nHtx/TR
IX0UlEJsjDul57N6qB6+ZjpS23jXrZ7OSSjfCDekgp0cMrepN0aY6JbBJJYWwpmzx26i3eGMbnqT
CFQaFKRHTy/ncKCMCX8cHj2FjykkDSwQgnwKIPVARjo3pgzsRLK+WsO0+tOgfgkaw4OBur2gWMfY
7yzNJsEyfil72EjLApwIPPRVQ4rHN6jirDdnr6VFs7foOwrGnMNayjV511r20Yu884Apx3dzDmTp
Fmmvq8EoAPHXoh+PtkBjXJa9NGMPSA18Z8mp6pmKGIibwp0C2hjo61iERQWRhsK36GZQcR7cWS5h
mNGmK4apT+iJ7NdmacyrVqM9sIpKX1o4dUeaTCB5x4fEGB2YFwiMBfS/PGuf695+dZftOpOzs4vp
U9xrFQI0UfHk4DTl+2Zlv2btYB4UuJoZ9VyFEEq0cyu9bybz1WCYPCvgmXiGB7KzZx4Jt4sfaPiB
7BJTV4BMWfh5PDCYAD5t9hjZxGCdCEaLX1cTU1ze9VeLln/ZVnMJF6J2YZZmnJkrxpvbVsHaKXgW
YHa2gRM35jHZ6Ig0k3XxmTO2QS66z1o/wK1yOHeSv5o48KztAf6LGdaGZ+7trIReb2QvHQy2G/LT
5d5wv8Rer5+X2Gl9q7G158IUVKDANzYDp0jTx3LKXb9iK2ZAkKwHSrK6Z2W7DThr5I8bzIqg77eb
ntaJPSWmM2nLxN5vSJSBJXUnrBbKmgap6dQydVuoQ4MMuZcm/mjlMkiwpdKbntkngeDsp7E7cRaN
T4M1yStExDHQ2KJfRtgl+9GNjEAyiPDt2JsDay7bnW7VSBJWpr9Q5qXvBk3YfHNb4NhJ4/jeuOFp
2PLqKdeM9T5C9zwLBhfWDhUC3Pys5UloN+5MZ31p+2NR5aFB5nPPSx2vHfhf/IvadUVi8VDn9i1j
mi8p3BUgqOi2UwtIcuQCHjgb72eD5+DoJEVGU47+fYkSl9LJ2jorEu0us4cnnc5z1Cv77G7Ud1GF
8WgTdw/xYtRhAvd7t82FHZjEnuFaeV8p+nxMMZ8wx78vxmrY6VkqDmuqfSvNbd0XHfWkg3Odzvz7
vVMdiHqpSUJV7Z1Y63zyaE2wqvxQQhKBhqf0va1pw4xd5r0Ql46OCsxi7FUUoHHwCd+soUxr2r+q
lkcqtrubVTr7sZTvXqsOLBhU/QmE6lMkk9gvHS8c4dDrfNUOi9l+m3qGadytolury+ASFbTa0jTL
1aSQE0Y8LAnrkDcBkBv3SLLzri7kr7bdX2exmZ3w8r26c++g9NiDX6yGTa9bWj173vSpiLo5wHz6
jVYjnI0RtLI5xs8vxivHHLrbxpXntAaIZkFWx4FhwxHu7ouECC5HPteP2vZ71406KDRo+tY2wkc3
YcJGoEZDrMZYxou5wxKLG9CiTuDIqWzXG8mv3krAdjXXY11U4grI9rif5NruBxen+uLyE6tte2as
m973NDpmgk1o0aJll89giXIRF/tutCwA/taT8q0QRW/Tq7XtT3EHPJTqHDy9jKAJO7K9JGVrvxX5
8nmOxvHorM5HPUqMMHGR7Ec5zIelWrQ9Bg/GIOXk3Q0F5ILYwUNumuqFzzdNS/5uIPlPccFjnW11
OIMgW9oURAIEN2zM2qeR+8yupe/YSBsQUcU4ntxp61hr0g46bWQfWX/Tc8Ks+hBrrHLUm4F242JH
LlJSer0Z1j5mMLSnKZVuJLMRh9jJPlGHYcFIc5/Xob/qoS7smIx+N7TGORdVEamh0P+wdx5Nchvp
Fv0rL94eDLhEAou3KZTvalPtaDYIkk3Ce49f/05WixqS0lDSXjERY0LRgzIo5GfuPXdZ2ZVjbEUp
CR+wc/3oVkqLb3OSLzxVtw3LkfXoztBzP+HULbonO+4C+Gusxmqv2E+ob0gsIAHJLcdnvHG5VAGc
Tptkq5q7L3dvA9F4I3IbAjTUjwzTr2itfW2W8WD4skLn/2T1THphns1z04JMFW3J0zuF1laNMTRk
MxD3lp2zqHlfDsTXF8fGGlrp+UmpDHGrIsmwTmaromqWprn+t7z+W+W1guv8qry+TbOPDFd+LK1f
/+hbaW2/QTppSPFtmkXV/XtprcDnjoNd0dRN5cn6vbS2pPonjMKpyk3kk98GYBb5nYJMTYp3xmDg
UP9JWY0+hAHXdwMwQ/eo0HFdsQkwEQX+7LhqOEOLyTHqo91pIH/tjPNp6LYYcd2ziIh1OQgvpJPr
YEKLTdo4vfaElCN54WGmvOeT1gAdZELmxcFO6wFSP5I4kl0ByYuTu84pmg94aOV7sTjFMeK5c9WN
icl4iRUVsq44P4LYg/mVeiQBD0lxSqpaQ30ZVeU1Wopq2TE724UYTvxwicxqm6Pn8d4PuMDdvatH
bCu6enbeDeOE8GLG+MUGO44olsrO3liOypfywsqNPw4dsVM9otMcy3qZhijPKQBPrFqjLtxqWa7b
fg/NIpqI+WQZSFxGRFckt8DXluqmhMTCiTW1jfRlMSd2sO9aVCD4q8taBwtaCFsQX05wsWcKMsLR
hdy4JnFTI7Usn2e9imfMH7UfCE+nlB8GCSCOWZ/+eRyzdlw2aRQLNtNsSQX724IHDzOlvlm0eeX0
bN1xv5hazlOGwwJ4h7vUNsPKpLIXP3WGkM0vOnEzAl8N0pLRwQvygLkV0MzzcBbrIYTduZKmPYQ7
M52C5kbmnXbQR5iR+BECbGyaRXiQje+5jQrsBtqwC0VlUqM4PdqRVoeuADDjbGD82DpeNX8kmB6a
JuJIf07naB2TpbUFY5+eGi22dmVr5wcEef0uLYa6W9VFCSdqyNSDfSKWK4KJmRflGlloeCtMr/CH
KJvWDsjntd0Ji+IkLPft4gXnJh/zt0GhdUSsEByxWnAh32aJ85SWeXi2kEfcjdEgzzQEw/sod6c1
HpHg2FTRdOZ+KNEwlfEzBXBwRwbLTKx2pZk+JIIB+D4TidGI5Y3npcFzhLtoP0WOdquxRKSCaTRv
O8jGOgVOkO00pKELJSat0zP6KizuQeY81Y5RPKCzSxntBlGIECSprclHUCQnv2QteygobUnx7HAn
EvjYHcZpaXZjlobPDIKsK28hkHxlVGJ8ZPFKM+lWIIdoUZrsK+YIB3iNXBiyoHMqMNKVy2qGlnvX
xAumvVE8JuAr26S3rZVtTfKkxoghEHigB6ug6YdbVLnmFZlq5R5HMTyZZOa77rO2OUeZUzBjnord
EMjq0whzx6gZSoGccY980/lmrizbn9uKDFv0xufAaaNjQU3yGBrW8q5HX5ZvvXEyPydlo19pS4He
pa4teRyzydvaSfUF5m2wN4Reb6KJNWcayOTBS93+ne4k2ds5XeK31tjFwhe1m76ttcJbj4TvQUbp
mh3bS3PjybHbxpVzNZYJhbRL3YsUg3RCrxDHcWq9kW0YGlWAjJ5GOCMH5iIWrIHMPOK7IkgmEJ4V
eUokyuFmMliZRcIFoRLj1F/bWj1vyrEnJzFgNszn0hHYnkV+qOk0xO14LHWvWBPzbj7bWPBvO615
ipfmIak0+TKJkpxIALSg9BG+SbQGzJYfZZPYVzm6zhMj2mrlJG2wlnF48OxWXs9jA3Og7NuHJXOz
NZrM8rPTYxKqxqW8o9RbPtXsNuuVocHH9/KxugopR5/CyBa+U2eEOdJlzFAuvfCacU7/vhMkDRAr
76Mlx1mV0qP7ydQc+7gKP1Izxl+yEXhEO9Qnsw/GjXDGaR0NvfWOhUO8tzSJMmQax/lkToDO7NSB
xdnRH/GLsyP9BqORtm1KQ0MDorukQCUtEbJVZ7C6VPK5oY1R+CJqRlcZkeY47U2FpSpHteBLw9F6
YB3ifkrHnDVnHyt5o6v0gIBr8WlqAcogVDcfe3TvVwQzsSwlIInnXK/0zaFRQGHp3Qg86GgjBFMi
ypmJ+Y1EejSvwp5wU8NCLIMCCbxs7qIWqmYU+2qFckOgYcotKkq/06fPNWfevUFXcgi1gGwtggz8
MAE6iYLJ2yHfmU5aZ8ZqdAN+vmzE11KzX3CUmScDzmnnzzXofPgqm5pVNT9yMuVH2uJrTLbpidx3
JyGO63MEvojgCpgJ9jQ9lXrzAESf8YLRRD59P7ml9LLbGJ72TscveK6NptxoDmZgevCx3YdadJOl
Q7ilIwjofRrjLYQR2nzEK1t+758TWu/72gQ/EdVZ+RhKzFxG1FTHMaGVbSAeZNeihCEs2mIg8EcP
96RS4wJycqfbATEsz9y5OZQMb7yLWTG/1BOd7crErEnZY7vPoRPYR14h8N+xwu0gGA7RmYn8Lg80
sc3MuTwYZFL4eqtP67nV45PWhHLlFAWJUf3Ur+1+6t6bDTzqzCWPaZDph641PiV1hQGV4/E0wF8i
SKEdozvbBaddtCW52nnE+Nqa2q8GoSCb3pj7h0R3xOaiUy1DN92ygnMBeWjBAwV0e+PostuNHpOU
uY2bW0C/lrFJFg9CFoRpdIxNpB1GZISxjeKrGD81pHB9IE+534ajm77kOMQ28wJFi8feBzLyvjRp
3B4gaik5ZgpgV/DfAiG91QwocA9kXT/obK/XeEjMLfAd47RUWvLZS1yC4rJI23Wi0FZ2G2TnpMss
NHlJvK26pD6AU6s2PazwPeZxlWxN5YVbS+xSMxqu4rzEXpBNTIA6Q9PWOko1f6rKYWPJtvjciTH2
ee2P8JoNv58jZz8OFvAZcb3Y0MQKMCFqy2duS0N8rvXq3JPMvSqYzvh2sux4RGur2dLeGQTfrKKI
NiwmYn3lZLqzSfXyRlbNWeoggNp6tzCuo0dMxzXWznsX2CvpaEu4LRrGYTWT35UTF6jSyexocZVu
2fxdW7mm3XvtNO4yp/f29pwgrLPys5YWdwjRoi0+fjJUS9wzTjafycvDSBmn2Q72VbnuFlJO7LCk
bcQpvSsGC7CNJq1brUMJyrNdPoKFi/dLAh/YE8aXOnC0De1yvorRCK6wbwgOsjTiPLD688ig+3Oc
z+jbNG6/stX2zjQUZ0cbXA7jJVI0LlLTvKo/TBinwdeHdL7x4h7zbj5nsfhA5PnTv73U3+mlkEUZ
LAj++6rioeyxt/1xVfHbH37rp4jstFHiCJIgBHh+1bP83k/Zb3RUARZLQFu++t6+rSrYR9i4OVxs
Z8z+Ffri26bCfGO7SlPgWEhbLnyLf+BtMy0l9fqupQKEiUIBe50ByYKlyAXy+Z23zdOZDwRBrV3Z
KJzPBAyAWWOmdsizJd3IilhwTB7mvZU5w84t7WVjDLN3cA0XzkNajo/ETucE2ZHshsDfZW+gDwJg
Q1L4SNwBjpPbQ4RyeB9WFgzlbiDkrsl820Z736d3I/YBpjwhjzweJ+Ay2FOTzeZRQyjYtJ2CJq/t
zHzoCvKAqspUYeRhfmOPQ/tI1CYSXtnZa9yg2YuukWXpWk/EsX21KjoYGfTn2Zu7+wSA+64eibhe
WUmf38fJ0h+ZkUNjl/SPqIvzdMdvl+VrRg7UPDrykIdEcSfJ0h1ttuvbru0tH0/s4oC30PWbxtHM
aTXac7AeponQCjlh013NOqlLC4LMjV7ZAcVYLU564+7JCLyvdLIfrM4zrvPUuCqCKV8nmPCVy5uQ
nwiKBSLnYNuhdPe5YcqNWxjQ3sIUGhqNGJVg4/Nl5VcLLMGtFJokz5TyMigDEIK2rLaTSVb6fipg
p3CKIilMs+WhFkW9Hufo2aMGfxpz4RwmWw7vC6Mkj6qtMdrMVhncVM1MWhM26bhBIAKCX78aisBa
HoqGQqHfxGPpap/xHeJxXiEp0xbW7G2CJrYo28VngoykX8MNAn5KJEjwrMIlBxyZPaMv2gugE0M9
7nIkKXsTA8xO5gUJQTG6zdspL7p7TXZ6R4Cplkfdyl1aawDPE4sTCATdT4wpTjdaumjQAQYvB1sC
FuJGm2Or0hCfTWBLdsQhqllS+dtoKX2dNPF/pOZO1esUCopIp2ZSaj7VvM6qvLaM1eiq6comGc9B
l+a7oi5dGUJWWMA/boEn6f2ys5eq6TgtZhULNF4ygrRhVoFBJEplxAeZIQsjc4vb+pItlDqXqKEx
RvpWbxkqkkJkqEAi7CHTebykFM2XxCKWfiCwUhVkFBM3E/ha36KyQ7mmPUeX1CPzkoDUqTCk9JKL
VHj1i1jCmhRIuvj7gkO8gnknGIgmaNufg9eMpWQ2DT9X0UvLMDqwNy+JTCAROGBQ9hVodYhsKlV4
E90ZOU5MseeH5pLuRD1BbHWsMp8AbFkf6oggqCwkEqoGeHbrqJgorK+VD0GO7CheAHGWequA7ERL
TSpkKlZxUw7w5Wcm88jBZa3yqDhmkecguGoOpgqsilR0lVtJUqxEqxKtwo5wKww+HSpTFXnVXdKv
EqGSsIwLpF9vu/teBWXVKjJLkp0VGYO49ZIhfAwuwVqXjK1axW39eyD+3QOR0+OvDsQ/83urI5E/
/aazc98I/reECKbOLzUv/Cazs94AQhPfTxK/ub3FG3U6ASghBslmMPaf3b1lvtHJRRKSSpazDMjY
PxoyXmKOvjsRbXzeutBtVOu8DoBpP4mje3AGRZPEJdlE0hg3HqE1o18UsbeLiCrbOoVp9z5xce7Z
iy2U4WZcxDfobsr1QLShu2Y9jyEviK23jB7mu9Ixi4ehdYIPkNgBUiKsBnaCW2wPeYK+Sh3QV7EG
m0+mRTn548SJuma+SRZDxDjUOhEIHd0gi+PRByLUIlqtzupN7cXhwkN1HlmR0JtNqGmS4mub00Lj
hp7tbaq19m1kJNDHo8D2tXIatI1ea9aRCNqCI8sRRbLWrMiMDuBrWKSUs3Ntks9S+Z1Jkm2fWxYa
NpjX3oRhZDNloEV0Uk29NSTG7gtXMWA42gVbmqAvWtQAVQ0+Q1Iqv5p5pwAaDfO+rkxJmRvFHrKI
Jzc4fPKvMV/4HoAoLOtC4B41ljh4WRxRE2qJx+httWA18QNe2VubqcbbYtTTeyL1WOXB2b4d+6B4
rFq3vO3aZpiveLyEgg4OUveKpxc0oizPjIDExhrp0hJV7nlKeV21U/FBJhBm8pVuxWyZ7GSS5yVe
qg9G6Lp3QYZkesXASzfWAUIPSLrZWG6lm7csveSB0766TY3auxMEjjG8hSqyb/n8tkNZeyeUU7Qi
UaS8MvQ104VTGouifMCo5p41HHs3rIDhZM+uIOaKrXQeNHhDyxR7LYOuo5ZhtJ16Wd6mTY0ueUH1
tXFkAp2qZXGHdaS317EwRbtftLzjPRvW1iri+tO45PX7BoP/W1SiZC17C1oBX4TQfA0tJ9Ovizq4
nDCfzhOJ0exubO/BbOLwPIEnCDfexPjQF4P1AUEpaA7uPIEbKtLGjy6uN9A70EmqypLhtp91AnGm
pIj3gay75QCp2px3cdBrJxNnz+iPpsxxf2K7oUpDetkdIoEebRWOVX8voTYwfbAmrICuZlgro3Gc
pwKN6XX0anqxLg4Y99UO41y8MSFRM0gwtN9sMxcPzXzx04C2pPi4uGzIfMFxk17cN7gglBUHnZC7
DZuLRQcer9Ydu4t3J7v4eMyqxcHDFkMwxub2eQfGTXtg5NWSQR5cyzynzVXWoAiPUKDMQtnFN5S8
mojMV0tRmOvgi6SyGglLp01dcCPpyogUKEuSrsxJnaVnh3oJx+eYic1a86LyGut1jcyFIlUZnFB7
mM5KJqbhrlLuoWdUmSGrRAdjVKEsUmVDiYOw1corH8BctY6VnYpUTpYCHYD5F1HwGvazHnPYDr3Z
r+dumq40gNwHSDFiPXvFfbm4p44B3yFhGMHgqJyOY5z0G0kg4sbuSCKvy2lHhLVGhcGThsUxdLBl
N7nsqOeYnGiUv/KGCfIDhACCrMJxB6pIPBtNM1OY9f1qmfvyFujsvWFZCF2bha+tVWw4G0HHkDEe
c/EnbHHj+ChHiyu9qNovySxv9MUM3hOsMrKmrLOHwhnc22QoW0b2qnDI2uHO6ANrWyv/wRgjpbCd
5SauXRJgbJSzUdRm29lgtD1p/JWRzim866ascN0t78uAeSfuz1squetuTCnRmWL4ZCg1uzoomm3i
aPo1w6jx1mkZ3Mdt+cnjabsj0d3dxMEcbPE2oMQNROuXBglyS4lyIhsG7ZgAyLiaM2ymvQw/lLHZ
rkMDdUQq8VaSrVuuMgrMt+RQjXs9D7sngk47boxR24XN9LVvnGw3Y+DcdA22rMEwgw9WKrR8hQbC
PjiJnZMeQNDgoXfKMUX0ZIurAobFFmYzis2KhcmuArJ6hHxHlJGmyXNfRR6bZo6mJAes3dHdcVc4
i7yZ25riGxdPnGzcOlZVbR08ezWUbUvkARKiPiKzzK0/FWVaMp6m/H5XYU3cGv3QrILYdLc5FvNd
uUD/r8ZAf8v0SqMcBHhSjsVyw/qnZEc/gvuE1X22+AfXaOK0W7bFzxLbhe4bHp7gsF2cG2SWxrRi
+pbCfpqS8OSlueutwkLUmKDjXvqpaZUKIc06wx4ZaAroxv7AlvDGYia7wik1EVxfYVWRhNAjNZLp
kelehmeQiV3Nsu+5q/SWrUxLPxT3jKh1q1HSkfIMBUm/getWrF1iupw+4zawx60+ma0/wSxCStMo
eK+tkawgky8Wm6IvWFexcuBfx7TfBWhhGmxRR6BIHo3iXJPNShL5U0lq6H3E9uCFqNRwUyF2P9WB
+UHz+q8xnMZ3+A3IZZoL3W9t8VTYQsMo26a+CQKRyT/2wGWug6ewsXeTlXwInP6za9Zit5R0zkvA
ptGK53czTfm6y1CdSNl8rHPCrwZLP4CPShEdm9UXkJMDVAwNAjAmxf0Asbf0TSRSG7IkjTtiLJpN
2o7puTCcmyLsilO+AKzLO5MhoxkyQPTHqBmrDQi95UaJGdEvti99Ej3O5ZpSivoCSYOxGq0Buydw
hzVkZkbKEKUwTIpaFTO163d2wxqWU24TFUH80UzTRw2G5Bpiug76S2KdiV35pTEaqnvjK5l0yL9i
HK+afF9grmeyCcAbTqY8ekDASL3r2RJaRLuFS7VF5XskbxjqYgRfayDGbu2Gg7VPpjk/WENFKC5T
wMQxnuJxTk8Z9zyzRrQURtN6OzMB/UaM3q4ZsupYdtODvUTt1oDExR5Q5fIly0tH/el3Foy8wEXM
HTNJRP6XWzOavmJgT1HSwxZtvp166NuN5n4OQvMdFvXgvV4L6xbMEHZLVzBA77ivxOfczI0D7JF2
U0VxdVUVwwVK/EXmo09d8II1qo5YwGYVKJ123LsVLofWhj4ZgxJHP+pEOyoWeQ8FO1xH2ZhsdarH
W7OQwV0TlMeGL73MGngO+k00t7aPz4pb1HBD8mEmdEpGYtxYVfJEAIVzr/B9OyQcgl7NLMr7HrCc
n7TI+QeM4Gw40UhOLCrgh61bZ3nu4FeoYrM2ittSdqFvj96VWZVfyTVGMEKjHmn6bTC2t0uGrDzq
Wr9BnpRU+YcmI255aafHse3vKqNjT1VcU62hRHMWIss6LOrzTOh2MKCWJDKS/ZibRcNaWLEgOVHa
4lQkwL+cvCZyF3uuOUsyDfFSL3dmU6RX/zZ+f6vxs3kI/arxe+o+Rt/bquAyqD/4rd1DtfGGhspV
ubW/9Wff+j3DUBNQ3WT0raOJpun6XVGCrYqhpDTQAv0++7yoTHTdUmNKOkBWxv+k07vYpb5r9KBg
Y9fSLdJ+LSQwGIp+tFOV3GlRObvztQfYZ0l9d6zmeZs7I6yr3LYO5LwrIksIKKMVNiX0PPPoAVV6
N9dFs29Yeao7fcLSgznygseK5lncoY1uAT+UmDQCN11ZTIqGZZ/nDhGsTLlmYAGwewfXs58ikv7y
ao84MFmRhjow5NSzQLv1cnvIj4yjeC75Jrsvl5GmxJS4H2mfp+EQSiwnwSFgHZOQRuPWw0M18CE/
aEUpTYBDoL82YTKibuSztK1bF66Rr3NZ6COV7sDDM4H74ehkPko2PbirMYtvgjyPdrU0F8sfsUY8
FrkZPS5dae15U+U6W3rt0xjl8aOb2A371DxKgLkKUrxYEC/85LdRGfQfPYOlSdMCtyGzuyFdCL6v
75UDlRfJOwsPlmPCmSIQfi4pu/jNOEK1uDLlkheGUoVON1GYDtoB5afi2jAYmx+02egXfQ0nK1G7
m0qYcmfG6nE1BHrZ1XsY+YGhgIPpUKfTPTuiuLmu0KyDOV7lwjTz4fDvE+FvPREwruOA/O+joOcv
JIEU3Q8Phde/+TYDMt7gm8YUCZD+1VH5+xBIWijQbMl8yH5dcHzntbxk8Zmmq1gCf9iLSNMz2JYg
NzNwVch/8mxAyfb9VoQHEnZPT/IKWb7Ytq7++XdbEYxP/QKnQexdF3FFHkXuKglra/XdZ3L3+qj5
n6LP78q46Nr/+19mVt9fBd6hYfEeefJZ+FQsXf3z764S9ENNVRsG+z4pSDQedM9duVNQfijwI97l
Dr7xbKkVHmHp/ooBoL6vP1wcOYmrI6jDNPgzl5/oMmh85GLsQ9sr2Sc0LTlTExOqHNDwfYIQ4WPI
s8lbtUVsrdtljr9MGgPjjdM41jqjmyZRgcO/G9zMt2qtJlcExmrrJvDAkgx1bTc31IthuFz3rQzu
c4Jl17/+AP/0TUge3szEORSI2fnxE9Qbu0Kstnh7iCMmgRTlss01cF4xuJ+nGquZHxgpZDmNRAuk
2RcaFpljQBgh13Sxp2ZPJsjB1gVgOoBi8LxoQROWZofJG1KYPLRiedx3UPCWjv4rp8H49XvgOPvD
9+BKx0PN6KKfNH8aN7YwOfpZjt6eTca4bvCIErvWzLQxyddfX0mdZ9+dd5fbjUPYIvmcPMs/8OoF
zT5Pca404FHBJQcRrXPc+th0Vn3WBYOoX1/vpx/R5XoeLiukn8QDej+boEyDDC7kM1wvjJszTxTA
wz3hGr++yp98fhD4bXxgLkkAnOY/3gJew+MCBrW7b0zgIS6fWmV58T5t3cdfX+jCKvnp8xMmuxXJ
D48q/+eHQgJOwRu5B/fmQuLuIluygj3umXnmi5tzq2GlEWEXRkOY3s8DQM8qA7JrM2u8BzO+XOVC
1OdmVsg1Z6BQJU9KV02etexD0oOPyOOZoHFvPoHCKzABLbrNfj8ZGfnYIRfBiWPiV0VR0JpO+3Z0
lnj/6zf5GsX5w7vEyU5OCApbCSHEEwqo8P1DyQyyPlqaaT8iSlnl8CMOsDbbg8ZQZltC5Fk5BOBO
WUMSrsrE5eZN9sTYoek3VGJuRXYuri1idDsCdWunwLNMrseNoEv4IFXuLrskmtLRfDC8vAYiAVjI
b1ArPpp66m2jhZjpTuX4RmFBRIDK9kX/arDY+cDjLN07Kv837E2BrIVMYE6XiOokMDcWoOw9ijry
ilSKMBWQsWut0n1EW5QcEg30QmHULBdpxj5HbCbIZEjDA0HPJCsDN6pXw0JqMZ7fjJIC/U41mLbv
2BVxhMxcwLIYCDxT5LjPHTHImcpDLlQyskBc+jKjXmVgSm4yDjVrJwKbAX7iIA1a6KvWmspaFvg1
Hqu+zd/iTEu/VkZUYnLQPfBKXkNDvBpLVTiCmXsnQRSupUp1Fp6XHZI5mQAoes6to9KfOzcuiOrO
4/GWZHSGNImCAhIYrU2g8CIipLWULGmNtR76lJgFpWyOVKC8auTTSDK9A8uA4qYMKrCJE1ZZwplI
rNYwwGDQP6nPk6YxYaOo8q1blXRt5NZ7EeHKt6dIP4QwYE+2SsbWLiHZRq4vN0avgr9mtaDTOV/8
RCVrm6XnHvrFtj42iDHvSKNui0NHKerXsgUxY2/RT3NHqMTuvrasj6VK8U4jE9xjNeGXKM2ieSrm
tvfLFKEO5DIa4Ik08JFY8CiyzmaQ9xuebcOBEci8mjU4vasmMl+AP+frxjGq89xk13EgIh8oE6T6
MOvXvcokh47d+41OmpUJ2lMPbRvC2BQ+FEl4zeT1Q6TSzaOu0+8Dg8TzpHHe4r75aLK7XjMhTnwt
cbznDjzh1moa4ySnfkRcTY56OSwkqsOTXfUJ0EKCNEDAQljiEUV2nJFfFE6lGs2S0J6iaPVnldqu
qfz2SiW5470gMJDRZLkC8IQBicNIrjmG8FWFrkMU/BhDMgrJh2/aVrsSjCJPnUqPbyYxf0zGVodm
1koXrSl7tZVuJtXtgq2dx1RroH2YDfsQ4c/fGyqnXpb8XBwNT2GKo8/EebYhfyzC9hRhqeqiQEV6
Fp+bwQ7fJZipXhzZzu+soRmPuesORF15uFkx1J3QbFVQZhmuMgIaDr3B70ubUxSR2TyHFgYs2RpA
cT251GujdgDZ6aQgTtoyPdmDXmwtnY2UnqI7s7OSVPG5Z01mkdhkOHVxignzxZmEYR3DKBL8oscN
RVdWH70KnoBT9vNOc9j/1K2ekl8/zF8HRqrljT4zDgwqioJlmPVVQwDhukJut45DTg5jCRT0vq82
+jCaG95xc5QO0oyR+f0azMOM8IIB4uKN9q3JD/VmjvWaULEAbBkatnL4YpD4y7JIX/ZzkjSfI8lU
3ilj+RxhOj8VQhqPmk59kZXEt6XpSHUyUPKVJTp6vHgJrw6sbr3qDZ1iRnfS+4x5+Tty0NJ1qi8j
4WrUhZqomHWnhH6Odp1uKySlz2XXslmI2fMsWqRjvAJMmDS8ybqi/HKyMjguns3rmq3qxoqW4Chb
leCI/hcOpSVI9CoVEL8ZeOe4Cm6VxXUtegv6YLeYGxsX8+0iq6BFXrvwN6aXtW9Dx1GWJtIaR6DO
+m4YCEQLSArBqYhyIvS7NBEbVDri1uDB4C8FQ+iKALe9DrrZ92QfHKlVhF8FjsckK2uOg8P9aljR
/JUaeHiOQZltrNKsjwl4F2TlwjZ3hp7XO9T14qoDM3A/cwEwWTidmIdKcMBijsQH0Ggqb5Qssntd
gokKwJzcN0wk141K69RdgbuKdYYc6nLXJuYy4njVrSsx6YhqeSgYMDRu0CoSBRoRCkqKqeMPWRJt
SxUbWhZEwARKlN918UqkZLjB1GPeVnjMWaNw2DWXGFI+fpl+bhCLRicaYqJKk1mgkJkKdMBdTpBd
YzFcPnlBjljVnmbyQpmc29HNNJpTvvzbsH75ew0rLvzvKqE/ZFG9/ciulrl2WfzYs17+7Nsgy3De
eFRG3NWvYj5Ko29SPtN+Iy0M/5eh1A/AAROLAjW3Y7Oa5yV8k/EJNBACKhAoIRpM9BH/pF39sQbm
JwJ/CLUMkyySr5Qz68eabSmXGj5K75zzAZa3X7D8O+MdYtfLEq398N0Hc/daCv73rvVyMRxYHplu
HlgtU6jG8rsCMRSTIvl09jnS5ur9BbM+I8l6TuOucVY0ONX7UJf2R29Imr+oTtX7+E9t+tulUWQw
TFQCSPHTxC7WUmPqSsM+k2HFpdl7AcybRyjDErDmI+BniGet3qDWbwMYQX/Rr//YQKnLS3xsOHg9
FygkBeKP79y04rDgKW2dM0T0se9qAxQx2McwnWPcj0QLcRL+RXtj/uh5++2i3Co2w1AHVNxPH3dR
FUEfopA+E2oKbB2q4MHMHciJjEO856qjzbBji4v3Rt+0u6jruxen4kGboc63/JoDaAcaHIdDyz4s
2CwL4aeOa2KHCMSgG1fDhSsfo3FGcQnRPVpPWQFg/Nd3jWobfvzqpOkgP1N6H0AbP7dpLjTBfsJP
eqZG5F7pyTeYsh6cnAuF4DFD0H81pZxfv77qzxwO9Y3B6/I4Nfhh8J8/fmMsc2UyicY4J8YAqe4C
W5RF9FVPpvo8KwamsMHII5QHXncBpv/6+n/8YYLDoC+VxCdx3/z8Wxk8r0iZRRpIuFUyt/rBzB7Q
+HCAxv3rSxl/cqNYBv02yzYuiMTwx/cazLIrdICVZ5u5xj11JBTw18iIwCJhYkpt++OgO+rXqRP3
8MrVhujL/JrQs7/4uv/sjVs65BM1qrf+cNeatlZ6tR5QgXKY1r6N76w8mYjph9UF+ffr9/5nPxI1
EeR3yb/wrqpRxHfPJKMCmK1Zg3m+UMWLOQLkd4lS7xUfP8fbxPoP3j64E+7yC68b6/ektkoIRYDU
LuWV5kDgD2uhdLNQYk4dFe3G6Bj3RxHK1TU2Sn5lAgfqePTQg2bbX7+JSxblTz8RafL9Mc0QrAHd
nyYZSRYGvTt7xjkg8K7eXoD9l/tm6vLqfdPkmp+xo3iPdcyjS8WNhPRfoSRnr95Xs0rciFOb5nUZ
F4iMRqC3L26j/1WQ6J88BSXjD+htNi9W6D+9TG0y+wGnjXFGDMUHcvmYjYoETUOR80kz/qs7m7XO
j88OB3GfTY6nCi9F1PLzFfMuNBM9ndvzWEElF+RXfAy8Sf2bRdPWK8tVYzlA7smogJkPYIqNLd4w
7yHuVYQY9JnuxcKGfnch7esaP4LYsnlwqnvi8hG1nBrEQ8QqkXqQCBcInjkB9rQPpuQNKTnL6zbx
v5JxeQc/vy3eCd8zJbYN0O8POL/FTT0JnDI8g1tgAFDNC1h+qSW3hNDN3b4YQHH6iRySbm0K6ls/
HrBrbr2IjLNVpvZk/jxV7IcSwBD0Q3IL0lXr9sygcIkURjhbK3LcgmWtWxjvCJoZNWJ3kZ6sdVmW
zWoMqZR9BJERKn9T55eRtGO/4QhwsNElygvmVsUZA2h05bZ5cqJZKm+GhCp77WLN6VeVmeHNASd7
a0DK/qwjEFtn1AEQ7bGRVry+IXqZBbpCaDVRsY47zu8j5PjcotxOqrtax67uTxEeuhX2InKdJXR+
nFdSq577IkvGtRVI+eB5dUQ3k4RQghtzqAlKF2GzwBXx5sanTXM/EQtDmESBKiXdL0g6zFXd9zYK
Y2DN2iFwDftkhj2+1WoIjjqjLzReg9H7Eotxc9ZGRKwkh3eFAApkQtomCLiq7mSYZ40/eXYUrN2E
1WCIrO+5SrlHJLtpQPQqK6Mmxj3cUBoQk4FomVenImZaz6ZMKFzSASgB6buHilMA6Dh/NstWpZqo
8AwX1xUhZ9DX5Ikc+bTnZDYiw61omHqalyPjWrjujN3qE/Md1wAIVeZRuqriyT0w3oluhtTr/p+9
M9mOG8fW9bvcOXOxAwkOzuBGp1BrWZZlOydcamz2HdiCT38+hJxVtrLKPjWvSaZlhYMkCGxs7P03
z1SMggbvstSGoperXeRVCcgaXx1UhIZD1+AFgWXHZ2Rjsgt3gnWMeJP7pIemQQq+68/g3scHen/N
nxiBic84zgkQN236wkRZviZjnAM5oSq3s0deD2WmAaG3pBVILIXTlol1KnfE9bKg2o012EY2w4uP
Bcl2oTXY3ltCZgWsAtmDUqrrMqruwymGrMoEKHUT7ioknQzAX6PljLQEvBmkv3HAoxAh2m3hZ5aD
3aS2NAhZWThR+9lKJ4DpaEjntTFe15U8WLZJfqAf3zVFwUjXYGsv7YTaMdHe8h87OdMRQOcCbE2F
mNDHxep5YzrGiqXigDxuJ8yEkk3UUNvNNLMS9rrDZurXtGu2NFPaLxHWlLQ1qRnAyc0ba2vD8kCS
BWF7FKx6Xn0xEbIzP3k/hhJK3KoD/zEWM/DHzCZfha9MNKpm8bjEa/RwEgruV4PzGnE+t3ziUIg0
9r5SKdCZjhUqkS3w+HqgRaZS5YnmkrQufhhByO0KXTWXRV24950tzIeM38owTMRnwlkMQ8+PqmTn
OAN/kwAI6/FIJPGBysJfcESlAyQFg6Nwoig3MAD5hAI7fIM9JiEGZShpNNKjqyhsljt0VdnUX6sR
JkaSw8mrmAIUrg+I3caN7F+6yAylMY+87yHPjCQc3G01jpCZOVXTdMHOyAXKmOnbLpz5Y4EWtXp3
srtIkgkTkZU3Mvlkhto9IeLWaO+6UEtO7iJemRunJro3EHdNAd5kj9pl7B1qskDFWL85R/Gpf8ka
JkNu/kRjBf2cBCYk9aVJPJ44vaAE+pe2NPY4UdJ9gY5K9rtkvb47JQpr0eEldHKvdhfy+5Ndj+q4
GYwE8xffK0PGgpbBOa6m9g3cQwtrjxjvPVUWzRXTiHfnmrutm46Npzd+VsCe7+zcJglvAA3vhVNg
ATQaOytdgMDex+iuPQbIvYI7a/B/Ou96xZ1P/BucjmiKL1edpdAYPiU4o0lVijUfXl4PPycva42L
RbUrhfbhW1lFl28Qbhmx5kS8ErFU4T+iaIQeNdsON0jJEWsRadVzDrLLiZ8AnXPx+rSEHAroy2Gi
yU8axM4z7NT8Xvpz/1JGWHJxgpAkd/wYJQ4bMCg2YltjjioAnSmtafjPhAHvPOBN3wAUD895nObS
m6wAcaYRxSW0YLjbaczUEalq52Yw01MA+bqxk5ydqcBUCnWdiXTVl1QEr9sZyvGxwlqKLC2ombW0
LaS3p83GzcRGhBueFGM2OKhyL1MW3ucFpf39YAyaXp2UypSyOfRvxhRUN89/CgJF6SG7meGptsVl
K7oKtPDOu4gV1gbm8tWMxj64ZNKxwWm/5A5diCjhrZLud8cu9niroD/xB2EjZxxmUtCoxj4LCdDl
dtFJ8KjkwHq1EZZFK2rFCiwRrHileu7kNBNBVjv95cl3STjk6HtHoRpETtsl/W20xO58LhvzgvLO
JzS5Dc5EeGlEIIvXJcIiarV6oH2IfmxcaRgBLo6sH7Sdi0fPiKu5luQMEOUcQ3xgvfcz5GTKa64B
9BPnI6r4WdR+CZKWhd4583J7ekJ2InLkPiACqYYC4unAu85W+2VFr+UeWQ8U1wnd9mbmSHtPOd+5
bxBb9vaDydJWNHbxmzdO66dtU682M6otLQyTZMqzr6JFDtyl5ZCPLqX7ceQkY0aNatoSUfF2yhXA
GreTBjxFYYyS2nFgvdYpncWyqFlWq0ZhL/RW7zD2JUBqgc3kSwdpN9u6vjHwS3uFXEfKlMej1/h9
pVkcePt5CrujzgRuYSIaS3G3KNRGtjXuu+vWUrZ4pD5HZOHT0cNJPLwsR6yjgCI3e/zB5/KimgL+
NQ00t/tAEXdmiiBwgO6c2VyAWJvYt7iIMeLRQ5AnFUnMkdwfOK/QimguTwPwGovMwX3KXeKCCawQ
1dlxTnM3Tha2tWVA+XAJM/1EKz5+f5qfPloJZwDJgcTUnV9ch6NkiuBioI6+KKaLNNFoc71OCCRK
5LcW9bIJjbNJHa28RhtB49hLWde5P82KYCmM3xDgXGzu6Hw7XY1dmTDVhqK3kAKGOu8gtyNo9G71
WljbsHMpQiiBmAcUZx7ImitmX6ZEuVU+HZMzTSKkUDBxnRvH5xGYcs49faUGSYQyYWWFcccOE7qe
d8DobLkd8yZ68LzMeUfPcn3PSZ1JbaOUMG6HmaB9ioBQS9EGAN7NYA+xsWmL8M7FoDycWTZmA0Kf
MfH0vEUCmKDQJGqKD6gaYpRRA2NYmXCDcavqNNdNWr3cVdpXwablqAZ3TZP4iYTnHvUkmd3wVq0d
GCg0shW50PphcmS2HIdxqtN3jnEMP8eSwLlRtpGHE3LgCknWMNttB7+T+0GMJCGJVUQPJyfjGh0X
njdE28Af3fDDKJfqnesJhDJjCwu7vD+KsrM3oWLt4FaYf0s8HM1DFwSrB6292E6NxwJe2B4xl2VH
0tm8bgdKnhEZig4eihyfMJG1vNBGzOuC/lHuHexaAlhPOlCr6bRU5/jS5tee3zvOll2zOudkvxxr
Bze9bdm29XXc0PyNlpJ8ITBmjUDsmGGqdwe5X5Z+sC86E/wv8jihEElhnpxq9BtOMKiXnVuNa/wC
Ql4dpILZ+pDkLq9HVS3/7SKHQfIE1gBUAOeN9MCO08EjLnUTOU5lUrouxdwN9UcyvAUDQtgdrJmQ
WVCURNnZi1iqUdrRSrUVtxevIcUmtyE/AHzHnS6nzSROidvA1Zria0OOye4StXh9mT3cwbb4IZbG
pPF0MEywAmwvSlqhRryJmNag6xojb7IoVAqxtsuMn9zcRjhTLiJ6cHB0egFYLXeBB6GHMxjvtQ5c
9k9IZczWKiFarUHm3p+sPk5xM8oLgmPEhongK9BCtzT5ZhtH8gorGqxA4pby1YxI3JeT8WczEPdU
xxIajN9fFluA3RtUjhITmdcVYaMtZ7v06AqUVPwpsPtL0eJlQv4HAFoU8JSs1wyjA21ssTNXRS39
8zBc7fCcA9syHHvONxuMvdUZ3aXxUPquKzmrYNpgF6tzL6VDyU4Yh0XqPAxJmFtsG3HscpI4uc0F
cGPv4RHj4dUZCwyB7opajWHaa8osIIEFCTRqqmSVfaCjjKBdoAf3wJXT+1SNy0ekjdar1NfZxxb1
z13PCiE6c9pZD2yIiI+GQWWjvuG31q2yAvhzpNO13HvKQ9IlEdbz2HriJUfC8mtJVvkNVGZPuj2X
eBAivH3ptL195ZCUnZUUVz7DWwxwVcRQHBJMh0boHipMdyG8JbvBzkHukjzIPlXtkHwIyPGX7Vhh
kFT0wj6DzqVvIq+NP6ZIwz83CH2pnahxuyNTrqPkdq0tTqwYfc5o6A22wh0rmoL/slP/Tx0exzv5
Bv97SOLxcX7Msh+7O9//yV/dHeH/gUOvTbFSULWkTv3P7k5g/+Hi00MNHnghH6H0+p2X6rp/IJRH
qV1QCwP2LKlAf2/xOPKPiEqGtBFdCB1+85+1eN5Ui8iREF/gnIUtBEAx+gI/lzgpWJT4kyXuB5xj
Wiova4XuFgJnjdqucM+vWp8qRpqV6hnqi3ufpoV150adPqt9ys7bMkPpBUWxoN6AAJh3dGm3Q2S1
e7FwUu1tm+8JrMRNkAtusttcLW0Bn4bMt4FEcsCdElSxg10NErRkX1FNNzov9FnjauRrcyBMEZbw
kLCt8auBUwOt8GmUW4aqCRMcWG7aD/MjYjLosNHfzXZJyrBtaZWyq6pCrYewtFlp2mqfcFXIH4dk
1rdWgectxyz9RUN8o0iWFOHWQ2Tm66QSZ+O2nOQQZHDeJ2nw3pxuKXSUvftxxNq82P26QHtqtfxQ
oDWvAFcdNMIjel9IXJgK/A9V5mrFag8NpuDDqrzoXHhILZNDkiREDYLDZM/dEG4yt4pum7B1r+rZ
5dHaQDZimxX2BCsUdlcYiuY8WsfpegWPcuOyO744WWFhkCj6uxTwyh5fvvx6FAPFDoltwUNZwmhK
0EoiofWad1Kqj5zQIc+28xXcO/feTd0zLAxfEPHsnn790NGbxg2AWjs0ExjkoE0P821vsaVGlMR2
W3/wmyr+4pi3nzSN89lxOcNboa3OySPUeZXPAyrKAMaxCyE6916+Xi/jYj+1cDGzTSTm5R2ef8XF
3Hho32r+1Hmu+xUEvXOJx+/8LqWHd4U43nIrZPyQ+It7FmVZ+VDUICXwWbWPWT3XyAwo66yYvGCH
CNSwh0rMnPYGe7q0V++lDsarWbkOqVgsjlrSENj4CB5niy72iwDZgdxQehDZl7KN8gvfb+ZnaAAe
5DxvfkbGzjsPdQm6f+AkFFP5J2EcDwPywHcsyuImnKh8lVR/joX3YlfU2TZG/qvfkSmLS+mDogT1
j5ZUlvWdkWSOzuxVuVs3A3ca1pxPgP8HHeC4LL+u4ERdafRgARXV7VdZdphb1WTJ6HALzpJA5R3Q
UX1/pN+ZXZbgkK4RIMOWtXama7ZxHs71Ro4cXbrmR43/Y7Rd/cS9s6i0vusHhwF1QeUjEbQeZ2HW
JhoatInn/pOP+MdThEvzle8j+WFjOPyblpT4OWbRGpDwKuj2QaMH/gkE9OcFA28sjhPMl+7SwV7f
D9FYYxLTlw96meHJh0DAyB+ZO6pZn2dXrtt+6FsNhUinLzgpLjdGafaiG+zuEwoPLXaxpX3WyRbf
CR+RK2w+PlYd31JMnC82+eTVZyXv/qoxlEAbF+E9LinLnuKYe7fYqoAqpnlUPVr6moJutiVc6cPk
C9cE1Ka4UAKJuL0YLHef2YhebfJlWm4Uui/vT9O2RSV/m2WBvladcK6ctonJKKT9WVpV/ynizP6J
JmN3kyHrlW+qNqWb6kHNfqrt4qyDekzBZonGdAPoNzjDAa8I94VM5Ttpd43e/3rpuqYT8894ZYYf
dIEMbaKWCyo+fAPlnDunR/5CxXeuQpIcgS6sG7XqrA9IjfEETu7aqPP11n2uM3ghgmZCe70o4Idn
krRFbzzW4Lhxyy6+kBQ0H4spgOAbdXObbFtHxV+UT6YGsqx0QB+N1m86Yv/qATAONI1vl30Zafmf
50+9Fr1y0iS8K4N12FMSWW4ANCWHDrQo2nk1cSY2zoXoJRFi6lRY+0DW7SMJqbhEMy/+xtrzTFmj
eURo0rlCRbC4QJgVg/KulPE9pTsOBSkW9fI3WIHTfvxm8NGQwKfJdamb09H7+d7nSmUKjTNx14xC
0I7q+/gbsxk3UEVh8AG1g/U6X/rlXRlO9dlA4RuX6boO0EHJpgs0AdFVj1x1XopZnTdhZ90j/hKd
gT4bsq3qxvrdKvvsKnR5/hmbHneDInv/bWKb4BVl/lMfz+M5vgoSfjPw+NsRo4IavFOotm0u1s3i
Itg4jGP8yaXQe7SkJS/6rHP3Me3sQ9ljMImRzfJFBfV6puYpRp0A4xcEM2t4nK67fHWSnnjlVr6F
Rn7rOvvVa/G/bIonp6LGmXp1t/GKtj0v/Sn+UocsdXICDo1m6eHMk7yomAL+Pij4y5FKzMW6KPeu
dPH03lW5N20jt0tf7LZfD7mdxl+YedNXH10HIogZGuxoL8YMHyPfNvALvyLytZnCL9Wtinu7dVcE
9eAMfw6r/NlrKsqoSbqcFzPEXkUbCcPg0r1Kl7mn71QuN7mD8O9vJgJJ4ttlGHlAgAD4E7NNOvgm
bSBWVyNnhe4uLR38ktGIQrX3FJtLNIDOdNyl25A6JpUluisHUrH2MXCH9f3qEJP2SdWjbotiKhXS
8qLLUN/daFTpOPJbeVbhq1Mfhq4wyxVf7ic92+VHwv/w5M7+9HXMQt/aRYGokFzFqjg7q0nHricM
pfdViFzfZvFrKgelV8blAcEMxDKiFV8LmSD0p9cWwQu/+ggRC88r2hC63FouPIkusN5D7dfzrh/t
8QVjb0JkUePRSqPpuDhrf+azao+YH5iU07xXWKXDp34pjsIqJr1bqHzuI09/cigs7MBpexvuJ602
fc6C4FTNZM1d+KoBguHP0HSoB05TcYGsmH1coxLR/MBb0droXHQUQMz6iDyNRfrAPpA99FZelhsE
nhDtb7Iq/9RDB+T0VXRBcuSAZgPO9YgGmz6lwWVFoXOHaIVJcKiwXNgShVmrr4KdwqOIMlI6Dvth
wYGVxy0IeWXTM1D9rPhzPMAFBz2CfPJWBr3vw5Nz6vskGfrz2PbZdVYn955SL8bYI3GCtri0BsQJ
Oy/CpHjA9nOPjpP9VIELBTPZgUjVRHZMkOvVuUrEXFxoJoJEOYNKs+XrlH6d43mfMTbNJPNpXN9T
vIsx2wXtgqrVOB2h0tLxxVFi/UYHTZ7LcbWoS+JWi2NLDEDTVuu896cp4kgfZOk2gNm+mZXxsqQV
6CGAkqjdgEiHtREYn+Gzu5bfwnC+G5qOQqogbQWuXoQgyueiugnDKr11q3DeshlEjEyk1/en7ey/
7ob3uv36P//v8aWC2JD1g8qehx+PqR6mhOzc//5k+4luL9jFf/Fv/jra2tBsBW5EASAow6r94Wjr
OPzKVOD/ITT4/WTrG64dZ1eJPy2GSRSf/nGy9e0/IthxjkkwoMNI3BD/Aw1Cg835caNEugnEiwcH
GKgk+d6bgy2S4w507m6+GauXpC8Jc785wvx8ggEx8uYCb0BgavHKql24gMwDWrmI5UWP2XSTRZTc
X34Y+NvXu/4RG3kCdP30MJyTjD0kBKEIgOdbqIoGWV8KvF+uc1HSbcGPz6I8ELAjS7foxJ99viTy
GZKsHOjSt5jvrNuGHl1WX4Dn6JLqhfBplOeSERnjKDzDNcmUlurxayZxPqmuRuX3ln8JkGs9L/so
jxVkXMDpAZCr+F53wyF3M3HRD7lzm3dNnm1gznf1sAU+SE3TU8CP3SmwYHTMkxcNGEhWXVp86CLS
dWoAfg3+ZcdNALAn0XXB2o/uhXLa7KMGsXdZxh1yHCDoyxl5+wyx+MsQwb+dWNBhkQ4KP3/CQQg2
cHarbIO2odraJwayb4XtepkPUWp9mGk7+/XemxLSANSminxY4rOwVFl/9t+o8X9BPMP15jjw74PG
/y/BIDz+GDNe/8VfIcON/qAODwNMcvr32WL/qoYRPVA0JTRgDIAZJQCbfxTDQucPUFN8HKzTaw3t
HyFD8CsBYJg4w05NWPmPRNpMwe2HmGFuh/4QInLY+vKc8i11X4aTrqrR9r+m9trm3wA9x569mym4
dDhsDbmrH4DTZcOh1yx++j/IID8v6ALWVw7+zJ17aC2fzL/opIW6DZuncXvEZQfambIrK9d0q9pg
xXcea+7J2k7e1PlorZQjtipUvsbefQertg3VJrFba8ZmwvSnS1p8A3LkOsrQPlkRXJJnHobjndgs
WS4ixW65QPM51FPetzT7e9x1foe9NNJ6P40OyabnOmB3kJ1FRfbt6GDB5VCyX8XXtp8navIV7jaQ
q5TvecV1lIiISy5OVlffukBl+t43UGK1ddNR8Ty1MyfLxx/m1r+Ii29Ochgvo3vjgOKDeBp4lELf
xGASuaVqepW8oH8piuvWz5LiYvXHDqyO8YLDQ60KM84hRrpFjqDPqD8iE2K3TfHYLL2GFhOOKG5d
lPbU2+l+jZN1xBpu4VXsB7SR14cUEiHVswDARnCzoinPxyr060UHsasfEcP+9UP9vHHBUGeQKcmi
WwFZPGAt8Bp+KAfGabGASC/rr/YMIumDqDOrucOEtllvf30hVtSP75MLYSvM1hgIgyXmej9fSBOg
ozVY4hePt+14+5amMi5drs0KX7ww99/NfSOM/GwgSmvgaJ6E012B6NzvKMRmL/7n9mYe2YMqZnCY
0oOz/JY07niJtqMlD16mXqrgRrQ6H4YNyFSq6hfgAlYc5H797H8bZOEFknI8KEnqkOItbtxy0NNu
ytB7LkdogXrX6daaUDfCMFfPv7nWG2QrT0fg8jFxZsJDyTdp0o8vFCHHsmgR1nvBa63P/K8uehVp
eo7fGfMuaTozxCV+tah9/KcPyRwC5YoUChhxKqo/XxgUTq/oAfbPix2Nkl50WMrpDttkjnG/eUbn
768QDotLTQiUNMH7bYaSU7uFeeZWLz1iklV4zKK4/lgiCd/BiAeilbTvlmiN7eqqyVQd2HsxpcX6
kPchwn+bqiQg0lzN4yp6j/owSOFtOtVueYX2v5L6OM6+z+H/1+PztxeDpIPRyKbx4dh4fr6JHg76
We7i2vUzQF7FXcD7KPJvk6OxoG2aKmi8XVxNdEV/N1h/n33oCtBykahUwPx4G7Ziy2gGKGE9rQLA
Aa3lUGRjvw1lmyJK7HiUKsojy6QIH8Gcg2vZdUqpCOMwYNLTfVats8JYFkPE4SmpaZ+g0xi4+lIA
LgAg9JtRelNzOpmCI15qlgnp5N+B0gJpRYUHT/OUygyM3iaXelhvUV1TTKoVxUY9oZTf9ljwcRhl
NfU1StzWtsbzjmAZFX6in5mAVf4toCXENwCwKaDGTY4Psf41AEP6JbqIBebp5z6JohgrxiosmKlT
SfnW29QK7/Fhhww1wmgwbGMToq0+RWxn55JDyvdx2g7Ll1WbNtymW9aYsUAI2CPI22sWdPnB9TvB
+u7SOVtu28DPq6/BjOSNQ6U/7tdbln8kPuMTwNRUKx5tgPjbPKo5A9ej87nAAjOv9yNuyOvDChlx
up9UF0x35N8ln03rnAhiDAUa3plLBYhLA6/MMJjMUZRmoceS74CMbec5RRnAy6iUcuBHbrHbBGjv
8JEMCmwVnIlpSYf3wxwajT3dLTkhuFd+nsAXTiIubWV4PaBRh30xV0PLpg1uQCpk3ZdOZmI6xv7U
ZdelDxbjbHagAl+mnaXHCywpFubSImMT+TLIHPpSTn3KZmnHtCRwW5Oxy2pDynzAQrnx67Yojt8f
QCBnxqPWoR0F+c62Y4sBFXbN9EMb3ASxkgKQRe+gx5Wg2tPe1lVOIa+At/X9O7oWlOEelVRBiYAp
18wLtZBVMAYjunNcemlTgiMK4jxT8jqqPtRWRk7IlroIaL4hLS7qUo2oEjopeuBIDHIUyL9paJ8M
S6tDat87Ar2ZLg1+tei3FxAs8ZyPg7y6o1TVhOEhp83AdGlFjrbXZqqjiFmTuIAsUUpYbL4QWowT
h4chGQrpXVj+kunnrlomxhDtW4AkW0FgdOIPEvsIxmQFH1XO53FQT6AYkhWwjNxRZPb4nabEbB4i
j8BsX3dePNUJXvLG/BrUzUQU2KsV/GK1R0rczF8FqJWfEul13nQR9ZPPtzS68VkKdMgkP1nJAN4K
/HozcEuap+cv5zE39+JHKbJa2wD/cP2sJaQhRPHWAE/5KZAet4e8pDR5W4xxT3bTQ4YRn7PR54ct
RTRaqhuEaM0YdxPc8m8jZiEM5yrB6yLcRAroHzlk4Q9xSPAxYoqa1Hq6b2XNfztH0lxCeBTA4A2p
I6iUvT9nrHOtNL0jYN9AhB/zzlNmSaMYw5diSuLwJlDBHfnf0DredB9mwFfRXqAB2uvjtNh9Xl1P
HIj5wo7CN/e3kouZWe3hlDjs2iJaHXFcZCkW6A/2fZSKDHs1OvGhiUxpiereIbCtA6iPpPUOQ6ET
30aUdgVbmUx2u94KrRemv+wlSiR77IeQ4iNRmJvgJsDh3tD87QH01Ba1Ry9716DKGSMPnI/mDdcZ
ZHCckFnLCE5lvQ0XbQPSdUA9dCkh1s+XRdyH3GNs4eL83PkSZNRj3Ts1D4NXk06aDwhZxD5yCn0T
LRK5q8yfyz2BmHCzH7wEPcht0o5NFMHSC9AN3IBrH9IjJrKjwPoKcS4cjJ5XOnSAAgm2mmeOcuTH
UFNW6ZKmyRXiOqMTorQV9WbyZLkJKeEwazSpCwwn+ckel545FHtZVySXjaGFtofOnUYFg0V4hEpU
PxmlXVXwPurNAopu7G76OXAJuQjRj7ylGrYKe0GjK4y8tpC4TBTEZBY5nI2dtfEwHeyhnfkkR5iO
3w0qNnGJBne1vAd1ZzLC1B8TwlPrLxQaLhEQJjpMjCJrwXGHngk1dcoD1szb7zR9U0Cx/lGW/cqN
p4s1cmnfAeLVHgiXbEeTbkN2+SoGxtTvpV+aTXYYxo7puKC02QA9lEoTH7RMLf/dYiM+BB9Kg3M+
th3MuHQPZQXSy1q5JsWyrbnQz2h9cBr5fg4h6pvBmZvOa5BkUERVKFZpPnsWPe51VYjWSi/ZdfFc
x3vfHuPuA1hFHj5r2Pz1iYrKHYf5bDFKUDRCFnaOaBmTR2Zor0FleJ3WCHeY30EuwDpju2aLSZyD
BnZHu+0tyaZFY9JmjL1QRXgtk4kmmCOEFrbUw9aXWPsgtZlCRbihvYuKdx8VakCkcXV08Ccg7lJ9
sKulvI/oyuIrplSXdRdB3aJpFDTT2D4j3Ybph0oqy7+OuVMP+/A26/7MiLnrgbpuU774ebmqu6oJ
KvU4o3kzv8N0D7/l2ULJ9hJcFTZLuPfhG91uOzS9QInNs5DTjeoQtms2QLMqGtAl2ypNpWFyth3v
CCnVZpHdiqdZPSl/2QJnpa6P+IqaNehg2u9utGmVpYcvkeuM/oeghBGSYFHqF4sFe8/VcbNpIVs4
MfM0TobzIWUnK7fhWs7ruouycrWxaIbUb1ilmsp4MBTXkF8cRLqjMPF2ggRtvU9yWgdsfMEQXvRI
TeKa7Q+us0UZI0JIJKCCH+0ALYY5NayQSlYiyuQINHWgQGbP62UcQbk8c2YndQ9xu+AutRkwaKWx
HHvCum3x+/M/jj3OWw3VvhAbiH3U2MtyvwyLN1xb/VBbd77l9whpgr8rNwIZbPVxDUFSG73gIFTt
mVwElA30qcDv75DPK4szvHsBFKIBK6tmExWN59JCUmvfSVpvuaxf6HHCd9uhvK67rxGQ3XGEKtA2
IXiBXlB7HGLwJhLLPluUwVkMoTm4gdpiFTihBNQly/RrKmtjV7JtZDG6zc4Rg16DfeANnmV4RTxM
fvs9+7Z1GQfOHRjzBtz9jE0s21KL8G8rPs5atK2/a+NZxXAXbAT8iqOeQkE2FtszC0YhssL8Bx6X
k0GB3JvMtoJiuFncHfaQ7LVs4CwHPC5NhEOizGSY8GljJz7klCKT0jxYO8vLtcMnbcB5vZvYekRa
5ewysLoSdz3TYch3HkbRmOwPAJ85OSCsjuQFEMKpKqOzsauy4LNAJZhbcVqQfBH+vQO1hnbsBGFS
9D2ZvcRlsnXPfFeQBdNxM1l0pOeWWJbLzGwasYU7H3t4BTZwD04rWL1j5LslKVFNt5uYggOUzYOS
l4Bv2gpRKRMQq9Jlj4Yu7ZOawGEcGKC2Ds3OKel1c6cqSYEXnY3hGjYAj30B823bwIjky2x8OFlL
vWgU90952MTJwg9LPuLmTsQd4U3XO+oxUpHJV6N4Itq4w6iCp3nG8xJcbx7WV0mTQw4/DG1rcqm6
DU3KkkaDGSNUFILB+TZaPUzUHfJN0wh13KmpG8AxiRfGNrLBgFfXxHBtUqRTuSdAEJJd6vsO5jsN
41g0tqlYBNFs7t7xYouBbHGyjhqUxisOHTjNMLCEGSrH7XbsrZTp89dIrB1LaDO29AGpD9Up39hU
9Ml9bNxrgDUbEiIzFTObPOBOVEssPkNQpfb0+hrZMB3ngePfONzLLl54Yi+nXwtOF96Uo5BCLibM
3tY5t2OMXItQ5MUxRbq8ms990tHpfoWBzlM5a2uKT/hjT1j6tfgA8V026rik4LOrzUFeBh2TpaJe
52C2OdsqRLsfcDKJsxubbH7CwEaJo90m/SRvUaDBb/kqiEOb+9Grb9aB56EFBD+yIMm8L3vfLJGu
6kzBC7AqH4gn3yRqDsr9n7POMRPMi0fa+medG6KOtEted9d0wmEVAHUzk6huPa8lCww8ZfLNITDz
MS5z8H1bmxHIv4GjrvmBvzefJitR6+1cypDt0km5Lxfd9dCkhkUwJiaZR0+Ym3ldHsUgeC/lODe8
VNUT+Korb6H2/+ckZ6ThjnDIi5BVjf0g0zTT5AT5wVegkoBa1TitXlezk0zDLil76YwXfEHlkdTO
jebdjtZEf31fr4pHsNspM8UKsJ/5LoI6Nd0lYZSpx0mNmUdvuRjbgeCiZ9+78mdnKLAcFS7zDBix
OQTmreDEZmM3xAvp/Yj0koMn73nQYtWXHkw9ei04XyzT2eJ6XfE4pc7CoMSvmU+f2BO5Rt9IxdNm
S1SQGHw/Ecu1jkgMliRB/WpfJ53HTwlnFhzDLctanhFJ79Zb25psewvXL+U4Ap4jwQdOBq033gdr
6Y0WGlbYIdxayIqbnB0JP7IwmAjmkB9GyiTyCS6t033cxwlvbago6Da7RVor4CU1iZocJRLN+sCo
m4i7Oh1n3vMubOu5N+cHplMguDylPRTG+Vp4GFNwbLFtGtJ9HS5M/SP4yJSjSiHJo16XXj2VJrUq
rQpAN0RFkJjYAk6YUDIx6tnUj6zY02ZKAlqa63c2XpN1x4Cs5sQtImtgIGcnNEuc03LSXgdgQwz9
es6TsxixqvE98Pu1p5+9OOVR9i5nCjY2yyc/8JYBU9gDAmkNXxP5AwLTZ3lXm0zUNL+IM/PrqRH+
DCJH5x3+BwQpEv4x2PZUrtxyHyWTOQW+HizKeDU33azLrJMtq0wDXh8kRucX/iRzJjqHJJvZP6d1
zSvNHFyCi+OIREBS7ZGmjYcBSTZQj9dhS3GED66aGaWxVWeuDbxGK90uRY8U/AYIU7/SGQA2Uzx6
zWJO6Po1ckRLbxLdykFXr/hNjettPZCiFoIR6JnQ0AmRGXlTXJZLAykrKuenJR7MOXNKrTIVO2AG
eD5uejwKeKW/LlS9raqZS3I8hdLvG3za2zqrbuta2kMwPIlgNt2b16lRSiycf/d0f78UyFWDPDQN
I1pTbyqrLhxuWpVe85T5sYlPTeB70IEXgjWx69eP9VbAAawX/uRIXqDo44HSflum7G2wjZgke0+L
V0ENvxzTClj5Vgw+7m7bVFWYsEDKawgaIxxJ8KHIunfIp6KJxbmbKoTpbEQceU3seY3M33sftUrM
EaFG35w9IQy6mZ9+fft/GyrgOjTi0SlBlNZx38pbLipGaGEOxSPuoAv3wQZljoVsrhyhfn2pv805
j8JwRCuIThCUu7f1btKozK1JoB6jFFkYfYw11HogcaFZIjiezL+dcm9bKA4vBnFVYJB0E1yYKj9X
2BWQFplQv39EGdvEqAF+73qLsa/ZIFy4jRqvH/J9kgnNz19LN7TVO6JdJc5//exvh5muqUABx3RV
WW6Iwvx8J3M9LNMcJd6f1CQ4OsLSoUola2wj0t+80LejDF7S5mkBb3M1imNvquYFiSEwotz5E6+H
sLge2tIczbOck9oRiUaTNf760X4GWtA0QWDnf7k7k+W2kSQMv4pj7mAQO3CYPoi0LNmSvMly2xcG
LdEEQGzESvLp5ysAsglo6+jyATGIjuiYoboAJKpy+TPzT2BnkrwmGT7go/6rFYFzQJnss+9ZTJ7I
e53pC6HmUIp7vusi24a0y3k+nUnuzN6YdCO+fv4BGPXVz0/hatG5O4W91GaoDyUv/ScgSqTGLrVj
RtXB9he/JpfFGEtQD88N3rRuS5V5wjWGr0vo7w4UV8xCQF5MGo6xC3UrnIjBNMgI6H/PKU4oXSFa
YAB2jEnIN4xDzOeOXigO8xnVTYG2tmtTGMsKshDGeXmLKQef4lNy6MG8sEvAI7XOdjCjVhsgutcO
zrxWnPuklh2m+G0U4VvlVS7cLiWjER8Y2d8Kc26lPr4NbJnCxKdwrfBYdgvQ57j2aM3NRhNOU0BZ
iTCvmiqc5UVAVT6oTb6ukb+zDjKQSa3aUdH2DnYgYNnnxf9gw9kQmUwtmHhdqnYfbO2SyIJhD4f9
t8Tb6visNA+LEMg9FMID6CDr528pTstxQlKoWrfJ0UCmDfPPYI+TKIPHOHfqb+7aEhhj6bvW5pJa
aG2jXE3zKU/A0CC3JIjaqQvhFCohDCEvJYqGby6G0lHhSRMOr03ifWBEY3gpa76l922TAH++9aOs
iL5o1JlmF1pevFBWP9zkzFczBa2UYekO+cohqRQF91B+pHn+vdrSzXljBrbYFkGQCs/qefGKQrNj
+bI6xb5iEp5N5o1pCYMXW9e7aRjGlfYlprfTmS+AL4v16RoYlUjXD2qswwkJ74h/2QA27MudaJgl
WDPpNIa+FSf9HSGPyN9Tixnih6q00eBh+2siFMhFORVeEngC1topAgZwCjqfmUjnMJCZ2DUiO3Jd
MSKMl1M2JrZovVZEpkitYLIhqlJhEdueKwp6NDyNEzhcL58XwkDeyMBFr0w5pwYcfw8ypqa5LtzI
ohmxjAJhmRcJqQqao+qEyPn5W4miur68UWAmBNPoBMziA4a7OknBVFVjce0YSXOv0gQ6pXhYuPol
qh4V1ObeQ4p0kALVvAIl7f5XVpUCIVCorzL/Ng2m4ImERpii6bQImpn6XNkEjG69yDmq0Jb6KeOy
30DUQcD0ehMvCI9pFRFhSZf4I1skkkgK9BWcnYPDRLOKOXeR+OAHM+AuSpMdh3dT3LhSa4HxKqYn
vmSg4rXUTI5B8TMsO2PiH5FRm0LjRLJ3A3Ie2L3FApRDP9mrUQ0E8rxInf7ns20bAiONqmt68bCF
D0rytrxB5UzTxW1Y6fbfQRabTEAnPXpGXWxqgPF7xena2Lnv9o4fLubM7Y3PIm0T3kBbDiVB7NC1
4ubw1rrKHlZZGEW3XxbEr/kHWkkrb+Y5lXbmu8HHiFTbbZUaTFK0MlgLZuRyrPeVuUjeebRTXGKR
vIPgJYGBWMkD/euBPHL1dpHVgQnrgzs14AMyNzfKQWF6cRHuvHqWu9kHA6sE+wwsCZe0r1TzImVC
ODnx8IZZZwa9yRpZgiAtgPOSTU0Kr1DD71RNmO/2u6Zl/bBllKGeZva1hn1eph7D1k9oWvKAMNZ5
zuCjOL6GFKe88XWd6W/OlCmFcwXc7hu8rpB8KGn22TLyHLdoUTJNqQxOSRPs0xljD6zdbFe7vnJS
GlH1NoyT10XtVgA2XhB8LWlNATVflJt5UWfJ9SEogcQMVfFA+xRjxnCYj0axn/7Q9kX+ncnCjEQp
zXLm7azo3cbO/deGv/dfYN7qK2s2BGlllJmJq2BoOAoDnZYA/9hbcx3f8b3gtdAW8eY1FLnQ+1vZ
1PrywvbrHej2ZhDSNe1P+HBDj2RxMHDtMje+s6Z2RI3QbnqtxuCrJ1G0uawMvST+WyfRR1KE9uYF
f+zBzm9ek1odUjYo8WE8Upo5kx2MLLpj1huBqx6m8C1Gukrh2/Mv2az02ww3b0kDKIUHLiykujsM
Ine0W2gVtTJ3KsTIFf4H5uIkIeDx51A72Z9iLVp88vOFkjLfxnTTuV6lPizrvmnBNllQ9kWxnvU+
szL3bUyvwxfsbY6fVIYFs3hwXrQijiAxKVTjI/Ru8c+ohJ8tBp79WGl7jc4r4tQTNVGnKYOy1+/1
COoB2MwjC/RmQy6OsQcAa5m7vwuSdUEqocxO1bU5XU53Be34fL8XfKFBER4iEW4AbhBy0bHRQ5dA
Vex8Zzj7w51RCuF7vu690RlNfbY77Jax6obfdMXdzUttTdJjS+/6mQFPdzx//suYYjP3vgxtySKq
oxiQwjFYU/n9qEhN3Swi0geefbcuSRwAp2Wbk51DRfg8J0tSzCsj2p3ZUQEViq+kEdmeJGIG2869
hKyM2eihvVbeH9S1caYf9gBnDEP/HkFnbc6yjXLJeGf7Yq/TZKxH+jUYaPg+Ufho9ERud/vZodiR
dgmSfDGzU9f+hNtYJae14f/cW4F/pduQF2xAis/8dZK+j8wiLODwyMsf+9Arv0xNbfNRiR0MhLVT
61NdK+ryRGdc6XUduh4891uYiJgUoEIeXaxJAcA+FZAIwSZ+ZpCec8F4SOOrCqq9OCHpYO5e2PZC
dkPZGqAL1McTzdpD1skSSJjvbi8glzHMKwVCu5vU1/fwAWzj6ZVaE0u8cMcBySe7ipYyUXVLPRJs
EJSrDT4n3RVZhOlcBWlgvAU2Yz7kotwr7wAqg1MSEQWaHma8u5RZozf+eldc+L47/ahUrn76/Nay
Hm4tXE3UZzOOx1KHxYAZs+RzZx3Hq/WOBANxe7L4nmQHBrRtoz3McVMq3k/KKBGEYiZY4TzwLPPM
oxx2Dk7iurBkMeudhiHL/tsvoPcG+gVCj5Xcu9xYfn621fXdlVV66/M1o6IMumldrT7JoQ1rhlgx
yzJTnWTmwAySvlEQy2mwKZRLWlLFlKvaVi6aCcx0m2LOArhPTtc11nuW0G99EZHmxaPUo2p9Em5D
MQ2zpj27Iul5Y1aEpvgi+eeC4QjnXhTqGTwvlMuwE0kXzSxQvw+668ekXKmo25HRJK9UMPNgPYOj
Ir2sUzeHZcZPGX+M/BL1nOKUOnszhfDia5El/t8lQxd+Gr7mA/VAqfgS8PVQ/7BTYL7Fd6d7EorJ
gZXTNTKhjEvYrKBSntonbu0GP6jy2JM15JMRU9l3h7xcnFux8mNfBTX8OFaVRv9iwzqiBBnTx0Az
sIH+hqVSKo/ygx2uFpFFV1/zQaxD6YUXfmgx/vRQudfbLC5P95bHTEl3sfvmOVmVsk8gGXl+xw4A
uub0OIbAllEdYuyc1n8Y2trqKoHTaLW2p9bnraXmnyCwVOY2wO477GJ5VYbb4m1qxNE505HUyyK2
MWR2WOw++BBTUpBML/qFr5T6Tyrnt+YJs1M3n194yn4MIJ7Sot6VphgaR2H1HiJEkHzuI3drlCtQ
7+36CwACw2ZBEvcnJfxgV5pVbcgp5QfLmTuZmfz04GxhQutCS+s3up3kN6Ybri+mdr35omVGSYYE
KwD7TBYi7nVgz4wt6d72Q//fdGd1LyKI3183/RMfy1W2/7TKsUb5ffeS+LUZ1nWd/Ls/en6hV8dM
JrdJGRfiCaB96pHOawLV6jVuNI/UPO9zK4QAs0V5RyuZ7k5MgYGJrd5c9B6HCZNy2p8Vl4GMgOEY
LarXxdXe8EhETwnh+fdrpfn83/Te4MmeN+poaPn4J0IYLNETAv1pYL7CKW2uvhBsc0IfCXA/9H/N
RZjADUckBPrr+HByQtAmNjWCAN4AO8dbwLEmEHsIxJ/WjuYa3du7RvtFWkblX0fz4Tl4egsYkybw
Iv5p33EgBJXmR6QDak3lvbjaPTeiLUDHOJkMuS1gTzTTsEAmQa66lzzeCSStJswVEC4CIw/FNbqd
wJQJaW3gTIBKcZ3tTiWy4LEUXGfCKDRKXu+1BVtlZNqABlnZrQDDlWhXok66/dJ4Hj0h0Nmn06YF
V0i7VUanEhn6QRAmdx6g5SL1aE4pY330PEzFaBaGCVqt8h2RNiC3IPAjqdfXnAksFOT5wfIfe32H
PeDQtUMDVPv76KRAJyH7VkoIhjoxBQoI1v6oEGhxtRkmSc3A6E6AppJdk319e4Lpp2mRTtzmGviH
QOUTzKJK1mN0niHNa0SyUl9fRwOQfHcYvtvXfzZyIVhmKHHnEo7u7YmfHVkNQHSALwAwcK/lB18f
15Cdb1MR1CnI0Z0BilNEbYHcJtDY4hxxUe/SXAOHwGEKtUEARXf5rzPCDcdkDYB2pBXhdEIBjogF
Ow8Z1XLsETjuhC3HpC1mX7VXI/ZRSYGKK8m9YBg4fwBeSOJRv0hVjYllUtsFbjS69xcEjbLvb8Lb
IAKhI+f3eBdY7gQqASBEUqnNNUK9CP4uKwVtwgtSvULCpLkGetHVQVWmYsRe93vriY7pLIhKDUkp
6PaE+kV60MlZNtcgRnBMrAMQpY4dbq4Rngh8V1kpwHAk+qdhum+lMNCLrkokJQpLnWn7++hOBPWb
0idCOEpsBrRC3yrY1sQGnXZ/4YetuEd0Esi7WrLRsqFNeEMNUpTODxroAwBE2LSoY7lHl0anD7Qp
9C+SJwEpAA4BJEMq85g+gPMH4grCiW63jWoTUPIn+fo6YADctTaVQ+3rDyBEGweJOlPKWFoEcTq+
TQDAJ4uZ4CA5Ip1IzPToJsAoUM/sEjN0v49PCvDIyppGaO/oaxFh8+NHAeiEX2C6gSenucanFsF4
ZcNHw8JZbKp8usBoEDi5xoRKEx2kqr3TmBSCak5lX1/nI0MSQXF5exIEXH7sKxMxkU3A+lL50Vzj
Owo4dzy0VPQsADQyBjqp6vYtEeuxFMgw4j7ZlD51ANv4pEANoPReIGlg2cAo1EY311AKYKl4ygx/
6NTi6HxllKLg25TaC+BJ1CmL8eaPq0W6vTgS2EjomxoptTZ5THpB2C5JKRj6hF4bwoX7HT/0FgXk
TDYaN+rXXhkXniRaNqSlAJ6k84pQoP56y2O9YAOkoDrpM+u05/jiJgJbab1gTCAL49zDm9tcg71A
i8iEsh4EJUaIjG0XWKKOUUojGDbYKR0TIOzdZ+5bB/YGtReiJPp+G4xNCpTtioI6KSnoOmkGQmRo
4x7dBc4UDAF4mSqEVkrjs5EGMb6sFAig4KoAV2uFIGosjjWCC97EUYBGmuihuca2F5jdII8lsBcI
EkHSmSvdveWxFMhoTMi6qwTsrQoek3XEnZXdBYROjksNShcyNJU2x+9P5g1mU0dUZ7TiaRMbY5KC
qKOSPAt4zfTHMiusSy+KPHZPCvgIYs6SKElqrlbsI5ICaQKtVVMSVVn4iwBK+EKdShh4zU1Vlg22
qlmj04jCLkjn3PAOoHhhkFyn8QaQkrCO+OXE2N2GG9P3pw1SOl4wKT0kucAYu9YkDL4/+WfBYyxq
0trfR+cj0UsvX5uo4gKJ/t1772BoFzklIM9oxN95mHF5igQ6HcTz73UBwCLk/4ISYeAiU4FjoWro
gu1cyNGFzvQPShsEkWyDAcUFRfhl9noGwZkIm2mSmx6rQTDhcJE1i4QL9OZDG/CEQmycI5Hb7HCW
8SkEAD9Zs0CyjUJthEBirbkGZoFwwSKmJGj8HU6MTCEwHFPaRQIg4MRztjpH8CG8aqMVqYsea3ki
Hv6DcT1PNHA8WbguUo8uXCp0jj5qIoFWCRdUMDcGkTbXPw+a/oE38asfZsa82LumE8Zf5Y81zDz1
B/c9IA9/7/o/zu/++x/R6NL7w2sGIbX3/t0o81dPSE391dGP9/VYzX26/7x7wYe37t3r/q3u/88z
f5Uts1sPMjbaaPbdY14tI/ppmJXyYxkt+8NSRG/G7yd5ML/pF3TwwsKPD2F5esLLP1s38+ni6z9w
004h/cDZBmbjZX7/6uIzqk1huuzKs2Xo/0yy2O89ddv/IL12EibZ8i45fuq2klx+ZXolbwv/tix6
izclyrKLz1chM6uz1fHKbWOU9MrdmLFXyc9XjJcqox99sbdFtrJ3OUXq/l3ve3YV7LIrv1kl2br/
yF1NqOzKT08JlzyS53dLr7cBVcY1/AEVch6Gfpz4/RPZVobKyuI8vvOXAy3S1h9Lr5zU/W0BPwHu
juyy7x7qprZ1SHphFihvN/v7R2zUXltsJ7v0RVIyDHgoZrcpYZNd+3Lpxz3tQWJeFIvKr5vtw2V8
d79SY8zbejP5pfN8eeuV+aooenu6q2WSXt+/hWBu2W+4bStk5JfGFuRJ0dvZWltxIb92nvv8k6Z+
T+htQcOfWD0ps+HSIj8uvXQSF4PN3XWwyK58tfqRDUfYUY8pShvkl66WfbvV5cnlF65fnS2jNPf8
vllnfZGB/hPrv11l+aqnqbrE7p9Y/HK18297ZozFRb70Tyz+Lck29ys1KqUt4pReOskK79VsmSVY
yv7hBIZV7+8oood/58VfNTeYLzfDs683qVTZ53/v+X2Jt6Vs0stuQjySflQDH5ZI+Ekvna3WQ06D
Jocmu/CHVRwzYbpaDsIEZlmJFJXs8p+85G716jx/YNva3I/s8p+T8omN2KWb/8wNHm7ELmshu/w1
0l9B8tZzKeCEFBkB+bV3/aiyw9hl1/1SLL37pxM6pUtgyS57s8oiLFtv5RYOl17ZJ7IZbO8OapZd
+usSu8MMq/7RpLdLILjSi6/y4tXNYw/fYqPS6/v5bcLMjZ7npreIo/TaTw/Qfjbqewxp+tUi+BB/
uqdHeew/64Nr4i9uw9Uy++t/AAAA//8=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ln>
              <a:noFill/>
            </a:ln>
          </cx:spPr>
        </cx:plotSurface>
        <cx:series layoutId="regionMap" uniqueId="{3575B759-5C4D-4C69-BD93-AF79697DF1B5}">
          <cx:tx>
            <cx:txData>
              <cx:f>_xlchart.v5.6</cx:f>
              <cx:v>Sales</cx:v>
            </cx:txData>
          </cx:tx>
          <cx:dataId val="0"/>
          <cx:layoutPr>
            <cx:geography cultureLanguage="en-US" cultureRegion="IN" attribution="Powered by Bing">
              <cx:geoCache provider="{E9337A44-BEBE-4D9F-B70C-5C5E7DAFC167}">
                <cx:binary>1H1pc9tGtvZfcfnzCwW9o6cmtyrgos2Sbcl2En9B0ZKCHY19+/X3gUjZEsJYmhrdt4qaqbBMoonT
/fTZnnPQ/PdN/6+b5G5TvunTJKv+ddP/+jao6/xfv/xS3QR36aY6SsOb0lTmr/roxqS/mL/+Cm/u
frktN12Y+b9Qm/BfboJNWd/1b//n3/g2/868MzebOjTZx+auHK7uqiapq598tvejN5vbNMyWYVWX
4U1Nfn37W7L5tkk3b9/cZXVYD5+G/O7Xt08uevvml/lX/e22bxJIVje3GMvokZKSU0rV2zeJyfzd
+5YjjxxuM0Ztqrd/Dze93KQY+AJJ7uXY3N6Wd1WFmdy/Phr4RGy8/+7tmxvTZPW0Wj4W7te3n7Ow
vrt9c11v6rvq7ZuwMovtBQszyf75+n6yvzxd7//59+wNTH/2ziNI5mv13Ed/Q+R9EJqHlfnv4eD2
ESdCEK3s7aI7M1QAl62ZYlzZ93/s4d5bVJ6TZj8k21EzPN6fHCQeFyarN9kraghXR1CDCRL+fckf
Kwqx9ZHkglDJ+FMwXiDKfjy+D5xBcvHpICH5rQxH85qQMH5ENaPUIXyrJTPbRQg5glETWgp5jxl5
CswLBNoPzPeBM2B++3qQwCw2SfiXKbPwFdWFqSMquJSa6K26YO2fqAuBuhBFFeFkn195mUz74Xk8
dobQ4reDROj0dhO8pnvhR8zRtqIPaz9zL4TwIyngXxxbPFWZZwXZj8hu2AyM0+VBgvFbGW+yaoNI
5NWiL37kaO3YjIi97l7TI840AgLhbJVphspLJNoPzI+RM2x+uzpIbC7vujdnd2V1N7weOgjGCNO2
FoxsV58+NWUKyqIcgeh/C56e+f+XybQfn8djZwhdnh0kQguTmHJz+4rWjDlHUB4hbE73uxpbHAmu
HCZnUfJLRNkPy4+RM1AW7w8UlCy7u6nDm6Z+Rb0hR0IJIhA178VFIYlhDqI3OjNnC/Miaf4JmkeD
5+gcZuD8kPi/MX+9wc5r0m+vGqlBfWyoB5nylschmkLGQyTVErHC/d/Mrv2nYu3Ha/+3zIBbLg5S
rX7fVAGIodpkr6hVCtQAYUI5aovKPOmh9pEQkjs237qrWdLzMpn2Y/V47Ayh3w8zsF7eJZtuU969
Hj5MH9m2oyRlu1hOz7RKHHHpSM7ITqtmxu8lEu1H58fIGTbL1UFqzxqBQni7eT1oqHMkNFg1zrb+
yIZqPDZ4DsJsB5wadXYXzOKFFwi0H5nvA2fArA+T6zy+M6X/qi6IgjpDJMD1LsKeA8OOOOcMzNsu
/5kB8wKB9gPzfeAMmOPDtGbvTBNW4avSnsw+0g5QkfIhu3mqM5ogdSUOSLgdUz0LEl4k0n5wHg2d
wfPuMOE5TZIwM2H1ehZtSk1B4iC12TGgM2fj6CPCHcmE88MZbUmLbZ3gJRLtB+fHyBk2p4dp0y7C
myD0N68ZqIHUUVxpRNbbQG1GsjkC6Y+tEcXtPpcP+2KLzUsk2o/Nj5EzbC5ODzIQOM1uX9mo6aNp
0bnzwKfBnzwJBOQR0lIgg7Ln/d8sRnuBQPuR+T5wBszp5UEC8/tdVb/5EiIYeN3agYNwgCLDIbua
8yzFcWyUDlD81PYuXJiFAy8Waz9Is+EzqH7/cpBQXWzKIdlktw825r+vUU+0m6AKac5T5VEStWkg
x/TOJ83QeYkk+4H5MXKGycXyIDE5Nd3m9fDg9MhWXArF9xeoNTuaeDhJ7N3nM3/znDT7MdmOmuFx
epjx2cWmqjY3QVPd1fVrBmn0CIVOhoaN/c0cClVqW6C5wIGdexydvVie/dDMhs8wujhMjM5fu/Tm
IOfnimq166QhT62ZdlAqtQlqc7sIeobR8/LsB+dh3AyV8+uDtGTv4wQF6ldtSEPNxmEc9mw/V6MV
rNnE06gdDQov9Fh3XiLRfmR+jJxh8/78ILG5NGUdvFlsSoPs8xX9DQNCDD0CAknM/d8sSlPIPR3B
HCm3zTf2zN+8XK79OM3Hz9C6XBwkWufYxM1NPDzs5leI06ApVFFHil00/fc8lDpKKUZ2rOcs2XmJ
RPsR+jFyhs35nweJzcUmzO5eDxgujhg6pLh45FoeZ6FSH1EiCUdUt1WwGbX2rDj7UdkNm0FycZg1
gosQ1d7K1K9o17gELBpFAjTk3P/NIwJ+RDQ8DxoPH/bCA2HzAln+AZMf05jjcqDMwGDQse4/LNB/
b8WQ3UAJJKVsl73MmnCIDTOH0g5HvLDVlod7b8H5/XmB9kPzfeAMmN8P04ZNDUUnmzRHYfo1q56c
HUlHoEbw0OuBpP+xLUOOIxSKokiBtko1050Xi7UfpNnwGVSXB9rCHlbV9P88Dx/28n+vR9ODHhT1
6e8FAf0UKFQM0C1N0Uu1oz5nUdvFy4TaD9OTwTOQLg4z85mmZJryNRFCxikVmOld/4Y9s3RTMyii
NUXorm4wi9deItE/w7Odyxybw+xqu7z7Vm6q+DVjA5gxtKwzmLLvZuyxmdP6CMVSBS+1S1tn2vMS
ifZj82PkDJvLwwzcttnbchO/buyG5igumY1mtm0QMLNuqBeg+2Z6ZmSnO/j8MWvwUqn+AaP7TPth
TnOcDpOjvrxrN6/Zg4P2KIbuNCQ9+8lQQiQcEGgD5WzDb0TfTxB6Vp5/wGY3bo7Kl4PMRKd45+Ku
D29es42aH3EK00b4zrbNQjhiyyMCyk1Du+aYvESaf8Llx9g5NhcHi82fpowf1ui/j9mm3Idpyqen
cO//ZsgocYSIzUb4vSMK/uZ1ujfPSfTP6GxHzrH58yCxeV/e+a/ajMuAjIN2Tib3+5v7ZlyEBHj+
4GE/bPPR5yXZj8jDuBke768OEo9r04CbfvCYWzv/CvoCS8agDMg4t6jMmOkpCqDMBskjZ5TaS+XZ
j83T0TOErg/T/3+4y7JqSNrNq3Z4oG/N0Xg4dMew2fNOXDx64DDHmYpyWwTBWT+OAl4q1X6cno6e
4fTht4PUpKsAZyG8Oa1et8eDozRNHarFrlddz2oHE61DEKhND1nf/8EzPcbppVLtx+np6BlOV6cH
idOXuzLF0QQPy/Qqxs5WguJ/86gATdWSSi0Rst3/zXiCF0iyH5bvA2eIfPl0kIh8rjfB68Ex5Tfo
9QDVuWMAZuzN/ZkECv3SVM6itOfk2A/GdtQMic+HicTWf/4fVKoRpdloR6PkR7/gY9YG/YSOxrMF
wGarKTNkXi7Xfozm42doXS8OUm9+D6sbk1Xh67ZMSxgrweTO7c/oG5DTisEb4WiC74nQY3fzIpH2
Y/Ro6Aye3w/T0Xy661/1iAIC4ow5HEqyXXpwAI91CMwnQ36KiO1Hl8FjaJ4VZz8su2EzSD79cZAa
8wmxNM7Aurt7RXcjcDwXVtzesWXzYgGO72Kc0emkle+wPYXlBSL9EzTfh87hOcya9f9BIztq0oQ6
GvWcrWOZh89odEcOJHAUy/bzWfj8Eon2g/Nj5AybL4eR3tz89AS47Q7exs5PrvxPT73TaCLEo9R4
tPC7P5kZNbR+4tyIh1Z2/qC5WxJndjDdP4u1H6TZ8Ccz+f906t0/n4j3/bTA5aberO6PGXx0KN7P
P72fLs4+nA3dpYZ7cduu3entr28pxyp/P7xw+oonKeVs0Wbj7jZV/etbS8ojrRhDMzzQQy/P1HvY
4WGVX9/CEE46CYOJVgUcUOVAJbOpbvPrWySzDDwd4N6dSVFN7BSG4EEHRnHymyao/WmcWfX9cMcP
JhlAKH5fjd2/32RN+sGEWV3hZEXodL69bJrddEdCbY0HWKhCJQpPveLzm80VumVwNfl/CYnKjHSx
uHOIVzd6RXOeW8nCzttw/CJEk8cbbpWiWmfFUA18WdNeBP3CMp79zc9KnlkLQ/tYnelADM0y1lZW
nHQ6TaqLRKS5Nbgm7kX+TcR11Jsl1iqJ2MJXipM71ZuhuUqCXiUbxxG5d8NSVshLX4ZFztyUhBVE
4bko0/cBsesuW/qJKOPcNZ1I03dEDQVE9tOUDOc0ZVn0l1W1BmMeQbpnkUDQPVkjtIlQrlEnmkgi
LBd2xOM1UiQNm0AGzp3XmSwqTuqUJ/wk4W1VqpOx8uuwW4xhjmPNEtsLqbf++e0JkrSn958K7AyM
O3JnPDChp88fYTRGzKmkLcPbiMQsDhe1YYIFrtbUKqJ12Xd+WS/LoPZ54FrcGvPsQ8fZUNEF4aPs
2Fktg6yKXWMKVpJL8CsFPvu5kNjCj2VUeGCA4dlOOBfQ/tO2fCpjH4QWDUpm3UqrbG269Eflq2Kd
OLxmtpuVtZRfY2F7NeLb7+r2PDbTfblGxzwSXIo+uPl982YwyljMufUH7DnptnaeVH8E3KOZ73ZR
2ITvMw/HqtZuEBikwe7Pb48UYDZthSAUT4trLpBGq2lZHkHjiza07D5gt5ZKVMEWorOl2ECRrPrU
jKFKLkOLGHLB4mJoruPKtsfARTdUgkX5TyVBkVKiQx2PPk/ppf1UkkAFXhINdnnLZQeVWw9EjiRe
i7JrKr4KHY/Lr2WDJSjcSoIx+GrsoS31qg2NnXfPoAIy5+myCIpH6HFA2NS9Ay5othtqGdrREGfe
jafHTJTHpshTb1hZXlrp4Xhwyh5b5OfzJzNLpqbABcHlpKg4IgaPSTxdAF+PkdB5bX1Dr5lKrZO+
DiaFSHsT4AjXpov4yBdhWg00d3tNGRZChHbQXKe5jIZFZpEyu9ZpkJbZshCmpFdpG2bVt5+LOdnT
R/ZW4bAUG49E4WhOHEYEbZnZkqbznNIuxv5bX9YlNoHdxDbwsfuOCcvtS9Za1zmNi0lp6s5ML2Hu
N8/g87fFQmEbT2cxGwEfZxym7eliOQWt6qGS5luWCAs2PIL1Gju3Hex6EOfME7D7ld/g7Lk0Ehks
apmnJREnjhVZbewWAaztZPmHAKOycEzac97HuUmfMStkrmAgQRCvUhxpRoGwlDP/1LMuy3U2sm+V
R6WVrqK6ypPmQzHWYZ4tumIoIJyl0hafmaFIzbB04nGwrrs8904rXSaRv0jH0R7O06DIas/NtC29
etEI20quZKr9MV1QpnuYRGpFA8nO7FEn+NY49LqieEZNCTLTJxsA2Q+KDVraODUHpxqKmcXAzsyK
Nmvzr0oYEYlFbuMwt8L1vEbrckFGZcG0e8PWeiYNx2fNvTnJiefgo76rmSzWTcee1yE+t+I4LhbB
iNCEUBQS/7Yt4j6uUi8w+de8hBYVK1bFDr+gJGDDOauaAcuhvTYZv6RBPwzKbYKyK4IFDH4nr/xi
9KyTMuXR+KW0mkpeOqGcAoSet2mij+NGTPCYimlsoaFVor3Kyygev4yJjLvYtZNkclohVh8AmUwH
eJMNOMj1i5P2PbBjIhrwUo22XzvLXFSsWkvVTNjFvR8iwCjub68d3xo61zF9hK8wCB4geWhlU2xQ
5yKNN30lsyJf67Yk7TVnZqzflWXslW6SpCVNF5bvpf2Jz+Fc/8yczONfWrsl2GTK8RFntEVmEKL8
3DbMrSZWX+EJIsT4XEmc7zfbGswbMp/oPPk6krQqfbentsortzORSU5ZU3QwFD+/49wa0enxTErg
t9Fnof92x6q0q6BLWfcnG5tpM3YNn8wfrVQM5y3bQsivXsRGbMKONnXlXygYFuzTn4sxHbH2RCkY
jvumCr4C5xZSjij5qTkaWdsUlpbpl5Rnac3c2jTCujNFUMAaBXGVkVXpKRN+aCvHh8XJA2H8le/U
tDUuHifpktatqV+cJ54jr3tWJs7gVh2R7VXtWHa4KMTYm3NsIjtwI5t7Ye5yT5JJ2QMb+9C0AaKL
Uy+K60nzW3QMvZ+OJ88Hl8Ul69vjn894btccPF9pT6w7vT8JEDnB0xnH0guyrqjU57bJbASxoiwp
gth2nPYtR5DFTwLS9di2fawZXvz6PrK1ZD5tadZEHfWuvV5OW5oW4ZiWJ2FO2WQii7GyybpI2rwK
j0cxxNA6r0unmJoMTgrtVKSAGv18SnRm2RxEQA7cJqwaEAQxNzPVBcvS0UQZ/ezUAYNu1bk/CVBb
rJlU916PwQsNkM0L+knFYSsnk1LmBRyNFRCE8aQX01umiNFKmehI8ZOwS6Z1KIbOyEuv6HFVGLBp
ioOfymodW6pk69wpW1YtBvgLTPeZqc0yAExN40A6iiZX8CMc8d5TtOo+JippzPCZ+e1kqeqywNYa
kzE0N7XtxDRzh9oU4xdFs8k/ppYhAKSXaeIPqzGVpPbXmllN9xlRaonl6FTEsPtYO8KaZKGlscV4
l+STdWtgNk9CmncwazUiEtwwrD0b/0KORbAUqc+xFHWtAqteiKSJoBKBphH+tV2fyRROnag/i7Rn
OuogXEB0pahwkHbafwt1STdyOcjC+tSmysA6bMNbGjh9Gy+QWQZ+9pxZmLmj6ZYcvavUhltCVXee
eNmRQdSa9+pT1RDskHrAk9LhMXw/1odHOTdi5XWW6StXJmzAgietlyFkgdHDKnVln9QflKwcL1p7
NXdgDKCQ7VUJ1gUeILWg+HWfwVHtYPOLLsNS9omTQVegRRMcftxPQFhRSPCih0i3V7ZJDSQRcQzf
FMt6ylN/vtpcs6c2EZOfnACMBM4/RhQ0z2wQDlaWb/fDpyAYZOK5dROzfOF1thddSjryclgVQSlz
x9WU6ihwy7IIizM7aVgv3BzRjnVe+qnFL7w0UGxRdKb3b+wwsU86r+FyGavMJLc8SsbyKjUyxe9K
jCTp3vOW2P24dKJMi3xRIH6smnXXCae9LIvA640rUzsl75hdEr3MslKTRdTXTem5pneKMXKDrC15
v/D7uIUytGPZDYnbWyLi0VpT0vBrmdQD9xd2T5quOc51FxAP8Zvn16d1oBCZLdSYdOOItBZbMT/t
48Fr3KLKI7lutfLZUqRWP37qpKHhl4YnvrdkvKZkMSA/NYMr/brSSx3SLl74IvFP8Ex8vSyM3Y3n
ns5s+5h0JKBr36qcwF7lsUn550G0fmx91sbu+0993bP6wqrqzLqCx1DNrSilLD+PqvUz4+bGkKD6
qPsxiY+9EOzGejTcSY2rY8NosFDlWBXON5JGTnYb0Ny0/RJbZSjudFN3nb2Ik64i0UntZYVwlsgD
RCKPvdSK5aUmyorj41bmtEqCu8DJWI1V7glzSn4xMtNiS4+krPLgI8pXtbRXWcbzXJ022guD5F0m
+rjwV1Hr1137rhOeH4Zrj6ddI668jLLiVEY88J019opksZu3ow23nlRO2GnXt7gs6mXglWM0nHZ+
ZQXhcRem8DaLWHccBrbNw0b8YaxGiuoUm6OzvEXHELaQyyZH1KXdemBOL98nVCm81Ns3rTBM8Bl+
TYLjdqOpePFtbApN27NIlrlPT0hvWUothkjEjTrus4ikiSt4O/lFW1ghpuMzAaey6b0BlbtFJAIt
/PdDl3e5+hB5VtQlaxUzi+ancTNop30vIyZC7RZaT5yEKmsRxF+U73nWeM55UmGlrKGAyb6A1S4C
cW4xr1TJOxIWIUk+RFEXOd6qi2AI/JUJ0e5dLmCyJpGG1kpsurL9YAiLpZ3HUekss9q2RPYH9WmG
+6VRovXnxneKYlEi9cbKUqcJ4UEWRAbTl0B+hCxuUegppudBhdkv8oBkTK6joJtWjCV1jBdTBbV1
naVqMvm8rX1HLXRXG2yAMUO8cVzrMsV1+XaqQS1GLF8R4YlbBV9SebhbEhAkmRkJJ3hIzgMqfidJ
P61zxnUELslqrBJQWFnsBPyuKJDQFOsyDBFpLTqHDKpYhE4gGgsI8qZovtRR1oQZ1ssKRnMcNCMn
/YUTqUnkEEjn47XEzsIdGD4qvnlWP20wWVoT8mKw8F6i02lp2pbgUrhYp+ggQ4uaL+a4m09ZMlZ8
A+EW4D3R50Zex4J7mi14p0EAubkKCNZit3u8sdL4ShVZ0+S8erhfjAa7plzsYlwtRjH9i1UivmB2
WFrXu6W2tpc/LPL2OjAFNL5QNE8hAMmsoP0WhzIPy+MwYwMmXdARP+fj+pT5oX2NBNw32hVboMzY
1thqyLyb0j/NiB484ZI4aAf5XqeNwSq1NE1wCc3BsZUL0Bxeq93YHqag10/xTDV0VPl28U1vV9Dk
0CDYte2cAhoiR1vkJpMdORkaZ8rO7S202+0hvTjB+kgeYsRKqGSafC+HAPvUJ+V0m4AHEm8OprBV
8Hm0Qt7UZ5gpm5Z3u5HGZmggJSY5fQsJywrjUNlg2F1VHUyibxfUGrsR/zAJM1ytLFtkcXQ64rCl
Pj/2bZBI9qoLGwOd1pE/MR9VB3zDVtHiG5F+hu1TCUSsmHzZIth9X4HLnr6QttMLb30HL0lmT+qQ
jmKSP2ukH3Sfm8RP/HCd+Q6+NygY8dlJXA2K1Odsu1fCqNK1Ot4tuY7aEuL0IYvxJfAABjeP8jCG
n29JMUr7MyK3yGmXeWHVWbiwK9/DzUUU4McslnWSg9tMQBiAsgFMQXOqjD+pcwP/ivfioZGRs44R
LPbDGdNV0puTmhs7TReJ5knaul7lgzYkmjS4PqiLCi8IGkVymRYN/jukHXg7YXcEVFEBLj+5bOPa
AynQlRHuTgLftF9k5vXIArxhnPZ+p2HKo3XPCgoL45RB0jirJIWLTVe9lXm6OhUarqr/05Z9BHvj
J8bE8cmOTo7qJCijdRMkyHdvBl6hLfwkjwIsxzG715nCOAkWrPK62Bu/sMAxXf25YF3QyZN6O/Ve
+xWWiOX9GGNGsd9VYiVHm8DK1SWflo/0+bRrwFdNW3zLnzpV3GEFSEOn+dZhSPFSYoPj+iIE+2i5
YTKCV0avTZxpF5TFINMLlpMSV8iBTDlsK5oK+2pLsoxEJKW3brKi9Oip7xUjvmPcUm8e0nKwhoXg
MShKj8RIfdMUuVO2qBMQE+I8jeWkTzXvQpDwfuzUMJVMegN8XjXA0kRrZLbT4jUhm6gC2jgxuPgo
yXwMx4lYmOWfHcIzzzrrvKosw0vNoomkNA3c3YWKPSbrjxw01uCtei+yhmAtu1wk1RLUBfqHXQUS
SH7lPiNIyeEMNcAfLT5iVjJLJ7eRCm/abiUtCTbfdiWj2oCJZqEdsvasG0XqqY/x2HTWdYlgGqzC
mBdafoW9xf6yunzECkTcnubg5ZkF44/0cmKpkhDxKiJrnZou/yr1EBTkG+8TmVxKWeSDt+bUVLX1
VxeSqPdW8GgsEW6VgP+2Fk5CVPkFjGQX159sv4h8f+GJgQX9VacQ2xS3ug3bgv5ZeQ6oieMybtpU
Lyw6VvGXkTeUG7eBd+iR7BNiEFMqJXRDGuzyNNJ00eJNS7Wu6lCZ6pe7mWyxLPIIBPECD/sM07Tu
zU2StJP904M/WRNE/5PyhlU6XZHds/deRKf3BLEtXDH4w3Shx8BOpCtk7lNtI0y8HKrsI1r0Lsd6
IPkqgqJOWqnT6ZPdlkVMCUuk0SaOj7YU/GROLX9R9kPJlEtoaTsfmkD5nXE7OwNhz4fR0/S0K7JJ
y31rnOjACnUivHCEZfVpMdrY39xG/eESvOUkeRyi0vh1dyNRari0AlvFut5mbFkYjSp2oyxv+Md4
a7DiLdFY4NkB7AYrKSYSsiplyfky9dPCeG5QyMa6bkKRY851hypeexZSfwrjAt7jHqpNJrGae4Wz
TAw/4nqimZQ8p1OZcZl1/bQnlTfSOHRFUGVpugqiBNq43i4IeODJ6MV4xAHfyytiRecBZYlyniG+
Zgk9uBzYB+xgCuMmyd9o5aBGDQF8Nb0OjJGQWvl+D23oDMxsYfFJg5IWxEvgtmExyf5Mdvc0t5tu
j6M2cJrQdAA07j+j38umN1ZXKVBVW9MYgQOGFMgDoEk/v9WMQIc22WgnwL1AWeG/ckrrH1WoOicu
HA+h5MMesePemEWRe5y/x3Gh0+7WMphAbcIICBteckC2M44/l+UphYAWVOwfBz/B4EiUw7HP6VNZ
vJZR0LeRf42fNYMZCwWZ4vGqwjHYq9EgdH5unf9+Q3QjgTiQjqYgF/WMV4yD0iZJantXRZ/BUfgx
PP6pGmKYuZ1m/3yCZKLtfpR3phlOP4In8Di0Q3G03ZzI7JOI+1mdyKudxeiCcSLtB8kGIdY9r5x2
HeXeWH5sOjZEy7TJJnvOSpgGqxo5/NEzEj3d6ZAIqdR0JjJTWuBBx3lZbNC21amBFVfJVqk6xHXQ
8b6JPdj10GlDQBDwZoBmagbngNDCCiZBopwVzbhoC2T2a5EyI2y3h2kZFjD1BS6HfnjkMhwY8slF
t61n5Vsz+/NJzGEEcPjVRxtH04CSJTjO/um+gd8tatpb7WVQxZNlGu8DobwSWfNxsJyG4xTgl1Nd
AgUQPEKAX6G4b8OZTox6ej/VIxrBEdPN5c7t9X5QRK5tYFmNW1Y4ufc/ux8o/+m5BSgGOkn538wB
6zww0W0YXW7dEoLkCQ0VJ9CLrComh/HzG0725dE2xYZA+Wl6bh/9KByM5ozP7IaxD8tRxCcqs8pY
LFSaKvZVllCY51Tw77cCdA4qeOgMRJI5N3WpR9Oh8aV/sg1FWgF2BPuIFilefj6rXSvGo4mBK8St
7k/KxfnsDp6Fe4qcbaMuo8KgOi5HagfViop+6kZocMJEY/6qxgw19IWpfHCr2k29EdmiWwu/Juk5
vDVacPyFiXMwP+8oB/dgf0g94fvmZEBsIMyl14cx6YeFR1Fy+rMqihRpUBlRnhWrNGlGWi9sY8sq
XTqlANX2jvXEMPlBb+t5sUQywt57WUqK/iL2g1ajZaZpZUjAiURo1ThBoqHCdJlYUQ4odgGKsjAs
cONtWIEI3YGzkPdmbJtqxJ0N090FKYXpRmo4hQFdSy0EtIY6yBMy2uAChFiyUZesSqZgztrGNjmK
o9B2O3fIGLpxVadkdLOq1Fm4lLlKosZ9oDwKuM3A3QUy9xEUKmsd1ncsnMmJq6IFs4TcIpZ0lTsG
t0xjZBXtmY1qRegvkj7FESPH4POTKPnMEPZqdimHWvP8NJK2NZEBVVuCZx22eZjuhooVyyBuUtCu
YGAUqgxuFNSO8RZWY/zOTt0CD28J+kEXOlfdyi+g3MUnMeh2NJ9Qb5gqWogBbSovTV2hiPApzME2
+0s0IaGdYB2UBSHRIiUIOv8akHpWzpmQfUe/EtEPtXMJ2szLP2ZaRzFdRVll2ciEcbZpXy/QyoVa
+iozA7Bddj0dy8G1LTAT7QKhGRHOYuCD172LdVVXo4tydBcim9ZOibpoGNjVMbeTuvsm7TQegqXH
EXBnbqqytPwjA/NiNa6zLbntbFGBergv3zkp7Ha0zoJE0gZR9H2cBeJ7ihOHrJ6cznZrJPfRYKaS
GClbqdERk7ttacuUwJL5RkEMGsfU7WKr1Z9gxI1znWfaStZpKHzhBr7fXYshFNFyCDvvOOQtOwlt
Np6mZd+egMkwV6qUdNFrEVyqsE5scMZt+cnDpj7hvjCVC+0LvkVlnvzh26FZ9pp4yEUTVh8j2QWl
RDNx7uT2VxNDHbMul+9kF+ZLxYMA6NpWuY5Uz1eRCZv3Y5TU9gpReb1yBpsl2LEyvQny5poSnp+X
3PLP07aqV6ICBY3eF/+kNY1eBrpzPqo8KFDXz8PbsCq8ZRLkvjvwLFsKTxdnzkjT9eBlqAJnueD4
amfIFjzK1LrDV546yMe+lb1pjtH34N0WOk6O454kozvoSKyDyDbXOQc37yagaCrXYsb/3PWjs0ms
TCCVb9JPnUPDlU1r+4zbOghdY1nsHQdNty7rCv3akfI+gjwM0a9UM31LUOpBPkNyctXSKAjX+ZBZ
K1Kl9VXVchAOMAXLauibM1aVQ+yKtHMWntJe4PwRtlQPp+hAaG4qyiOyMk1eI80J02BwW5zSf+fU
QqVLy7PKs1SjHWHJSR197FsWI09KzbmoalIsPCcwGzuq8nc9fhPjvJJk2qGemGqoftud9QhnL2wV
t6dgv62zMGYBXTqwfrek61jmjqNDAqTNufVnlxfdXWFZ/YKGZNxUVWQoOgpytA+OY4WdGyR54qJj
qmyW+djF/Zls/MJ3bZKHlwNRMMRIqRZtxxJ2hh8dSvKzsi/KNc0bei6StHfB9H4R3XBjN553yQnU
p62aeglq0Q5dv09btRSDYav/Ze/MeuTWsS39Vxr9roJmiUDjPmiIyIgc7XSmhxfCafuIGihRnETq
1/cKn3Or7HRdH1Q/N1B1AMPOlCJEUXuv9a2ttNDznWCp/OiFQ00Wwt7uVGVGMBBjXfRdJqrAJOln
ONNLlcTTfFwgFFRxyPUbF83jG8W8HutR6+5pZX79IJ3gcbU642oaSTFUA84PjmsJzQ03nmN7nbpy
eyCxYlM973b4PHCxVzB5+DNe1LBWQtjoDYGJcBKxLGsjQ3pO+zn9rMrc3QzQ+y1sh9TgoFRX1AQr
OlLT3eRlsPTVFI3kswxQ1DQl6rOhyga1PuRbPh6w0ed5Tfq9uNLRwh7A6YDt2Jh8ipdZHK1x0XEQ
Nv8sE/q0oU9+2le+l8dVpL4aVt598/hCjkwXxrQoA/2jliSjlUxXOLZjp6uQWXvKySiOK+rQqOoK
RZ7IrMlL4kTybpB0ebG73b8ZLPDGFkt8mwIsOIZ4UjSrW/Uj6sugyrbZ3gRSjZ/2cJmPyRRRkFmQ
k++YD1M8yxx2pHDoS+hB2ZhfFTBmaqHm4ThmRj6B7Upw/jY+R+GcHIY8UR+hy60PZGbyKvITeeRc
7tedGtbWFdhy0Qbz/m5OQ32WJt0eZkXlO1mW6ZdktNgc4tXbu9Rz3DzQtO6jRJtrJ4vt1G8uWaDb
lPOR5jxt0B6DsITsQU57IOkNpUy+2eOSPZWQTj6ue6nf4YHfXeFmK273KNBgmPL+MBGa3cDhjpJa
czI15e7nBOtdzoe9C5aHERL8Q+cWsdYgQ8KD3Ib1o9Am7dBc7/uNJKm5Bqg0Qh3gy7su2QnHns1d
mxRjeRXB86ut2NP70nYJlHkZfA1oDAbtxmfp3pPac4datykMJO3yZswSW+g2xESJSVcTEfRmC0T3
AJVlugtSPz9PWn7Gz3QQevvoWXFUMIMphjtHBuCXmYj6M1lE/MkE1Gz1xLbwFqiPeepja9cji6ck
rQmLiuuULrI8kJDP5MxZKRr4uOleWfjdTUl2XlTDromteELnuyWA33/tg7XAd52Hm5Y3K7EweiIn
o+00pyu/T1wavClm0os6d5ItLSNCvh263vIWlq9n17wfl74J5JwBQqQ0Co6FVWp/68tZGna8lB5h
Q1aHl0aO+NaWrRvPI3pyOdVRgcqlzrih9hZqyaDqxETdu63YF18v4ZTfANejUbNFKBGvNRpx/Zz1
6P4k9hEpdJajcOpmYEVXVufFOYtdOA/v9sTT2FberSEx5xibXXgqUzgCx3Xys2yYVZl5JEE3DiBw
uonISga0m8Y6SIl77BNQM1XM0unN4qNgP25oNIc6LNY4vNnI4OY6ltDxb4sJ22kDQG5vFihb5yHW
fY2cznjWgXdquJ98kJM9wdc/h4430Gn4eKG0RJzxe63TodSNz4d8iiGwqwX3Qwl7szaRj3mbRmZi
NyODO1vxGTJvvWu3zlXCPYyfwgzj1dyn2dJ2MApvxx4yaTO43l0lHV4n0+RlyApIYoOMTmMnBexI
kxW+ije437mO9V2QEVfUfKCpqop0TCDFQbN7jkQgv1qC0iSRwsfHZaFR0naWxSauUcKxYKnhzQNF
26qC5W99kC4FCjNT+n6qsZNq/IMlDHrMtsEmtJZ5y8QkqqxbI0fakRdRwVoRuyXLbqPA5uYJZi6n
V8Napp87az/tO+ueOiY+dURkQ4U2gT9uYDtaWlJ5DPHwCLFJ5BL2V7FfTz6e7mTSm4NlktRiFbuo
CmCaouI8449ynvJGytxXpuxT7K9W8y+6o/uhWCbYeJ2jt3AYy7COnNrWZsfDJn0giiWPBQAi2fQW
Wg/WAxZMBR5u+xotYnwj1lmVrSqK7kYt8/JoVqW71rjO0hNU466oAu7IiS/D2sTzOh3GlWaP8xhG
LdFsuR5pFtzGo0uvYwHTcukUzGuCtqiJY4pZDaYwx93F8VQhGz7xJiR2Va2I8uUO/OCmT0JutCJq
C129jt1Qp7myoiIRp2BIAUSak8rx4VoPkftxp3gPG4XvvR4H+GuNxE25Vbsf5R2e8nj49/k4Nf2A
+gKnQN/iqdMfTEHy2syCPQ99F32C8uYOgHbIcQkJPxSiGB6CIZS15Tn7EM78aRpAgnVo3A5FTIeP
yxbrpcqSZfmYhFSeTZxQV1HphrLuIY6eqYjxobsQCnfvbI1mN7kf0Jac7Rb1X0aWFJ9G2kUfxijZ
biyc2yYT63JKIBk/Q3yPx8ue5kSVDOF6m1OaoG7F5nhZhOmXdLw0w37ml6e2i9XLYsugb6e8hxEK
MXnJT3M290utZO80vKZ9gVhYbENUJxP2kSoP+iG7nYSKXxhjeqziCedQDVPBynrE760hf2FNMC+y
E89NXDSaAeSUqLXG7szFot8LdG2sHkWShJ/w4N1kRYJys1eBHvNGiyG46tcsfrpwA4dot6Opeh+I
+yxzw4uxpcDjAZ3nYTEUNNRCs+QG1p28Fh5QSSU7lDQ3ThnxMsba9bWCzGir3k7ui9Ye9wpuSvRp
RkDF/GrhWtkKjpxt58EmZ4jUHZCp3u0o5oGNfsO4XEsPvGD6OvXo36oA5YhuJroGWRusHMxvuNvs
Watp+lgI6+pRJaqZwmAN78xWRI9w10oCKgg1XJXrjU3HDUXVGbvfvLVuZWxAKUdQeoLiCJa7hG1R
UBt6IfE8DzPRSmGRMACRgkVUp4yzIR3tobM5rBQ+1sOIIk22lzbW1tSvfYyaOpnp/mFWZh7v4yXa
VIOugo7Y0ki+7KKWkekmfwzCeJjT+9wktKzGaO2TzxOw0WCubVC6gR5gmI0uvB3Zki+kRrftUlGZ
nXFl6gIP3Mw3DP5VOVUGNHfqm9l6ysdrX9I4CWtl0ICJh8lCHUoqB8ybmIM0Yu0/dN2YLl2z4VaB
jYI0TjLLyrp1yfWhQ602nwwzAf9DrcrZrGXgn/jcZiu8tkcaxvBejgKglJ4b6dMgHB4GI0ZchzQA
LmUGkMzwACwwd3z8bzwgRYjvUQ2zb4hgLvuQwWVij3+KtYG4GA56IhdpNI6oE9eILV6se/ACFx8E
9+FefO1SGrr8CK56x/22Ror0H43YWMCquYTQFaCzpcOW4xGB7Vg/GwZBobzRKCjdXTiQ0Ke16ZRZ
x+MOdwtXC4+8YRlektLMljfZpI2frxODj7dX/QLKQtWAXhJOHxOdiT5vc4CqfXIOjVn9Ag6p16hx
0Dt060GIcsB+HOilGUEh3caAuVC6C4Id05MeRVSZHntdcO8FVFgLJbWvgVSZaUvbbnZpP7ViA3FD
oB3MS3mzo/QrWxpMOYULZikRporSlaRt4fckPcL348+iNNNTALpGV/GC8FmVGtw7LWgT/jWcR1RZ
oN+ZHNslV4Q1VoJTcdUerzAf99z475T9mfSdfYBYaq+gA/c3S0iTeoxzcztE3vNWJBywliUwgkUw
PQ7EbcVpRQlXVMksfFq5eRvno9QhKEZXim1GOMeOX8Ue0hFba8ppleM5ahqd7P6t6oPNoUAIphYV
KDpEOogsO8o81byhvHQvwU6dF1XUbWv0thz7MWs2TLL+IvFaM1mpwaI1mPfAohuRQ8RalBNSXRmW
jfZrF7iL4oKKOp7rfWTdATktS4MDN1EJOCdeyVzTMF2WNvWhuorUUnyc7JRGqi5o3C01BMU+Q4da
eHXHyzw0TRxmRn8A+gBsAgwrKLsaTMdqUSBFMbgiiFt3HTpvXqUr6vBbB8PNVVsyFm0x5tM56NQC
lN1kCFeArRMc6EbsjWrKOSOwpALNjsgt4MIUrguqBGzd1SqmdagNBLOXHcAC1gYlb0wQLvicuzjk
kXAPHhe7SQktSTuArfgWAF6CeDiI7ibANqw+obnc2Jti4PJSdSVxf4UKJj/LtMj6F2yRiT8mNh3e
LltCb4FJdl87GeGbL7fdAVejBsrIvveuEn24PZUuMw+bnBg+AmJscIcLvmA3LTjCCmNG3kaQD4uG
DMt2iiBa9M0GNub9lqTIEWajSq/mdBiAJ8rscaXdctDxHH7IpYoqUoBDZHLaQeir3VeIHPk7ZCrj
vomNsgh1TTMAedJbYk9dLkGnqXkHDtrRzeF0yXRBI9AN12IufHyAQwSfNUwQLGw6m1hsvQHyDn2l
RQG8MOnUiqJg9uo2McLcdHFkyybMOlEcAEKId5srNKhjPeNTggYoPqWSlV3FUYDfr8Gl4lWYWTBX
qKl9X+UjJcBRxrVnDR7oA8gryCUPO4cCUO25EHk7WgB2TRLyvt1Xh5/pMuB0wEa4aGwi/tgUm9uY
KldvOvMfC+wW9trpWYpmWm35VmVSGxwuy1Y0BD1UIB4vt8lE4+uSTWMBTIh6XsmIkusgYPGLn/rx
7AKhHsDqDTUYsPgzUjFmhs9QEF/3mRpkXWxp7xuz+UFVkyw1bQ3rywn7r0ym6yGKfXbQ+ZY9B5QJ
dwflakwgBizcV5Pg0ceegHioOECMuwWESdgWW+bRFJAYqYaVhhlveTSwd2Pm5FbjuYmqDvV5wxK5
lpfvLb/fkg0ydBIv9K6cePJhBWXRVdZMHxPFlw9SL0uFt11DewRRCVCqs1jyk/zYBVvYobZyQR2g
8riVBvEeBd3l09yZ4CQH3NSN7MfiXhu9nHW2Iushi/EGukBxFdCwfIZi3BdYBl3+IuI9aV0aqrdW
+vg0YvZ/XA+23C7VWsiBzsyQeAqlyiuVsDlvdhKgcOI9ccc5i+30FmnZvpEQtxqJpZ7Wa5KZFuVL
dD37hYEN3KIPjHr3gVAdVUKZENHJbGx5OdE/gBWHTZql+qlEuX+MUhq9LCDQP4T4kawKHL44IP8f
kLkpbx1M/qOwGnddaT4DUNYPwoSeVqVewgj3wf5AumBERROl/IjngZzRZqikKQvAKfjpm22N5fsB
YkdTOjQqKzLFe+VYtDwH5ZQ+DixJeZ1C1T8JMUewwkBajknyxRuo/7IdBfQg+YIH1MhtAw8cKaYP
6GgXLt7KVC1pdq8HtmKXVxi2BjZJrsg/AxJwfuArvAYYjst96oHS+OMWI6sRN8kSOs1OoWF82E8A
ub1+or3bsi/ZnC7j1bCUXKc1TWWog6a0WbpJbF4jaBZ4WuAjBhL1edgAvIt2lI1l6PtajrkM3cl4
BxWzymOXHdJ03spP+TxrbCqrGCc3YR/LWJg1qPPAKTSBz7sOQEsKxgo4Msp4UFUeWWjcNMDY0wwo
KBPLt3ANfKEaGJoA9VolNj8yOJZ9N4IWEh29QORYgytskG7o9nB9Y5NSo4XpE5dL+byUG7VDAyO2
RN+HyFDvhrthWJRZGrVh+GPUhiIxan0x424jX+G3iN7X25KiJKt2wbAzXFHEJAdSQ7G+fJI070Iy
HVnnbLG+N0G3x1nV03LE34GFL3J3HWiFhvl68IpOee1CUhb28Df23M8BEZh/CFDjNZeoMeFK5wAf
fjbn5hA9x+AE+RIOSJH85XrH+ZjBfpIJ70B7bqWdeR3yVMZFVcgJQaRqgo+iap3Mrngavhtdvz+v
n91lnBYmLuSIq2LSD8xDeEU/n1afeUSTur74Oi7ikm3if4IffCQTFmKwwC77G6PyZ0/+ckTEuPFt
XLLDsHwvIwZ+ZDIgGpY6RF7iG//ziPZPqibJZglrXhUsNYDgbOgCRD76AWbln5fir/kJD386on/O
AfiyCCRrOqZf/fG/3i0c//s/l5/557/5PirhX3/Cq1vlopY/9G//FV5bfRlAoV7/o59+M47+19ld
Zij89Idfxjn8DwMb3n5TZtL/w1/+NM3hpykj/z0k4zLvALOawMf8EwX4ZZxD/RkhfbRP/3qd+L9+
6q9hDlGEN64kSASFl2Tz5VXG/z3MIcDLj/+R4t15l6jK90gdboC/pjlgaG4YwVu+zNFHLh9u///+
X3CTLwMd8A6ELMEvLMqwBKUBVuM/GejwKl/6nV1ATAn7AF7ni8hSelntP/A+GuEAsRrj7uYtQbp7
wxO6WhKg2PVYbPZNHmT+PDg7j20YjvqjXlL7NKbKgSsj8/r+h2/vr2X243iJ6OeV/idJgYEFl3ss
xJ2fX7aEH84mnb0YCTP2Ll7n6K4b95lWplggNDirQUbbLTUfCyuCvpK81GsN2AqPKIDbRYqnejF/
JVqH9/gdDAX3NEVPAFTK6OjzjH6LwI27v9mk4le8wnf2A8kbAEMg5MIyfsV+pD0kE4CN+g7JiK5r
cuQ7nmyKp9lBF37JEJF20dD0BXrzvchRsvkxTI4c9UEEqWrRX5lTKqr7QGQNJPIFXRpnITw8mY1A
ppeBPYwGijcaL9XArCHPiq3XyIJkrsW8i/y2l8zy4++vw6+XAXtcWOBC5FgbiHH9fBkKH6CxEpO6
QwCaPC9dGcVVOsZYGmI27mFzkjwKGk0ffn/Yn3fWLIQ8CrQFr8bFln/5z+W0frj6EOG6VKhuvpvL
PboD6W7uABYgO0DZ8++PdNmjf+A+vh+JICh24caQlbrMBP/xSGIGKblC87+DjZx+RtRJTkeqSx9X
o2BtuALCrpPQl0sNg3Djf7doXmNf+JQIrmYY0YFXaGF3eHV4gDY9tnM4ScU6ZojMm+zzOF3OAfEL
1aIxWSof4tIft2ndYBKOS/ENygaSM8SnNy6HNlEn2wDXYYDz/wQ1O04aVnr/TQRWNGEAO6TOYA3K
K4yr283fPI+iXy8UoCpsG8CBEPHDk+nnry/MTTZnGQ1uI0P55x4FfVdFwajntEo8UsnnjfXjC2B7
eMD7CigZxUZfoz0q/tDFvi+1Z12B0nCw33qgrF9tJlhx/v0lBqv2+iIjDYhFdBlujRBXVlwScz8s
p1yWfQguPbkdUvCLpGw0YfvxktMiB22NAUi7hm8s95nBtA9WQFCbjyqW4jilAgnxaeVvBabSuKqY
tu79NvDl5BUKPpGt4gn+XdlQkLa1WYahR+QyQctGBzXfbSJQaPDQC3RdRIYKSgSqlNgyfgWfZ3ob
D91DB9/OVZMp1jtN13c65kHS5DbGF9n7GHtDava9CrdyuJlYVn6kIVRllpfRzY6yjNRbyFBdY833
p6CUaNo2X+5NtGVBsw/ui1DwSA0wX3S0XBcHqlZzwpST+N3KML/nSIsg6qudjfSFIJgHaXVeg0+G
w98XkIVP4NjFKVrJ9LW3Isd9n/DxsSfUFZVFTXuWVJra43tAlxGTe/gYrkUtvR6iyEW2nYA8wkjc
EGKqbcxoy1UiodaSe0ZhYDfAsfUVHjXxViOMkaPnKKYPjofsOpZEPGZQyo6GDEEM0Jfvn8t8ka0K
3bAf7Fh2hwDF/mdI/tsfQLNEVgOkCk01d7HtDk4PC26ObWt9Z015kAtlzaQTfjXjnwJeTeWCLxrO
fjWoYQig12yoHZfM7VWqJ1onOpg5hKSx7S6Y45stidKmVxIUz4CVpA+J3og6uqRwNzmEjYkCzlw1
5xVcIphwXxllcbx/VFvgLqIGkdjKly+x54NOJDRWY0R4p0cN1gmi2bofgXVpCj6mByIxxNPyGGKq
w2nwSWJqg2tAYRSFBMIOg+fazJTieaincVtbzEHowlpOOqL3bA1zEA+jLzbWeDcRfZMrnWBFbXSJ
1FYbPAsPecAGem9x6+RdvZYCekSUYIzDYZ56SSo0A5CCWgfXpA4oiQj6FAq2HBAcRfKEEUwkOWxT
MfFWUVQFh2zu+F6Xe4Ydc45H0AacyWACRuE79QCVDsz20vXlH4GxRR824RJrQEGlKe8yOJP0PCeF
LrKhnp1ad3+lQuxuMNE6VgC7V3ZfD0SquT/4Kef+KlSKizqLIUzUhcv8dJQI3QU1Lmv8PhB8jxrI
1CNv8P8wuIdtE4DS0PP8fuCc8FMiiZ7aEUD3293oBKY/JL7omm1MFTNMv5jpI5VWzI94GCdndFzx
eDACZ9Aueur2tozcjkZp8GK75SW4njbArSJBjEXmLDG1a2o6mnSmKUBoiqovFOqTGTOZ9m9ofkkO
X0fD80L8mK2nKOzTK7QSY14DqlqTpl962uyGjujWNykI8onbkNYJoPIdAsmwB9chndJDJCjIhoKR
QrQRhqosJ9ZHW9eOJGUYd4B/V0UEsgqWTwfY1m09xGj4KMEnCR3BIwmD+yi+i3bMYumr0qZB8s5P
W2zuckH80szot28zM+OR1KGnwg8QiPvJAWHRaP4Ih2Zm5xUBOndQW7b318ir63cp2rTPmaMQassI
ixfBGfB3rcr3HicP4gycYoKgfo2Wte0Rlvw4bRsqi6Eb7CPaye1FSJbAsdk62paY/gTvuKT4Pdm0
IC47SxvdwRNL0jdKZ9G7SMP5qLYcidxaI2ToWkSzhv5KwlqExV9AS73vg4I8z+F6WZzDsKpjMSmm
HpxPdVmH64Zrw7YZJ7aABYmu8QQjz2j6sbo5dknZlBFxy0krQuOHQYL2eRuXM0lPLh02c6udvhSf
zLuHbAxy1y4bx6GXZd9hWsRc7wBWisuHv5z6hv0J5wXB6y7NZnwKsyJZU7FxGfeajBa3jpi6sX8z
I0sKM9egKujwd9hTYz2z+zVKPTSYRLAQlxtpdXPLAwY9sw/NCvsSXH/SeruC78OfYbbjE2EDgXlz
qZP1zJ9h55AzCO6+rBDHHLEu4Ip/3mZ4E/BYBv820S5U1x3K3OF6EeCKH0s8LY5qDqO7lXTrR0wH
yddL5K+Pz0vZEXON8S/Q0rwsVpiuAMePIsbXekEK/JdxGrMHZxTk5hXTo8b3W847dQUbl/+BuNll
D+nXiTXoA8qk7UHJqYPAiJ33QUj5gW+ig6ydYpvzcmNve9CY1/DKhqzJYhkjBzNlKR5HLCbPEmOG
unaKZ9wme0ATckrnJVq/cWzI/lxGWFItCByskSGD8XOAFWRbPGS29TqSJs5rSiZt8aRNbIjSex0+
SQK8MfAo08870TL6CtzOKwyZiwoLmifGr3I8ukBaG2jlk8Bl2eoAQhJi3dbqW+cLmBxWrVVZqKuU
Q2y52rcLfAmfXO1HMY3LcjvnLr0JNIyElq0zt9cdcsmsLjPF2TtUIuprCK4WBGbRK1uNTG2Qrzdb
rngK+PVxAnjQf4iWPSltBUho9E9Cg/HALwOY1DKkwrtzQMX2wrowsMiCqnw89aC93zgV0P0o4e33
bb8bLNI+1kPy4MZpz+54Li4AgbBhfptGDGSkR3Wj2g28A1Dhcu4vTmfBsXcoNbWRS5xs7ARQ6Lgj
0o9TTV1XNJ7CHKmpgF3/HpJu9G5gEmsNTzryjLXO1cNMZkwdM7EgSMNxBvDCmY+IO29lVI2jLZ4y
EAZbs4G5ToGATRjKsFKMacLDHSu6FX2Cq4nGwbubPtHjclNIwZIH0DJTfsLsAfhgvXNBdzvKQGwN
V7AdK1RjRt9OE8X5S+QLD4qVIwOOG4Ynv6a4730OrBojX1iB1/xAH/j/Ssq/fRfAv+ZbRiQuUX//
z1LKzWJ61X/+1zu+L0rKXz/1l5RSlng/Hd7CSaC7XiYe5fE/pRSS/gP5ixJJGvRz3ydg/lNKSZJ/
hEjXQEEsMT0HbTq6yr+klBi/EAIj/D5MvAjRcv5HUkrySgpA1AQCSpJGWYFXuRbo7n7uN3rsUgbe
lTxlMy3KBrVl9DZk636LLVcclhVMFIC3InxRQUHf4eEtT57P9BzInp6VjG2NoYARjNN8PsJ0tegY
kEaqynIM3pWCo/1nIuvbJdSkjtjg7hEoN98GGUc3jnXTM0xu3QLLQ9iUcXq7hHDMmjkuwMSsQKCi
LpTbUcP4vlpWnj8atPJ/Ex7Lf+648A2k4JXhMOBBAmn09bCyAZP67GIF5m/IyD3kuFGPnTekjrW+
fC6c9w9L5N/oRa/60O/HQ3sCuRyRreKXEUJxEEEyGEdx2gIJNKGbXpDotjWk6v5vjvRKEbkcCfkz
SHIRFLwofh3U2k0eATjOp9NGV9XEw+Ar4rPgCNeif7TxlB496uq3//HHu6i+YZRjMZVh+EqbA2Ss
Nj6r6WRyBlg7MHKoFOabZI1xGYID//nRMKwIwZvoMkzmta7dkRL2OIZPoCrdkC6eJd8PsBii7d5M
5N3vj/U6+Hb5PkmBuxVqT0jSXyYkubGbGB/D/rQyNyV1wqiaGuRjFiRhYOQxz9y9kSa62dRor/ap
0AJyV67+48+chXifLNRGZBcLbCo/37JTpArPTTKcVjNy1jjkspscgz7ekVwsf5c3+nUNZWEUIZlZ
YvJVmr6WCiU6uUTLfDiJaN/fLKVUjQ5wBwsmRgZl4ZKZAI86lv8PHxJyDbIReY746uuxSCDotr6D
XXbCBDFwdBZXc0vMdhnECMbm9xf21R15maaJV1ORCEIkdsFfrIoUVEaE2Wj9qY/WDqS2hyEjQukv
hU3y9Ptjvdpvvx8rA2ycpiXA7V/8oYFrDI/FtLbT7vctahZa8POEyHrU/P44P0disz+Pk0DiRe73
slzjnxeJyTHIIV9cf4ITDavNbVDHK7DNKCQQi3hkfc816mcNqH4HyE/bkHfsz7oBZgomTf+bne7V
2rmcw+W97SnuT2TjoFz+fA4WxBRwOo1zsKprRIQyv+p21DUUneQZCi3UY7C8f7Off7fYftBJL4fF
zD98cEQN8QwtXz3SbJfbZadFf2JoxN7LIednmJf+TgwzO8pEzAo0weJmqE+o9zBtynh72vLZfY1y
5LS/CEv4eURE5gr1Jz/TnuI/+xC8+f0V+nfniXA0SgOMok9J+DqBCQydbhiFGVyF0ANfvDcp2M11
IrhEEyINVzPycUXlB4wKQr++jbehhYQA8IjSkxmX9JpoQk8OpPEdCXJVYJYhW4ZmQYP9d6P8fl21
JQKOl7e8ZqhIfgmLop7XC5Sr/sTBksFl6RAsr2eFBNLvv5Nf70SYR7hkeKcFnCJYEz+vGMxXxpcS
qP60bMv+BmEOeCbzuGTXk0qzx98f6/V2jnVSAilEhhkxeVLirQA/H8yX6hKfGrCdIwnQdCW1DcI2
pp5wqxxoLLpauM1fR8YVHwM+d0cg0vr4dyeRXe7En5crBiWiz4U1iwv963RyKRAJXGN6VZhN+tOF
oy0rTVwiTp0R+5sAw69eMkb7uu8Nl8DVGdBPULMSGAkwzWsFxvlMjPEPINViU6l1ELJewfRBvh75
fjsxRc+sX2NM80voH9aZ6bn00367T9JhMtMq88dideM55mV2bcEQikrxLX6bmTF/RHA+RKQGIi6D
A2GaUPTBu6DY9jceopEBnsTsPQeb8HlC5/Sygza6VQGQ2Iq4mf7ByyATZ+C5HIlLKyiGiUepQtiN
GVYlxSXQhUEKKWYAr3H6mREafcGs9+RpSxKBwZD0/7J3HluSK1eW/ZX+AbwFaQCGBThchoeWOcGK
VNDaYBBf3xtBssh6bDZXzTnNSPfwgANmdu89Zx9VaWhbYvt3qaRNMUQnPEVckafXxOLJth2WFkxD
2fcxZfHG9ur8ThrNM0Mgm7y0Ru2ShFPmJ+NeT4V9mODmgRpx5+Gn547YGvPO/YDD1HuPjZFzv/H0
J8W+aHx+fdv22oNn0k0K9GF0P1Y7dnbAKpOru712cBo+xoKcN+qyaUCAn5Xas99Yy5V9pnzt4Dne
fV3eWEwyMutUf8BwnhbnZnXL9BQbibDO2K1SjLLQkaJuTfM2cr9WK2wHl16urFC077RvNZ5djLvQ
5PSQGeEKgKXl2i2Olw1hr+vpM+MK+w1DVamFZqLX91ZhuvUut3kfRhvpVQCr3OG0zr6jJkSpGPf9
khx8eho0kfGlP+WJZb14cO3MQDO5thWyue9UvObe6Bv7M3fgEMMqGpBUx1m1Pjg0i2Uoi36+11U3
32WLrVIcjUb2rRQ0h2d6bq8GpqYysrb7EJF3fPageibMUjyZoe03OMAYVbPua8gaY+DSfromkPRi
rF/ZsASSZupD5Wi6Hq4V5xyUre0S5vwBtDXyaY3DgRssAvHafqa0lY/Q+bh7HUr5+x4C56YZpGIQ
TqM9i7TggumJvVwTrczPhVdG/qoVuxmQyh2M0W4vc9c4JtPaRPQinHDRmv4hkWl20hFuX6Zk2uja
JZ5hc9CvhlWvZ8wP4mi5TvycSDdC6V58dqIurgu/LYxjx72rVvcAQhHKINCig57l1ofn8di1KJT0
BqWsVowW4y8cJSY1H7y0ut/TwUOGhFeiCLmq5ivyv7sM1d45NzDzgnraT2PanH0ekiDVsLsWGxGt
q/izysIDV1LgH1gUwjlzwGQhHfujBztyTarsrp+lFyhlzTu1eDZgJpNuZZe9CExe0TK05qV0SEcY
8cy3sp4OhV9hC1jxN6arLlAxo63N/PQRc+B3vzU/21EbolyrLDoQdh2YqzJPmu694xaL0cNabRku
s8euNmKZqiz7TOfHCJSZ3aYim3aFLZ6Vii9odJJ3iRotSu1lPqdlxQJsb2ekylxuRWZZV4kd58HI
yuGs4bHfrau4gX+0eJg0q9wd/GJbRJLhV6cX7XExGmzdNQpY5OyJlZ+Nxm6MgFGOewNpig/UlAyU
GXab64uz2tZ+nsp4jCSW0gvsnY6Bg2PTYRGsF4Wrly/4bxJktPr0xJCc80MzbJMIsILLtXAZnMWV
cPd2Ib2feZX1J5BB8ylFKc8v5RR97RP90XOm6dGdliWyVnyG2/7jBDjfVBpmbVfdD4waQ5cnrTzZ
eA3MwCwwgfcLZ5HCm9kLa4EyW3czlqIaYpgdsyO4ie8CrKL0Gbn/dhXHvL2/6vZhnJSN5L41K6Bi
8tUt145pW4bbD69eHm4m+3wnRQGy0snN6oJmstjXOQ1QHd70Rp1O3mSeTCjD553EgXemg6wjuEZ2
+s3K5yEOnNocMnxkvXaqIYKdrY5ze2BO3nBcVcWNmXN2oEQotYeShmtULXi+G8/Z4zFVH6Nde78l
VHVglrVhPpuV477N0+rThHaYkCwjGte4GTmP1XN3xMbv385aJx5QTS0hTpY21GTnHqmg/aOPyY85
pzH2v1qAAOiG8+XcMUrFT6df/bifCNrwjRtAuDVHmNo9jG7pP2CoQDocW7FF8Z+nNm2K3njWMo3u
A/PrM1+q/4T+d92xCWMYBH5r/5hBEj0g4aZrgPFo5zUddmDBLSBgDjF9wkk6ufjLhScVrcfMfimW
obkH2EnmR2zkUJg788oVzHZWhVtLxcZBoYs9a359hWKthzES2vukK52jAxzjBivSEMAYdJ5ipzN2
lTc1h1JHDl2ug/c5Sv4kFhoGl8OUWSFyyB7OQex4h1TVmJbqyUAxPMQJg4XZuh11r7nT15hjv281
ImgHLa+jpdAaO8hyVR7KonY/cJ/SxGm65ALX1Gt2cWyXp0Xzl1+ScvxGWtP4IG1U5/T3fTXQSa7Z
021/6sO6Uc4tFXt7wGDmUgAYzbk0FsnTJdsrU+nyvhWOvPOGGYdcN6Q+SHTvWKHYPNGp1QIFBOzS
dJjBcvAxB0zY1fei7lz0xK3fveG5h90t8uK371QZ/li3bU4asKqozcv+1R3abxVvHfVdY5chAESz
DId4VZ96yxSERWDQTgnBGgWbqy7DLq0xhufreMGMC/auySO+8Qx3nPlj0vx2B1EAQT/S6iGqk2S5
uv7YfHcBmpzXOUeU6bMHdqm1HhZniXe2V8h7Q1cDQICCNbsr2TVYBJD9yFDZm4DiheFv7Q4/GAF6
NvCAek5/pwA6Q5nhmeLBljVlEpSxjlyT6+y05m02OeML5kr13e4z7yMZfSYr9YYx2M366jlse0y3
3CqkI1IfNWEvZ9PM/SSqhHpbpJHd6gUaVM1TpYHjOW+CbCpwVzHfuF3MBbtUSboHfKv45DTljEPX
lvPRhhBytaes3DG8Zc8gD2GB5jeOuK1ZnFKsGXk3H414kmejr1qsDvDRWM6WNXnyrNxcwtkxR2TE
jMpDg+4Q9yXQ6zAZVu05K3197xcN3xubwgGXoDy3azb+aKmNqDDScldD+PjdoYv4humKW5mOkn5N
3RYHlmv281HoVvy6OKb1CQ1V+22KcbqJvSV5dphghkbD28727L8YdaYCc3T6b3FrE2Oj4KoySHjh
YBxHMhbgCIvuUVivSbKCul5ZXuMy5qaqXmE6kmLhaY+umjGrufXKrMjb26smcKzIBXk3iI6Zw8nO
dVHCGjUacI8aO2Bk1oT+nH0vSjOtCXEgnWVMccqgtD2C+zH3o5h+IWjzD9TySKd7098X6I3CohJn
c6gc9OvKCCpn3DO6SkISWjToYtzOej7jFnaqw7gan2vLG6dYtQ/m0sHmrhgy2zKbnzoBptccveSa
1+q31upW0K0VbjqFgzyjsRvhB5jPWb+UR1+nPWDOCh5820MsTqX+vZBgW6jx2XU4CJ3tsUG8iQCA
SZccbnQ55zfQYg4FPMrA4sAVUlRjpZvmu0mgyGYKI44OvFn0rsqjNEHUD7KTDaKJ72djALNW5u3e
k8Mv2WtN1GrNejBE1gRV53/rYbzs+6UVF9nSO1gT/cRA52G0tM9M2HtEEgvnFP+2roZzpXUfU7Xe
wXw6w4p9afv4ypJLw6jM5EX06++8S14RLj4Cwj60nKaZrpafvp5Nh7WgSeli5DccRj9rzyTc1wzn
pUFegE/c/M48koOVlrDIp+apFMicfVPf52N7mVN3CoD//KiU3wZmRVc7cDQqgmQax7fVWn+gS4BE
PJr7zi1JUVr8JXnTkYxhqOm94mz3LeboZcF3lVkHY41Ul72jesfWI9Mbp3vRPTU+A59hQjZkT66V
pEd38ouw79T4rpm9F82TkkdFDXMzYn5nmIzJVYMccnaszH0Xg10fsqoD3jIwgj1B5aU9OuGVCRvX
T+dDg+8vAgtb2MzjxHojlQOOJK3mR8cU/k8UGot2RlpHQyco/MHTD6YyJ+siPfzieAhTNd+XDP54
P7Mr8s+FpjPU4Jy0rVNSSe5od0I4H9DVtHOcS3lp7I0hSZug4Dx0dK3R1W6xKrjZDh9ivjkdaZqK
YaLkLHy07KMZf3hJgVkgFjyA/FZGDE7sUYjAStqGsV5DWZRw24+7huWFPtM201gwan4AJdYwk3XU
GI3pXPJsnW879rhXr4uXq2Y7VMmZq0V4LIR+m8MlUZH0F8qOEUoAumSyvGpjq04M3Hi/8tWc7nKx
GDe6Uax7I+mLc1pM8QcYcprcie0aj8bgyEg4SDLodyn9e9NMwrnKVG0lry9x06dOO7x1teLoUGpA
a1rD6k+c7XlrTdRalDYU6FA8EmzRhkt9NQn5TZSVucsguLqBnbb3Tr+GhaFqxvP4jVe2/JMJ/C3M
Bis+W6lDU2CgyPdGvA9fk5qv36daW8OELPpTLCxmNkWpDkgOq/ev/+J7lfmoC8r+xs39g+s469G0
ivZzqCQ1GKZGugQelIhp5dijUWwy61lr8eQXXExknfjToLruvxrFbTkzRpmbDfxN37isYBIFWZb6
Bw2qGkCEqTiLVdYHUTnDW5NJ/oAs5x1ZR9aHgcbLvZOVxns16nzreLX5zMg4T71Tz/fFzHl31VL9
uBbjivFsWSSafv4uTHfxc+tQ9nWbWwErZd6R0LDpb8exdJn5FhtLIlvpitC8ZDHAyxbEeu/vEAo7
3amIAdZy/+urduM3SftJ8y9DFZHTUfTWC9qowQwMtEq0ZLoYM0qdrFi6immyb8pO6rcOkrZLk69M
yFaH5lW8Fuev+07DbbJXOd+AtcrytcT29ZBKYlowoGrb50vb+LdW010LNMqsh3Lcrkk5MmUj5uyB
72q+xd3PZaNJGdpGu17NGgFgs7Xi8NyuVxcQ0x1YeW/XNNm6FzZ3gLSx/we+2t6wzMVTYvpa5Kf4
vtqyoZ/vtt5url39vdJ5SVHb/QkhED9tJFfLEETYhYblLlfFG0XLChdl102a/p4ajp3vCln4h2zg
vk81jteGS59199V4MjQz/r0aNk2lnLvJWnnTfNaaT1qJuMfZztUL0Dvjxjem+KzSuPmMUx13X5zy
6BCWwZdpjcwm8S3jTjeaz8Id5Al6hWYFy6BKXUGbio1HigP+wtpEqhDEGHw5AcdTfUCGYN5Qt/Rv
0t8ub6WXxXkEDnFVQ2M+gmjNOWnxwc2hSH9Wa9V+dh7aQbbyQZ3B98cnScu1wkOkDZ/rkoSJTkdO
drzOx2CF8M/7PjqDClMDmlEr2x81MYhQaGLvAGgjPuuSb0fKmId9ZlYaw2qnY1H7Bwn3AKW0WK4W
LfBrW6n4o0dugC5QrMalxJd3Bxo9PjulxSeXVD7OrmY5POiWQ/ODsai3c7a7YAJqduO0Di0Fx7ZV
CLOXmnDyR+4SdyXBUM/bT0aRYCCYxfJMN70TAyIpxX6EIPTh21wp5CDa80pB8NuNUUsEvtzuwR4B
TOgSWnjOEnNTSFnLetTcEZQKApEs9ESqfnmCOjmkwJjfhyabv83KYwo1cCCHWs0mE6UcK9gZ27y7
wRtZ36aTHJ9xVXo/W2XHv7Nm9s/KSUtsPhM7k51N3X5x3CUJ0Fn0J+V38UcuHAfnYW/18c5taHDv
yjZrlr+0n/8jdPi3QofNQvGvdQ7/RfxU82eVw/aSv/lFdB8pA2xH5qMIS2kW/rfIgZkpAghb/IUX
ypSD9vdf/SKW+4e+veovjhB+whv+zS9CMCglOvM4Tv3Mrr3/jV0EXcT/bLFj5EJIzSiKaRCf55+I
pVWHe3EuxAS8nz2pQ7o7yaqsA88RjY5oTHmkYdEHlut4KKDTV/obdDlcaAXKt4GuhC3XPthsTmZU
9nlPZyF0Fdla3lMmcOcKotbyOjMQw00zuA2bRLcKi7u/HHNtmjRM00xYK3XC814NCmcsblTq4Lpc
8nqnVOahkPLa+sbBO3ZutEpx0M1YGxabrSy3OhromnjXhkYdpka5W6gIwR9O3t7kFSa7Kp9HI3Cc
wnympbbWYZaO0yZ/3LSCyBv8aALqMO3Kfk1INqEv9biCLKAYNqlqCVVVV1ICEV+hJJ3GoFebtMq3
Er081DPdgFkRNrVDm89Btko699b3pcrDYdFJqtE0lP+iXSRrWqHGQNty5dLKLo4tLZd9vvbuitG7
5o0xQccz3rNY3ZlOXH/IaTEeJwpcdWhkThjHMKgkSMDczOGQMEEYiqrf0Q1T77K3l9d4bVwR9knX
zieOFaxQcU8TGs2TPprvZEN2xIAYJXp40QPsKVQkkrYzgsHobyayTDbcHvRE1Lq4QrJick7IPdxX
P0eJZX4JpLMvsXQ6bMJptWmoCXZCTt0hrDa/JNbWprYWX8JrlUsXkjaSmdD5kmYTXYlMG8070TSI
tY8gpRnPfwm6zU3bPW0qbyyACL4XcxN/QwxBCG5smnA3zvTPFVjwvnB4GvdFvJUeDFw+q81shZ64
Ql3ezO0TxWV6KZDkvzebCj3WlTGFrZZIkoFQzO3Mnp4zbbbduGnY8YvQFcIwibRdNzaZe5LQ6F5U
MiO16/272UEP323K+HHTyDOAQS7fbMp58oa2nkI6lj91FMcnqMbmSW5qe1KA4288DUjwyS7xv8eV
QpiPzUAVh0R25nNcZuNp6it3D6QFOb9fx8MTvu4fqDS0re287siIxADAE8Cwz0WpHy5fFoFkcwtU
orTPxeYgoKdmHhT1BJ3GYTWMnbO5DYYv48GABQGCYX/befr6vZRVvEM5vLwyGKmO8Zd9QdN0rAzt
5mpQm79hYex72zmEnQTyywBhKppHzuaKMDh9vIikkwENH87UkCHeZLfh9vCGl4/F5q4YVuBv8IoO
sgGx2ruxPbLnFvqDk3Y4C75MGk1tm6TyObERX9qNjDE6sr1DQehjC9DLX0gHl1PnE9c5b8BdNS8+
TWr5I0dWjcJ6mijxEVhveSqAc8xPRpBvEP3ZYRkRzTtfmS7TSizWfI8MEbq0HcX9hDASoW4A0H9c
+r/II/6zK/67XRF13f93Vyw/v39Wn//ovURCwkv+Jv1j5/MRJtnIWNAAIvf6710RVSDHSnw+eKog
kH1ZJf+2KzrsiqiMmEdvRiskPn/fFfU/TBPfPAIHAd3pfyn9++eZvqBvw6fQTZLH/skSnButaQ+W
rR05Gts5bV/OdqNvD8//cE3+HyIQNvE/jbcRoICcQMqIfgAd0f+csq/G0C8Il7Uj5G/jmQgqWBC0
n++qiTjTv9yp/1Jw8icpn82FIdbT2hSNaIa+jiH/aJ7iu8gHX1nxNvvx76gF1RWLNhTNlaICkXb2
7xjT1p9dZfxKrH+CvhByMGog/U+uuLkYaMe7fXxESRmjq+8aedP0I9ss23jj4O+c/FectJa510d4
HLB2iDA+CGBc9aFzkpG9Q9l0kOYaskGe9Ue/mTnwL36vf68hWMMARJEINMQ/TGvPXi8WZtvxXJ+h
RVQPZUHqaKn18sWQoj77qm/3RBBnt/Eis1s7Idl2ZyUIX3DjVKcsGUhUk0P1YBKo8QtS7vqaFjYN
8za56uOSRZNbYsCAwnhcqfuvKMKEF6a5NT6Yw1j9pp/V3K3Y+F5MJplBjbFj79A9p0vJGIPSajrq
TUxE6dqZB0/poMSZgUdGOrcBfqbh4hqyue1bjwUYa8mnXibaEbULnLdem47dAlAgoFsbi9DTzObH
4JGBLtZqhhm60mvG/sDIrffsvY7p7SMrNH9igJsy3ER2vzChHT58x3SWAbVCm+/d2mUyMsXc56Ge
kgId6FZVfx97t/3I6Qy95X5hPvoJnFrcaYP/M/fIX8OH0uOsYe7YUIjn2bzvlQdyAzJ++r1IS8+h
x26Xd3oJEywEs4yEe5zGywL6CWXFSrom2zfkuI3gmq9MbmzYZXeZRYk8Z8x2ZnwLTAZFNBh6/0HW
oNo3sy73nsK7zDxQVD/7qkoPaZ3+WPq83SVkPVxQOzJQM1YnxYTAxUnruLyyRa1veAq1BwtfzA1D
HQ6Tw2wUYO+Uru2KLI91JBbaky0y5xTjYQZBUA+RtWTFjZ4n48+EA+z3wljyMlqTVdSRJjP/zCUY
iEcTPzpZhpMx9bf1Vm8TZP9Ttyg2GRteYk3OSN6TF3+gQ9JROh60lvYuIhBOcPNU0xG09ZC8NhG4
rbzkWm+jeZUJfH3dyz9R6MT8Z/ebFTMDTymHQZaK7jGeSvNGYHqhqp0M1MSuza3N08MoQRE0bsOo
NtSvuXK1vdNr8ko65fpdbo0Kvlnnewvg9g4rEfz+VcpHRGgoQaT3SFZLFo3O+s4Qwbo119SMzGUd
bjUMntHki+mJQ/sYYoBU+6WyH+qpenOtuDGPGZA/ZQcS8OLyoxYZNOkYOyauvBH6dxkwhDbzYB1y
tSuSqnAiWhFMl5ayo6HqTeUynxh1EOAepvAvdSZQECpei2Ei3wnbzThMCRei6XaI0Yb82SaFKZEl
sxX0DNOzu8g08hF+JvQEgVphc4PTHziID7ZSva4Pk1qF+z5rNnl3hD+YIPC8adB3CFIWbz/kmFZs
0rUk4UfFtCaPqnC2ZLw2U8mt6Hoak03V19N9AkLPszi/MpO7+LGmEAiSe+R8mC1gVQIC6lhLo6mf
ffM1p8hw9h1QbPenO6d8UalMpXYuFtK8+6eiwrMA0cUfig80QMWTr6rs0Os1y3BTuc5R6fTA3Hhh
0hpbZrwE04gcxpkV/YNpVRQMjkaz0MHydoatTvtgnp0jZz8aoIyMwfdUq288m7h50Bh32z+7sYif
kNJNP4RZY1+nOdYykresExMtfi8D5wUafWmf2kGvz1BW/EhWIyVT1cXUQhpz1Utn2ziRXOXSphZD
Q9mUAYBrfclASmcKDyIboE4c+99AsFbYlLT6aR3IrGQajhaDgm6qHmbLbn/ZIDlu+CAZx3qSfS7t
4lfrjvCuMo16sl5Pnl76d6WTic+ygqFEBJ4iOXZwqwdtKjaeAcFgjI1IX0u5GLL6jVulfLWYu9yX
RS5IsFyr5impUvw2A8W1weJRiJHnttx97eP/OQX+m1OgJcxNhvivmyNvvwb5f16zPsn+hNT46yv/
ehp03T8Y7iFmJjaYYSR2kL+fBs0/EMtzVEQua3BM3Bohf2Nq6H8ISwekwhkKPSs62r+fBt0/aGkI
DovCRzQJduZ/0yQR3p8PajQ0OIjaDjgDdO7Wl1z1H5znyUI0b50n6Wmo3PHSAGiz6Ki2wwWxrr0r
bRSgAUol45HEIviQCSRUmLLwJo3pSKaGBg82Ht19L/3+yff4P8Ri+a+ZJ4HybKxWkLB+c2moN5l5
VmDFZyq8E0N5t9+P+RivoaPZE+uZ5xCnZVPK7JS/FDQ5CSnvYvtce8RIBGjWehYyL2Ggi8UxUE4f
46TN3/1peqWUjgXtgGF5WaXafG7lss+UpjOUzscHQqcMhoPbAkQk7sTUVytViPeueySROWPwtdIj
6PUN8dhoD1nc5myBJH0ee6trruu01LAkLf1t7Xt1yYEtPMftYu2XfkjvTR/HWODjaAv8si7I5ahE
tiMjDBUIPM8a0+ZSPSUpGTkmwPAwH/ixq3fGBXzTS4PKNSDsW109e+EcUMoQjmcDwq1hgxgyWz4V
RGnd44q2HmJ0S3PADMc29s0y8heXnrbu/DFmVusqOzJbZsZi6codn7nYWQP8KPiKVQC+0gVGZb1h
C22PRpbeuDZQYWNM7xKP6Maducn1di4GxdB2JpsCPVntG6kRTRgMtZCBx8QmiCt5REIoX2xiPCmw
s9WINGUSZ4UBHBbbUDt8H854s3rmUeb6R4bNdjfyt0RFLF/jmtkkMpGXpYBM6S96/Q3m93I20tYN
qsVLd06xRIkhnV1JgNojA0yLPhmAYAI3q+4WyWnFpS6r1A1aYn3vknEQ98ShxjstddVHTPTdA2Gn
eeQkYr5Z1vaXNC1wbfWyiijusuR+nfLhPPtQW3OB6AGJ5U0JlC0oDUEbodbiB8OS79AL69CRbnFK
Bcf7yyQ58j0QaNV0nz2KnG/61I2/UcwYD6JqGS4mnfVUCIYiZKOON84wdALIUcUlm9qqvyIe+0aH
cLzVWlOLzEn/ZdfVN3eamiGsnLo7MRtCUZtZ+h0nYQN4ar/QBEnS8XklCSTMVVxGoovLETnkOFZH
3R4dgp9FU5dERE7Tt5RRFKgC+IhtNGggTIEi9kaw8i1HjiurKKsHBUCi2Q6p5MLftB1N2HA2lvhB
teY9/bOPdfA/9J72FCVo1LuA+o6+yFoGTm7a9bRjuGP0xBRvjGCfk7j9pZsju3cOgDvq8QQdnVIp
7y6FSBHUPramPBXmMWHNeeQdksC1hvR26LILEJrpRNBANXAzY/zaIKWTeR38YU0OXjz3CQEB7UcF
aGZ87OXi8pGQDmtjfE8w3VZbFC3kdUvtBiVmxhn+YbGt9FRADeseTND01XGMjQrv+7jkl8LS8wJH
TluT1Kw3znVAbR65VpOe8J4ZUddKjrUo8ndGK7w3u4eyweTlUoM2OCZySA9IRqnxhMmpM16g9+rL
tKepuaUulMX7TO7ersq76eJlCAFrWQVtvBikmwx2EaAxcB7SpiqiVhQqECTZhJ4qbBrPVXfOCwts
OZSFg7I3QR2hGNdJOUhlST5fn7tSd06O9PorZYL2OiU72nKXUS+SHWHr5ElkSYMOQLMqorcuAtae
SZTormFSiQw3XiOH/4WuU2+ujLI7kunQbfVBh25N3zmjY7mnQiiPlarvHsils57xA6WhEIwGU8fA
Jry0K5GRWtwQxlsWxcea+yOVmjtd8GeBC+nVN5Sn5GIz5J4D+hskVuAPCeZV3ZZrsvwG3qn4qevu
UycheMTN2vEwx8MPm5CuncBaWAQpKkAURvp4ilGwhLDO+xvQ1N/YWMR+kqU61msHZ7uMm40N0E6T
CKsqkz/Mmt0mors73DD+9fcqMZ4SCEhHS6v0S6a7yCBrLz+ULk2HdO2PSDeJ3WSDjWp3G2+i6jua
fa2fdOJTcVZjbhKTPUd4zvQL8GT06RvKf2h182Z0Df/CwDSLQAg+xmJdQndI3MPUIo6gJZ39HrNl
BIfjIu2qWtZe/EUlyWNmR+fPQAifJwVByrN13xtNiBcFkRQK1OVKVkt2m+kzQOuyRf64Fj6+8cw4
L7IDYTF2l7ki1kKH//nTaXrix6t2ivKybFHjWVQQo52e+tX/DrChOiVO/xMH/BiNxfS9quwx0o3F
iMaR7cbo0xNmruQ4TqW1q2LvFsXdI35x6xa+JqORUTkPIDLR32jDbbLkj6M+aA9Tmt9ToXnnmEqM
p7G8Tdwvy13hszUSoKGjLBrE3lmHfkfKaFIHjhrJELLn5cUuULlwxp/sR2C7iTivOTHBqHT0pIlM
dk7kHBm+h0Dq1oKeyJ6aRY8EYCU9SqEAr09Vpvva+zQQLwueyqWNnDmwBnWFXBGMY2GUJZBgxLvL
Edfpk+PiXNsRycFRZihKmyhZg5yDhp5QgB0SBZyOZO3X0hgzuoVx7UBWm1q6a/N+fbPacX6rENyf
XZkblxGd56FbtAkFX+XOIjSWQp2RSkws/SVj/VmlkugWHQZxxYqJAVZ8LjkCW47l+Rm12WgFjulW
jx7O9TPp8sPOspzIdf2JcYCX/ASCoB0GOTn3w+J1+8nrjL3VEztN3gDLK6gNLhAS9nmf6knySuQS
8wwMZchCi2Gb9lj2kcQzGxvLCh1oohqYAna3lahfu7UufTtWaSQR6qAFBcLre5vWU987A3tbABYE
SfDgjhjCijI9L4NRJ7vVG9R40tNlvJRpoZ20rhMc/Ji3oKRnHHhnOBrTr0auXcbkAo1SAwOeTAdS
kymEO/1jIDzY2M25nj94UMwfcx8JF0QbZJYNpJbDkMW0VzxU9CjM4WZ3xQzOQEcrDDO8X+QbjXB/
hyuXsUDuVU5Q8uW/r1Zm78XgHAgkHcFkM1BbAg8cHK+noz80loJRok2KAFnyzC3Sgm9tsh2QJmtu
V4aVML2Tndn6GyEmaBFbPU7DZLS8Yg/WuVbcLlIPgUTJdxbvNbK4SJfGJwjWLTBduA56P75RpOVl
seGLkXZSFcsRi20/OsCgpUDxb4u0uquhsBuhAAwWSSe9ts7U7v2pkjcTwpyTSD0MDTXtnQd8FWOB
p6RGulczwCIwzMIuMXQMuxkE/ZwJKfrmc+Z+MRfhXmIbGCsyS+XeDDpHsx1o/sS/4giyQCy777Ky
hrclZgIoEsfel9qahGBA9VNPy6MPmVuJD6u11RQOXtsfM8tlHShN/0p/cvllMlAIJdHwn6yn2Zlo
VSMCMyDeFUThJSyY7cR7jZIVQpW+ordCdLAnlMt6HEmDixyBwaTBSBkVduYf0H6OEYW9uqyumm6X
IZkeMdX0RNNMM+n2dFMQ5KWfZEsA6TObBloM6AyEyUbbR52pZFhhZkRhKLtIE6nYm0p3f5q1Od+0
Q7bewm9on9rJcJmTuE3+u5HG8OzXOmlcGHG2rknunxsMS+fMLfWzTmDO3uV+vehdIh4Q40y0/5AQ
m8BKIw3mUGC4dhstNX6Q3tJFBDlsRC4ncXUUZVXvJ9E6h5zMq9OscxZv/XJ6BoZm7TW9j1Ar5tg1
+jTI80rd5tjdLiwSascDyMPiKvKsFCufVfRZmGpdi9A4F9FiY4UJC7V09EcGnnVSSi/QIuKIiXTH
AUqWP9JCIMlC8zZFWTeK3xAGp58C1aEXtqU/X5VpzphDABXv/1P/1zKTy7+p/1mD6On/6/L/v/ri
/7J3JktyI1cW/ZW23qMMgwMOLHoTc0TOczI3sOSQmOFwzMDX9wGrqkUm2aSktRairKRiIAKD4/l7
9577WjavzXdjoK9/5+8xUPAHowjPBOkGZ4BUyn+MgSBAeJaHUxUg3VfMJjOav8dA3h/QN4EZ4gxd
ugXyG3EEcAgmSotnkbEKooZ/SR2BQPj7CY1l8Wmmswg0LNflmy6Dom82/hpjIMPNThwxxZDI5ZJB
iqi538/I8E7QWmDAoMokAWgYJqqORp5jryI1wres4VapjlTdpjJe4WuR14Az+RIApnPvwZdj6am8
chM1Ql7Ged/cTmmf3BeNS6Zchyq2iDzrRVUhae2pTE/MylBhQv2lA5oeRhBxEOpSFH+rBiPkJ7PK
DDAJETl84ZjZd4SUZifg1OVZKJ183znNyoEbfqGomKhRQ3jGaRGfrL6BYJQUkMAKw0N1hgHoRNg8
RXOY4/uq/BywjR+csyr1yIC90b4ZDVTFMskweU0J4U7kaferXjl6Z0v0BZayo2cLVtUl+JprayQv
ILSte0D2CrkclPVSkxPCsKJy3mALLji7iYEGWk17XRd1ex1MlqC3C2jKES4s95p5+d7NzerzMHAQ
p3aylU4AWZWdyh60SOksjLlI9/RC0kMAz28ziIEUGjlZcKTs7kn5SQjuOx5usHTPn4JpmJ6JWHBu
8A1NBwKT6ksPx86N63FyTOjyO/JvujNiJfTHYrH3kPQhd1WPGlRaGT8jGkeaMGV+6MuvNEfRfUa1
uUpqF+NNUJ3ZZQSbzxi3XZKTZk2U2aZxw4siqwrgfsYRMjumWq0YTvS13mvdY8wEkE+IQZsQHiWG
vWfiX7aLuLi2ZjmjcTBStLTQmRd5ZNqdVWJKH6MpCT5IjTUNRUyFCpAmfdUP+j4IRXKBIc28oM9N
4UBHP3kKW9Gcp52Z3wlqnj3McDtYDVqxJx1zma6y3HFu5kkmF1Ek5t0kJcggRhbyFmKRhZyh1T7c
PKdf0hnN66DmXlFR64XrdBb5p24cq8vQ8/IDcYQO+wIGHkXlkcbhy+RZV7F1WUaVewPZfD6MMLYu
TaN3zuzBXSLSVXTVCtXcp8j916SE5sfC6I5VGS7JQaXrA5Ct7A8lSIQLHQmYR1ZeHdI0J12hIEln
N4jYvcqr4cyO6cz0StcHw2zh1kfta9z55kTGVmbR/Anlq3aGL64e2QRMFfliU+EeFU20nYSet5lk
aT86IvsE3wDVthEJ+4P0y3vVO/Njg8OSTIbSvFGxhzJ1hH54cskmQ8YBZuwy7i3XWg+Gp1/hNaXX
kr0M+G3HCT4he4z3Zc9fiuYkfwBlWax7x0DI0mcFzREu4uA4iIg6MqB8kReo2ZuWFBLGlqs2s+7p
zR3RMXgnBQq+JDYaNaTErZDkaXZDYzW/dcP84E14TbxwLo9Q2CGGVxSjHYsloF8gDhJA2Y5MGr1B
K4p7rBzTW5r94stMxsvaydJ4PS9kkrRys2eJ7/JBlpVxg0lOrbmg0lzVcUZgn2dV10Y9Ag709Jlm
AJiug2DntmmxDxsS3+C75ySY3fRh2D8b4UD6iedYN6kZOYfS8jES5IPZX5ZmX39yWmpERm8b4qHk
nlgcuG+51aHzRgD33MpJQ6s05zwByD6pbYnU9GpuVLbHYAvrbkIOua770Vto54Mi+mHaIvZtEJLR
MvA3QdA/RPPEFD/PMCvlKKRY5pokXwVVbZ6hgaJNghN6a1nGc2ovznFMLtDL8oBJiqeZ0NXUkrmR
PDHmMo+5SZ4B6iJKsTRTH3Mvns9CuAI3Lqkgx6ZxxwIzhtHeJC32WSnpkaGCe/VSOe5TBH/XZkOH
d12R+HS5qEFR4xZzjlY/97ZkIAaPAW+Ny5no0ydGucl5Mfcvwdx6B96I85pEhv6yiUTCrTSk503q
lesW29l50Yn6uk1DfZHSd3s0wiQnfKuotpAio52FVHszw/vduo12njKwdgcPZ822Dn21o4trf5ll
1F0MblC9CkcvLxdSF59jDL2okNmhrxjrBTsHyxSempjkmCkCj2aF8bVFpxRJLcKuPtLjndlx6svY
nTeIzumzjbZ/5iMVgLORq/jKkenAjYYsK8BegIucreUeC2q3L5OxPWbBXD3kHTGzVpVusymcr7Me
w0jV98ynJ8pp0k8MsLRuNO48rfpLq4/sU2BF2QvxBdlmsD0MvBav24RH/KyBVXCgtT/ip9B18CHz
aCwX5WA+5zRCD6xMOM1bezPZnns9d6nxqRLSPFWtTzQMIZZXVlLmRxpCIXLxqMGnOfgP0eCHO8vU
5l3cJ6Tr9JIcs4kAvZ2DbOyynvTHkriST+bcsfx3NdbcVT4KIAkOll0cvuywG+MM4xTF+6qsE+p6
glrcgsq67MgpLbLEvFk0ZLz70zS677Ag61XakQnIdihobzTmx4OKeaRXY7XsumgpsKkASq3fAra8
xz6PITyPg3GekM9HvmFx3UP3PLRu94GQJXQEask6gcvWYWPyPhBV+GqG3Rs22A++Gm9Li9gMYx4w
Ajm6ONbEp2xrndzbOqpOsH3lfV9l9mOWDuUnNCDjUx3yF/sSeOOrl0yoHU8V6EOzO1WaTVq7R1dJ
3uUFpRa5GisgnKYLIFC1gvQkOu2j7UoCR8bOv9atnrznxguXTpHjo9wbuHDMFW3UG6hl1qEy991E
1bMvsDBcJJU21IeKBZTaK+g31hhmO51NUXHyDdBvzZDa5Bk62ZkVTeWpqxP5AS25fjFlGKXX4Rjn
Z5I+Xn1PFy4O9zlbfOaKBOzNTHWi1k0/+zF0vQdX09hBrtHj3FYGUZJHeAEOHjxz2teBKne91zwx
hh5WNeSqjYkClJm4eMLJNhzoEcv1VLTdJf/muAtySTlJKyGpxXkX0OIgNZopR0aA5yMxWsaBWuSh
nON8S39YnniDGHexkURk8ObWOiqt6RJFo76suZontmgrnPjDK12l6VQHnrFqhNHtrXKkr98t5ZYz
I/8Hs1GfJQkmjl0mvWnTq7A9kMMs1hna/n2DsGo9heKmmHHrpdqIjrOI2iNRuuGpLuzk1JqkzdJI
wuJnVecIIAiFjKR+6RwvX/vgW/eJ7hPCcppgCxYYiWWSq+0QioqRTMyetoUduHa5zIcOgS06F7vY
u7RM3kQXUkZXWcUenjGXY332/JJGc/OnFbT70xgaauLJWpwlX02j/9nE/VObOM+yf7mLO/txD/fn
X/lrE8dOzQXFT1/Hx0RBuME3iQgmuQfQ40wgZCjdv6rO/m96+49prfcHwW2Q2NjNIWH1xL+E7UND
+P2mDVs2JnDJPeK5QI5+IPJgO/IZjY3eWWHj/1jbzHaHjWcN00BgKfiVFjmUPYcdmlDeuOGlKieL
EC7XNLA5zS1EwLtcadMoTk3jOfVI0wMMBm+LsLNImXR6l/YbCNrqMosFCr9dUfeFGC5bM0vo70+2
hIUhYPm30Y4EwsI774VuPmURGxDyBUKcvga09BgiQg57a9o10FmAO0x3hj/PAMF5lkFiBBag25Ud
2Om8t626Mc9LwsZdhqNmbdD/a5LmkGu/09cpkpe7WofBB0xtTryuG91Za+awy7wDSXTI6zp4BpYj
FIeYvHnLdM9GUycl4ZHOBHjTUYl/lenS+6ClHDZGoIaXhBCw65kR3051mG9wsNXtKu3tsUUEHRuQ
eJSBiX0u8mPKWvZCz1E/2w2hTSsyv4JPKvA/5eN06Zs1YyDK3OnIH+FFj5TlKnET8wD/ydpCKaXk
X0KwkJUH+ga7ADMVc5qYTA9RD7azkoxnVafqVc5AhD65RShdCRT/urO65nFkQnW00Yzs51lON0Fj
T7ACUg0PKMFHvApDIznEeZp85n5wb9IMtdS2p5t9FRf450fXY+ahRth0YVvex7NMgJ52UL5mIdf9
iBlzLfyWxGoE1k+Ggre08jT5n0osZlh8Ymt8/PLYE2l+lrfu1GOJZ6Bg2WW3JcEUprFBH9cZnPnA
PnWElh/q+cUgynzno0Ha83KfjyK22cYXtjzGjVXdsV8OLztDq3NlRF2xx089XY3d7PWWRTtdtLaX
rf7+7xYBTR9fGK5dwWhiZyEpF3QfiLI+pbhph/JUUJfnaiNh06fBzq6NW9+wlhyrfsh5022xOFjm
p/+sqP/Miopp55cL6uZL/jq81l++bYv9+Xf+1sOgcxYBQgWwqPDhFvnKfw1Iaf7nvw3p/oHexXMZ
/76TwzjBH8hUqJMC+iKgoa1v5DBIqgUdLBNpNA5UGyH23zE6f6mU/wwH+jm6zgrQbX+vWzaZTqKH
MclGXJp27+hgWdrHqTUH+jB5U/yMO6WsiO8CecFEk53iKOui3VV6us6VPS8h4P0aqU6wAKeqHW2u
EjWgM1vPIdAuHKIluHQYxsOXEQDgxufD2RTR5cmj9rr0DcKhuvxFGLWPOhrwahlB658cM9qitGM1
4CQmh7BwgTS1Q3k+si28zFOXmsjvTPrB4IpICCPt8ORZZrbpFMm+Bl1iSiaSY6le67NRI9/zCod+
x+ime55UXK9O7VVHOSfhUaEhvi2DSJxYdF9SqY3nJC+M+4j1ciWIK91TwkUw7ivUgYhkr5hB+pti
bG56ZleukfEjiYdcWbF9I+wp2wXMUDewsQymnWWLYCB7q2jRDMxN4B+U5tyiqcPpYuu22umZo7OM
3HjOiEdYthet0s6qs+2bxPLvkVpekO+HhmYs7wbN+2MckOlCKQHpgDCTP4pzNRXnwq+eEafY69lq
R4SI0UvgEQDNJmq1dH6Ynr1oeIhEJ6i7MTXmD1lempvKieNN5lcdEgIcj0nChlYG9yOd91DisSGs
b/kKeuW5fDT2U2cvZ2leOZlh7DC9oMBrgvwRKY54tEZc1U6Z83IDj7bz2JfRVeJ1HJtkys7VNclK
M9llxqkVk35VgqK8wk5F0h+o87VT5fBibKJrB/cQ+jPUc7fVV+Su1c8i8++9JlF7NSIEt5qJQjUk
aXOWgXUI8PcTAe8/8M42NP2Y4QE6UHQSBR3bNWB5NN9B2H0yTF2Xa6lN56ZFn3xZJIRrsKWMwbgo
wL/bPC7vHEKHtk7Na3VjK+e2yVvcK36IlNyJ4Y4vc/006ZNNnAPo7otRB3twvezJosqy8N5P5OZZ
Li9PBM3q0rbG7iyiX9AxmDDcBwlO5EwUnvki+OGbBqX6ukAhlODuATC+s3ySOujlTubZMKHdPSqa
CtjbmBZjjnZnCLY10oC3KZDDBeAB8vWiUmTbnK0KNr0cblSRWnf/Wej/mYV+mQ2wyv7/A5AdIT/J
59dvF/q//s7fAxDzDz7CdEEdQ7OBn8uL46+V3pfIG2k7AF+1LWraZcrx9wDEwgdjBYsSkeGELRdy
9V/uUCLIUFB6jD5AT3ggKNx/ZalfDCjf8Rc9MF7Uu67LMojWchmPfDP+iCCoz36luoNtd+y76KAx
KRDky5+LzsFpLd26PEdTm5Sbr575b87VXy+eb9PD3qkuXRNIso1zBJGppPf+3h6jdTQH/Ty2+6Gz
+y1gX29rJTbsNpkUh3/jUKgneQ1Bn2W78v0PrR1kalYBwpIlJ9nnNuoAhFjVFvGb/lMs/P8acX72
qziVwVdJqfeD4Xa2xowxuqAlMo4JLSG4Y4zSs3U7yu7461/1ztv79QQ6/CaB7x1693sCNBFrXZa7
nEBM92StTTZRFMxFx97bRGWIT1fxBlq03euKxIL1rw++jMa+uXf+OjguquUuZlK47NK+uXdaeuOh
U7UtCYrCW8T68ba0hD7/9VF+PJsuxmUb8DQDRPIb3x2lQZDf9Drs6MAID42lXRJ67Y5a9tu0KnAa
//pw77C9/CjXxpHGRhVOMW+jd/NAV/e2E1ttBwYdvScdjS9Qxt/8SBWsrcUZkLRq9esj/ngasT+z
yXOXDbT1Q60VxvTYfEd1S/OYAT60PC5WoLa/Psq7LfPX32UjlCbWE3w3QMvvLxbdF4ug4qzbO8mC
ODKM82ixhFowF0cTYcmvj/azs/jt0d5dNOyAkY7cvMMFNQAAxEYR9Wh1qjQjqxD/9KrOso+/PuTS
0nh3O1L6kiZAS4DRMQ2M73/hhDjAHwYeOwvS6RUTsPwxAvFw9NRMM0pFFIYahtXkQ4cVzWevNf1T
5TqHLqrVvu+CftuNNq29QVafxtExjgAdg5WN6OJuBt2eI95cW5mef7MwWT+5/iSEYp6j5pf2D3ec
3zDTVS2PUTJ0KCXF4n1Y4fXot4YBoTFpLCzMvho2Dmdva9NnfjFnObIz9qtLXPsOAp4ILZLvRL95
FtyffjXW5+UJd/nPu4chDVAFz27eEsEWk1IduwB4EKpq3wO4oqPmYUycdA2eJ8g3ip7qaSzT+pzc
qR4Q40hZ19N9yMSCSSJNeeUQgrQJS7SHpR0BGO/s+tL2ZuM4ZwyQaCIz2AW4gaekDh47EpAe295H
3+4kGg2dIXeOYy8tBKBPmMFPsFcbdt7IgdvQDRgRu2exyB468IuXmZiApDhztqvZUmwGo70CnDEf
dIJUbhJkOo/wzc7RdplPBiypfVoyXw/d6S2bnNuWvF6yySPa6V7cXvHJ5e7Xd+uPD4jvYmK1eeqB
dSOB+f5mHSH1du6wXHTUwDBQQcb55hHG0n03hxUqRbiZ/8YRXRZrF7HDst58f0QYfT3itKzd1xC0
rUZsMcV/CkpxXjuEhRGD8/zr4/24bsOdYLXB1REElD7vtpBNFPQl16bdp1MOAKUXwzEib37r08fZ
/PpQP96m6HHB2ywqE5OwsHe3adSxqRl6xVvQ70EPGdoCod3J35zAnx6Fbh9lCsFZnMPvT2BhhkbR
Qs3ZG15toh6WgXHAcu9f//rHWD+uY/wa5CM+1SJR91+R2d+8VjOCvywPMe1+HC21YbqX7ryxIKi0
QfSNu0NSUnDjm7DQTrX/RK7SXoks+d2y5PBzvn+7I7IB8+HCIGG4LN5dPw07ck562ewF2oHtQBTC
jmSzdieGNvHXjpjFkekDEnlTfcnVIG/hCQ37yDX7i2KecbLBbv3NFbB/+p0kU2HmAwE167vXSiQM
g0B6p9kT9V4ezdrdBiZN3hnhwmXIJHwdy676kBPttc5J6b7qltxsLyFmPPBLemNl/iW3xv4Smiz8
3OGFcaC91klb3U0l0s+qTdyDG8XDqZzyS9QFvysufv4Dvrq0Kel5/pdr/821Da06wOExcFLj6TbC
rbnrBhE9xKxi60rLFKknKLdCei1vrLo4ERT3ipz+vqm94AiFM1yPEE2ACqngRs1S3fsYmWdoIifH
j4Md+VvTZshgcjppm+8I2qt+80qwlsv+w23xzS949xQgQ+cLq4n+jJFGJAME5akFB7xJF5tRUrPI
d3Rs0tQ8OopuQgPo+Td3gfPTuwBCAD0q+PVY3b8/if7EWjK5XbNPjbitVh2O5I+UVddSNOUKn+ln
BSnsSdpW/Iks2rbro3WqbHocTgxqLGp2tomvsfaEXA2JNRTMCrpqHXNAOsVpio0nsr5MpWWxVEpE
GtnWNVO8rkbwBNKiPli9a54brpUfZqVeZW/eeRMHisRXBE7QuL855z+WbovRjeEKFQLYyGVD+u1N
s1Q9WZiyIOg0fyrDvezTfGPMSFIU2u7f1Ik/WbY9amB2noIYgh9CCJo8Y57AorOvovItIMiXtzYt
I0GG4m+OtOy43t1JHGmJYSaCSGLk+/5nYervKhm63El1dJ9ZTvSU5nOYI9dhN+FOGdok0zMQ23vA
t3+9xv7k7UvoCWOhhZbA+Gr5at88hm2E6i9MzWbfyekDw6TrUepbExwXqTUf2fJ6m18f72vt+cNv
dXE5WjYbbnq03x8w6I1mJMCg2bMNL287h7pnCkGGkx6wdvr5C+l59yrJx000VRQ3AtsQqSE1Erf5
Nz/9pzcTMkfeLI4U5vvXctK10MZ6nt/BV+3GrCT9TeJPUYor+Kpx+vbrX/6TlybiT4fLjGYTsse7
i+wFKYbwbuQiT/W4p0EWrmcQqL/ZI/70/Fp0MriTOL3Cf7ckpI0VKUtUzZ49co2xaIyR9KXB2gsR
4w0NWVpRL7oNiGEajGEE7woFyXbsjTMw6r9bI3/clPtgTaiW8QBI333/vA4THvu4yfgyfYt3I5LE
1dUzVq0FoVdYxroCgrePZbvovjvzN4/VeygHOz2fdREOJr4lprLv7zVM+rRSS7PeI7OMP1aSpuNq
qKP2qkksl9RhTwEvVh0fgJc7gLbRe4C2N4DyEKJDC0PkPRjTcNHHThSu7LZl0uhGbvP513fGTxaa
JZ+H6amJ6ZYpyPePBNPFZHJLT++9McQDS3raVjRYKKjlk9+ckp8cioBEIQNEC6bP2fn+UElqNZWu
JRzMOSzehDPJmxkTZb0CPvpv/CxqUBcj89JS+2FVq8pqbitf6D063PoGqbSHSVWGZ2ndvv76BP5k
EeNItEUoEUnCet+pYL4dparjSAmTkg2DzeoOPBlMB7MhhnosBBKg+F+MHFtuLgb5Hq0WywNdGby7
ahHRGmRyu3pPVGm/LhbuYpICZq1N+3dJX2hTuC7vVk0qDXPJCFqG/e8rbj8Tqotmi1tE1CbEc/Rm
ZMvHYoBGD14hX3t1Y288avJ8rZ1+MHbsHLtxO4/SKZChujxciUOP8YgnOn/EFwwtty4zv4P9mXuI
d0Idv6LLMi4yPCjNLorzBaZQLoK3kp/krKWnCHAOenewdgMRNtPZVyoDvBs5b5WoYxiaWWzde51N
kHEuMIbtUqsYvS0y4djGBwwb5ouX0iwhLIEdTAwzuXbCDQDNOn5ocmVNx7xcvEDkARdia5iVdSrm
ccQN1WV9c+kWZedfCCw+4Y3XkOO745+NAQR13WQjTIcgKzdl1ovowpflIrJyHZXuUJTldz0sYYQ9
paEOVp2VpFJHtV2vgjh5LBA+CFCfRLofUTRFFS5RpbLdlCUT0PSKWOzzFFq7l6y9oBrAyjVglzdj
705g0Hsips8Kg2xO+g5FZW+qwl2KqwTB/qtEGTshVWvH9ewLVd/hRjMQfrZNOl0PoezvykTU7XYy
cN/emgo7+xbwR9QdKWLHnfbHIMFAGnkkW1TRPK/hLAf7suYVtc3Dpf1nGjZ+Sd24/kMaY2ga80I5
60agzkXZWrmHwu9u6PPu8PFVT2Fl58+54Zu3benBNQcYeDAW3oujA5Lyph0mpR0k6/I2lDRRRUwq
MzHLe1tkBHQEWbGLuv7k9NOwthF6plicV25n45ROcZuQsvxZOMaw7Umb5TvUcu+hkMXAlHh7Ecxq
RcWM6ZHp4lmDTOqjbIERCiy5q1L2r7P2YIE4RJkDQ1tB/H00Mdx4CIyv3aCotxbEEMzd8ODRDVpn
fpHHF87A9WC3AJwkCR/H2XH3rmHdABcmD2Uaw2MYCAgDadZRVDD/ynlLbJpGLgzd8ahb0eIZw92b
zNlVRndpHER9ysbR3sxmprdjWxOcHofQVCXK5cGJN4y7/OvQF7fkF49ba/Dj3TxDYJ4Ya21CG0v0
TOl6G0Z59VL6i5AlliitW+1B52/rN8/QgDzavtr4NKyhsCr3WOdEvUpgTkfHTOxjg2GUeW9/YmC2
S9zKwlE3AeXt9HOZkA/lirukm55Jqy63AxE+zIzD5wJgC0CErPCPfScR6BmaNG7XuM8CH/5w6JBW
s3iDTajDXAdN1k8azJuYfcNtUhv9tY6IPmo6JL2D05zDvJUIORfRsVF+afSAk9Fpk0PSFITRF37/
JhpSZaYEQEu2yfqkxf3aKV3ODltz26yJwUYX00L68uOZ+JIgeyoY1o8bSYxFxsuURQLo0PCB2W92
qQfusnRCbehn1hFC1kTUWasYm87EP7RKbUceiG34J9LJ/xPwBAFnwT1NdiiAP82NXX8wLGcHywiJ
oWHznfdygUeNEl7fwQG93xGYUUsw68qS/rmBagkrgPSh9OcTsPMT7VmzoUmrk0Ndc6YQo5ewE/yi
v4/p6l/beQrUsCiz5DikWPNcCPiX1mD7O5X0A85TTTMuThrzo2eG1JP0d4lxms38rOIl+6lt/Mjb
5lOEg39wE4f5fePdCTjUbwHNfRhgJXAyzOK9uZknf3yAzVy81VWNkn4qGuuFTHJwUl3lXsE0qj5A
Nho2TdxM+5aK5d5H+f2hb/icycgJ9G5tfZrJM1onYymOEOWaJ7pwyyC+iWfm1R13QowK6TmOfP1J
V4K4K1JVnqW2k0Nah21+xEiT7RKCkJ9cRWY68/IBeVnoFu2mQ4eb48I0XAACAo+H56HXouA6dppQ
HkkLGUUQFJBdxr6pOBSAgPNVm0T9ow6HJY3eZaS/CqKBSDNlCh2sC0aD+CBiwMMD68gJn0h8RypW
vlIS+Puu4XQaj2SY8xNllQXxWWTPfFV89I9ItbrhgvjL6CrxMW/A+JovVOv75yIWfCqIo70wE++u
b213XjyJGnp2HF9hQ61eaN3ZWxpn7lVU86huS7VQxbsx2w1qJKAJzVN0hb26l+vKxX3BQ6R5qLi6
NOH1KSsCcUXiQ/Wx7qP6Rsy1dd8knO8kzTBRkOO9JzAgOYC9ms4Mbs2byq2rjwSrlGSkYBGFFqXT
ZM+ZTQ6o6vlYA+q5VQt9qqw0OJ/7pvrYTlX93Mec11lK/UnBnNdYvWNOK/nb4SmiG4E6o20+B0Pj
XolZGwP2kCC6GlGgVdS78EA/z6kj0CJU9uDgvkelHU7nFq/lajMEBMoZsa81c/QYIq3fdWEDHMC0
7itrAlzmqvCh8uKIIK1OvXiRl23wGs3kOBhzSJYTbofPbufY26j1NWA6M9xERtefLYLaA9Dg8cEn
zPCljMLk4IA/2FSmEV11aBaITfVdKnC42UwsHHKP6iwENd3CdUs3MFpJrita/oWwx68cRUPebtK5
Ut0KEADiRL/E5Eroyhvck+azjIRL6tZEHmxNMs0qBqjeMXOx3bukiPtHodpOrgfFl4SFkN36bV29
OuAp7oxgxsVSlUN8NXlFCTMWYdlzrufx2vea7tEEKXabLJfbxk9w7hJucKtFz4EyY9qhHCWimyIj
vhINZ414uunajIzpzZxVgotDQK+maR/e2kUqjtqMy3PPGfhENWe3lOzjA4yf5vM89AhDwPw18dYo
4ulNQtIqwYYDJ13Rb8EUivwcrJpnKAB1sOWIuEsML7wVMVuuVdU1ejoWfe8R1tVxJ82Grll6PcGd
xpoVX0GNUta6sGZ1bTgpTdyesDVaqY0f90fPAfuzxl72ppAkYXYwi3Sti0G/YQC0HkVEGnk/NNYX
r0+7bs2jp29YLeY3ZadEDoLcAnlWp273xfa72eWaoVoyqorT4vEmb/YmgTP1aoE43pPIY9wGrclq
Jj1QbpWvb9qwpPGv7eqy7afqw4jV48Zq/egKQkSybwOsLknjO0fWsSVN3ef5LgHfPmkUO+ZNbfgN
a7zKFq/TpDh5viMv2BOHu6oLaxYxVOb0TVuiHHTo+C8kJ7WXYVFF+z4HLSG8gkvDa/PcqUUGfExG
ybUnmmpXlaIh/QsETj3Hb22k+J+aqqo2YV85H90gcneiyuc1hjW1sZ0R+VDveHuL87VioilA5Nc8
h61TTLdWQVQQRQjBJNCQH+08IoLNUHdtIC4wWSTMIs2EvUxdb4YuSC81/R+zi/tTWlQ1h828K3Mo
rMuYIPs95n7G62ZiXIyeUV2VkxveeaGtjsGYdBGLLqwJq2TYqBHOHd2kPfUTuRIJz+aFGZEXgumv
PEVxOa0o9SkBA8Z/tFBfA4i2x0yW422GKexzD49XJ6bFkubzh9PobYk/aj224mwcU/FEvW2uJnNU
H4NhmTOpdhfTWT5qeCFMy2IK0j5V0xPBd9GtifZ1J8fq4Klcb4IByf8q0ergD/Mr/b/iA5lRMyw3
xUmCUxmx0LPDWctpEvE6zbLmmBmms+pDw7zKClHtmq5j8GUt6DUAutfEL5l7J02bu06T0OMMQXTb
NRykc0N5DSUGKAX7GGz8oXjFxek9ek2bH5JEPsIpIFCnj2LqQEq5VbFImVQyxBeJT+NGWfYxRDj3
MTbDYdf7hrnHOQSFLQFfOHyNqiQ1ZzVktAqjafLOKC7EUyrcfemOasfjxAKsUnankYdmKoBt8NZn
nf00VsK6DIpgRrVQiPsKu9J6pIZdctncM4StBCm6Ut4Au2l2bt+M2NepC1d1W0dbrJrVl5lRk72u
IqifOuU2wNMTJUj9SnyuVYUHlYi8Zj2CtgBdh5VvRsnWSY+CHkjoKwTs7ISG9tBi5oNjJwzkdNhF
Z9N+ahNSeHgUdwmuzAWa7lKQye6yEG74kGeKMkP0mC2kCQmKWMdbtNDzBtm5f9ZMSOlCM97Gbg4B
x6ndKzBJSq3jIQBKVObzcZpUf+G55I9Ro+Gm9QQY0yoa06s8dYiI0elMGmRdl2xLc1icRKqooSfO
rU2fC1t4e9eiAU9rDSMLEABaGl1ijNdB6OjziWY2uzrZJxgEa8ylAabOWxeYZI1V7RCCFej9JrvI
ucpnTTlIVn0Fy5EBD4lpTXtO35dkuiY9WKMRPBPih67OeK1V2a0L7F9rDed7TR5UvAQqttbzOJGd
oWz50Zq9L2Gt9AsVa/6SN4Vi0cJfI3PX2Dl9F21b2RU3k0fFQi6exdA7aOd1NIZxRTk0Hnq76JOT
4ahBbHppNvIgMwvBZik8dWUMEViHcpLqivYNtETbTyHOdnnOIqQsN30pirS8sbVf3OBUysADgTfb
p/HQfs4bG7Bsk8afdUh+3No2+ECNCuDk1qm6I2zSH55rKh6uW8ImpyBAnrcEzuljXvm8UYKx+sDb
kt7ZnOM8punP/6XCxL6nPmZnSia5OEUZhJqCXK/PTdfQRGgm4LGZWMhrzf+ydybLcRvb1n6VE3cO
B/pmcCeFQlWxiiyxEWmSEwQlimgSfaLNp/8/UNY9ko6PFf7HnjhsS9WhSeTee61vqT5+1mVuQFIF
iw2bZJmvZTvHzxgTKcLtONOCsFGxfIUaCa7HVGOAyFE41V3RziwMMp2neucl/Vjv7GCiozGQugR6
yBzY4IDCqu9SsJwOe8w6fnYMh9cEzVx04FICQdBbpXMZVdbSi+0o+ZZRjqzY31aotIjWQU5fIm+0
K3nKcAZQN+rVaMCHbYg23LF55Z2Vht3uwp5oP25TO1i0vbasWwCIcvwkiqngMk9Jddu6He7qECod
Z0lTPOrCYh7i57EbyQlLhizAF5o4cB2HgU8dWmtBjAkD+vnrwXRGlPEbi/FkFipJLE3oGQqjH/VE
vbcCJwmt1pUipBfEoQdYX9056MeqfZHltHtQFmQUmGIGxm/QBfpgts5s7HpHOael6+s7Z0JRwSlk
3golFzAa97FDP6RriLs5SVQM4x4Sk5deBWM/vo1gmriVTKchTlYz0o9iGU1M6lX1O5h670Z4hHWE
DWylj1PayOUw04aPP9gDP/pgjjrfkV053zojl5Mqb5krjflfTd4o54R7l95/umzpy3AUR63n7ysC
Jl8zqheYVRM7YmJf5Jcsl3mxD4auZYARoB0lnQcbRFiAcWG/y+lUh4r+33HKpIY7ve7Z0TmpTZ48
VGiaKB2zFbzobeZg94DYbvBajedXSNbQGongD8iqTDWr4kM6ksbYrlvIAtt0jz3DTO+NnCiItqj1
IzPp7jCVg3VTJv58iZYpe1Aqne4n/Apfx2D/MDh/weBAfEOX9b9LUMMaDerLa/29BvXra/6QoBqr
RwvkJuh05vnMYpg6/yFBpbmKfYunigPBGwmaR2v8m30LCSqQdlq8lIF/cDn/kKBaq53LYJoFupEh
A2/ydySo70qC79q8aD99AJ90eX0+DlfET+15Sl0ARJrSTmQNrN4V9CT+Mjx2f9hbvppd2Jn6ab7H
1Q7I+dICfzhFCRWJ46EGrBcahUc7iH1hXVWaCbNm2Wg9gRCo9QhKy7hRRN7PMQw7isLs0kmmEXes
4v/GwwGzDp91rzuQFRQRHAMTq5THX+ksSmwm36OWouUaaiOWxfLIXI1VjZ4cT85VXDnqT2ZF4yCs
XSqq5S5Hom8gdLGTyQP7RDJi8CHL+mhil7vON31TK0NngOq4KYYO2w/sbvxdYUK3wf9DXfjPXfOr
uwbt0V/fNVX15XOffR76H26c95d9c+kYWHGYHAGetdYZ5jp2/ObSsQDaOh6JB2DsjK8Gnm83zrsj
El0z0l/ejX/5P+22rf+GnQadn+Wg7VmHon/rxnkf8Xx359g+A2yiFlFRw3bS/2OY64DCCnBXj4e6
SoytmWaYiVUVAO3sHxdXfPJ1RvdNjdmkGuYghJksURYu4ugbPPj03v/oj4QwakUvruahuBx9G8m3
5sLi6KxNoWs4znNStrB2kAQCdGFnW6W+xSJucUe0wa5hfhgG7hCEXmDevLfw8JlVm5wqJDJab94k
Bp+JU5idIjRqXEKtvs2FfByLANc7UZdtU5uh6+SfqOF0YvL468LABE7ST3fRjN2j4bMrVNSUm5zO
blTG3oM26be5ZXwamQnw2uaxqLM3fMOo+movY2hj3hgpJHiT0hUKz9xHetc+uvSUNv3Ktp80fl6V
AM+bSxwwo+ZddJ1/gVOnj2LJoRmDmG5OaW0UIbum0OaNS9W/eQ/201vetKD2hRCT3PMTOAy6f1Fm
Um5jHJk0DvgO70mDacxUbEjN+pDbRBPUBa5xt2WkAvnyZvIHEhZ5ZW7D6s6CAc+UudJDFg5BU1g4
hHpD3SR1cRMsxRjBsOScJGxeHBt3ELg3k3YB0YLvPSVdJffkH7KhWhPKsKC/LRVVZWt1ZgiuE26C
WBhBBUXyOS40g+MQfAx0ACrvbh2po3tJy5wTTPNwU+sjrB4kJx9jPxaEMICAabRC7RrF3mLyOXqW
pJE1Od4FsOOP7xdJRhb5dsEHu208WrnGwqZgRMjQ6cHHCfwPgbnryFB3bsaML5Xkwr4Aj8J6nw9y
WyclrMGgN6Ox4dVEx2EpC7wz8lcCX2ppRmB5cwb67sxh4sIiTIpiwXHOXM9vcyBALhCqRZM/+8RY
nnOv+K88dmZgEVq1nXpfht5IZnZZcpRwYPpb06NbqrekRnaye3w/32xjGGPBAgn7id+bpFwy0Dw5
9S3Pi8H1i6NuJG/c5FzVPA0IuuXq9D0ulXq9F5K2X+6LlP90/fwTM03O/0zvDphCdh44XJ7tfVwU
Z35quU9w4sbHCcw5mb7cHYEnHz3BG7oeZxgKZb7xuRvfDwaD5ZHBPH+1EeWnkgiNKNZp5xamdCI7
5qItBJmOCwSd21JS+ZkEdTH4R4Rl9U2zU6VpsvODj1vS4Nm2OhF8U5LKky81lBmuaVxaLR2Ytldm
JDxuSvg4l9lE0QuHiasMkDuTokpcYdDSt5bOQoCTr4DhkRQMWMQbdODsZkyd8/vtZUFuPejGYEYz
gGZMeWt1MqzUyZLTbQM8pfWiVzRwEFiNOKG3o/Dr8P3caiU/X4tpE45Y+RKDS6BqaJVb7KvD96tc
ecSP1k0X7GGliIjo52DnWgQmo6RrUCdy3NcrnFv8JrMVnrSFZYxdfB/Z5Ksf3k9zP0BM7EltBsZt
9tFIV/OlyRztQNQ5BYfGZ1WDoR3iwGL1crJP0Co4BYZ4A/pjwQPi7tE17ubS6on6rAwSD7uhuvQy
fT47s7P3p/yThh8MMyK2xViYq0uLO2JQOkhdh/sUAZdxuUB/3XkuF1lVWtWlJkl9VUzRWHtLnPss
DgaZzPQZ9kFa0K2krXEZG9OIA91yQ6/XrW3X4VhvTUl+uIsx0VsDLOes1A+Afq1IoxmCCc5gcZs4
dZpHkGI8mDeMQfy9MujTNz2LCTjEMSTPpAlpN2fhNKykTJIMmaaygpUeDYD3tckMaMa/37RjRgdA
IzyR906vnY5LonPsG3NZQ15i/OMOUCIeOxMXUzvTqgKSEYq60Ldpq2PkdO35PHjEmNsOh2bhDng/
1niemK6VvOVA0CijYALI7LknchW1DSWI0268QouvaT4Rx1W3Bbjk9q31+N/lkEfc9PRJMtYTWyuy
ndF1n31dc6JKIwasbr2HsrbrSGjptTYNZ4/wNbpkfnJcspk6WitkYRBsAXzVRJaOVn3WyBRQhXoW
TlHCLmZH4EZIvcCOMgTNP5l5PQNNzgMc9Lr50UlEsZX+1ORXSyIH6JE6p9CioxZT7Rr4xnOd7KuU
yNfrlP4BwTkQN+CPdXImV26BvRmRi9XJCEZQAzyzbbVjEw8vGhPBVyJ+PtuZzgggsWbx5reWpoj0
05Ri+BzM06FHvrcLSjEHzabTyDSn6cU9n9ujtk14FG2xv8RXwVQrbVdYNHrOwkx9j8wvW5aHflG9
9rgkVG8piT0FJV1gYdfoQIOH7SLa7OyMrgmfnGAH7RYpAtAyz/343Vbs+usO5ntf2Lrj/2lfQ98E
s7Pr0XoIflZQFYFmKoQDw8HLFtArtJ0zwcPFqvyPQ1dDkqUICG264du//txVvfIfn2sbuH9cX/cs
/SfNc0D/Z2HaNhxIZF0XO+5BKxOv1aRhxW/E219/2k+ypHX3hvARIY1pGwExjT99mpoSzSavcDgU
CxfIuhMgR1iL8OXoX3/XP0XAL4oALqBVCvjfa+ffM/m5rmRWfV8D/PGqbwZO9zd8YCaNMhN/zo8E
S/M3hPoupiqq69VZwfX0rQgg3hMfPhtz/gR51ncGTtv8DXUtLizqboyPJF/8nSLgx0uWop18GQeL
KDZDGjXvrYLvpawYS1MxOKl7ot3XHbrSIDaakMSDWhahwr6Tzi9kZ3/2gdiUMJExNUHoyPH9/gMF
v7oxm9I54UgkOHCcYGkEDNvcwofSukjj/N0J+ZO14Me75OsP9FaBMB0C1G7mT3dJQM6LXEmhJw8i
3wt7UuPMdINJszNm+7/+qB+XnfeP4lRzrnEW6J7+s6KuS6c0GYRhn0Q5OS+Zh9bbgUDXbFwzMc5r
CvGDJ3Lj3LGrvP3rj/6TX8mVBGUH6yG9wp/VkFMrxgU6jX2SJiPSym/odpOiAGNgTH7pcfzJYvL+
Q7kCDRo+OPBdJIQ/nsMZwgkU78w+TTU+uo0HJ2+kcagXVCa9Bye6svImPZYoNfxw6dJRPtpGTat5
LjKixODN/0LA+58/39W5mFwYQZ7r0WX/8Qvl5E8ORRLbJ38iEyIMiAPa65rgH/9/n2VQL5OJa+Mr
tX+6oBKSS4qUadrJkpNxRg7C5Lwv59sBNcDTX5/V9Tj++3myHmf0+qiRqfYB/+k/S3ExlnQMGAb7
NMbpmzRhZg0EOP3CHvBnx45FaHVZ6Wu6zk8nkxLfRkpc2CclZH3K2ZPT83IB6BtK0Df+619krEfn
559kwXk1aUNzCH92HIPtMEaF4OgEsUCUW4ss8ZMRa9LdFJ1snvxWOC+2u3CT0t2/XdLeukCQbP3C
9/wnVzACfpY9Bsirkv/nCwbgrBnHLiFsM9yeoyUqgmfAI/mXjSa5Qlts7JEQZuduKLaYKrzfvA60
7D0rSHf464PyZ2fAZixB75IzTVPox6uXEEIMWqLh5qVcudV1nTEyNdPJpj6J/v5HuWyNHKRatHJ/
vqIQCnQ1SmbrlDkc3iBIuGWRPbHUI9SoT3/9YT8u9Szftq0jYcafgc3mPy9fhrmMqNsGhdii52qj
aV3zVFlF86QmZmGr3tH/xbVMtvX3l9f6kasuQecRzNVso+X/8VA2QmHboN921EmS2Ns+c92NZGN8
607afJthLYVk5aBLgddvfiTRMYgwmtYnIpaRZ/iZ2x5Uy+PvfQXpbdFILgCTQOc4xVZHIFH9q4NE
D/3H78yDf4345EJ8Nx/yaPzxO1c+GoCZ/IGjLPRypytkZnXmarvEkAgpar1c5iRk4tLVzNDzZgFy
wJvddJ1WQG7MC74joh9OZOwk/auyyv51ZhqIkC5V3Fdmq7HyQtiC0OsYa6g1pHv7pU39+RY6a3dA
+te/drgwLryF121ljhxtMvP2qSc16OQntsXIlwO4WQQK3AQiVRfR7wweepVq9H2CuDUOhnR4a+ml
3bQtg9QVIX3zmJJvyFBzFFXLZ/gcaVei7mlb3FIbe2QaxMS5Mc4yrblCmOM3TwugeLXXsIa5x6mx
mC33CUHWzHmr9Ei4Qv8q8qJ98hrEfMfSyFCFEEB0rRExPW5UI5Ls2VgCTpmnLBfy5eRP8QPTJq69
XrgvjLq42m1GUi8L6XqvdHLWJ/RIondJ9N9nZqfmYaQYvO1cwoqdySPNLqOgAcmJjhuQqcMTxlhQ
4WjkWp3seVXLxVgGrdnmiMZIaqkDsn1sWfK1k72/1Wr41rRFOD4B+uVbKRP1YAKJe20Cm/NUulPw
YMydfBUEXJsbl35ApGRsWKG/rFbmZuFvafFiXQQxScabMl/QAPUcN5tgkfbrExXgr4/EheBpZI9p
lx8Sal7m8Z7HlQ1Lzl6IwliUR73FxkRjhn+dtIxa9dxchSqLO0d0bDV3S4aCcQY5xlUjwHG+eK7g
aBJV1TDxr/2lCsdVp0lNyXqpjeCT9tIeqaLN2eTLYH0VZdT1PBfdOuX+q0luRBKufHQ3WskgeUEJ
6UPp9BEye8hSEPeImMmGUVlcy2OuBQ8EAvK2fk+Pg1ye+boxfJ5Ffe8R4LEUPJc3PanwFKfI868U
UFK89VnpvMB1dl7cFNoSMvwOW7mzGN0dzEzzgGEz8bZm4trPFajTj77KlquiJVumlXON8FsrDJ/k
BL07wqQcL5ICusFGAuEIpwpU8FaXkIwQCawUJlp3ArhJvrLryLgp7bRuoLISO02mColQKFfCBRIx
QmI4pkOdNs2RrAukelyTDI7InLjpG0kDkAFS+aVmkvqGF7O+cEzEIYwAEK4tSLhIdRKsTKEqWLgI
WYC722tL8+gWopM76SzuZ4b6xlb2VXVZw/1Ldng+vGkT4F3dGnld7Ue4eOcgX4POoR6nz4mFOI2u
BVRjsiD2bbXEJ2Ppsbf4cnJRFoPmopWiUCpO9ZFhMtFfKLzVc1W0WBkdE0E9vN9u68cOEm8xVc85
4Wr9thqBggodAfu6GaX9NLfYK7qu1KKWPeBmZPOyoxfUrwtTTCSQHt8OhK9cAJZoLvIulTtsmcuX
GI1KBMpUu1mCunzM8CaENHfAP1RIUfJWMpUX3YvX29wfmdIQkJdpOIydsUMuyxv52tmeU53ln/RR
uL4wjujI0H+qezimgWc5m44uTAIzQM7NdMlO1z+YFmLNbYUiGZN0zAfZRRCjsyfTz68beNREWG1V
vZA8VtbDfSNczLFjJXcDcWthleqfC0/WyFwyk2Y8GnSp4dCDeqjvkdsgJTEQVHPiVXrp2i3h44nO
GfUSM7+sidm91vsBbpXsuag1lx3ZyxL3xllDG0giraRiiOqmN/MTdqc1iAWNcRuy2vavCaGgZViv
YZ6LvmLJ9H4MHjqkxEnkD7OjRyt0soLFSM92Q/IIMhfTgYgbGzZBmHOrIQ4rugNIVp7HPjKvDIEy
eZsoj9d3M2Z8cSLrWYJYjdmYNTWr7Uwdha+CLZxL7h+wX8xX4YCz52DPIAwPDhOip6bhsl0jO5AX
wQornsy6TdjPpZiuDas2kQsZqWzKZ2Ju/OZtaQiJlSMIQvqcvYyq3J6+lP7U4iwUmvM7Y4TgoksD
qJbQpbHYzElG4JuRp5/k2L/k6HAix86SJIwBKMrHgtg37S5D8GodfJpU5xHMZOgWmYjSaWoPueZC
sfer5l4FSYnMBbbW/Ugb8tZNmjezUI8zrZcPojf7A+uqV4Rm0A2RPTTma8J0+FVl2XSXDJjGr7nj
86gdiZnf2ImHqn1M6Tlt2kJ6R9fJMAzPU9GUoXRZx0MxwFw89MGsn+y2Xq5aSfaLq+YMlF0pBuIH
OQs4ieknPGjVOFfRbPTF1dx19geVoato6QPelmi2w9Vs+5nmXIF0XVmf6sAdT73bkCrjxCbJwUg+
sxCxEAjuQU0BDj3ak2Q/Otu89O3jMo2f4kab7qY+ETfGMOhXXZY4z2JyRRJ2RUpwXY6hadMuVnIO
7CW76mb0TkRHB+4mxQ79YmZTcypJ+o6qjFQEw9W1eGOTk93tDZa8HZLbYdzOoGLiTWbHHhFMRUXG
hWga8hEsdUc+KyiNZVA3Pc70TTAm09NQ9C2RW1La2XHOwJmEoNDRI/rx5IuzO+v4FIJ0kAeqXO0y
91R9rzMWCkJgGDDvTc3TxWHg4jlPPOHfjLGVV0PTjHuaxsupymVZbJsgjQnPMygvUha3vbBjlEIN
OwsNv6c33iTmSIu/em8IS5a8JzEzI+yWwrmcM5Nl1NLp9yFkG7EUmCWOEnIEa/Oq9xYEvEvQGn7k
F57NgmhMX2rTHWJyGlrmQk1iX9g2bjurcNVBDl52K0ujvR+MRT74xWJH46xEqHJgx5CY8eLpabrm
weUe87qJAaERq/RVL3ueQ/3K3SNtOCu2NofqelTUKcgDvS5Ee559QJg13+vdpF0hYiXoLLNaa+dr
VudtqqYihFh6zkTYdIZHfODafYuLdMarbvWfJ0Sfr5NLv3SnN+5Aj7gw0BvldeF1mxjs0Jta06u2
XaoW2q198+akc3It8xKunMpkf7SmGSFiXVctYaDM+Da213UMYarug1ZMOXZDN+63QcKePVHLPG9I
GvfI6x2YJJ6wtzL9sL3xMXWXGv9CovIPYLnJGYgJIvxQBUWBBAnR2U2qWZy1ggaSjWtiQjMF9hVh
nP21gv2nF/qLXmhgWBQm/70VingcHfbn/l/127+QFA3lp4zO4Jd3St7F6//+z9fXf1NGoADSoZYC
ff4qjKAk/qaMIJmXajGgiINStyqH/q8pavnohuAd09GncUDdxB99kxT5dFlp9POH7oqn4Y/+DsAU
YcZ3XQpERMAhKB/Xbgj1mrX+8u+blAusKwMnnH4QwHjL5K1ItA/zEl/kmDkrhL5E6R3ZokYwIR/x
MGxyS26/O3h/0rZc1Sb/8RUoYw3L4jeb2N9//Aq14xIf6Sf6oe4W/Rzbj0vQXMpRRBV+QmE2PObb
FS6c4GQo4qumSVA3mTbmNvPJZvyuUmaeWnKlK22T1f6ux/HYeGzsU5fV2Rk3TJy2GmLtjd58pv7k
L1GLVTj5xXPOuHz918Vm4cmWe6nqfUbOqNSixQkOGEEYZifCvWRHgfpd6T3zJK2TlrXVBUYqq3pY
fLHpuCYQMfqbkkXHNi2ITaiEs1zd8HRYhVXIFnwWJSdnvtVbMpLiEir9DRDNIZqrNW6OKAM3eDIs
LSIj8kWhAo6gU5KAZ5EP54VlG7BepGywi+04lyEZcLezFn/M26mLhCyjsW+eKQb0PUGY14n0TqhI
PqkE5FMuwtbFB+kqvsbUUylZVfW5nG19L3Iffbs+fa7sBIfWIC/JOyY7T2/CxpV8mNplwvqQlDh/
3s/6P4vLLxYXNtcG/vT/vrqcv0z/On7p5Jfl+zXlj5d9W1QsFhWgHPSb4CutLZV/LyrObw7/Bz4a
fXnIfPzJt0GL8RuiRg/toMMUgDkL7c9/rylw4GjH8Sc6ZD2a6n9jTbGsnwz3LCorwcKnmPBpGzMl
/PGORhPFfH5waC6NWmaFVYdEB1djJ054ZZ3TjMZovEscRBi1nqUDuPCqv0kbbSy5IgnMXHntmPxS
wXDdiwdrEyPL35gN3aGE3nd2E4xS33uioukStHmoZm06JyxkFmKaOP44mwRLu9X4UhgL+5ui/AgX
0bnrRa1uJGKHmiWE/UsjbAKFV18TTUTStRBiXEEZwoPl575xK10GqH3T64+BMMD7alpm3lbVJI6y
QxKCG5stdsMLJ8KAI/SV87nEXrA1NMO4jRXJzaXUArrZHbNxdubYVIh47qgKADDDiRF4ykakBmpC
V6NW9tv7gRIKsX/npZ84/7QstVW4Pxljd+GITvl7tHcB/tByuFAit0PPGnihdCYKULNq8Eq7JQaR
38dcUUxUha8/emWvrtwGWQfcFRQd+qwO/YQCYtRQ1ygDFiA7P+xpMkOdMWU1xqfVmEm6ekYLaQMV
RB263B/Krdkk2tMwWM6dT8BRuXEHy7jsfBno+wnMzwMeAtzMGNSNxw6bBjs6RCsULmU6f/CbQntD
8bwC7tv4KNI5fUVCMJ8bIF/79+8n12/FlY0pPuefFyYIeUQ15P6gVPOqabeqRvYDFviw9hvWJsD1
kfQXVHtqHNKN12fmZeIbA762oadgv3Rh8aWHuDCEOuDe6SxShT2mJRY+ZODDMY8M7HjiqOz6Yuxs
QCN9Pg47bKjmY6MxiNkZzeLrey4VdRj6kmvBb8QRHZbc8ulI+og5yqI1t+8OT2jx0GlWcZc23bLG
fMlLv7ICgryITE4tE1oOGc7WsXKG5ER+R/p7vqxKtWBxTlrDyfZdLPMb0TtMl1Ym1LuMz1GmrPYO
Y8aNcFpQ3m5A4uWcN+pJVRPOUVsG+6IwrbcJryDCkK4sSR2wFGgXau4MxHau9+lZED/iMIAsmh1g
ExOliW2NnOHN2NVeHlEUydu4DJarTOGismqRbVWvE9WG53gOqVT8vdEHxo5KyXookDPsS3/WaDq4
Kd2nGROZvxeGLu/62n50+mK4LB39d3q+C1KNsZ1IuRyUpqJRFFdlEque5orr7jJfxZR/ZhMSU43J
DO88bYXB7z4oVdTX0lXljSSvYTctS3ntZLZxHJIq2Bjk70Twv+yDAgIWwU5Sx9RuMbEIrKvhVDjW
/UyFtnHgiCH269ChTfNEGLWk3KtM+h8hmjKxI8Nwjtb4nTWwNoceMElyCBqLKsoK8g+zb4lTpU3O
de8kaO7SkQeo7kkdXUlZxKvuLLAvi6DNhi2MYO+RoU92FRswA5cuz9k21hcdXc2taqBCVMylSds1
anAYS24RWaXzGtgGATe9lndzdQCg2t61gU7o04SfhNy20cKhJSp1T6qMHqm8Tc+j1XRHpTf1g+Y6
y95scZVExA/WKFASXLMR/U+jQZ/X26hdKxlZQ+UY3MrgORAETmjIXHc5TXFT36Szkr8H/H6LpD41
5xdNWXty66qkOxJFk4ba4g5qIyhHexqrkBeILMTXqVIPjyhqvI7q2Uw/ul6iKwgTnQjNrsxPIzuP
JRw7zDx0XoGIWC7dpS4Y5z3JxFU4LeVLrQhS7bLFxBrUemfQ6BAJMF3gcTGZDgTTnIMWqYoeYauv
uuvOF+L4Ltqq0eXcmO7IqiSpNp/eV5ZW9HjlGTEdi5o7FNkTkLj3u6gBh3Q3K9aobip9EGU6y+po
1iOrxsITpqtdFHYJyzPVlmlzO0zmreGgDqth489b7CV8k2IU6mrSpxF8xKQF1Zmn/XKWiAWXbb2q
hyXS36sOUODXAdM/26VfbJcMU9fZp/z37dL+S90lP9Zff7zmmypF/21NZwjgxprrhNmivPiGFXd+
W9UZ7JRWFwjRZ/zRH5ullfr7bXOk/0Yj30ZKh6oFyKP5d/ZGlGo/VzurBJ430xGEACRy+aDvC67A
rCufgUBxsPzkaeIpuOkl1jJ2Z4+V5t515F1VK8rDL41HXKrGbvB4MkP76FfsB0Zt88IiJ/RCrlCQ
ypici2AFhVA6EfO9wkPoiXZvSwzYuk55GNcrZERbcSPYW/Rb7R1BssJIrAJUSuNn2S7WqjkaEu+W
PAr/elIZIQd9eaqmbOLdhpUC0LaR1EzC4VYACpySsB3LD4s0nQ259SThQEvpVmwKezpnW3uTx9xo
Gj7SaMGtsYJW0hW5YsNemVYIC4Ou3127zDbmCmjxVlRLv0Jb8hXfoq8gF8Tw8DNWuAtT0MiG9jJA
fRlW/MvSAoIpIcLUg4GGHJzRtltxMdkKjhH07wmyACbTFC2uzxUw062omWmFzkw24AsSHl77HCCN
vaJpshVSgxT8xcQUvJJXjpj/6N5njGzyFW6j+iqJAC9tphV8U0LA6SHhqFr7EK9oHIJp5kNjgVmZ
WQ5vgxWh04/AdECt7spguiFiorwV7HEus8Lvhk3uk1KHV7+46pjpTJHpjxjHqlY8DkAAbmAv2heW
1PrQsiq2jE0ydndoF+M7OrTOyRYMtjZayeaavNEW1WGTnbu6mB7jAAccUqrggRGrIJetHmBx1IBM
0jEoIzmhIm9BQN5404R1rbAYrxXM5g695TdPXpZjOsy9sXioRIVynn4omhLmY3b1buI0CphHCXOZ
S/gf/pa8aYODF5i0cNMBJIQ0m+rYyZgnoqr16thqCuNx61ceueuFYKZq1GWGQpu58gLDamdOXv7s
mVhGt3OcVBEYsPghN3FlMswoo7nM6jsiZmnDuzPDx9XUh4M5f24aMow2gcGokuJUMQrJiZdF2ztf
Lyidzmz86BQMzAQjYqE4f1PZHax+YuzmQPTedq3PTFi32K1CLvnUDZ51oVnWQLw7G8QDjGv+TjrO
1xxALYQ1xEiQLgqd/9qB29zzlmAwF6ZkVbJcmwyJH5wB38DBQdSw8puT5ZaMY75jWevMG130DZIm
B3uqhfNAjjBvSOxI2kbMjatoGcuF7VPZPKXcf/uM4flKtWYeGM8ZU20mH8VDY1TZecFP8UpA0rg3
Bqv54swgAuKhbj68f7Mc4Lq/GweDty9M07tJmFkzpOscN7Ti1L/5Or/V+vKN/bjNLrQaPkoGD7ix
FkB32frD39kDYPn6e28u+YtscMwLh1mo3NICXSI9kBCgJzt/fr/Scqfn0xQE42FjLFjQs3kK8HMF
9YeJnjN0iSQHWwMz4wEHrvn7VK1oqr60vRuSF+2LWiADMbDpMjzDaG4yYbAPDWOW3TDY1RENP2fN
RIu9KyaG/b2XZiSl1u4HJGLLqY0N8zbWc/92arUySrkimTsFTvwcmKBPSJFMGUPGM280+nyit1Ri
VySpdlerluBqFyMz8ZHBvia4JHo/W+VU1ncZ4jw/lCKu+tDoRx8tAnfv4tnOpdFKO8axQI4PvCTe
fphgFXrFzFXP1okuj//kd/YSmm2dhTJXZ1mxW2uX60GTVKHYr0enfq4yn92ju4SBf2X2A6iG5Dod
dXJ++vRQ5t2bMwWnwGJq1GNyrkzvdpYWhvB037vqIekks2t99i9dmE3wgBw6QBr18VKHvlnVtz3P
sYHJGah8IzPcWwyt99JAj+eOrOHC8BOGhI0VGh5A66xcztkcsHnNtzJmDlp58bXRa/MHYzbznV8n
FJWT76Z7txZsd4PRjhacFYjhkFSMIy6C3hdtutU647VKKBVa80tbjfWpJbvtlKuB+ZZZGheW6Xzu
jP5Q+c4NsJeCCPvBwmqcxE8a5ZbU/M/LQHqAqmS5K9i6AjitYLuX1rKFhQAZwOzMkcaUW98NtDdC
bC7qtRwdHLgprAZQkrumn++qfGiOgSdgO/Rp6FDz7FGZEBXWDvEmnxZBTIdx7y74sPEhX4h5KS90
HJeHiUV4q/tDQ0tOxAQQEdmZKKI26/qp1QcgcExyLxehe8eOCx8glatvnTF+0o2yDbFibBhqvFlL
c9tkvvclM8Ga2FOrP3twWLaGEB97GNUvxKNaEfe6XMcTfkiqI7IW2EWrLdNuN6NSrAfWWBySXFn4
kX3dDhVq9CC+a0v5mi5MDfXKX87w8SZyOciF68OqNxkgVIqpnRpNJuSGeybNTNxwWRGs7MbGtUX0
Lz3ToaLRO2j5QVSi2ZLNN+LxMZsv0sF1gfflYilrsbGa5mUgs2rbUt1vUdQ86jFluF7ztA+wh8P2
Hj6TtvHUptZeX9r4fqJS3liWQHsDsiasbWCBne3cx0ulhy63IWb5Knn0c57DlbS2PQTKS6xdScQm
wX+lhB5vPWzz94IwH/YQSImAxLnLcepjepKjGfszzZz8PvcIcralXX6RxC59AYFSHIOOqSY+tXhb
jxqUCdeedkLy2qS0IpT6+tmL8/rGsi3IsWnLzmrVBkxN55+bsZmeK30pnifTsM4u2duhww6LyXmm
ttTVZDKUfQYQKK2cNoxBqAUbd86Ty3HuhXGUZmzMm1QqzIBBO+x8tCY6t0Ty0Luz9sE1Oh8LLAwc
TiIZx3GXaNTA+XDpOf+PvTNbjhTLsugPNWnMF14dnydJrpAU0gumIYLxApcZvr4XkZnWWdlDdb3X
Qw1mEQq55Djcs8/ea9c2V0xBrAEvR0VJ7TzwGBwxMZS4P4826MZNqBxJ0k6Fz0yY7Q1kSJLimFEF
a26/0K5t5DkHTgoZG8hSbZIxZzM3OKW9YWr5WRBlujNk1D4NdTLsaatVL65qIe1xL1yT9AdXIAbi
InZF3buYD5nkFAYYSDvqJTcwzLVqX4IeDqq6TcF3TSGOLXZ9oWKLSDvAh2gQlZs6HO4yZqpLHRY1
YYmy3ikTYm83ZGHAmeEyAlqESb6LcKVA2Ztf07ouq3Va9DAJB1VTxJUZqySmvlzaOgHhOrN3czlf
xiQm1wClbGV29GQ5edPfz4gxq4xVO0+u3rujyzJ/VGkz7BnVtVcsRVcClM0PdoccQNyp3fqVG227
PKxWGJkiMhpJsiZPzEecnoQVWKobT9DyrhAjFCi/m1aNPjjPVjXuxmGM1uhfj5NriSurUPKAnpfu
gF7vqH7HLGHUm7Ivox9qnHZWyyOvV2W+6ZMUYV8fx2PSG03QpU14IMd2TiJ1s0PHWdNPnB6m2R1P
YQqQHFqVFlPKDqnn5mfcXY2T6EhMLdUtcW5QLSmHNHqw3FSt+Qg3QwSlbbB7fFaahscqihQ2Myw4
0QT7Ycin8TBy/p3PDkeVLEgjmTmbqUnZTnuVCbmly8aU3u++68q1dBOAtg1uhekzzryhp9QRP4m5
52n4Ah7hQdP9fisLf6F4dMNjKOZ5Y0xzc41Sp6TFzrEvsCK+q9lKNnPl3hK/1Bi7W7raANGtcyqv
75SonA/sR1OQmsX8YTRGexmk0LaJ0f+oowm+mmP2F6/vrTW1f/aRyma0Cidu7mF3mGcYGuoWcVTZ
mCjC60kTb7QXhStFkOmdlf4E4Kq22WFT0Cs17ABRquuYYBpMXD0CVggygkdllVPRYWOX9kh1ahS/
O1hj50WbxXf4JUxK4mwl66trYOsr7c+Y1CCYpcQ/TtHsFhvkaQ79EVSMDx3+y5fInPQ8DCgsptfY
e4vM/YE86KPed75OZBc1CPxhmx3mOSQkM8/2dLYBKj5gGJlf8lrPL00sPxlAI7kpTdXBpWgX7EYR
luukiD+VlDz1NSW/RO8u96ywbbcd6tW2NvT6leOLuzExydzakFJ0zkA3K0mdOyudowaRLLeOuu1T
cj/NfNK6Ynh2u6E7oW8V5znvPTpEpja/ywolHCQWK/6A8alHqzBNxq00Yh4Fur8kgRkNS84Bue99
savjxtFHjnEDH+W9kBTG6WpJ9k1xqaM6hZatccvH7IOoNxTf0MDQHhdWY7hQGyETjBvPmA/JQnSs
FrZjuVAeE7Zmr8ZCfnR/QSCdIiYUm6ZU2Zt88zsVcShJfwEji4UdCYdl4Uhi9/mFleT0vFAmx9+Z
k1YDfxLwR/8zXpiUYqFT1guncgRYmS3kymZhWAJKOmd1J5mz4Fu6Uu/vo4V5Sb07cKKFgzkvRExn
YWPWCyUzXXiZvLAnBr9wLfy43Gr4Sw75L8Dmv5dk/68yOVsY1v+l+hy+3uN/wHjArF6+4g/NxzBA
clDWRl2bDcHCpUX5T82H7dtvpsW+m02z6y2Lsz/XY/A9dEzc7NVAU9Feghj0hwJkG2zjHWzWUDcc
UkT/Wmco6/t/lIBolaGqjpe1dHfbxJ7+th7LjFB1jgjdK6gZ7RCFxahOtMpzC9Q8rHkiWo2mzCyG
TZwF+SO5Gsf/IKDxIyYF+2iLzHICo8RX5BrjSya05AR7hCbi3PRgYFWF60nAXY1frjXOfO0N4ldE
sWSEE+xJL1TIzgMHjSVP7NeaHSf4NL0KmuwYmVTubaEKFgeJBzcQaacCORnRupC5vaaJxdkCXyYe
nfrdQ0YfZb1K9SE85xwXz01ntrvJ7dUR89jwhdb6ZmN//bL9Rn/Nh1LsdAzIb9i+9ICzjQtHsHm3
cGvz84LzoW3TrOPTPMXjHmHb3vJGaVcWUyFkQtFvYyIxdYh+bKKIwPfsDNlvnSbnY44vK73T4th8
6adx6eOr1hQEVUGTxPptog3m1naqWAOZf8mdxEdHH2kQLujnrEz/ZRw9d9PrUxBavXywUw1nX1eb
V/Yo9aFDjAj0FBKK7Mvh4LhxcvG1/N1vFSMWEPONA6jypHDE7vJS6z+aTISHKXSsLVGL/IfMkxrJ
3jN+sKzFxOY1dbn3zeRH15n1BtDY+N1hAwfMIMHsqCovCpTMvTfT7LCgijTmd1O+yES+KI1vXagK
ZHk89JQxENTl4FduqLQRgVMJzGCkpxkryN6i9RMrkY9iHumIAK1WHZYr8kn1jbsFUYcmjwKV7VEy
VLKKhaCDD47EutB4/u703nInyN/LusTNjOhmZ0Z2P03NfBcOsR7Es63OsWVqjDD66PBdrBKJDPuX
neYs76RmJY/kq/OzAx/7HHN4utCzRD1PHA73Q63qbdE042fr2XmxMnSrxfyrVT9ZpqWsVQbb2EmR
DmeOaMl+dIrm3NJxWq5Gd4i+YjOntKYCFUj7HNaJqavEyUBtKFdJK/QrQp++cmt/zld1YeoF5ofe
X0Ve0z3TFYofE3iWCXQ2UzwrAFBglI77bR+bgGo1qQEwkKZ/6qVknG8rG3syJ7p6WUWcE8WLEsqt
js08NU8Rz0VJmbcZ/yzR7jael/sEcXGL1I725c4OHS9xnJKUDiP4grU2mPja6FSwwM1uRar7LwhS
GQs4capCRE8JuQeBwtE/eoLOW5PZ/TNT4XycR9nHgdvjYl6qUVeM0cN3v7Stey0LBeUXXrjtSJCz
2MqG6VQOmt0GHjrz0XOzoVrLUIs3E+T1e+GQ6GbdBBvUpYymHS2A0mQhbjkBop2XD90zANsSRHYR
s4XF7c+QHCXsJyEhOtL3ZOD5/EhuyelrZeZ+QwnPAGe27qeNMfcpx6tw2iSDNz/1o4IpMSiDpasO
AA04ByRCO7zEXlHfu65aG6FXf0syzb35VrevsUjeDZwYgnIUR6fjY42ybI6HJJQc7ge3vIegr22M
wWigrFTe9Jg1eXWRTW9+M02VviU6HZWay/DeDfVw8Cb8locCOgYtvopKXkYGa6z0C+dORuhyeIhs
VZ8nXN0BN0/92nS83ch8cVDIhGJ04lHryBr0w6yML7R291rZqjiYRm8eZNO5q8RoZAA8kTU5b/Ku
Zt28DpPqmyaqCYi8abWPDFnTD6lXbLA0Me2nlAO1mBTid22gIjGBxDj6nWyHj7laJyE3ct2c2xPG
iPGpyHV7q6oiClyvdy86IDSEXW5EPuVL6xDW06tV6vF+wgcYaGNOy5TdThp6ieO+8hCc97jMtB9G
qjSs7bEVTK7d/UxDrbzaAFlujXINeKTyl2f6PZpltFFGnlPn2/dUEjZaHVSg/1/NOWrPtcxvDaro
MfZZXFp1XZ3gkrb3c8EUMIzefK8biX/XxHWmVm0Xzhs7cuudtJkkOaF66ybz+nUnYvtHtCg7gxg/
sY0v1nq82qswG+KghvF4jjV0kLJyhpcKwn1gG9V8o7LQR54s3dfOi/lssEyEX+5B1k2y8VLEncYN
KyJPxor4Lct7TByCDL4RFsVu1kvjfZCRjc46PzE+hIE5TObe6d1KgonAG5IkxriuqHg9SD+/zbpx
4PSgr/zaMtwNeQbe4AJjzVok/cNA9OaFdmzKUTq8YpNbxPdp3kzFSlPR8KxHrjr6lhLHCCCPxx00
9PfcN7WgafVzIzTrNs/dfRclAFdz4N8gmrPA4dr7lk6mXCjjKz4SGFt9A7DHjC/f97RbhnrMrFyX
WMisMArg/nv7ZHS7beS1+Qautwx0LzxD6st2pdt0h0UaRRKCEztUMGv5QMXbTgIajloQOiYDItj0
UJ4jp+b2PYTDe5zo1U7rdfc09434NESefxBW1K5OUz80lnQe6Sl40icbFgJZKAYfCyBQq807D2/4
Rjmif2pk3B0dV76nc9oe4pRSF5XRRt0ziO67OReYF7SoOSbMcSx2IvvWREV5Py9UcEjqTk8n1gNM
XPMVO/VwhtDJjhZpt38xkkTb53PvnGWVpEczcballS6hIACvrv2MC8he6YD/N0lhhSuB8+eb70XV
rms9dQdz1AjGpoIAr8IfHkuCAAU3JgsC/2FAedg3NDOeY9seThUJr++9v+Qvmr5cVzMAWtBw80+6
Ir7FsihA9KTiMQt5Ca2RsasBk71yU+vSc1fdVLHxFjaMDfAzIIhX5TmnKAb47nieyCI8ES9hQQJo
e0OVe79LcPpvkzEL3+puGnf2mNRvTCmMsH7noy6Y/UEMabfN3eZtwODEOkIa24hRNVumxryL37XO
YWsx0YIpvHQ++j6otCzKT2NLGpw8/MouZX+1c6qLqO8CrKqL/IlUQPHIoQp/g/J41DsGA1EyZF56
V5atsaPXsboCHt5K16p2Hraty2ABqyyIAOzi1CbCF5vRWdDYsKnNtNtHTI0odbDv7xG0xkNs58iu
XkcQKk0dtm/DGxb1lJxE7VQ7xvv5Dod3GmRObRzLuS62jjeM750XeoQZFeDwMGtch0RFpIqVy/5j
7ZTz+FlA/nlzMcjoHHPfZUR8hRfyU3ZSbVN0ipJEklYfpkb3AplmIGTmOgMAozKZrgw7Ky4VucHA
ysCTDL1UWBzs6AuYsgn0EztWIF14j46/rG+y9I5zb9Amer4dTGIUOp4JPFuhcVwieOicnDZjwur7
0NL0n4ARnFULhQoDEmsNQHfRhrxWveLoUW8oDXtwSMdYKEwT0k/YLKs/E9wkb/Ub+YZob45huBFF
RxiGNUTGSg0vOjuLZq2GHA1a4Qn/rmJ9wUF1Yqmm0B9ExQNpxSYivRpDa3yOlcjvaEbhhtCbOduf
zNyGxUx7yqM3hl1Kt2jvxeVn0sme7acscl9+E2OcZfYxdLwkO7Wj55ffhqnntwadddRg7/kFJ+VV
WlO6gMs1N0QfFDA017QcZGI9xVGx1towbWmOm8YfFfT8r8HnFXJGcL7zNeWbBsx/O5l9dUBIHOlg
76kX1BsvOXa9py6q4m+X2O5eLT55VjbVW74jlTM+AkaHRLRLhFOVq6gai6861I1LmYzegcT3zCeY
Ye4qOvfbDGdqpdh6fdkERsPVLObqRO3psLif6lu9EJNSV9Zslyr5oA9xvAZoPiHCxkO3t/MWkyyd
CWtOfea6tDnCmEMjYcon2d6tc3sjcsc86UUDHlgnKpQ4OghDcgRrx53AWQmN76dnVUnna2+/QOWC
rNUkFQJ1Y2jmSul5Fuj85m4D6eUgydvplfDBXZTSS7vSc398ZIkWrfs0SsKgBYF0marIDNIWR0tt
EWPC7ue5HYicyrvzeAqzBGe3ATkYXPuqqQAvjjJNv0Ve3r62HD2ZmZr+SkgvepTO3GxB2alLKIFE
4jpm+nJIlV21sB9qqLhjv3G7Sj9MaaMew1DqLUY3/mrHYu2QNXVxayOfJhFlqOc6ro3vBkj270UZ
PYdS6GcbmFbCCgduk2VWUPULnEyrrtdPwpfVI/UETbEOiTSIC+hI+6GI1buYa5Y71Txi0dZiPEQe
tSVJkMyRTQARKO5dlk/5S4ol6slLh3Dn4SKPYO0Z5o5RqH1CwBm+erL2QQWmGh5tVK15RcU2rRGP
1mNdzKj5rYOmrwC8t0Q+zTUlvcPHzKmPE78GFKouR+K6wsuwk5Ntu9URQHRdzWwSwdib+Aw1Y2MK
OpLYpCeHeJ7TMwVxyUFa0NcANjPAji4Xk6595F45P4EsCp0VVBt+OJZC5UYnP/eScaswufIHncyL
mO+0qWTLQGPlrjX7/FYs5yRr5rqqZ1YthtLpjjQzpHhOvkGCsronpWPAN6fIjflzOcgaTn12LA7X
SaEv2OIZv8KkBrIlDZVT6nvZAk67M7K0sWBHuQxjCugf9qeyiT2ibC5yNyxvd/7S2NUM94bPdsiN
WcUlRa9NL20xVuO3edBY/AILZeBt70njWgLvfCdMUUH4qsfhxK+k9ug6iXDeB1ZjlOxp/kPafRPb
rBOvczTuQk0okqVyfP6L/PM/hAj+HocnegrW0aFIl1MZ6s5/i8OrcUhzy8AGrDXOWvOJWxtmzzsi
DxpRhjB6M6W169MFgeBsNbveOrGx8QR5gm7eNCUW0l7b+XNK08Y/o6Uslp7/IkEw2iyvzTUBXAAx
8v2/cyckkaxCD83hWlX1VVScFcN90v9L9JffvwmOIoJy6Lm6+PsvwEnbkaG3H66JSRU2/3G1fFuI
cvtvSfL/J0l6Oorg/25EO+R5UlAS9VfXvsEMzBf96UQT4IwApOL+w52C+sgf/eFE843fHOxXHujh
3+HCCJZ/6pImf4TnA3gqvBfeXNTEP3TJhS7sYuj3MJSBSOUS+1esaa696I5/uU5BMJlkF7lWMcuh
GPqLbvmXss/ETZBvjCY+jgp3DdvR0lkR/HZPlRJIPdNo2MSEWW5UmaIFZekfRBvrPYedaoMKv68N
SfGuV+bucZ6FTbi1L+eB1J4+PrCxl/bOSCH4PmR+Wr8oGPUO9E8LL/4U5nSY9WbTc1KWnlrlIdPK
qpP6jDmLCsYzdCPBw22o58NszK2NY70EHZALq4aJmI4xyMOSIqsmrNjgeJr68NNJfP4yarSeT/vB
rIMRjivSzcHkgbBaGwhN5tk325iUqHQvg43xRvbdraG1aCsailZXHOSABgIHSh6rNJ0eCFu31zoy
5W1xHRUbMZYaZRPeGDmrwtEjpr20uuUO8Uv+eYUiUk77iNr3o0mi/cRtd8cSsQaTXCbl1inw5phN
jGm5HYB+rkeH/gS7FeZL7rOSS6w6fzRMOvL82H6LKDu5g+Dsr1l3WPedmWLhB+i8jg3zPnbnBp6B
KzbaxPJrBEJ6bwktvwKuuzk6Z1onz2kCqkYRf9L9Ue1sQRMcClZ2MiQR0cQd1a2vuanDYU2iC8dO
+zrEUEwY5efurA8bZZblNaxq+TPtXX8LmhVnokPHNUJYczNd/9MJ2VoZIRUYrharFQQMdGdnfvFx
/q1qFMqgyp1jP5QsKWmnekxJUt2s0R9PViWG+6TR1UOVxR9wOeJ3p3SHNQ+NE9LUtHaWCAh2fpsn
eaU99OUoH7EaSxSvvLmaVhYHhMZruIjZQ52n7VUbCWglfGKf2PYQBGvM8TrRT7auqB4ELMIr1agZ
Wet9GH2bQVfLFWAumgrSomTSLtIU30RVGScrVvpx0ruvnL9/F3V2/iD6AmYEvkb/Jmhge/BMqBlz
HabI7/TwXW0NSTOteKJklJ3sSGcXN93kihZu157NzLZPU26uqtqytxzdm0s5WvMrOiBZAq1t46Od
EuSncStXDPu9vVaEGXYc3KOtprqTa/nNUY/dS983ioIFt6DiqfTSwEtHzl0FNmXOiHT5jDqlXF2I
mdCd22eNJwI+hRt9ovo2FCe7X/iuqsAN0aX3sUVOFauZAYhj7ef2jbNHvgGw9dlUQhxkWj5PSy80
C9E3Kep8C1+knQKZmGB2UZ+w/pzy6UuLWLOXBnXTc6e/2J2PIWjyw3019NplAAS1CbsqWqe6/crN
sLmDkDZuNVRxqKyRc5gwWD3bLgzxMcWELsOaQgSW9G6qHQVHthUNEq8U4KhNJ4hd55gROfge5zY5
t3AwV0BZVxNeuSJkhMDUS1jPlmu0XBAEQ5VssyEdA5uj0A1AU/5QeU50oCWamjimsgPkqPFBjvm8
g6BCVyMP7N2cje7FrnvKQ6wBKz8ElDUC5PAw2O0zhh9tr6kJlKttxAUfsLKxBx0PkgZVYa0M5uL7
KRwseaa+4Cpr76NUpbNx3ZlcCKfCrW2Sa469JLyfLC+5Y9/9XtgVag1REXLFxjvJGKddxbXevjU1
P/JCgV/XVW6eopyEJBXVXNJ6lAe9tHPOd3F+P3HbXcXjgk0va2pURDG9zZ1P1CPk/szOvz0n0zi9
+dNI3Q0RTwIHNcYp3aXaC3D7XYlBkIJHn3PpfeSEeLcqZiK2JTaHvdzpdeo50vJQZT2FU4S38nVZ
Ff6tTcXPqkS/jUzqI4bYyxEVPAMbBlV6gBvdQkL2sRMJsSEoOwexv1r4P8ZCAgKXIbfT70FmQCBL
rDn+PeQ89UV7BD8ddzxbNPWZaWk5rWI7pbV0jBnK77LaI5cJXdTbZx0CyHmENvMw8sB+tGqCBYQX
uPRQqnrne2Mk9TGe5QT4Fi/yR8vVT8i8UxE6rBYKmzxXJW6KHkyGBHbsxxI44VFNoUa0NC0iKPjt
YaIu9S7Ou/yRyjJLrPBti10MlXII/HmIXytiOZvetOXeSKL43ePUD5HAY5uNH7q1z5FVgxoQdoUc
Ng9deOgrJt3B6vt+hckZfwC39p9FZnM0p5p7uLR909xPowkVXFCIUa/A0Va4QBw80StKx7sXPbTU
u6r15JVnMhZY2iYuWFfkHZk7/6c+xh19jnlo3TTqOl60LJ+vUoezzIDyQ0rL/XIK30kw4ViqowOp
x+ZANefBgRAjudsGDeeHaQ1AY1kvwg9g9wfM4rnrJ+eMNJV/aameYr7oTHNhiSfDAxkn95nniL+p
2HtsO1acGuKPqMIAu08cHWpC/J8ZU43NzSjC45QV/VIxjgFBTrF2n6Qu8VnTkvUr7Y/Z1cqrKOIq
bm0RmL6c8b6r7MtuVXbDRvCYNzmxJkih4YGFlcRyF/NhrQjx3s2K0FlAwIzAq0kZKDwp09cvVR4P
r84wDT9CL1ZvcL76baGlDLha5Ef+alSTdqyNtL+nMBYVx2pq7dPWp+ZuomqIynfKxPY49Kt6L7Sh
evOjsQAEOIfdoTJaCwt5kkIC8IVMX5SXkDL2Squ9ATLHVq+NlsJvVuUHPnOUk3SmXk3BZDPh88r9
jSVq/TX029CGN6FnoHN7zdl1uZ3cQr/SdyyyBODlrsB17NmYkqwYwdcxejZMmSnO09CqoxG37tqt
bH099eCkc5MLTuQVQR18qhulY2mj3Q+EegzXdmU0FWiMpl03bMLPudbjjBCYNtajSKtDI+y6WMm8
gA9Rpy1iYdQ1RtCN4GCAplfFpqXkRtGkp+YfVPBal1Bn+2SZ7ocdxf6TiAsiP1FTbgFQgyPiFh/K
1dRn2IXozOWOyGJWPyRCFxd/tsVb79Q5rrUKj60ZObCdJ2uyPsTAnrgFGvXsY7hKVp4ESIXkw+oT
JkW5p2CF/5vRWeHtKYeabl4Wqj4Yzdh4730S46Agqjem8/bB8XHRBelo6q/dzAFyE+lDx7WkN90K
67rx5Sv2SptQupF2xIMSfsd4UjzhKHSbrVXE46lruom5UtNg5tSQYcCDZIc0yu71uUu+q0Jco6kn
iiF7SqS0DYZHlktT65MM93WYzkvw2pesIR2iA3eUKGkrz4jEDvg9cGan7u0PX4C7R8GtoufCngRr
OTkgLhsaIJ/AaBK4O3kUXSHqzJuBtuuDmebYm22nJXRm5dtO17uzwQbQ7Wr5I07NjnLozhU/3BTp
edVjUV5nNHI8RbgSPly7DLd9CWx8xbsJLLmq7e4Sm2N2iDhm4VUNHSSdpI5Sm2i8nX5V2MMKMvD8
V6XFObcWa7iQ54pf8nDMvyGQxTt9wYXXRtida3Y6qLCZC/Siln4Q6ZwR5RAdPVoKm21Rq27vJT65
+8KMsu+NJ+gCZG/MFiBOHLyvVWW6G7ai8ynTjOo4YP848xPmZ5M042c4Jy3pjbaFjaH6beRbxUHl
kbUGhvZSTay0A8M06veIBc29pRTLMXAqv1MX/x3X+mdxLZvE9/85JRdfyXvxD7gMhuTla/4cku3f
hE/th7Bx29iWQEv5M63lAQoGbQukAmgGw+5fvDvGb8KBo6EL4SCykPL6rxlZ/LZwJpcv+2O0/ldm
ZOSU/zYjQ+TgX6MhyHQ98+84zY5pLZnjUVv6/cY1RaT5u5PSKgvcTwdVEWO+pj+4mUCHdVo/BFlk
Gmc3ruVldkN7DAyAG9QRJP2XwMByN5NOePP1lPrAyAfot+Kr5HosQ67hYi7epAOyhyiZeYd/1yVo
xYR2wVnjzcDiJcufxs9dMiPeo6Cr6laPXX+n9++yrPnMMFg+t9i/X8ny9low93kxM5BU4zuuGTmu
KL2agFVaETGo0Ud5XFmtiLJN5arsI+ZTHGFakJDeJ8pMMSdOCWZ5NXIHyP3ussS6LO4t4cxWpoZX
uclLTzBSkpqFMeel1k6BP8PAEofx2UpF7214YCWkl4ocqkWmZeVn1VTVa9nq87VrJj3orLw5RX4z
fLIJLF7tNgHBw2FmOrGWUg9TlUbvZgw4MEnNciVxW/OAogSCJye+PxBIM/2J92ihJXEtb1Q0hclB
7PIxya6eJccHQq50c0ztemrKgxAD7ZeKMbEvOvpG7Wk3mIm4J+QBVS+15OcIBIjjmPTuXcdga9Gm
7aM1YZimwqTZ2MNk7cO5MnJC5Gz0nBbsXgpG9eSNQxIe5sZQx37O6ULTI8cHR+QocfZ0aRZBrU35
syWr7rGzM05SnQFJixp743sisvB7q7E+qwaHAs3C187DjGe3LRjsS0z8wTCG83mOjO4lz6ZKBUv/
+XkIa3ViEdX/9DG/pGyPWi1bNzkbyN4u8k2F6SOF6eKzSjNY3lwYZ+sFMNJl7+qXqZW6SGdHHQDC
r5kOzVua0hS49L2papUpK7ovPL8w9khKyS2uMuvFjCQshtnhu1m6qB8NrMXbTsX2yTBThoQYHOCe
URgn6oTb22x7tR8mo79FscwDl5rLV60gZUxFhv8Dw4aot67Omp70+uAlG1KH/m3BWg9szqNS+55G
lnsf2wkTU++RWlz5zZx92rAV/KU8JuPpTc+B77DoVdIovvE+ZuQSmvhejGlzaYwpPgoyJP7GKAcc
TGFh4xaZIrnmci2/eZbSl4JnGA6a4s+NMrIvqre7coMYXl1T5NSEFLnkU/59LIzUpmsyAmrDr2dk
kUDqpE90/qcsjKhtV6PfT6mLZQL6WX4uUMFA+5lE+4AwDBiRwp720BtcMms6xk6c7tXg3hteypHV
FnNgWQxnk137j2POp2fTUDz0Goasdo085PQkOpx1QVaZJW6VxnnsOgf38JQYbdDakyKukOhXm/H6
3GJb29n0fa6asiF3QxEJQB8IOx6x8KDm83ILG7xQqwQz4NP4a1xFqNDTe5EQvPHXdsUw/2jPDVm6
HBGjcK6mobT90NXPNkfoBy3zSLePy4RsMSqD4nYv5TI9y2WOzpeJuurk9IBKYR66Zd4ul8nbm5r8
Yagt7Ed/zOWkUaks29A3AzKZ8Z1O04QtSHylcgc9kAlfZ9Tv0yNrJv4lS1O7blEDfGQBd9EHHISC
NEXEopd6BS+VPpZfasKiK8Q4Rg/hojUYi+pAJ1VzlyBEgJCM1gRTWbYvKkU6GyG7bO7WExJGsWgZ
VFLwJk9fdQNzbuZ3GLb6Kf0lgBh+pm/1Jn4af6kjyCSemNBLEE7IcuQb9L6bvmgqVCA/M/bduUOa
3rfILqyHWC5OJ7ob9K3Uy8c+seRKjqINhkW4oQa5B+qxqDlYg7y9iDGl4zbJ2ac1i+6DAqRwIB1r
qzm1izg0+V6/MxfByGiooABFJBgX/Sw+1pGwE348qBGs4JqLPw721sVgD4XTPrmLLKVHNRDEX1IV
RfW7BTe3sznpBi0rquv0S91qSti63iJ5qWnybyyqWJdhZMkfskUcc/36C/q8fsySyDjN0lcbrWH5
FFTOaCy3WXJ6K4/L75vAur2mSgAy5SLHAVCTAIii6ZovYt3UG/XTnEEv0hy8JqafPDhUdPCRQOar
Ub1QUpD+MCTJxz4PwwdnEQZxbZJsKPVpbfE2+cwe62wREvMxfI8XadFcREZzkRuTRXh0FwmSWkkZ
tJZ7bBZ5coRtDh9Vf3EW6dJZRMw4HUOau3ilZiY+B0aLG8gHEczdOG2tafZpphT5T7cJi+s8bJpF
LB1aG920XiRU7jFQ+9oEXVXFUt0I1sJhXWRXaxFgQReC9xub+NP+pc/6cAsCkXU3LsL86pd6fk9N
L2vERdpNFpHXMPR7QfxpvcidB7lIwbln+WutW+ThwXhz+przsaFlj3IRkZ1FTobJobbNL42Z2+Gi
N2PyCXBVF9vplx4NHGxnLBK1hrR7dJphIqeXjAe35REJNds9AI11jd/ZX/8+J/+TczIGdJvj6/++
Tfr2g0PYX1dJf3zFH6dk32Ip5JuWbywLIPGL5fTHMdnQ3d9ci3wvdmiKJ73lhPon1MBlAeXyR6YL
r9w2lwXPH6sk0/ltqdrj5Ey7wK/j9b9yTMZl/zeunAF5inIC1l3gpFwEqgWD8Jddkt5qGgaKUif1
ZNYvPWRDAMPTpzea+XX+T/bObMtNJd3WT8QeEBA0txKoSyl7Z+MbRqbtpO8DCHj688nVrVVn165R
59zuuxqr7JRSFvDH/Of8pmV0YG8pTdJEDR+92b8MQzu9URzXPbWN8dSZ/XAagfaia3jrxSGIjaXa
dmMQvzldR9xGPkaPfRCdfiZubT9m1y2lSIb72pPUqTkOiabqOmhaHvui3hcAPXEBfhtKFH4MucXa
YP4uVNte/LY38SCZ04xjhgjVRDyZMy5wpd26JiZV8e3c99230q8V92ssv6WFA1K7XNACdSbyUtMZ
IH1ifTgphzw4d5C6uGK/teAmGWU8uqyT1yzixaHnqCOj3FiN5CEda3hOwlvkccwaSZipWOjSeI4X
g+b1jeUVEyhJkmkfeR37PxM3Z76EBqTpVe9J2mDO8Qc6tOCa9HkbKt4C/FrdiBvftDm4j26QEi/D
lbudlSeH3UR53RStTU5FEGIG5V6wwnWdKVYfta3AxGof9rIv3xcyXRv8KOmBCP1TUuKk2XBvvHTE
iw+5mF/yJrP3uaI4zaqC5FBQkLaSxUrS14wATkKqPTt6vr40Tn+Dr2Z8HRJur2M53DOGp/RmTLju
psT9QdfozJ1yfl9zYoaC7rJC04Sgixc9KQSfwMpPIBI/k6zpI5xMIxbEEaFnNWhg5yM1sMBvpNfO
exjBHipyvYed+Dit2Ytbiq+mzNTNOjRwoovkdk07UHqjem+q4YShvz4UKoObkdmhJvq6GZaWbWdr
QjnqVjqnACnRRfbSkuYPx96gC6uafrkZw03lrvH9HDRgZ01tAKEmWzzYcVgsY7EH934lmE53AsRP
iKRLcNWKy62DiHFG+esvPvu+CC+2eWSkzHa1hqI6GijQ69D5n9ko6FOeKFJDlNQn3S8L47s0HpN2
uW4+k18x+bw7aagncsgI93QvE67AUlxnbXaoC9e9nkfxnDeLJO0hIVr50jlyX0h3fS+CXVJJZytT
I9hPLrxWWVRHlaomjLl3bHjuZvSx6+yzsQnDTmDgoyTpyRqaFf2DDUPKULP6kSuYWmkiFFsGU5ov
9LMla3ODm+fFKDn/wKfaVEPLg1QZr3KJ8cMTOzylnYRe2zrZ1xUS931cPSovOdvC7mBvNXVY0igV
K0hcFOy63Gu72dj7XWg7q/HVKBfs20TdEF4xzBBJ2OcTsa+lYvUlCnN85IAxe08llQb3RHpIRXQ0
JNy2vnB3ZHnJruKgG7ZWOebPg1sx3pjWmuyzvBGnekz6Cqqj4tX4YhW0IcwKjzLlYGY8Tff5XFjb
aeJrAfKAo6FPR+jPDnHVjJivltOosvogFHpysFd8tfSVnURddMe7LVgNzerL6joMUhjhwHDpcUy/
MFohvOJuJmvmmF073wpfDu8DSzVMfanDagRF17xBn632c0ZiL+0MAZuj4Tcr5qPHGWPvpQ13CY36
DYPeiCTd8Ru7paLXbDs7IhlY7snZw1vxQT1bTvDiZa2+LXPjg0vqVawZ7W0lGJqqUyfChs5tbooi
7Esw3CAbfsaD34eZaLOXqs/LBnVfZhfRM6ZtqnG1w9WqrPuuir91pSj8Df1EwbnFbXqyArWzPXs6
T5QfPNIMYjwVzuB9iEpmYVIEhKKra2kk8HEu41kTLYrxoEG+X8yLGy/AImLq7DhNKeLsaRPxc+pd
Y5iEgq9XLSBj9wE+nL0jKK0jA5T/3iun+5JTYpQtw2Gm9klsYvobeJas/maJ3fphtpd3akfkwZmq
4EcvhgdPO+m8GQp7gsuj3lxc+kRb4GgxTB9xsfohrGobHKDVqq+4cZwoN5RxAykjxU43WmFtrmw5
GiDGS+Inu9ixuB+Q0ScIUdythjldlgzZs15Gj1inJggy5Fxa5G/QzEWyTwOKY81Z+FvSFazFrH6/
GEnPPVhdWHIwbtoLewRBKN5Uuj6qwmEonIH0Jdb8OPqr2FAKWUSNU+FUH5vg0Gm9N5aOrRcb7m1j
abzBblD9wIk2ReZ1QT1ahhG2Q9EByG5IjgW+GJ6DLA9Cmxk97K4bzEF1x8BAu+jJ5+jO+1ZlHvbX
YB458xAanxdSp4ZDqCStNfbykTJBo+h+XkFZpYrHG0uXJRsu1gysHuo7wWRyFpp/WCL3+W7OFOEK
7FzQrUHskHTgaF/XoPDoBtwYPr8zzdOEv6uC+13nfl/XK+YATThKC/VdNEVxI9s43lgLx6LYnpcN
DETrzHeArobMId9eFF+jSzmiBvSftFc+HDZQFmeLjC8xSGwC4KRKePAnn1VLdYBZqv4ex2y8TYlu
s9f1yZ6VaHuumbw3lvxqg+4XylS5KyUDw6SdV3jY6bYqhu6l9PlRK8ChTTtq9dWPDsZN4PGhw00U
M/mc3tNinz+AgSKR5Yv1PBWKj8Ervo9VTJvrxNXFXWp69ZeGB4aySSYQtpgSouk5QbXN6GblpwD3
sK3E0hxHp3JJYHuA+QOj3kEcqc7CEnNEPyGEDHv5HFKs6RP4z80c8B5mXL5gXDr/ZSBmcl/YA7vU
GnMnjHNv1GDZipa3T2Q5f+eyL9RFzbQJdp7k79rm8gT7++gSDaNNJ0geRlZu96jy+buXu0/SdQnv
lMmtI5rhYI9+QkNEmhOSAwzEzSxLnW+BLFjuSxdtTvmRs8au2HaDR/fCOM1LuHagF2jLDKxt0gh2
krqW4cK/M3wTq7mbMP8czFV7B09L//tcDGxuTP0jb2N1h8UHNv0Eo++Qt8q+I2Q4YcHJ6QRwzFZB
pkhBrqD/YCyXkm+EWT12fiAfZ1oczC13TYMRg9a2LafO8mvoqay7XqgJ/6aIzA0VI727xxMiuWRq
VzWHfgjWcTuSRgmXxIbvvoDuJuXBujd/G7B1fdYJzbNzGq9h3qSE+xL7J8tS+VS7mfhhJTkN5ys+
BfJD2XiV/Br8plmR5iNmoEX/MEsffHszDk8rubljzM3zMtE1sg9q9x7jB4lqT3nhxONAHyxj5fg6
uZP3M068apuKwbsLwEm+SpY4F2vMZNhXcxnJzIbw25BrAIfkETwnWPOIGaXPtgsfxa0uBGl5M8YA
Bul8TFhtQQQLJz0sdxwLy31i9TkWklntLM+iEJX3tac3wdjnqOHVvvPK7JW7WfHKI258K2dtPlEr
Hx/M3MuOppyZeOPOPYGJwTabGQPgngVG8Usisny5wXR6TbCm/Yl+Sy6IFCUkarMSFxVbPuqXtUXN
pFO3oTslEBFN0ilq1erV9Nfxp8RqcvBR3W6aPFd3bB77b40te2pMhiZXiPYunanyWv6VdutL0KuK
ZLvkzEs7K3fYLeekMQjXoLXZupXtMkVZzvVwA+SbbhIfr9q3mTyi+5ZQG7aGmNh5svqocVyIPfEt
aI80UjikC25dBAvsKrNLbMsbn8q1pmKLfK1xKWudvceVrHd97FdOWK26PLLLpfTbz/GROU5BLexw
RTCYsY4fJv7oQZNKPLE0e4KGVDOEdeNnXdUYmWi62blqTW76mpG0rKdObVQ1Vc8WVX1XcVbskWGK
c94M3W5BRqNGuiu3rbHSkyv7Vu5mq54faIzt+1CubGVJ09M2nFvjmUUE1EyR1yy6Id6L1o5ZqVKt
09zh2NYSpL02O/hWvucKhoWqJek3+JsRI0BLMRDqDZSXTeF1s/PUqMQl08GAx7KgHw55kFZo9fky
rTelvmIDhtyKyrWte1SclPuo9kv6kAfXPqjUla/Cxz4SrnPSeoe+4Fr8xGkZh6aB/nVGv8Rswle4
B7fvJ/DPxDhRpEutMHcf1TfnCWX9MA5UP+tOcRZAxdyvyKOEg9n0d3PfHrFy5OGo7Ozc0mW8jcXo
fVU9LAgTOwZG8gwUyl5X7fNABip7tyxn3FbgrS6K63HjD+sqQ3fw/V8wapODO1aM4LT+Gtsu672X
NYdIl7ncnaOAOMiOsrv1w2SwvpmXlrAE5+PGY7nf8GNPq+jUQ0tq+i3VTvVIYkaeVpwVW1E5bYiD
2W7pFQFxA7xVUT8UMx10xbDXLBK2fZ+T8oNmEUKpdABATVWktIY1jHQdJTzrGM67JdKiV9FYekej
rdlUc3DH4p8Fu74wxYek5ORQFT0SaMGdiXIpf+MRCNhniT2FfSP9s52xHd8UQzp/0kc77cFn3tk6
DX6aNB9gNcH5p0yW7kIsB8KFHaPUmJwLjrR6A7dxxoXtdrs20DKiN5fzDV9KpNs8S6OZlEKEFy3l
NAKtfWCmpz3cqw4GhVuhMfMkqWe39iGsY+s0TGOhw8O2d01MpLEOPONO2evCPj89jBrurC7Qu2VS
2wQY6L++uqXSX23rOheKcCiVaDvcPQ0w52Lgxj8SVVqQ67bkE+h5KtTEQ2deHlJlBreTZlOWs5I5
FGzqI1Ga3DBJR57IoN77rK/osgF3skVa/hi86+alWRQpB6vzbwsD4o2uzCJCyXfIuAb2e4JneGPP
Aw03VZZW70Y7vHe2hzds8vcO8qlJInL6iZ1wYD1urmCakOItDp7YuiQheDDy5XaBNLQhcoflY2Uz
GdgpKBpw96LWb63PISKheX7tftZ5+QYN5vp9G80mGinXIF5t25F7TSeUWRCf8oxG1GLQ8aZK0AqZ
mWGpQooEf9LjkrwC9rpz4+bXQMjggR8q8OT0TnbGi1Dcoz+YZjg6evSjqTUn3AnM2zl5JExxyD/a
H9pjgI2YKNW0grryzV9zzREtB8B8qBwAlTOsywdcJigCbf9DpVqdPGwyJPwK74SuFabp0h59tpU8
gI3iJLxqeliLNNklWffJeY1RDCvgEjprXh1JVE2wKKdheZ0UyG/0nottV/ELo9RzZnR0n/XKu0lh
KG87vTI4NukxntduYI1l9HQ+jd8Dq7vM1mKjCYsXaJ2AdSbH2bUuiKdZ2v5rqq1qY4M/DzF0T1uQ
RfJ5bQq2EmshbuolPWdG/a5abzgsQ/pElOoLlDvz38J0VCdt/ZQ24p0Sp/JoT7Xzc5C0T6HL22Fr
VC/a8+2vtq0MalXoQFMbVA+Gb92Cvl7d6hEQNsapJslpcWz9+PtkslDc6GnCUxIs82NnXQNCpR/H
yE5qnqEn0HLD8A+cDTCm3BejHdBUXeE3bG3st/x6sYcRpk+VwZVQRa5Z9CdRM0quWaI56sQh/1St
dylyCYbQdRisaYmA17IWGd0+gsxZNPmYyqMRBgFLI9c/8j/4v4ra/xKJeHTyhpuHn6UnLE3FaZE8
XFn//YiLdqSoxiiSiIyrs/G8vAplqU8rC1IudesFa2UNf4ntzCiuWuA1Jb0Eo7fxLJcOLsmuKM4s
uReSSTgZ8OKB7eqn+ZA3FLhM3ffEX0+UNpjbMiPwVCTGJQ4GZp2StWtOfJdUndrNduFFXuGWp1Yi
/wFmBl/GqL9lMhXbGBBCn0wPQT5QUZPxjY8XGQW6fuiclqRkxSaodlDhPUOl5JAXBERsLnezcF4z
y2FtExttOIMao9HFrvep2cJDayrroLEUhb0ch2OtEhPlAmqXWcif7RwHDyP44kMez9k2bZbvRQJi
SqjF3tEWlm1yZX9SWGY9zT6RWlcvc09QuZl/ycGbnrj34aZ1JQgNKM4nAlEX37TyLdWkzgVvn4HO
AvY96s2iOARufXFUOWzj1XbGUGRzMEZeYpFly6lTPnU8Hy1gq3iBl/aDxE/zLn3HrsKCmvUfgBGo
dYPnb3w0BO7uPLM0DjkPPHx0nqcPfpFDEy04IrGJy+nMzZJTTxIzsqtl+WTO4tJK2uojyy3/rpnt
+LKqdPwB3Okr6a2F2BGxyBM00uABzEW8lRn8i22bmfM3X8vxXojUWW97ABrEA72q2aOCVukmUCQ2
qSiG7Q7LzAsp/SP6LbIaV9SKIzdrCQ85Zmzc4nGk+E3yMDhk8fS8JPIbE4J86ihu2yWAkw5cB0vk
9gNo7cB/gZLIHT6txVNigkUcUhtQ5RB/VMT2QfbH/tbyhMjCkkO6cTMLhpozNQQDruUppVovUHpH
Yr4BepS548mpuf9sXEXubZ/EM8iDOShpt0ILY6apXAv+7wohhORDKyHkN/1LD5/gputwAZAw8CBQ
jSYaH76JeEs61Hp3Gx3YtzOWrOeJH+CGfjeur2MB05zLOEY0QqCm8QRY7sUeWyB1fHtIWLez2s9d
nZ3Xqycaohcbd9WPCRMTLsONJTBf85i/TkLcZd6rwgXP1ac+l/aYqwPsrWbTGRrrwUBTDrQTo5y2
jm/rJ3bWCvGJwKRLghVMREsXygsm8+SnhB4KeiaJEx2iqS2PSzFpYrtcaCAsALMy0HPwxtdXbhlB
qzYEi/41M17T6YJbxGCspxfUPFFhp0LZjjPuhrh70MkkXjE31EQ2HW7Yay+t+6FrMOSW3eQ/DnQU
MvH2SXNPsRpWWScbT3baoctUK8TOfjHUa9Ea5q1ZzcDXW5owritZ+4FgpvcY0HtWAXeIgxtcgeJz
oYbtpAZ/ehLCRgzV+O8ykpbcVjeV9GvBzEgINZMD8QVvpoYmHGdUwY3dByR6UfgVzxNIBCWdLmIh
ce5Cp+vbCl+iwoUX6mK4h/aFG8FdWhFda+uezdVLTvQdF3RApMsXhWwWNXgDg9qKFTtE6ehv0yDA
YZDkWfc6st/czQZP3QSwBw97YpMcdrLITIZ83xozcUGk0Zs+1t5xmk0VtYNbnMHSAq8sPMs8N2sz
f1N5DVLN1VkVpsbsbN3eibmdKOzMRdfeymX2D1VqJdEwrQTAB8iWdlvwLTH6WV38srLfUG8NHmJz
+2wy3537ppt3o2L6R870UGmM9HEBngmFJCHfwC5jm7RDdRlV8MOYLCvi5hQTXsT7iLnJugQTl4ad
izTKOvvYpJZ/X5PDP86wgk+u4RFPcmPaxBSnjpGJESyK6k9DisHJ6L3iTPbqkw4DK5qo9t1Rl/MB
YS/dCqA7WxB+yIpWDL+365cXqk7inQfUI2rFasNycvx9OoG8n3r49lROo9k0Rb0IhDac2LaGc2Zh
ulCyYZY11/49KyHHclRYD0uvXXpdrWG8970GHdii/yukCJSIqJZpRtyah00uC/hsxToVZ3KV4SxZ
36CxWkwaTbqzCh9yMat7Waz8dzN+GADg3M34iDZiKl6CQbzZCTdradRR5thriFLyEdQ9fboJC4+Z
kvdwMEozJGXa7IRVOIfZqfZOkj+uPumShpLnbTCaK+Ho9c5OM7os8u61Hbr83k3GQ2wIshGd2k+r
M303NGsQYRtvtmlhmFiZkHVnZPt24kENJOCjCvLuYR67h7ER5bIxG59Hu3U9CKalcceKG0KTKdIj
YUpxdibjp2N446URdU9WFgNwxhoMoSdw3tQsr+0M+jy12Kj6snv9vYv937X1v1lbC0dcC8L+9dr6
Ls3+hGX761/4m7fT/C/smQGINfKpFg7Kf2DZfOe/fJQiSzLC/lMX2pW+5knSY7aFfnA1Xv59a01N
Gtlq02KkEC5/nUTlf9BbZP1TTtfxAsrHhJSg5Nid/3aR/nFnHc9GMsF4lcdJm20cinwtHtOyjU+S
WMDWXuTwGsBV3GGTYCeDCe/EsbN9B2+mv0mCUu+Omw+vxAyHVx5HIvrDJ/nfRJzZ2/8pncm7Eya/
Pm8QORHL55836gGVKLE1B86RM0fzATpO33dmWp9rqWGNd1m57Jmgp+3QNhyi/+fXtgUf8p9e3ado
ysdbS0eA57u/WxT+9NlA3aIVMUOBTOK3qkNoACOZBbAZaM4gXyC9MymZmtz34no32gmyb1beZ9/1
Wq9YXYdugqKy2KekTIaocMdyr8oexFnfNe6DRycqMC5wFpy4KnW2WvhYKLYOj+Yrs1lXqMHONFR3
qVjoJvMs5A3T70hWzJbnheNInAcFLjU6LKwuonzuineSTNedGwPSOvgUnw/OGkHKHx/pQ2GHtDj1
RJqdVQejXADQMojTfGtnjvlq9L0Rccp8HrmloMKvHax8z23r295B2TN4tk3wAlgWLUYVIy+tICVW
BTh29eaJDFXsplvmQJYCrDre6tyv5MZAdDrLGfiG2y/qla5uqqOgiszmxrRSTewHqsMVYbuQnMLU
q6HEsVkBPrHBDN09BjCbH8wBUFGYJx1Evcak4qHGSBX6qQ6iebT7bDfZmoQLY637qGOfMxruTZcF
jJOqZws7ZlQrXK8AhYgMhLTgqEedAVTacuSClQEmGyeaVcRwg2JVoC5Jt7XQQ5LVvql1TxgJDoaY
N8RT2EeAKOCflajbQU5CGJvSQdWfpXzzcBhEqXTr+6LuKQhOMIEQKcIi4CCeMf6Z5MMwI/S7nnv1
PVlIVDgEu59dKqA3m9kuUNMUcqUGR5dz/eMqlontWzPmJ2B6eejjavpI0aYPKxlhJKJWHRYI9utO
CZXw5MzF4lJSQTE4+Lb6WrCdWzex4etTAP7uhYmAlMGczsTZPJn+IrM33VksyQCq1F71S3gOgogg
NbThjMPaBOAEoDxUSmlvXLYAeci195QmhL9uxyIbyWogfLvzk9VTlwSAxKsbqkrtmBYuDGQ1u+JW
FeguaQz7XfX5XpjN/LMopsoCIUc8BDpt3U7mZeiCPvsA0Fi2h6CeHHE3wFc+rexZj6Vp5/hkOCgF
50WK5mNljzeSeR01oyNapvpRw3dB1YdPCDAO21cWqbGvjaiJ/eUyLVa9bAfTU0w7k7FmTwsWAaBk
MNvx2sV1FTOY4vkO2Wgl7XdUTUSmwqArAAVBckJK5sI8rGTleBSo+tynM/4J2hSaj6Hx7KN1rYwl
2GQ2x6UYikcL2wk3w5TfH3J1fZevo3crxgabh0GAK970199tSSFw9fFqkTFmU4TiMjnDq8pcEiZ9
NvHudeKth66huSxjNHynZaR5Zz0eDJtATowi6cyFHA3miBeDddD4aeb9aF7It0jzNsDQOqI/ts1H
T22KREwp6Ra63soDfvMUzRC+h8p/F5YZarpynteXcrApK9gWs71eFdVYUCfNecGxlg+JHwGbr/8X
ty9NyFcLMCXqCSN4YyFovRGGLbEKG5goP8ZF4cxY+nWgaBpKeDdYvOMJarSxm3EM5PSi9O2+80V5
t9Q0TwDXy4jQQewnNk8T2Z3TNFxYGVSku16WHeHkxG1k6C/TdNTsf7BtMkRV54qRFUYv74DvbkWI
tAZdBPaJcCcnIVvGY1gPvffdoMWXFFHWF8G2TJCDaYlxoSaO6eKTG+i8mUUniLjUhTkW0krW0IBr
OuR/tIgKSDufg6W+2Xp2j1MQ5HJPMdj8wJbVLkODlTzouNTvsHGj1U8b0QSEPtkLASwyi0tqTzGB
UFAj57Sc+2dRjPracjHKH3Kq3Wuji5XuGjY+ePyNFYVH6rNT5s1NnGKfGaHFkNzsIL/pzm9l5ONi
v7GNUh0DITgi8AWiQ4rnDOheZsYQ+jErJKurPLF15XBdTDQCO/2iiMXua3RN7n6Tm/dX0YL+7UQ6
Ox1zwx8qe/jfwfEvvbf/bnC0ratD8F8PjtfWy8svnf348/j4l7/21/ERDiiIXkYQO/gN9b325f7d
9Ai9F4uq6eA7DDymlH+YHj3+EpEhzAuMAn+xSv6Nn0EjJqQgsBsWU6QgiPSfjI+SkNEfRyQyRrw8
CBpOPRZz2m+8xh8sj13ulKyl6vyMPJ4tHw7HI3xqFNw7kZmynA8Qano2XYfMbobKODYibZHhAunV
h2YmxecaAw5zOwHkZ5gcW/XvrZjG+fur60t8I+Bl+rU7IAj+3qEV5bw4T8aQ4ogjFfuXdVvpXVPo
Ji4Uj1oQIEVpcGdmhvJAJoyTZZPuUX27PNl1H4MFmCfFKGHPZcbw4hg8Ba7OQhBS9NWypgeLwFmx
kqTjN8kqC52eXVzcrf+UgkJqZnyTvs2oayEDr8RY6rYanilid2Hr5Higzdes89Q67nm0+YIMsUmO
+yaD2UhPhdn9QMDrd17XLvdSlDUul2XmIM7NyFi/tzV01svvb9X/ntz+zQVIFev1+/ivL8DLR1b/
+qPh+K9/46/XngtqxnZhQFHSwvUiA778f732PItcnuk5gbSuR7BrYu9v6BqANwhewkdoFD409n+c
3BwuZel5kpJai8vmakX+D05u/3xw869lILC7HYjaAarl9cr8w5W3BCQJWd+uVFVEGG7lcgFh+IdP
4785ff3fL0GlkOQIFFwPnBxj//wS8TyWlNRQnwrcnlHG3/D82vguH+nfP/P/h1e5vos//CJ9HGjU
HV7Fq78PxvdG/1Jy+//3Etwp//gS7G4dJlNeYlwfPPOB/U+3fv7PL8GN+fpT/oQS8pksHA81m28G
ZvB/+riG0iCqN9EPhLbU/2g8F3wMujye15mXljFZRWTc+GSWY3yymdt2GnEqcnNt7Rc9zfus7fsX
KiBtC1F+yEN2cw+QLiYZMiBBBWVjwpa3N0Nb6QmDZBw/ZRBWaHOkD+J5Kdgte7mX3wyYYaBGtN/J
4+Cs8AdSitZ0GJFaJRlj4CI8IHjye+kFpvRCzm3E3shJ4sbtx/yYmqV3g6vEfTcqjyE2lUt6MTvD
vSmTctmupjHgZJeEgpJqxD2uQWGQOx/PY1Ct30ghl2HapnjAvO6HKyrvFGds61myTOHAImjviOHM
ekh90/XiPMzxaO2N0SujBi760WFDvClHy9kBzu1gmbUWu5qiiiCHamRkPT3anuKHFL46e2u+RM3q
C8xey2Cx0Ka1t8lBQifNmD7E+TT/CBQRrGm1IUq6CLlbD3/HHgsLm1c3fktb8jMh+Nv1mzvzFCYR
Zf3qe22UWxaF6gtbKJgl9r/qhaMppGpNV87DNJn8oOsHjJZ+wW8s6G2izWzrsspDZ44VcIjYVpvs
yiqNZe21W95fwXMP/8WIBfU2T5xfajAAbyxq/Jmv+puzil8BNIp3LSSk29HI3hTO4SNFQ3wkfdpZ
DG7Or1U1fbBJ52495J1JwVCJ624j6ZZ9Ye8B2BKXBqcvrzhVgRxeMmPxtvATvZsKreDSVnMc4Quy
9iO+vAdKRvIj1oApDPq232HFxITBRFlwBnYT1IElZtZcTOqmSz85ycURh9VyeQGxctTscjYklV8c
cEBNTzRNj0+qjfnDwBf5YpCZeigTYr7wDIsTIDDiSkYzRszPzp2PQwZ/KhDZsOpbipy5d96qGSfo
MRdutaPKEFuLJusVb0dUoEdnjJOHJcH6n9djoUkoZPKOsr58nyaJubecPv6MYXwBsBBGfCswqiNT
pB7LXMeqObnHsXO3pPBOaatzt8A5nBMMi+7cGZ71aGGoPbqU5tzHhm3shza17z1ahM6zI6E8dusD
RWzD1cQ3mYcx7Vxx7Ho2SOOoS70tYG5/KpJvbGRn+mhtYzT2zZL6X05e+F/wgWj+JRV203O6/0wD
E81+7DDME2YxiYupAOJXcP08YrNwQ2vVP8tu4JMcJl1GnErNgzVYy4EaJnH1GjjPJvmkKF58omm0
Oll7nxFoL6HNvvkinr7XsUwfzKozD1MmSjd0Rg1cEpCzvakoL/9h4Z05dcBjb0GpzB89UP0LRvDg
TgMtfS4DBaKdYwOH0I4Cxlkky72NvXWXtL1/zyGq/lhSOT9g0tf3Ok/VLfkM92xpb7me5eVN0bLY
tTo2iQSP3acWzk9IUQnn2dnAJCBNwQt01vXmVQqYFD19i/WGaGhBpRWb2jCjem83xbP55WQuWY20
bFKAPVP+U67ucGBhgqRmVMOer4YMNbPprl1aDHkN9VchLt0BL2HqsIJnOVjOLnHdtOnS51VUBNeh
JPMzZZy6dJt4kLG9emWxOyXPwmrW00Id141ETtmWMs66be7WEDNllQdHxjwIzHnuhlAsgqOkcYLd
lG4icETGvk+LDBOOC7F061/P2kwJKiIJ2R+N3rzWu3f+sovT2IhYPMZ9JGCfbmG78DnoZiUZyd7l
vi777nPulOI2NhUPVPKwVMnNZau4C3yHHLMCSPa8A2G46Zdn1utOJL68EbVV7+eGxs0NfB5W0xRJ
fnLgGxZwtFn8NdCD/bIMRBYDjCtYGvjjonblE+AjwME6udp4pTffzexE7jByK2wMtPxGfId/B8j9
0LESgDC/XzKDBExn0oBKTCQFUcIulflZFGp4pZdjCCeZ8ked3jYi3LzLBXBPvmXDifuh1vF77qTN
y5RV1V4F9JvTWBdH2YrhJzfMajt3ZrBF0ihObjN++IGtjhimfObxEfiuH6PHEEugpn3pp9tAmXx8
dSqNqLeC7OIWerpYBsjWzWLhEG2MgP2T31r2scfaTj7An6oT5FiNOxJY8Rg6+Uo9PHN8vzHZQR2A
+7pPlh7MN8XS7iHDGEtZTuVnVE749f5qbYT32pJkwLY6xye9UnNk9SMV7V5nPMN3ol4eQUgRNl6t
MyJRfxxLO/0ZWPzposQ1XPWuvImtJtgn7rW1uUOG5+o3/D3TaH+0W6N4mYMs2Nd15z4FnUvAgVj0
1leq3hMioCTo+rBDX0VxyT19P7tgUW1rCrZNMODWiV19b0Pu+rAqDEd1yxccGAOt73yjsUE4KqJ0
rP5FS9Z4FIPJCaagZpEvUnLvpkZyp/IxAOkFwsV1KFvP+rbe+73tvikGUrUZQZnDLaQOdDtAn96L
2ND3ShXrw4rx/9dUx8a3/8Peme1Grlzb9lcOzjsNkhHsLuCX7DPVSympql4IVce+D7Zffwbl7YtS
Kq90t58PYBuw4dosMoPBFWvNOWY2Q48mRRdy5Wr2X79Tgvnp96jzlx2kIN1elsY18draMfATNhla
wQfyD9q1ZqEVzdvGvfOKDlqa3lrPoh3lM8oe+Yz0ZrzmS2VvwirUViOU9BXumnDnQOO7mgKtvgc/
k6/NGh8PVIeBKHieuiIec1WgU7zBNbPRc2SkXt3EF8DgDWhyIa5ykDjLgoW4GXDVXjgVg/XcA+qe
jYpzJBb7JS1hIIC+4+F9Mcf0xneNYG9kIZljr2t5IubpztMkE2dOKBcTltJrp8n9dZY6Af5TiAAL
y8qTG71CowXXyv7i+fSPlK/jb3CRYqxAQPLzT9V0xQh1uprhDHQhPQHcekxCtkDDuA+16HudjMM1
m8K4NwnTuHHqaYJcbHEyHptyfEI4Z8FonHri89qx2ThGAuDIG/GeJE58g05X27TCTA4S/dNFjBnw
1nB6be3X5UB4WcOnG3yR2jpVoQnMXZmTkC9ez8pfA1YT36Zuj6+AeTJa6PKqV9C2lzld4GNbDPmm
ZcOhBsqd5sKQpiLLClde3dodbO90uhp7SDaVb/cbYRqwtgHEa0cUdEW9dDP0cZYU5Lp0bBsM5Hk1
lQX1eWoii1Z4Nzepyy7fKiNPn/SW5ZSVE2W1Fxnf9UCOVzKrmpXse/07BnETqWBUiIUmG/+ALVqt
EUmZh2nop7s6cZyD3ctx7aqxxp5vknQuxg7VQubZdCZVNw+XcrBidzr2JXjNIiXSzee/HCXpB4RD
0qW7bJUWL33+r7exAHgCtaLyd/Qz5TbCmbiPXZ8gEzi78x3dOCFCKgwI4bUx0fdctlH2AG2IXD03
zsmTC7UtI3KFaMgazW9jPrqEF+TVg8DdQHM60i4Cv7tty9FZ4HJGuBdrv1zEvRtD5l9Ei00rBR52
yW0kq5SpMgVdQNfBdet+jVfB3KL97FDf+eoCR37dLtNKd9ZUiOGhnAh5UOGI6HluBTd29sPJtR/N
ZN0MJoms5tBnc91W7d0Qg7czRUdkg9MSGVWwY7fa8iC6paEDzQ/8jBCZxP2iocBaqlgUkPPIdVy5
PUizRNSK6FGl7UFTQVJxSu43Ly1JVYVrjx07vxpKYMU5HoIEvMIaGwg5Ecyg2u3c5PkWtEQ5J4OR
wj9sgXgTx1E8lBIJHowKHRVjZoYXYWyXtzm5n1+0gIhovurZ10Yr2x9l59gPjsF4a5W6ZbIH6jYR
sODhZUzDdkc2IZBXJOPyVrr1dBujUnooIaKvuwz62XIY6gzFqW2vB4eMJr8Owy355PGmqxKO5Hoa
HVAfjYQEK8Cs9ZRdwJgWuylJLa9e9UUgiPh1kegmF03+nfLe+Dog671C3qr0ZW1axV1XxcgYTUKt
b/0J44saCagmNJE4brflVcwyoFSzPGTOd+RXXA2+9V2GsurJiZ3GG2mo+C63iJ+jOVd/tWvqq8Vg
hOb16Hrqa5KGzgGud/7sj84cK5i34kmfv5C2kZVELrnhbsjz9iKMXHkVZo16zpWwdoOq+kNqBd1F
r43JDyVjH04VQrhF0Sr/tnPK7GfWOPqSRB/5Qr5RgfzDL52DkZjyslYhLi6NAzajpVxy1m1ku0Ze
JB8FY6h14ls4HVC1h9eFNv5KOsf9YhZOjoFnArsaMMawmpRgzo75JzXexKcwJH8DL+mA+H2s2cni
NMYN04F+tR2dn5ev7WHkVAGTTEwMC1zgveW0aqLsqKURXBPFAJNdHskJaqzcw4KVGOVzLWLsdnaK
eVGXTtWixfTUtvDs7FgkWXGpptTc17VPKbUOstHH+YNa223hkTa9lu04LtnaL7IGYZSgodsbre0+
YTWcmbytu+UU0y9wD/iPqdDUJR9FMJYo2F8GQxSPcZVUX8oWeC1aJGskKdSvogQ3+IxGAGdCvoWm
8jspDASADakA35LaBsTU0m89dGb7K+jdngGka1wOnptfCCrbH3mJrJkMwGZla8n1VMzWK2Y+TKax
Kix7fqrLpEM6vvCqUuFocoPrmGJoQZ83bgh7sqqrOrCBCtaxec/7/1OBqFy0fNNQgzkExghshweA
Du1totNkkEEaPg11g0Z/xL9mMGy7a0pRfBcak7a46b/JcXiYQEzJjWMTDaTlvbEFpcfOXmoCvmcL
bdLDdLMMw6q+t/SU8CEfEJ0dtvpm6vB8Wqz4neYWchuGNiP5BLrNAjy+s8dmwdk0NoPv1jj3pdkJ
F5bQgg1DYufIUYfvCSC6bzPFf1UG3jPC//5CL2Hs809BtY1f4kFG8qdDij2J42r8Hkw+wVlJ74Kt
EmN85UG+3AKx5YkVrovhNB7gKHo8FOE7z04XymPUEaUVtxEvbI0Lq8+pqcYQmLAF2VCJ0LzlDPLE
hpzc4NfDIFTZDHt6Za/LNPdfCi9hIFSjItMqEV/bcJAIfiZ5aWGC798NDTbDoOvz+3xqoEua2l2W
ZWqv3DG78yPNvnVAS65s1AHXZC+J30ZAlEsRk6JcM2g7+MQI3aCnCC9TKyFpr4y9WVM8+Vr7NSZ5
yQ+ZBGZst+sOhcJqUoN+5/utvUv7sl0WKim2jKnTB8WOC7KFcDjP6/RtnbbHoAVrMji6fRBBMW5V
X38LvdzZxUTQYLlTA9xMR9uRJdBdUso5B5RWIP2CKqH+LfLfLbJ4hKOq/C6qmAGoqyBfksIQJt8L
Bun6hVG2/gWiAqwrWtSz2BrziCx+GJfA8C3vOkrBVi+LvCLQQtQIRjcVrnOOZmHtXedjnR7zzAPu
aI3eNoyQQZe0sI622fwaBtSQ+kSpUleiPuhT/4Os5uxgpTT0Kao4JFUd0wMCBvZZ5BlrjhM7jRHb
gfcfLUBmP2UBtbH0i2BHVZiuaHf8aMyoXcFqmdP1+L6OfY9Fw35xOIIMAFytWr+jhkKCjr1tqbWu
8UN6aX8hCwuTQiVmMTT2ksA3dh2Cy9/o9q1bS9fMu2bwflc4iZ4CXr1HaBh1uLKagum9Vw/+Corp
TCCziq3uDe3ajAgGtFUA1Qbh+ydM/vddUBiioPg96c7KIuek12oPqYnBza2RzdG/67DRLqOyYE1W
W87j2fbjtuu7FjWxF7rjGUJ3GYDZ8qTnih9yoE5y6t1YQCPXG/4jypxhnQZluvr7lzLMeag2y5HY
+t42kfXGJkBnMLgxJL7HIZZ8MuLOuNIVrKKPLwWT5KSTzIjOdIABSmzjYPPfXor0FKK5BZfK67y9
TFI1p7DElJws3kUVDNm2IG/m7zbJeZSmwfSRPpwFLuLkonDtDVOD9bUbYVIvyBThK13TsuNM+pm0
agahvO2UcynTZoThSN0md/Tt/SVs/miqtXoH8JbQqtQne0OrCIdOTDqaMIGq23I06CCmU3jVpjiO
P36+86p4d33mo5Bh3HlGc7JqxkCWoZ4EmIoyjQZ8zg3aVf/48UVOtWtgaDw0ZZBDwMvojAXe3uRg
8LlQnlnvlKJ166C7AYHgCP86NfVpN40mki1I4esCwPXm40ufWz+oAy1TR9jjGadTWea0gwG3tJ6b
JFA0BJA++io0gh1NB0MG4sRajCFY0Y8vO6+Q08cqpE5tzi+LOHHW0/0xyRENaBoABWCBqzg9EFX6
aHu0/AKbVeshj/oPFqxgj9ElskX3ddj+5+WCutIN3PJcrlHWEWbtlsP/ACXV0T/ZZYx3KRHzb4kM
EYIQgjR+0Ld35k3TX7+lPbX9j+Z1bY5++3PAW4jILTUgQ9oMs91Jf8H2TDOppxX/8dM9t2jheTLv
Rvkp3XcvDWnOjNr1eiecQN5Z6NquyoAt9uOrnNtQ+Qnn8ZXO4PN1yPXHbygHX2KvZ+t53QU6DKZL
8MaYFmVcfvL7nbshCd4UJStdefSubx9qQjJ3N6KG2fVE8K7Mvvhmu8W3j2/ns2ucbGqwc02bD3W9
w60BjbTeSje7+/gSZxcH68/gx2F54Il/ex+Igdy+NlW9K6ldr4JWNw9wShiUdX30JdTYYbB8z5BF
xiwkf+h7KPyf7WjvXz2hEwUkXN4/j9bFyY4mMXoIrfCqXWCghFAAY5a9kVTQrONqT2hxvvr4pt8/
V64HMwt9roXG5BWF9ccyqThWuWMpql2WE4Ik7RE9q+F8Ukq8X4vIKFyAeLR25wiZkx3UCwz0FcRB
7CIFFQ+Nb7TEDkr2HrOMj2/nzJW4CZKUpG1YQjony4TQQ1xQo1vs2NqIfdeaC6itx7KOnz6+zpmf
yXCkidjfmqujV9LuH4/NLom49mqn2AGfWdfpi+ampFrly6jyDx9f6RU29nYzRjv+x6VOvrH0qGy0
mVyq7Twa97kEL987/yJ0klrZ5dPjaFGPIS3y61UlMcjodeV/RY6urdUEHT1m+rs1G9poGT4cII1y
Sg6WG0P8EsCAgz6crvyUcyDxsAKaDdMizlVqnZogYw9Olw7XfdHSwR5RyS1psyHTs6PpkxuVCOhP
vjp8wZnr6bwAhngnQUqxKwkP+stuakL17KG1uSZj757Mr+glQ3p5aFPCyOrU/1oPSYBdEBMd8RZ7
287WERCtpVGVCbbVx4zY1KVCxZwXGfZp92pC/UicZVKtm6Sn3xiReeDXMW7joC8QQ3emc9BirV0O
6J52zLb7lVKuueQ68YoWnnOZSLQMMZZ5hN5FCDSgX+JRGmCLFsTWuoGpcW7ENfzd8fv8k4/WmbVm
eugQULBYQJuduUj4Y635WVdRfYw8l1hrLjvDE3t+9QHbMR75BRzjfvfxkntf8JDb60hpSUT7eBRO
XteqkF3XlxlR366Se/qt2boKanVpi1Jt0WWry5DW61FGXnDx8ZXPvL5Uc7pN6iEgv3dnjhravBa2
NrCGaBy/QPcyviGTNI5o1uJfH1/qzE0i8GA3otfBv09LR+ainDfHNt9lXc1UpDMY4jEJgp4b5/Xe
bhKigRoG7Kj0TZr2H1/8zH1SVwli1dDcUkGffGlIN21pO+X5riEvd1v1+TFAJEwCzlj/7TJAzpuU
4aAwgk0+awv/XDz0gJqgMOJ0Z7ru8zjm/cp0ofHUqRB/e5lSbiCYQhjF6UO3T+6pnMOVg65N0RW0
RB/ZNF5FfNP3lr2h8fTz7z5Aqc9WK3SPBlPk088WnMIyl2nFbVmZ2GnlOAO4RmY6TTpT/j++2PsX
kItR2lAaWAy0Tz9fFdqQEBIGd6bJYyi052pyf8aDOAa9/UkNMr/Lbzd7LsWx1ObW2POtk1cvw4dG
+itCDFGma0Gv1CssmMVphx447w60KT+rRs9f0aMU9WYB3Jzr9ucC0WTpuMV8xcroDolXvhSjcRQ1
/F2yFVPwAeblx0/z/dqXOoU32BaqDq54siItyE228p1kp7XtgYiyHbCYm8jWP7nM+8JmvgxHQxgE
VB+nDYXO1YeIyJJk12mmdtScXO7LgS/ixzfzfhfhKkBCkc7O/ib3ZNEPmjmQtWUku1rQ0aLTs0zj
9reT23dxpRiog7qH5/7JLmm+/1JyVTYOxyLIhN3y5Kp+NimPYx8Wd7Stiz71aMPlJdAy/NHaesoZ
YjejB8pTKyTMYWI/S8ZeurNVQxXsU+bIQBuc4zRaszMnSVZBWVIczGUBubHWBbI4+9Eze3sXqMb6
5G9/9odxvfnwY7geoY9vFxyShBDAHa8u3el8HY9efNAG+pwf/zBnVxm6SlpKnum8KzkzWfEZCYoU
vbFDrlXR7fTEOLqO+qxqOfPCWgCUUVXa+NpOF4DlAD4oq5yNaCgFQhY/3A9AEzcf3825HYgkENpw
gB5pdrx7Zro5BK2WIB5q8BhgSUMU06p106Tfu1j+/SqaM6M1ux0dQhv10xOqi3kFVw+v6Jj4P+dn
V0f2XVb7zx/f1bmXByKL7SDJ5WBwuoyHJgEBUPDypJHl3iajwYjNt34ybCk2dWC5P/q0jPd0C5tP
PlXn9jwUsZK6mk7Zu0MPrVM9FLJLdgH+FJVrL1McbMr4qYynB7brT652bsFz7IHkIDlZvmuSpdyj
Y0Mq3MGDSLaZbTl3vRlrq48fpnFujfAQHdjFhkDmfLKveq05tBYt953b9vpTFOrFRkNxvPBj0aXM
5pz+ERQFTJ9CdTfVmCfXVuqIbeii6YQcAQw1gMNrVATbp7AgNmHbxp+dbo2zTx6L6vxmCov65+3L
X5MZbvVZxtdmkIwJVPViqDnxXLgNyUnuczvQnXDKkCFGLqKnpO+ave8V30IUHZNdqkPZZ3JPF8kD
F6DNEA3u4+MHeeY5MtOmBMVvAaX69IOYOvwdIhiPux7zZzkZaqPPRCs/Rb8yvnx8rTOPA5M8Lza2
WBrEp2WMaYx4RlxQfJNv/NRpOKwyS39pxjTfOQRerGmVq08qjDMvnWEwsaOi4Yv1rsTu6pT8taDg
9mLrSxgF2tJEtcMco54Wwhyrx6ruqxVqjG739+/VMOhi0pGiQDzdKaXmITeEbLfjrHZdQf+kK53i
CYXqECbBE7Gmwd+v27jg3AYwDU6/OGTelDa8K71qZFXsND2olrAZUCVAir7rKy/bZTYH6Y/v8Mw3
h+tRQwk+bBSLJ28gcY8SizmPdoB4uU5l3a/0qgBJgyL2P7mUp3sCO7NOn//kg1A6MlIZgYQ7wyvy
W2x1oN0cZV9ErWF8sn2dW6OCF2r2Icyd/pOStEMSl090BnZN1h7bsPhlWaRgN/x+UVDduW2u/vbh
iA0M04VpGSbjk9MX0ICGU8CVy3eTOTOAnf6+butVSR/gkwud2ZhpqWO9EnSesXHMv+cfB+ty6lGA
+RwB08DC5zls3ak6frIkxPv64M01TtYEYeSw2CXXQNBvLMj4Kg+N1Vj3Zmv7RBHhj45IbVtYfV2u
Ghjpj0Vfg1ID27PFM5/Q/GtRQ+YgrQs5oICDhrfu3THFhwXqY5IyvDNBGJLK1vlf/VLPt1mDOIvT
LYhrUgn3oeUypNCH4dbC35qAjkUkPXkZYqvcaJINMPF6q3eVD8gQ6ehNnOpUh3C9F3kS1Tfh4IRb
o27GfWoh0exEmF11Wt3BP/KOUZE0S55wssnoFWG+RCi4Q5yYgUCZSrJSQwuxcNJfFlJA243idvPx
4z23NvmKQ+lkcsic4mRt2lVTqdFmbSITfqkG9eKG5Y0U2kZkxZo4y+I/eO2ouSn2aN8zEDq5HgTW
nCihMd9hUJ57Tte9mexhknxSvL4fq+HFY2pI448ege2dXEYOSUgmvZfvEJHfQVCcncvujyp5ZAh9
hSBl2Vrmt6DOPzkyifPXpUvLE+VwfVqQeWVWZeQ20RMpxglqo45LqJbaHUYX0nTRzHDGqazMX6sZ
7p/miARJXGEjr8xub6Hyt+Je2wu9JRVVSSjsCENZcOWWeScTbC/+Tr7jTMpGCpg4U7DylEEAWOdM
KxDzD0QLN0t3sqoFWGFo6mqCJxbz91mptPyF58O4jd05jGfoqw2OLv73bLKWYaPitaM55lMlrM9+
inN7OhEQhuMxhuMHmR/ZH3tEpDdWliddvtPVy8ikcDH2+jYxwPF+vJLP7UV/XOe0MMIGnqWF1+c7
10r1ZU6/YZmF4frji5wrbWzhcFo1mbfZc9LcnzejV7jIK1IwdwydCPrEF89h/LkA2Eve2viJ6ezs
xeaQOQpf3G2nhwi7ZjPKU94VLbRJsyimbSfLDQpQtNQq+uTxndsIbNr+fC2w7L0rftNxFIQsq3xX
x/Ud4GDiYfzxuUjrXypCsxDanzzJd7gVl0j7eebNARYJgXM6p5maMuX5UqfFQxri8jINIiDrfg/i
Sq4KoYU7WVZqOZSeuI90P9yNAaaGoIjyKzeA2uEVcnx0sARhz/ADyKwf/9Lnli2/s6CNRP+W8fXb
Xxq8S6OBuch2fVX+El7wBJriIRXoSP6D6zguJ0WOv7Nl7u11GmDHYYkeb8dJtKSbo17yUetXRVt/
8iE9V7bSnEK0QcSLx7/eXkgAj7N8tJc7hWckbJC49vkdBNdD7Bo3aVEds9T7pFFxbgH/ccnTgjWe
ZIpGT4fX2g/boC1+eTJF3G4f6qL75Mwhzq1fTqQMySgfOQufnItU75JSNsCG1ZU5flMhJLjIs5fE
NLjQ7+NgqZVatMzYkddRNXsNNGNWZtaI/ryueZY0VZ79yiXO18SxgKsNnxHI4Idg8oqVm5OERxaZ
uxmc3n1yLXZNMpkaBFNaM6ymZG5tFuZvvTexsxTuCrb4NziT10hxyrWi5IvcDt7uKKI1OWgmpHDy
K8LMtD5ZTeeegjc7deekH6yqJ09hDmppcvwJu6mc9pOajIXS5bNVWhf0TEFqjP0nFzz3E8/OLIQy
Ds3W08dexkYwVhRDu6jyNHRxbV1uJk6/KxH4ZAo0syb94xfmVTtx0uFFMWNyg7wuHDNP7jEgOpEp
aZrtbHB8S9Jl7AcZGt0yB9F0ERZp+lSambuKJcrJV7uAGxK9RlCFWiskfVut71Guf/yXOvPcKTZm
C7SHMfDdkdezRzdTpkh35AjIdViP9lUeUjaOELef49qYdugiv398TeNMExNVAl2fedd23p19g8Ga
SkIE2Tqg6NMBCCT4SEI5G79utmASxIKVgnLSStdeUIdkxzUJzgv5V4zXj+H/BL+K2389+v9C/nbL
3qqaf/63OLNXzr5w5BhAFBi0mW+3FmK/A5JUogzfciwYjcy+hkik0x3a6ty64Mk4exWjRsZi1SyC
lCayoRHeRopw2N1CG9Q3I/EwX+B1Qs1Vk/6Fshgaas+SwjEFJXvwrC2S/F8jYmy27G4NaytcoxWW
q1rL1S60K4cweNI13OCCWAjxkIh8uOG1xYRGiN30HLqtd0h156vejsknB/Nz988EDA+6M0/oTxtH
tNvitFGC+0+T4SFElrYboPSAeNXCzcc/+rlLIbxGa4Abnc/GSQHC0Kmqsvmz5BUiBFjtzm6+oUwO
XpgGzx9f6/V3O33T5u6v4PTKZ/D0+A/iOG37LOJw0FkwoRQDY8xekzS2PikicAFT48IAO36rBpPc
GlML7kyleUvID+UWfsP/5ir/1/8XP4U+ssuO839RAqsX9fLXn7x+yX7987/3RU/f7F//rP3Pf/73
X3/gL3qDp/+DZenwbr5JVPZIikN1zzcTpy3D1D+oKXIOmKMXP89+6JW/LrO/qClS/4ew54xmmtqo
NuY/9TfQDfRv2Rv+WGM0YBAqsIsJKiCTTWw+/v9xPCCMQHW5E7kHvcqGCy1u4CETunU/cIL/meXd
tO99JdHr4bJAyz76yTXc7vorvtMGKr3TaLfkpQO+DklquAUE4T8lE3GQF1U0DD9C+ErBvqhEhS0F
TwcUftzOmxY665pwcudptBToorrEX1WPWYoligPSz64brcuuat2ncCjiejFBRs4WiiHJCMh9mBMj
+z2ZPdG+s8i/ikNRtdQDnsWZPxP2TwqV9Bf8kj3RadN17A0d395K3idIyadV25X+b8j02U2gdVdJ
2oYEneVR/HXyRfUi/aB7HgIwT+bYhL81IUqitwKrqhb14NyWZKMQET2KhmTIYLiaQI6SblbL8beT
adpdkcfQ6ZwO+ThzO7JaGE/aiwDdc7ToCfS6NEMaKnQrJ6i1A1/CF86INHBsv1lbnR9+BXBON0S4
mbtt0Jo4Cy+z04fRCMOb1mr3VtGi4476NNhSGrkHBFjdVi+Y3aymLMPNGQZTtJ3yMHVIYgiRdhZ4
myc6lKTirnJZeD9HQx+gALg1vpgw7Qj5IoRjafpJdWgJ3psF5NBPTahXeLEG76KGcMrBmOjThe6V
7rUk35mgWIY4952TIfQaw2KXaHpDarXvqqUXcRIE22eXD1Xaq4PhuNqyMAceDhhVtSDoIL0xiAHT
F24wxYxOx6JdBpbTfeGYPi5sTBzuhQFBGS/PNKJrJE7FOzCx99UqyLAQphRZN7gFQEYPERhCYZcV
DrsBzLEeYSdXMXPohR2SlwHF9DeInrGlMJ2qaMVEofjdE28k4QFRKQFGmMC21cTU7iCzp08+3fN9
J/KKmKUxFvsyt7uXEl7LLR1fqKtlbm1wT9HjikUlgFh7BHUPkdHfTKoJ4icQCf4ACV9zo4JotklT
uBaNLrpnYBneZqY3GulPfl0TQC++5IhnS5YKJJ5LGLRjEV3rtpP514CgvVVm4FeabZpfewvalzsa
5mPgcg2/IQInnR5kAxCxz4VBnqFhcMgHdVdutIIEEaa6lN+MFg+jknzCsyTj9cb8NuJqLIOkJ0vR
wBbtER7V6GW2rJThb+IwGReao8x1NMAYrGdAbZoYF6byjKtCR7w/FPIeFAymC92CRw34e9RrfU1h
P+7soeK5t8NQZotOjv4KyjIrUOaVfq1ZxWivmqYVSwFpZROBbDyYWY30iY7eXgxef9mKCfBtlSXb
CsgbkRrZVF3YDaB0M24zouVymS+iwra2BB+oe81r7qaQFzMp4t+TKx4NjW0gdZOfLoEhq9gmwrKI
4uaoteR6EIPjLJscvnY0WMZDLRN2LTcjuMprpLfQoZ8sCZ4KF3EfuMvOlApVNFEKMn/yJBzKALIc
XQCxi1Vwb9t5uM442Cz9Cq1WHOmkOZBX7u5gzGXLIbHnp130R6YY4UrvRo+oQQiYEBDAs5lI1exZ
qsP2lKxHiSGLNEIA/5YH5D6QTXtlkWu8roZ4uBwza3oWqZR4OTCchgmyyoEB08FplXNEzNJelL1N
SosXNOwpxNqyV0aWr/3QpwH2OrOJ6QaWA08uD+LbqWNvTAICjQuar7uWqcZlb2jIv4MmGDa+SaIS
Viqc7w3wD0yG1XXWdtHWqTP3IqnNF1oKhEUFUQenLZsWcFwwcDcdZBDBQwHkESZrgPU5EeNBytM2
RcyLSmiv9yOKRj4irphjYiIUy0vwA/llZIXNTdy4/c9OxznfEfy3pWbV1zq+S84RTrupGzf7Qnq1
exuqAFhpwM//JXatjWm1GoTlIb8xuhYuM9afI4p/0qNGqb46MAEfnGrOA6hCUjGNSt+kpWyvukm5
+1iXDYQXQg7WiCPgJKBdaR8iKYqDGzbiRTQsaQq+/nIwK7oeRtnsBggXECGtZIn1sOWt6scHmNe2
y0nUiK4xn5HkTLj3JdkR5C2FVrzs4iZZAU5gy0yDG8NrYnD2WnSrJa3jLpLOdZYBe/5KxMqcs/LC
CS5PGW6yJM6uQWb4jyG+aWDlpdV8Iy44IsFU66JLINLNrjF9zKWTMXzPVJsQU1dOR5y55L34sVNj
YECwunCq5rEKevNyCv3+EjwhvsrU1ufpXBXeW3ZrPJhBZ27AeZerEdzDuLRHFT6XVdkQJYJ9P2wK
XF5sTNWOL/rwEiZVehShhKHa2saw7slpWKJhmZYxq/IAwf1OYfOOZ6mxodQXAoo8YhgImTIS/QvR
evSdCsyq0TMGEJ8BjCrsli9RooOOmooQ5HYu2mzdGna1GkXH4KDUh+mnqzp7jTuf2HSCgJwFQ3Cw
I3Xd+4sgHNttr2fHfhiqLTCEYM0i9bEGN+mqpZF3JwCArCDgHNqA1IfKJm7rtej7X7zZZ3gzSlS6
AP/v+viC0rj9kYxvauR//aF/w6lnzDROI6aclLQmx66/+Gau9w+O1/RTTMdzZgU2HZB/Byp7/8Cs
7xnIbcUsuNSpbf/NFpyzloFx0ENHXgcx7G9Vyca73jY66bm1RbEM4Oxdl0XYIqzdyQ8OiCxVuJzH
Hne9EUwb0cMkgLHnHTr9e0ybbV9WUjIyKFxCcItO0XfIuq2ojGqrq0jXPxkAMmR/W79LuIoWNpBZ
hWIS9nzqBcNzOVrExdl7p7PK4sbjs3EDMKvl76D5pJ5CHX6IDKnJdVT7CxWgp9DKrqET57X+T5cJ
yF2DNqyq1+XoZM7zVGrB9RhW2Fxl2JAlEYbKrtdpV054XG3NXaXgaPSbrLHcRltJW2nurk8I2JNY
Akk2M9JeJrjVCT+oH8OxC3jRtSzuIU6l1b3rNylQUKchxVZLcu/g1q2xLswxXg+1d6xoMtTt2utd
cQvdqX30ijLFsFwBMkUOlgaLto+r79mY6ffSFyRMdLImJyqCmgiCGpu8AaqHRAqE4QXxXhG2jnQR
t0Le5ajH2RT6DeTFp8GfETnRVB+wyUKgakXzI9LD+sbLcNrDEb8wguJQFnZzdPIIFoU3jFunadWF
D2DhMGidtoqcqWKH9WKYslKMl3kQbrQoJiMrbI3iXpPeV3jBMFEihKX0KNPwi+njPV/AD+mvtKDQ
7mCVecPSCcdm3UfdcAlm90FvAzizI7lSw4RFddH0toFNONHk97rJYrBOIWHQ2AKnZSv0yL4nkKm8
76Jc0CF1s1urm5wQXnptJFd8hBvxGNN8wmuvRTfTVK0py8xNhZnziHRjAFYjcgRfpbVN0yzflI4K
k6VRM71pKLiR4jmE4Qi/XKPB0xYCaiSlXlnsqZr7pVEF9h1PvbogegVnsZPqh4DR+GGe3RxCQ4dy
7ed6+qVURnMsHMq0CmS4tUxajcNBE03XIjeHS0G/92fghPZG+qoiBpe7r81OLdOxg0wUYSLB/dsR
CV71Q7UokzJ8SVj26D3qYUlfhCNiE/T3utP11x4nogurb1ABIfDewqRI10rDqWz2EUIhuAH3ocLo
RnIC8vk6ClnSdeb4m54PKl6ZStpfLP4hS21IMR27ZO5YXm+8mEEMUTwex18gcvwr2kBy5YJeYE4i
ux6mRGx/bcxxqpfkoRt78xVqS24OgNvpFXbbvYJvnVcIrvkKxKV2wvWOgn1cAbQDmWvP9FwL3I+D
pX5m6g7Qdb3SKqz1wHPcM2isYUkYaXgZUNFdDGHP04NHNi1lN5/cunCTjqZF1K3ryx9ZL3t7Ec2c
36kv80sv9TweH0D1K2smAouZDTxH+vF2vSKDg3TGB1MhghKm5O/vnFyPrK2TFPY+UfWjF/bTd6eb
hrXfN3LvzWxijm+ciOGUF9fshP3X7hVjXEIR1ckum/HGjOFBHQf9jD0uZgJyDrIGhEE1g5GLV0iy
mHnJ2OAZeIOqwZ9hvCKVx1e8Mpjobl+8QpcpqziZxzOL2XrFMnczoblJZX9n1wTGIjKeEc5j3qQ3
khdjC0iO4SAlD7hngoJAP5dU6Nc228EFjbw0WrR+mj35Kq/uo1aoYo1tWFz5VV9dapUqmpUjKv0m
cuPi6BSmlq6MNpIr6OHVpc0a9SA9jeEBMnl91ZtheBuZffJI3kt+/B/2zmtJbiNLw08EBby5Ld9V
1d6Q7BtEiwbeZAJIJPD0+6E5M0sVtWRorycmYoKUVIWCyzznP7/BJZ0U1Wmo8OHDT5nlmcXX64ri
c570BuU4fhdQbh3p33XZVBofkWRh+aOFiB5sB13/NjCrxF3hdOZLDPmr6KucHXGEJT5ir0/sDobi
6oFRrjhQ6G/IAzdI1hua9GDix2WumPG7pzRS+S4YlXz0nAa0Mrb89J75KmNTVWUPwaSJu+pkl9xB
MWlJhScnr8SGLO1emwkr2pVr4YSylxPJc7E/FG+piIS18iysrXrccQjjtkYvXcGAW9J9qRtvDd0b
xcZTHYcrk159Y32PCOZJx50I/O7VNyIOkUTmfMb729nlk5NfycJGnjYS/sXaoK/yoIg/LvGF/B8P
Hes8L3mBKdNqMht6tmEm0pFEdJvmyxPB2Uo8YpKDyU6LldlZ4hjpkepPUaWf+tDHyY7bhjcDQU+m
ROsyOJyksoJtl/qfc8ccN8sEa10I7bxkVt9e5W0Q3JHgh3W6U3228T3COsQrnFtttOc8ZumfvfKc
TGH8WXfNVRQMBJx5xpI1Xxmb0MR+oG3d/GZCFL53G6PlA7O2b8kJ5J6SJD7eeINtrm17gDSXYqIx
EFSzykLTeEUsK+6l7eiT65EDvcYDsP7kepH6jL9BdyocL9jIqtH7pS75szSK5jNPqYfnxxRkLB15
oMIttu7puWtwL1mxncqTEwpN2qiTBs7a6uYAR7rJmNzNWMnI2U0Su3USfQbzxc9x9toKXxR/un1A
zuIU1cgEEzex403eEeyz6jGtIxArDca3untnNBSZgtWhTGJ0urR4oYTjdqVvhpurW8N0i4fJ9B8L
XGH2eV4l1dZxZTCva0K6rrtsJE3PovC6jQtY7pRYzevUxP2uHwyMUnqT+xXjU9DwsuT1q+OJiu/M
1Bcbd6MtsJC7bKKyug5FZ52xUmE51t0007IrbEiou2wM4sOeFoYBcPEGHIvvDp4g3mQ5Lo5FUcsU
NjaWBMgQtawz6TjFHBMl1NZoRPUwpmZ/g9XedI9qL3vEbMp0CBm1QH5kaeNc1XUPSTSyWWNQfZ16
CKzwu7Ltcwb+S0KrJoxyPbqZg11GRcJaVOIvEgN7fB5zLf4MsTihi5mN6Bi4mGFSYHq23FZ5E9Gz
zj02/KOcr8IcER3mHoN/7oldcFdk8g5EmRtzgD1pnquzsGaSEEbWkXwta9f31pQn8oOdB5Nxrxy3
cvcDm/49by1OWYRUuTH6jNI/qlwuLvFZVotDIbieGz3iDcjW6lJ/NaUTPmptwQsQgdHxfE3+CW4X
C20aOe0+bPwyv5bYjkHjioPqJsc78EXakXgg2CJ4FUQ17RsfBRZ+UYXxmXR24xhiUFfvRSeBc42k
MjGKs2a2DIEX/T4jIevOzpK0OoZtFt0mQ9B+i2oTonhpolttQ1heqOOUseqcwTc3ehCp0598PLOA
Lf/b1tV91k+/aesQDC08/f+7rXvJZJLV2V9GH//60L/ausD7w+YxY77guXCL3lUM/27snD9gabkQ
2BGBLK0VhIn/bexwcaeb+dvGjm+DewvFC2qO7f+jxg7e9mX7xOFJO+Qr+RW4I1zM80LlQ3edEusQ
hkTYQzyAViTNyCOldxLnbHSou2JczyA1rYYwSZ9NEmVhDDrNKUuT4cZp/MXZRDk7L4iteCsDhAAp
VJmT9OvyCfF1HYPghlci7p9iFWtYS4N4M8ldk9kGDCN57pigvtg4d94tlrjlStmG/OLFdXMisTw6
40rkvdWmKOc1pmfem9OSmLZaRBYvvd8YXwsd6OfCaSr9lQ4bc4MjLlbjDej5Vlaw0RKdn0y6knDv
q7h+Gh036XMSAAf3ZuhR32/stEFehG67X81prba8WwtkRGB3VzE02UDz0zeW1MSaFGn4WhZlaJ+6
XoVcFirag6XH5Jy3FqG0hQ/eZ9oO1MUQ3dwOvA3Xjo59pJrrU0JYyQoyp7vxAF8/yryrt54VuxsD
TGBdIgN9wbZmeqgaDxtDQNBs37RVexdHWLISAZK6V6ZWxqe+K7PN0Gn9nJpdSnWZA+aLWYngpe0y
uobA10a0neVMyLjOY1Ps4igp8Zqc3d6+RTw7i52Bgu1JitB9GzBrpPLGROiTm7jhmYAs60mTd8lV
LmCu4NYaWU8RTigAWPZoPSUZZeGqbJcM894pzSWMqLduOhgCS/x81+JAyoiDrHJPWdh9phGpwoYU
dbEbUQef0MXbzvr9j3gGc19jImz9lQCkqrBjqviM50xFcG5r3X7C9byq1l5PVm5ORYvx5+CH5165
GH+WDHusTaK96CVk6D6s6z6OXiDcAvrJEPxhGUxZT0AInMY7ijsGzTDvdY8E10l7763VuPvumbeQ
iSh1N58iItI5TyYPJzux8HuCx8EJgd3wPUK6+QlnzTI9YnfBDxgtwQAiSHKubqXi9lOJNgIsLlYF
wXYTrmW0SEFJo4S9qX0Tq3KMdx32kslV36qM6Doi4b/keWOsMxJqCCjSy9fijyvLfUl+vFg3Rq06
tfKJl85WaOL5eu0vJx/OfY6o0MaaZS3HJYVrFmTguD76Cq1TbsvckQ9GFJ6xdo2Wk4ipt+7CTPnn
9yP6wVDonTJ852osLZ5NoWyuL/B//DLKog/XjuslAYMlW817KXGQM6epC9duojEoN2X7SdjWrGCU
0gUmWe6590k+RNvCEWlzlTmZ7JaS2XHWwoY3vUqcktOaqjA8p8TYfyD2cDJe3n8lNdSQHMqJlmDN
NIcf67U+T5lhO9ZNJEsahbLoqB86f0nTKZBUz4/9SADhrimXW2qby/VBf2t2N/0UNafI75rTJBv+
Hk1Zkq+IbCT5HRpjti8agwciqvCADEacvageBH1sZVrTLhNt+W2mncFqzTeWZ8qyaVITzwgx+xnU
SJaXVelhnbZs9zooerTmkY0B7OzTgY+hvlMwZj85PGl4rTWDFfKc1uQsRW7UnrELxDrBIyXLs/Fh
X3V2F8HJqjGsm2QX3PhmEJ/yaIpeuJkEw6O2th7ydOoxUpRd+6l3h46cx9zWj4qneJ+PYbWbHcte
myrx7oes7z7nkMwJQ2TTeSmjUj+GvlGtA1vyYNtUUpwMF+Dsmy6C+boqcOOcG6/u1tiClc7Gi2ry
hblkGH/CewkOI/XiZ9HmgYNrXBM6W5esOhaHriCTJ8ndK6deru+k0/hFBgEryCBInwrsCm8uy3O3
rkpscst6uMS2iJnRVNJtmXhlzr4pQ6SPlE7JPZO7+gHCHoMahUUshqdFagOAzcHOGOX01Q0q5xjL
PjvkKrS+lF4wv4TJoIOdyRJ4Fnjyf3WEHp8Gz5uuWsQVW3q2eN1kxrPMDQmD0u02tSiIMi6jMNtP
loGVJwbzuGXXI/8Mo1QzrKZtnZjzV0Y1BW/ASL8ReiMduaKKxNSdIfmnqQAh64lQE2twW+tqwBzj
ukIVvPHGkRDqWPe2v87iOTgj6Lqhfa2+IgTFBHsOJV6IehLTkazSkKGc8UC/ROtnYqkg10WoKOFL
QjXF/ew66ZUyoz2gvwZ8xLSkEwXmrgNa6cIY4rtaSVYTnEfrDBvNB+JQidQEmF33UTcneyZCzrkt
CKx8jnH6eyHYTT4CT96lnhIPk03K0MjM7CGGV/ZYg3xh96/78FYAdx+yoGzJX03Nj4k90ojF4dOc
2P6HoZvsfYMl72JyXjcR70dLVpiC7s6LPx4gzFbrobXvOnTrK79qU29LOr15HpuZhPhY9OZ9lzbg
DHZgbkvIaauOsSylNIhHi3LNrM0Nrdv4Gre6KnHpHbx8Z1bDgIujKEuCwiy33CpHNOtQm/2TXRfh
pwxzMvDNzDFvh9wlKdc02ivlE4a4Hp38VbO9n8ZyGG6Yq70uEcbXbTdPdF2jbv11QNzcucOZfKMA
4h8nLINPk86t+8Ly+2/EuMnXKUoa8aZ7s1T3mS/j5NTLuYBggWdIK+RHgK/4Pk3x0C/8Il5RCpL/
2VvOuuwoaQJfHgfcHW+lxEyws5EgrICbv5Y9+JWYM7J0cZe9zzNG3WHmx4z5U/8uaiOcXocxCVZF
nVZiBROvvQmMuLg2Y2HXG4wXjXui4rxN4A7jlssVABT4+kgmbf2aDb279pr2OR5a81iY8gX/XLUl
Pd7bdLn5ybKTq3zMu7MB5fnjODLr5p2bJMzrzkJ8kaanjqb31gmb4XrA2Q1dIh1MQMRCalokI5K7
oN3zmNKgKRS8awKvwc2S1h6YM03Gje/yqJhZeq5GDF0ICPgQM81cCHgEFNuNu67HfokIJ1sWYIrn
wMZ8NsVBnp0iAlFPXOGvalJ8rV3kOoC1tt0692Hi+nchlI3HRrr4K8taNZxP2q+LGXfqoFfXjST0
vh2SZ98U1qmmtd9YDpyPpCa/mBiK6jHLG4UDLeXHDsvQbKPtxVWzNZcAt56xIK7NYFmVls6ucMzp
yZRSnSYgYdIZ+aDyk+aaFUgdMt1hcN9X0b3TmwrW2ZDyV9ttTw7D+4fUq4iaBo4bt0NTZxA6xsY6
DsA+9zALzY2MoTWQ/XZuimR6NrsyRsZZDS/pkH4k0Y9UcZQsFBQI0p5VC3gZdBrpguicIxY28PzM
BPdRwMudP/jcB6L9QDxxo43mdRgM4Ga4VHu8CVVfrFvtiR1p0uyOZQpaJIKq3LejG760ESeuWi0f
47wJ4DuKON+yHY6HMO/IaCmjYhXG8coEj33A0JzYZZmD/85TQqycO7kOHrXTcNLSJcjZtrWz4zP6
Oqh0GoJNeOpLjp77W1imJLEUvjcf0qgvP4MxiUNE770tl9KK+CYmCmoShEFZVbMuq9zfZoZot3mt
snU4hMP1iCfoJoaovp4UOSZYRtsnJsXqZu7C1nlmfyuu+xqLd7WuIl3d5X3mrLvCax6GSif+Qwl5
ZV57RiRXCswa48XR/bOwbDPZkTfPwAEMJ1sVvlXcJmyy5BPoc1103XZ6H1bkXRjfd5QB10SSMsyo
GV1DTFD4l8/LtCNm7JEs8485HvMWADjdiWKYzkjGvBtR45yKoaswNgPe4EdmNP1JW2Lah+9TFq/v
ntKxItZcnNpw1ht8YwSjpqb7DIvO3IPmyaMFGXIvk/CFQm3cBZ3cqEC69/n7qMdTRVHsiCxNSmKk
59HakVEwY4HyPiZqypqRUWX78wOzk/ZPDXE84fGxS7Vq66pcOaRzhLUTz+dikEb1eVK6u8O0f741
0llm26TNvOFPOEVP7YAAOSAfcXBjew8N3TGuYu3vgSGCh8YqP7QkL6SnuhQB5te1+daPUXutMVsH
4uNZuCqAJ7nP+VSQdZqnwQMjB4/Aroo/yXElizq+a9pO7BC3ruSSAtOOH+bUhVnlyDAJ7hK7FXfs
fld9xQ76OwudS2J5ZDqYeEUIMBZW8U/iF9CsYbIT6tpASvdqdOhEvSy1sVwIui+RtLL9D8jB35CY
vUtmLQobVKfQ1bDPYeh/qUwDEZuYc6KurcEjz31K6Q7U6L0VRo9TPs7Tn9MSFeRNosLBwerYd2IM
/2H4VtdkvpSsfLzYW6R0rrytGAXcVIY/t0dpW9GLSns84gmhYK2Y65iyrfK7LwBJTkRDT3baI1ZT
2OcIfM8P2TBQZra599Z4auwfIdV43W6GXzV2axJBHPd1pp8oCCDXNGxJ7DnU+gm9SMGK8VQFTvtp
LKfuC49M/S2cVf2IfoWKvhcd/z2S8vaTWbmacR+9kbGsnSYNlmXEkMa6odstMuNuHyYN1nf8h5IA
yhaVmUwtX287FPCf3nvhyhfWb1Qcl3Nu7BI8nEvhUmNeBThzoTcuqJBjvzObgzct/bKX5fQGgwXk
dvXru30phnk/EMxWygAX28tLaVUo6eAEHsiHMi25xW1YVVsmMNwf3j2MujNkkPSGmiZkZpf99E+P
vmgE8BUllW3hCCzP/g+c19aYcBuadIPWqrWfSMgIN5nIJurHUi7Tao7q9wFNgAH7uv2NVMG6lA1A
HydybeGQW4s+//LcUa0bMdlZzYFpFN+uxmRwr4NC2E81TKGKZBOfk4c+15zgOlGjmliv0vjVSVAe
Evw0n96vxn9ZK7+BN8G2FmfZ/xvevM4+Yx/wVv/IWvnXh/7NWrH/QG3xI3HlP7wVSN84SrI0kMyH
QsT1IW78O5gv/MMKYVtHhKrjYoDvyn94K6Stkw+E6U/oImVB0uH9E3b3pVkFqX8W2gH0kjQsLqDk
xYMuNJM4UXaUgIyowVJUQjryQXrQ+eLUrClDm3TCPT4vLGN8zjTDF92ih5OrjqHzW0D4r21tCN1y
gPq93J9x98K1ikolsQUtcBTXPJ8EPLNe/XCl/2Y7WH7ZD7R0mzeTdWiRUIVILezLXx52w1iilmNq
lZj6wUprY014N7HLKjBv8PoHnPv1AZ1wUcn89ZAYjSGJBHkOfWhIF1CwkZVE3UCuPvl+dG76gAyN
UuGRsM9dNxEm2XSGOFiS1TvCf0Ho9eCqwD1EENfinZeQOnAVB9kCQyns0ajb4wWW6cF1KW7ADpp6
gEgHYe2ptLGT3LsLxAvXmn0HlB0YieBvVh4B2YX6DEtSktHHmmtt+Eo/lLMIN6BN3hvpQABDuVjy
kqM0Vgmgc5xXm9GLWT8JBAKh8rkjYl313TDsEFJO15Of2U/ScngIRoclVzoVAACWFnjG9a11I8EP
AUgTun6oKBHkOWv55Wbqllgypon9ZEEgmVdZ0HFueO6LT0ZK4lbij/wMTSCdJszNBq5UI6Ch39gi
vdXvWCbJ1c7VNBOy/izFEpKwEoYNmJinVodWCO+LGxT2gbHzg8lvP9rOUKfHXgJ1B0kHtmfY+J0/
zLK2n7CStPWHlt7SeHXsniuXdTgpEibc6OZKLtvIWuHTCaTqG1yMslX823Yo+HVMxNl99SxMWLx4
tqd3MXwBf9WQy5OC8TkL9FfU3ts7/jdMPmXDIPk43A/iNQQGQmia+WqzE1ykbHK5C77b993HdKxV
e3Bnk13sOw7rZaRXrzKjFCM+Rz1Y3TRDZoZV7NnWCeI+COq83JJguTgRaQrcPyCKUyTYnDZZ2Ruk
sSqq7DQhGMYIzZR8Pc3Li8qMzAhBGB3mSXLiJSwji18p8QoJNo2yS+CpIIGlJSzQnVFPT35v99Cv
Ix1AXyEeh8H10Lwlee9dT1PivxgqsG5G1ZZ3jNeTN4jp2aExSjdcZ3YdvNVJoahmzVzvrJlHNh1N
IL5RgY+mOXDvGtlGMR1t7Xt6y7A7ejGwNejv7QxCAiyAgMeGWAIu75hVvrw1e+0hkvMSA4pwNQjH
IjPFDQmb3OQ8kfbnsdLcu8xp3fHblE9UY/yxyr+hmtcP2VJj5T7E1nWT8Ix0dg3q/g7RA+hwe+Dz
0jUb8FP8VQHDv9q+VxBcGV6ugMC+eV+0zQJDA5F0H8ky1w8hS7zcMkflAmd2a/v7guLk5NnLBCHW
HeiuyoFa89jWaFw8cRgWYQJ1/cClB+jkKD5WmzP2Tx2jB61zrgupqYDVA4lOpzotbPlEHrBhvBhk
aItzb0tD3k2w3mMYOw7L7wyXOHrO4HkUDzED2YMmUFysY+U4V7NCmreap4prKcm2ytbaXKYp0ftc
ozUreYjLkCLYZVVJj61gaPMdyC60wY0jeIz32FfLS9FLl2/5PuBAD2I/ZYMBThNaYep/1GU42Ld5
TIA9oyPrnVgwWkSRL0MhRJ8c0yiSXJNulcj8VVpyTBjqDEn/xUH7UXyQrBAWOZUxCPJtU9U11Gid
GOh9gpIsrO33kQrmevmxEwH3vC+ldZP3s6M/hEMsiq8EMtu2WLkTLCt6cGXbtxX7zyxW9kDyzVVc
2yH5cLB/TPMqtR2Cj3GPJCjSwIjkNdMzjiRZEt7U6AU/emoAAZ2txwBHGwhrVTM8T81kbEmHSzeU
lt3aGZL0yimjeOMsyRerKkMqTF80EXYaVN7BgIG3GIDkwsg+JCn4885tPb+GutROcc0i01y1bWi+
dF5rr53KfGVika3owQvoMDWxU5C0wgOJM8mfZRcHX3WC0zzai/qWhIXzALtx2hal1Pd4lievnqPq
bcUmtWnqznkIRVy/Wm5agdOYScwMqyJdoA/kXZQQ8xW0hXBWxGSW11mblM923qEYMrt+h/AEQ3Cl
GcmTi7VV1djeqnKuzp6rhu0wBuU9y3r7mkdD+qjc8m4MTJ3vpSD/REzEVJh5U+9V1mSPzA3KZ2yr
umQn+3qhkVEVlIWYjyVMnl3ouNlK4QHKUCwIWPaU0zyx6bQfaw/4c5PPXb0LM7P5kPr+cmmJqVjh
bT7Ua0Yw+qb1tbNCT1CR0hR03+B1y005oE2wF1czgkHtGyKjAneTml5N0A5aqHrTwb06ia5q9mEp
JryLS6e5WrKsdoln3edx0+5NBKkbYjfaj3kh25FdSvlX9RRbajtVwXAjejd+hE7p741uLnZAIv4a
E905RA3r+zdG2osTC/Z0wAZiuhoNK0LSXYzbqZNESNnusBbDlB/SuvOfVKbmL6ZZ5idoyfNJ1jL6
XeoDisOL+oQ5Nf9j2oCVEaLvv3YtoqkcWA8tGX99Kw/AA3hejWSZwxSUyK1N1Zxi3vLDr+uii5aQ
QgwFCQN6BsrkQACF/PWobjynQTp60RGmYvsJyhoLQ9vb1Bi/Ps5F+/9+HKzfGFtT7TGsuqi+VNr4
Qxcl8dEtlgojWKZrzTL/9HTM0vPPDxaYpsXlxMcruuxzgdQ7I6EIPIblGG2bhskyNLBy/Q4h/PpQ
PxeyIdEHXDfkyQg6L3tNkURBS/4iwTP+ZN3Ui5LGwwpiTYRMc+oWr4J/fDwI4bSW5EP52C1fqPNB
B3hty8o7zss46vsWVBMxQTfPWGskaAo7/d9czotunnvHyS22FqhIuXmXxfoESbEHj3aPcB6oroh2
oPhhQWUHrjUpp6sl2NxZG5Xiz6aRs338+qR/fkjDhQSPtQZopw2P468PaVO7wtRl4R+HIVtM/A0H
LimDyv/HUVCYR9hkesCNFy9gGdtjHWedf0z6FGgGZsw+CH/r6PB358I0PfQIrsHu+PI193vHFp7B
uUSiCzc+Y6g1zpz/j8eEFHkHGIRuh3bz4ooVgtkvoXre0Y5lRqQmIjGYnyN5NVMMl6FvNSPvX1++
n9cv1nRWE04LwTGH/etNqjMVT2Ppu0fkif5HCzbNcTYXDsCAb9C2Dif4FX4384j8+rg/ryxALZFD
KoIJ3PLTGxFB+zbnlozFYgAgjGECn3pfhZs5h0fx60P9zSnycASLDRLa7Z9srwKI1hyqso9aplA5
FhLF+3S/dHlgiqWD08tT8+uD/t35gWSBpJne3zhJKxPqf4ps5Vj6DPHrynWuSjNM9zQ6v33T3x0A
/9okAwyjRXTddznOT29aGkqoral5hIcehQyQKg/vt8AsH1o1SziSjPpX8USZrEfqupFaq7thTqHj
nWt0Ls1F472R+th9wQMHYkQ412V6FxZ++zvT0p8X3gVRxjqIFQnKjn2xodSZN2YTEhg0pg4HyuKs
/ZRrg/0Sv1ketTyirP/1nbjUCbEQAmzyVrE9Ez0bXjpDJyV4ScweBzvGoNbVobNQhEjwQpBqsWWm
bbw873lm3YihFJ+UIj9142SRfhCdLUpC2wa4SVRJ2b5HJ5z+480B8BGEF2tHh1XSvnjrTcFIRIW8
9dUcUnSbXv5qJYZzxHO8hswjzN/BOD89mz6CKd4GoBweUVDPv77zIuuWop8wS+XGwLpmvvAkRM1j
qpm3/NMSgoOBGyFLwcea7eDiYOHMDDwRZOFqrBDv8pqEWZNpVbnyzJZ28df3+qdlejnY4qFlQuti
Obuoi6rCsNouNieijBeqzHdOGC8iXeKvD2Rf4MVot1gul+LB4+Qwy7x4kJnkZdpvg5EKQqbdnUkP
Bwcg7Hrc9GDzdKc2VyAh79y1dEzhZZdt4MiVKJdtsBH6IYV0W66MkWaJicncfpoZ6hxMwwfKAvVy
diae87TnDOpmBBMkrPcQG5rqny7E747MeGKyr+Gee1kKZUTHtkHVdUd7nsLNO/+tGtNsn5hTtP31
Rfvp5edQPAOwSwFsiVO5eBT6xLR7pVN5lEQLXaG35vwxMo22ME2a0xL7/Tv8cNm9flgYXbY1CKm8
+gz6PfOnu1TPlWMJ6blHH2Pgr8gV1VG6kPHeARE/IKhpI+bSe260tn+zAdiXj4jLkXG98SGGQa6k
ElpYrj8MNNwy7jMXd8qjZYEkzRszR4/V7ScyopAC46UW/sk8t3A3quks+GDLaIkc3CQ72P1CUH2n
XZpDBYo4FwteI0iGobEYkMgxgOE5kgzM8v3A998F/WTUfNOYeYeIIFu0OgWmCvde3s0vcnm8ShSG
837qJanKSk6Mvmy/w75z1NDJurgA9yveeYKZUPDrQqTJCJJMo5Ab0yqq+xG0AdJQb+y1m/l3+Pkb
857c1WIFil3PKzMQtklIaW4SN4r+PVoRGw+1rHADC6MSbFE3Da5YNNBzdkRHYyGOKr0BBq+FeKVe
DYI0JrBvEzLbmzPnWIqsvjMxh9YqrS/wYwpAcSPnfYl0u4ChkKHSOzVBdcWoUczNld8AUe6X0X16
wGucrqgWM//2nYP4XnyqIgZ5icqlrhEt71pal970DbQ8G9eFlRDnuJqkjiDRhIZ+aAm1Tu+w/SwJ
Pk2E6u87p+OG2C2pONvGqtrioZlN9gs59JbY4X6pHwrTDs+J7zfFQ9Ba3ReUY0BgMH68+StqfAZL
UlgLFPXO8tNmxgc5de8N6hKgJLYWLqwlO3fPiqupQDQGsLms6CFG+u3E4cFBQK76meHjHm6Y78A8
ivnGwU9j6895RD0odD4Yj7rJOLRYyKGbyKxdIJy0dDoEL6Py+gcrIyx4U/C4pHf0q3hQWFMwtmvD
yNwrpaD+FZuhR0Myt3VLeK69+L3OCU9QDf/TX9nBmAVnV8UWzi9w1tCyalw1bhpZgmmFmClAa8Vb
C4ofvnNEUw5wNZ6s2oNxGWYeDxiGYFBQjUyyN7zXAWD2PH1zwkT0kPoNuJnlB850wphEk2ZGzLH+
FvVzfMcMV+ObsEBwXjnwY5yUKZwLj+gti9M03nZDN7aH76+Vb7O2ECoPqTRw8vCtZn5PyDJSkyeL
wOPsANoLNm/3Lsu49D2eIhH6dGZMQrmudldxDjAphj+nrBkxWcjA4b+PZohxemPavBQSiUtth4TC
fausfEFiJfD8qmVyfNCWudB2l+0v8AdAxhTsCiJewDxiVZiZznekcJvI3yIojvuqNZg0wDzlwiL+
c5FjRXaS3eOUwQ+xoI7LXVvaHaGukH1f4Rs6hgLo8YriIWxwor/2dGk9+Xleu+uBRPbpa2gwydjm
obDd+8lqQYHTidqYZCZrhHKz8hgDYNWSAlfwrLhMcwre4N4JPlCYF3CXPdk3LQzOTLVQFON4rsDm
DYTHRzigoPVT6cDsAEGbYb65uRsfK9PUQG0g5GjSvNU8KBTH73vKf+ekv5uTYuBOo/OLOembnMq3
+stf5qTfP/S/MhCTzo/CjJ2RLsxkv/6XDCSIUOqbpO55HnkqGAD8Z0zqRH/QzFNjRS47GpgQu9q/
5f3BHzhporL3yUkL8IJ0/smY9KJY4PB4aaH9IGCIEDne9r/unrU55LJKi/kQJJY3r3gH6nOioaNV
aByJ+fa8f1Y7LgcExwvNBUTA+vySAdATd4Ig2Z8OzAnkvWkotX4v+X+4CXffa48fbQEvnQE4CnML
IBmXiv9n04KenBrFi6YPUw/Pe7S1uC8aiTMgmq6taYzlyuoweHdFbjx0dP7Pvz68F10Urpwm1gs2
jRDVP3+5hA6HYYJrPwX9AYUZowlNStuuDFLzoMCt8FShPMPfhvWPFHDo4W3sxNDqWkao646x+WOD
HUSyauJwwjI6ZfKQQHyF9j8WO0Y9/LdlM7FiOqXBwqzbHOK0F3cTVkjhxD5LQNYDC3CxmTVOkKnr
KYTZvjiSXyE+xthG7WNVLYtmYk0UA3iUiRUss/lgClZ3EKv2Ro5Ertia1b93hvg4+l37xowxM0k5
V9O3lHZqp+pSvZRDPe27XNfn2IKqxSoIHXRs7Bqiv0n4QwYh3kpMPjjqLDp3Qttb/Gjjh0gFVb9R
XWs2V1yqhU9kQSuAW+S6zh5XFk7TDDob+T3TQrrpcBPoJr31yCVnJoEyAIWtTbp8kMn7plQoElWA
d0Pe4y3T+el8zWAlw4a7GhlvZBIQxBb3XdXHRwLp9B4OUXklCNnbMhtWL7lZqReRz/4jd8fezrgr
b2vbK9nutfg8sR+tE8ys1tlYT8/EtjafUNFzZwRugwd/jHiHRhkfnb6Ozj470gHfnenbOLRwOyUf
wSqq++Dj43OOdeJeiaS3npip4tHZj/VZN010rqqQKxLlws1XbkV2PX5gM9N3vFW3XQvozbDV3jYC
j7rWT8l6txJiqu1GfnZj/poU9L74A+G8fzA0OUK1OwgUurzOodFPez8byqsm5OZOAXWGHkAsNggr
ZI2QtCuv2i7EaXH2CijFht4bVlw8QCkvdn6YihtYU4umMlFfCxOtYs0oDud402TRsBpmT0K9EPYx
X0dC8VVOOu1bTBlWluaMo9Fob+JiedkN4d0aianWbsS5+G4erfoIxAjyIo+iQoX11SqyaY/bj3ub
uNyJmOhEfLTaaVMZ6Dg3JfzDbyM2Tm9BiVoNtWaeb3pEMPWmSeP4wYcg/Znopfm6HtPp2YbItEe7
UGB1IIodzhv9FzNHAQWgT+WRlPMO/hmodMJ9zIflUi+PaFlr9XWSnP1cwAZEZMWdcH0S1F2L5x8F
KMV+EsTH/2HvvJbrRrJ0/UQ5AW9uge03jWhEkbxBUJQIDyRMwj39+bB7eo5MhRQ913PT3dWqqg2X
mWv96zdFl7+MkNdOSdpiq+d9aMqnnExFiQVXF5XGMensV410jtUDQz0BAPEHhshThCtg4JZVvDK2
Hr73FgxvuHd8lIxrwinhRTmu6HdRY8lbWZrWrd+P9q1ijPNYpQhClO3Ur4JqijlvvuxaI6pfTXLU
z5kp7IfJo+kMROb5IURXpt6e2xFyac4CaZSfby435yUsAkim4n6aZdUD0mXLNRkF3ReJCfX9jLrL
C4gigIyPR9ppKjJofKOWHvraoOOYoglQf0rbdyy1NV5TibMTQi6veaYd868ybYb+gQVjc9M7RuwZ
X4ge0HPnZaghgL+nrbJeUh0hSnwYzKWyCBldRLUlZnJU13MzgmHBTVfWvZnPc9Agkfqse3MfMjEB
bNMRH8EHWJwd36GN6J9Iiiqop56tSVU3qka33vOFnSyRf+q1Dhc+0DphqxurlOUODbd9t7Q4qdvu
ZN60dvwQ2RHkycbcaDjcH2KG4MfSyD93KDa3iKIZHlrz19Qr1ZZJ4jdEKuVRVPH7rKzkmCykoVS6
klc1KuxtYQ8THR/TYZ2iF55Ld4aRxMQbcPA0Lbm/0efWDakmY3jzcXpjLdZ8LXw5zGG7RCcn804i
x9wvLRoaP+lHzRGUCXMKMVlho8U249ocD4KyKD5iufRegIO+u1edNYe+Vd3PeFtujVL45yyJ5TUB
FePOSViwTVbq53QmpVn5XnyE1gp/Xx+0o1aJ4VC69cyYy/S29Sgw01ot1YZKz/aJRkynIUrtPNqp
f1Cx/sCQ398BRXRXeuWbxdbg2b93chyd0MaUmdzOhXcI678fDoZM3Z2jj68VDMAr1RlFWBmaIsHU
15mE+w5Gi9FqeRV172Y9qn1sx5x5HODebgC7CzB0JA61cpp7cAA90Pu825FZCDskySmVfW969ewB
wwszn87VFA8M7fP8xYdy6IbO5Mx7Px3oP12HkQIuo2SrUfJTIZokoeiGt0NtYrpHXPYNDeJXhJ4T
yY3RBZJ1dW0VHTKSJVq2taEZR+YS3cZMElZVt41jEvcq7MZh4+j2CUnj9Jn2ECE65PSQCJbDWGzM
QdQnvXWWN1loNl7z5fIoM1nHod75h2mx/WOpovlTmpvLZohUc8oxBoEzW5R87jl9B9aN284yrTu3
I2ChjtbMrbgdy0CT3q4RAwkjPlmpo21iM+Sb2bPrxOjitHnEW2YeAuUPYoclTI2FXXlX6IKzPNXG
Y5qaTKHJDd3EIkY3BvlhX6R88Y5ZJ0cPABtXosi6Bhdj2p0jWypX/ZLeLPMJK01ETfgzIHBqVq0T
fLEbwrfdK/8ihLIuoqhi1UeVVpKv0hv9KMkaaTAuctpzsWqq1EVe5dqr1MpYVVdowhBgIdHQvsuy
LIuNRSrfBLajDccFj5BQwg8Bkils6MYqTYFukIFZfdy9l2bmaNd6Zw1LHOgYf9ov/qBphzHJuzTA
P4MMNjHR9q3KhK91ptdhX4xrXSCbO+DqYuM0MPq3Hg4hZ2xwYDJEM/kvfH5lciQ9ur1iOoWABcko
8h4w/fQw4TjTYYRY27ezEaUHtMTyqyE90YWtnPP13WgonSiRsszkHCJV7JDZHWwCI7LZnCUgeRqB
CIAGAaJqeceBQ/bt/IGLtEd6jojuJZkbrIGcMsGNNIlMyFYUREmKe2Ui7dslTcW9qCW45pCayU5h
N+BtYjDxsKTIg+blTLD+pSLbJVmVafrC6UwoMKYql+KrSWGmZTrkbeR+GYQ7rAmpk8vVS32aZ2NL
Geo8TFgkdMFaMFZbA2OSTZYYxREaZnVVtESuW1o3bsp6ZDNuV8S7lMj+Nondcbj7ZS3uq9hXTykq
qNu4pNKobEfexMvlKvzm2cTHJQ2iplk35aWcP9DHeEHqu5QnaCf0T2yD1Td04HhAixiv744y8eQg
X4pWZSGHWifnfYIZ5lOSarw7vRFeFUISmvcQ3+ezNmTcvxrGTRxzltcUWy+krJZhN6/lr+/UL24/
FUej4xZWwtmjV07zhzfLdD8tUb2tMhgcejp2qLjsCHyLbr045hg+3P25idD/qYcAdTFWkT4TlV+t
zfGQyOs4Fv0hFkZziggwWMthtwobFKt3xVrRYInjbQZezGs3Q4SoQLYioCT7bw2N/ivEu/Yz65Uw
/4I5AD335z5R1YjsZdb0Byul8g8BV+1b18EqNUYKeZotCsLE58mCPk+f3JjQ4ayzzcPS169xVPFh
Vpj3dOYwn6tRNs8KisvtkBrT55GKe/eXB7dCvj/i0evFeuQJkXjFwBqu+88Xi3d57g7C7A4CTWAw
dJXzMEsWmqZnGPQovjqOIj4wfeCLhwxF5jbn1Cmvpvotk9TNrkUR9OeLuox7fr4onGkMBs5clGv9
1vjGquEbSePuUJZmA7bqm9Gm81SDJ6UY9m2rErimxbKdTRTUyLWpoDJJ8+om6zIl7/A+G63mRKD4
clCRXX/DAcW985xYbiGsLYdItHUTNL39t2xC+x8+RJcARMALmmoMuH8d/ttKmLKYR+C1hjMNmx2Z
bZvSn3f1PLE7peQS+4npfgzGjCjOM+Mdc5o3L5NfRrTNRC1RLgl7jDdKlvX10BrWyyBldZ0uZn7W
tNJ8NUg6na6JWKyGc5sk3jECs99gebLsUljZ+5Kt5BD7qX2r6QhF8U2hXi1K/4oCctlVE8gl6W3j
pm0U+Pe6w0BREvdD3DoPwnbnj9KLNTswKsvCyK1jj3Ush7p3rIujUmxgSQQiHtAs05fEOX/TYq1f
SBuX7MSXWn2qluYOSdO6p/hr2Z5T0GOZx6gAJ7oHy8zl1pgieZMj9bnKVEMNqgM5xEMyPMWLiMkY
t43itTWxijj1xeLiWRPBIPwyQtnjSOp6KKRA7RoKWgwYBParGES1oY2vfWdtuKHKeKojC61kg4XG
0XWWIj7iPZRusJzl/4go6KON1nm6E0YpFutAtlTcZ2bF3TeiThFBWiM1faslWbXBzI87jisfNS6b
MPrfiVLeBUENBOB3SDutHei+2WI9q/vC+NIJkUvaYWcLEOzSlyTWrqN+L7Hk1zlT+a5N+3SvBqor
DfbpIVp6GoqkctRTnxavLv4g4TLp8sUbCxMDkDkdaCp5dn7OoOK0LGsCg52I+5bhw1Hn4LjLscvd
R6SZViGOYsWxt736DZuE+s1iREy9D0EOng3v08TGYWU1e1dzozHtGGn6naLqvlQlvcw06SYGGuxG
/drbVZifYUDd45VkLcU0BHMxKhi+cXlsO5j2WeWaAbWTe1earXrSdGVs4drWb3YHYwQJ13yWOt3z
BhSWE6Cv9Q6jIQClpinkTY8PFSvYYjfpo4o4Eq+nM4osq3fD2l5YI52mKj2YdP6w15bm/UL28sql
CDq6w8DGl/tAilRzamQDKgeLA790fz1Ck5Lt0p7xni1Ko3nGV9u70kdgFmyy/CtGBu0pnd3qyol5
cC0H6B4FuB3WXjU8McGnvR/nlKEACBBWc/KmzMGH3JQ2mUie5QO1O3zJ1GOQhYvzp2Fy5dde9bTb
mo1/bwWBmrEl+UwW/9JKrIXzetWT5QNiYfrNh1GTenM1o50/6utSndb9XcvzcSMBS17tZlK7qUXb
GWQk1mzhhIGMrM1ryoQGVfNkNXda1fJm6oxS5HIWyypmUAfWM2P/5fGpUvSC65gOj2oFJerCnc/M
MubraQBdu3yGxmr6yOfdaIdJIQKwYhAPs5ubuwvig214wa1AMHJ0kJMGW8FjgRj4gG9iGRak/Fyp
CGeWCzwg8Mz92lsNnS2A48r0BMhbUm/e5RJAaEySDyxS5+uF5VaF0xxTjGDKUcAiBr3S5JTfN5IA
wIAC2KdPoSRTtTt9ahQ2C0nV84rjEYfDaeGOsJhm9IY3PFU/9PtHVGkQKeJcs0OpRL3F1Ao4A+Bu
3FYlKyaeSvvWQFb7QMGjoV5xhu4LiScggouVN8+LiYF3QNRA8x5nIC6d1s+fK8Eyj4y2OIoVXDFt
i22Njj46XZAaDE7wp6fUaEPGiPybSgOwp1nY4kydn7/gN5dDckLKCbgCiRDi23dNW9Zy2RW8vqKk
WGo64gX/9WmmQJeSWeSxqvXoXtOL6krWRr5pYEtdeX3XPNc6GJrexWBqhNdWVyNG9reDRacVxhpO
G62AOlMXBMpOMcVOqzX+1eiyz9ZjwiNM7KZ91yqTF5LnGKuiJwPKcSjPkfr6V+v33LTrNtxFdXdG
mg8i6acuNW/e8o9ziM7ndJWoJCvqTV2yngI0aK+6xydhLar7ppqofkPnH9+6Ck9YvV2/nxzJAK0O
YKTD7UQr+nUpbz0fhDTOq/y+xF1zt1gck46rG4+Xs0HvgYBXV6VbrC5W3AkQdRC2devGAkdBf/S9
q8anDGnm3HjEA2MI/dICP6uphDHtGcLEyfRH6ZAekSpepA9AfJwLrbpaUJFc2QZFLH409TahPHzp
iPyUu3apKc5Hnd3MioeneaRMljn4nFYXKExK+FkR+9hzjZz6BVJodAK/cMILJDj0gJaeAQc3rpJx
k02Unx27icTenCRK9Jx8IfVEcdLT7FwMd3rTBAXF5qPCJ3+oX7GLA6AewYxN/DEOTL3oHNbxHyNy
ueWw5+O5bLOTy9MAOZrPbW3FX+jqZ4n/ULn2E90ECtWa06cW0OazdKnaBdaZc4hTDg9TY3tLBtZR
7pucWs4g6fFMvjWhRffTCF6G23mZHivcBU8j7hUobdgq4aAY2zY389vFM/CbcVIb1Et0W7MhQSNI
gExYky3odNW78/XFEshsXPUd+4hp33PpAe4iLNzUpwmR8IW/dmVLydF0S3HMKhYZnMPk1nCrV5hP
PLULtQCDTpbKkPMM+kKjGxrG5pmqJLNIEpgjDmWt9qlblJ2i/NLYZMeGcqKuIyrIeZg3g+KFzx7p
8bkBpH75y8vCnMuMI0boqn23R85UyaFyrJZ++jQZYt6VSYbD1FizoFOqythdDZ0Ql8e3ZHYQMLbY
6XItnYWObHTnHWnfH8paamcLc437W4Fit5OvlkFnOq5VwDzh+7KRxqL2AAnc8Xh0i2w8KM96Wdo4
2SzrJKYHUNkq2+XH8lp5pz7CkOVSaP/fqPKvo0qybH7oSX4L6rl+67q390R139Fl/TyvvPyT/z2v
dPz/grDtQB2yQbswFmck+O955SWax0STuBLpLNukY/23rtO4TCVh17kwgFa7u/8ZWKLrNFbFMSNO
EzIiPK7/ZGD5C6uOfzX6ZHzrcEPnx34brPnm7ACKCnnw0uIjodTfC6+OAqxD/xYv90+/tJLxoWsx
8PotnrYgb8Nay9WDZ2AYWWryVa5kGbwh1V9mov/0S/yGbzIoNizLW//8BwoThrjR0mLsfMDUSoWR
0m67Abdrp1mefnjhn34fi/7DDwEkGJBl+TmN3/r5hwa3oHVpF3mYWc95kX+QxfCR8d//m5+Bsgf9
zPl9+NkzeusSe5L0pEgMfI/h4kVikE/p/+LR8a2iYiAWihH6hbP746ND/mXVCXc0RGV7NWmK8qOG
F9RW2V9uagUNfuzf+fDgyKyUWvjU0Eh/eXakGjFD86G6JOOYM5eb7+d4etLF/CQHGNV/foK/wi2X
H4PVtho9rlT49WJ+uC2h2zVrs4ZXsxLhXY6SA5SSKKhF+qZ5oFWp1ZqBDl/9P/8UoQ5iZOlf8g1/
nVs7bU03DHp5AHqoH9TK07J9kT+JjP/153tcH9hvDxRIhF1h1aO4v/AUF5UpWD6lPAgFd7tkTrrF
XD96+POv/NMnD1Pif35lBdl+eJIrw2IQDPUOpLzYZ6OdnlCDVSeM8P9Xj+6HX/qFFTvmZYKvEL+U
FGreOFP2tqAkRZz11+Wl/X5TkH09RDrIoSzD+JVrTcSR7ZX4Qx7kYNQbqQ0Ca2jJ2b5YWJj5jN03
ut/qWN3b9kFrp5rAJNOnlrGqE7wIsthH+o+tN8XQsBjEvV9gZDeL0OO6mr5Tbv4xk+h2xGJxuJZu
F8FNWFYmmg/GVEv+FhyWyy1tvsF43LQP7tSUd3PrG1/wiKqPdpRFr0NJgYKg1T5Eq0Sxnit/j+WU
h2/P5MQArjgcY24FhDQ01JZ9n1RblRfVlszG6qEXmXXCymh8byJ2eSTZXLuj8yuZVZ9HrxuyMHG9
pCZDqCCAIk/wUey4HkGa4FsZcdP50Mtdjf8Ibj5Lvelt2CLgGlEEbVNhUQSM3ft7J6IybjSmYVjT
eBvRShGWGne3lGxcZeZiqtlXBgQKNpcEufrWcTgCKqCSHa5ldR8OWMmcrJIyMqPCPutaT2zrajDo
+aWAlKkZaCcH+zzFevYae3Xx5IxMf5sOt5TGKY0vEfcuA3cEG5GlBRHZwS61CBJX+n1omjNrfbr4
Pgp6uadu9OwzRXd5B4Gwf414NOcka+Sto7IPTeedqswxvpRe+jF1Y/TQO3A2x3VrTLrVF7FYZwwt
5SZkMx8a2qcMmt09CmvryI7eo7plYD7EhRlQBmBbVRiqOqWx6TEjIlbmJjalf5s5cfXhCF+/0euM
h6gKkr4NMVIYXj77AvswNC4Rdo8OjyxPeQhEymfhYiVzWDYyfoS0vrbobpq/+svEEduM9SayE5iX
zAvrBe1q6xT7lCmhvNbBlfwNxMvhOYkkOmMGlpABK6T7GJiCGFyJOl2+eKKyH5nulB+4uNcn7hFL
P6auAYSh5mBlGOLU+FI/mvgnZ6FNhZ6GLfSYHDuBZKh3agJUbEmUQ168khn7aMJObDIkfnbwfUUI
c8B/6pqWZWdpiwgHiyNumX1v35tyUJAkR5k89ZWIh73yquzNHzHJ9ivWEQ7WcHpSfyj2HW641M3+
8IxTa763peqL3ShaI91l0rSX7QJ5h9C9Lh5J9Zpy2Ka+7L4ZC2vLEgz+NsVod58Ht5cvuDDaZ3dG
/VgChNlBC1x7goyWMgQcUxGikLdOdhLnr01sVCfiPyoA1M4I8zb7oAHx4e04JqKWBVphXM4bMa9i
uQT6wk1MRgdRQoW/zwRvSJkcfcpkV1u1MBs78aOHbGhVvknklHyv8Kw7VLkDnuYkDgb3unqW3Tzs
YfaWeF8pPoRl9KoTKvuPDhpS0IieGaReQCaOv/eqdTdJNz1UjQG9YPiqkjk9lZUDTIRNLIpXz71L
FIuSYTOmiXoxXA9962/jnHVu4XEeQBjOv3i6XM6aP+3Khf48XibZh+WItBIH7iwNzL7go2ZXxJGi
gFRSqcy/NSkqGdOx6nNFSMtATCI4cTZvl5bdrRz7Ya+v5660uG+jzN7STni3HoY2b8XUeXcmfn8k
Lo+gCWSznCbFF5Wzob4qf9WqFnO9GSpu3+7IagtKr/Fv+0qN751oC3ILOvacxMq9O91pkX9rxZtt
s1G2LfuHkwj3bkkneuO2nTcYTwKG2aby7qI6b0H/FDvZpdJSftvsC+wSMRPI2MQMVW8cZEibFmDu
kCK7ZMyvj++JXRHtV1RB7HcaXzBEpzYtbk3Z17tkND1eQilvu2atq2sDwzjMetjJm4RoklK3wtzl
6aSRD5ZAfhY+FOy6kNRe+tzTv2sju9WwfiM2hO2bHHr+TWZP8W6YCaNwRyqJQIjevslie9cxaAmH
ujVCm/i7PZkTUzgsTo0fC09ocaNqM2lui4dtN4aKN0yoAnZ8h5jT4HGQaMI9fNtO0aJKjNnYe0TM
7jH6LPp8KHnmOMbvYIQ3IIEQps3I0L76OlE2QC1FSAt66+Vdcegc7PsyjBT28ILFdd+mt2ZqDs/I
NbtbvE376yhbvqSaOUJfgYbmkVW4txbdPix+ugAnN+WtFG30qchf3AbHDAawH3Uc4Zbdp59Zz0/t
oMUHw6vFNonLJuwxwb61ZjgQHIvxns39KxmBCqY3h15OjvNRpEnx1GB+dGordhyt9CAsabqsQ6xm
QUMum6xjdURe8w529F4jxnXYXHBuV4RjFJM6kPFttXvA7sAAih2DvvMz4j6Lgs0so8nDJcXI/DKE
nZcfKyRQSNMh0wVV3pbtBos97AUKaaYlg1CsO6FnkE8YoPH73JVGeRobszwRUqJJ8GXoCsQzqI3S
yRgvgMGm2nXO82hMJTGqWtGy/5XuGN03oNkjA4IsEXsL4XtywtsGj4MAsezgnaDV1KjoHIV+OaQW
bxU2WH7rfnRzlniBh7nydxwIGO2nsXucwLAhG84+bsOEQJAa2E3s67PnEhcc9thFfKocF4cQfEF9
9BdenBHEnbS4F5pKH5j66t2rl2s5jKKpeBgzc4JPqDsATRTXkB2kOw+nqsjyTSq1r5anDjLDOFDM
+GVaNhHLBgGeGzaO4Y5UGXGtm5WAjIb3YSAsY96zTg0zqDOmxYoUhoPRqB5MPHrDmTHfuog/tsZK
AiMQQH8m+G+6IU+hZjYQt9oGIQH+zX5hLjcs1/g9LlwYH0hIBBD05FNaCnFMJ1vzdm5csr9ZDtu3
FVOd0C0RxTVafmFvJDd8yJmIMKuZ7eEvCpzfk5pXsq1HCe/bjFx165cKu1uWGE25VhxApthvjJFs
FBQIbuC11Ak9peUNHh8JlDeo7PvcxxKEBW+fe7OEnaL7f2vU4Gf/3Ff8i/wLQxqEgmb310YNv2HW
ANfTlvoTmarnNmdPHd30rSrUfYQbz+7PLcZvnaGvITgx+KWLPcGv41GYJnYZAyUehoYirIpwR724
qVVVUp8FXmZ/MZDTfyv/1x90bQYFqC3N3xReVUuBYzl5wYbSjAIPKvb5tMOHZwOZ+60XSIrzLqEe
tL3x0+XYwX8XDUuCg/sOvp8g6xMfpHpphv3Uca7/+XmY/3R9SN1gYa2899+acjmltfAslR+SsrRO
aujKj9okbCwY+7HTStJUKLaLAo/zIMn0/mbNXEJIxRVLnUIbGuUbpUx18gzYDbNB59mlq2SymJV9
ttC4XFVt1oLoY5/dD4i5g56J+CGO2JXNicZ1axEj+2CiVHsj5gHajM9/7D2hu3dwJzmAo3kqnrQ0
zV4vp2JVoa8Px2VNQP3zs9DXLvanLpd3ZVNRwrN3SDD9VdIeK9ipnF75oXewcrBFVyPeyeKQLILn
JnXFgdk6RDVYNDu7hc1KUMjpz5fwW5+NItfBSYwLgRGBquDnDrgneNKRKaMtn357bxO+dsZd6G/b
wG+Ixar7ZYBNmIRluO6vQIxKcQJzqjo9OBbF88V4vpJOj/u7T5/hrEbjc0bzwARseP7zDRq/P2NK
FNgVWM5BcEaO+PMdznpuDW0xJgcCZOKIER4cKRFF/mupKI27GgHSrY8J1FNlzU+5PzcfQtrjtp8H
Ul57xE+4eMUtCS1NobA4j3tJOUnm0oH6m2EwlLFvWJdH/VFg6xD/C3H5P7z6b3g1JwUQyR+kNWlV
fe/q/u0nrPpf/9R/Y9UEZEKogZOE0+AKyv2grfHdC+qMuuViM4gtyP/Hqv3/QnnC94LV6uqK4PIt
/zth3kSR45voOeC6kMvyH3oQojT5eflrvo7WxXCxB+ECNXI6f/40TT73srcq7Vxpok4axeTcERsm
/xFMZ32S29widy0g5lW2u0lg2bJ14N5+n6aCGX+5pBUWbnN3zTDI8msAC+rQaSEQ+UmnLsg3Y6d/
heMRfyaVwA3T2LG/DBANrqEH95+WEe7rLq0Ja8fsULjX8cgfhoMz+XIviLs+tH1Wnd2MqR0wzV3R
9uZXMcIVPWP0NsHmdoz+asggE38280i5V93SLPBTCmck8csqTfUtu/giGh350U6tBXDAdssMBXAh
T3BjtpoJSGOqFxqlEaKuQnVynZsp81bKZFfuct7tA+zy0glNg2Z+K4so/awn2EDHWMuRbpFmOBeh
koILAMHpwbGUcezwq98bU/atQPK+Td10Vc00KT79g2HsMyN9nBnlfXIyzAEP/C3mNQzOqEQkwECy
r8y+DWj6zW2vi7cpt0jz0rJyhPvhosGEyLzFe5lwyoHp3AYPoMbeLuzh92Q62teDj9Wb3qvV+p9E
QQw1Fj96WkrPfZCuHT22/Wx4R+BFUxAYJu2CUbOF6NFto+x5YFa2FabhhjlnJ8+Avb9RU3VyiKI6
95LY4kqVY7qKhiOEH/M8nuFfkMktYpls3dRZ7psqtlJtH8WAwrkOa7pvMWIx+vEwZ+NSbfBlGZLQ
ipps581RdLDq0niWiwl7ZOnE8ugXhJKQhkpFdLCE5hVEHXmqIlzd5TjfKqrOSWxHGNldtzfUmqpx
ZCROGl6ZFXaqv8UdAz3eXEESnl3427KzQgOCw81Cg7CdtAiEDMDjiC3UvYdh+BZuMM1WXo+EldpE
JFg1OYaJ4/dgFbDvgmIRZhp0tgFpfokGmLWeDCrhPuYTrGHbOMaqvbZnLwsW0vDctL6xmqUJIfLt
YVVEJzevdhWi789CJHcThWHQ8jM7Ov8+AIN80bVx2bluGu2iYX7AqKo7NrDMtrBOyY4oBZlaNjHx
fdQYJ18gpcxpC7adoF/Fqzg9Wbi07LCxhw9czMtRa1iahlMQUDEbr1XvwcbX8enHhp60lT4bdjWB
CiRBQ+A6Inj+2iLUPbWpFZ8bTL82y1JqW3jBe5zpws6SakfMDM9HQPUvRRXGjSBuVEJWDOMk+W4z
hAVrhOCOsRdDIQ2ugtVCj2YOB/FOzfFVZU+Y5CK02sO2eehTcsr0OtUDHLxINmsz/RNXn50zjPnb
NaBCHvFOVd+Zfs8bLzF5OCy2Q0NAJK29GVTxgnCtaegJ7YfGLO5zL71a9AiURmnojZbH1On3pKuQ
2UbyaOczTl9Kg+C/eRvDlG5jJwm9wfrcNc3em6frDMkC7Dc17VpZ9NshWjpycqwnh6Y/GKuy2+hl
8b2woK8Y1eiAVieEkQtyxxtdD/2ecT7ERjbB1Lu2JFBSVk6YtHm+Hhh0AHcaYpAthv0VvoPDyLcl
Ox2H/8TZIynuQpH46uC1xfvizjhwGpp/ctguT6rFjG6KzOwGQ/qMUTVx9awK/S5Omjuiy7fC46aW
urqZPCt7K9bdLFeRK6nXOnGW0rDuU6NxTrUkGZkXhlqYCAwggORZEwT3FMb0kfRkTMZuR/eZNkUA
LW/GgT7yT1Rj5rZjW7/rzRGGz+L4xzxz7yOnvcNhUtuxTXjnOhOji4e9039hX1EbY3AjDNvNPrvJ
DDWETZ/3e40XtdPqRmEWZyf35jT51+2kYRwq+o2VlS/QyowQtzvAjHJXIUwjG0q6BIZ2951TsbvQ
njF3zHbQ000ur7beEiuFyphwOjRRCALp79OsfySMx9kZBKE8jPl4LUXThpPeZ59xjP1sQ9AMCjG8
dYv/7MRoJNAn8R0riU6sQKVhjDtoKMfayfa+kUU8xca6MfS42Y9e+16R5ry126U7aL3xKCM35wPO
6Y3LpCDUthm1m0Q37xVBOkWXPDm5ATMOwqxWW3PATrsFjX61fIzKiS4K83UvlcL75HXmvkuz6X7i
1YFeDDHKA2fxXvMo1p8L23M2remy1IQFfugO13T826HJT4zm+p09NMa5RYoTNINMcaT06yTM58Lb
A7Asx6TuD73MTkMa5XsYHCnJnkLiAih2HGZFuEQ+fTBtOCJLS1nvOH/3K9FKeDfzoll3SbmSjNy2
uUbFIMJ5HOotCrDkqwQSCkdDXU0pqQHVWHzWreFQoUPxh4WDNfNBwInBGLAYoo0o34epOvje/Ex2
KAEp3A+ocZ2Hlu2m52GGTkk3vLPgEhthbNvLzQTlC35o1MgNcaL62U7teDcLcw46FZsvUa3kPaSY
vAoEvocSn352pqE0q0+xGIAa6hYaYM+5JtFDHubazja6rstdpaS6MuDrhalhML9UGnR+U3xOxLge
z5CAazI+hGffjAyon/BBrW61WA7TxpoLC0BgXjJ1X2XCO/pdvpymwfxskbr8lewNER+iEtvRne2O
JkFjhT62gWXVMCo5Z40toUjvpRg+6YkL+GON/X1nV5/GSgi8GcRdOSfqlhn0l641iUCenPqEdOyL
11nF45TmJ0PgK4sn0LAx4Pm+sr1ahxEY6C1b9HaLxXBLbpEwtsSHJHsHilDgeVjhl7nFzXbDix/H
3bbSPHEdYwT8xOxmDHyGFB+OQuKlcMgM7MQs3mrPnR8AQvFoVd6LmdsyRPfpPkFlSjcicshFdZPs
EdKjhlUpvkS+WwDBmUy0JmtdRLywLECyA+EKa0nWNZcXYw6wLbNvss2/zpogSMGvhi9mN2w1TC5v
mPbYIHoc2W4mdYCgtLXIZpYtSZpaW5xBcWpIaMqiRqjia2KvDn0e5SHkaQg7pIbc4zvaQIX2EnWH
Ps47LK7TfBGLf6j7eXocGPfsdD/109BHi3OFOvRbk3vv7M4FY0jH32CPoD6nmX52KtPfSx8o28Y/
eQuyzwGBbwXJKXD3EtvA2UTUmYGJqYnRrWE3VxmZrUHRd/NVybjlQIzKhPKleS/iUg/VVKToQuSg
P7BBdngxk2/rBU5P5NHeqmIsS0sr5/DqRPVCXL15hilq7wpqwacVrJ5BLwtvxetm86FMTP0rXiXO
V9LI0H8tfewTvw1kjSPVFkuZfGcwKYIfBdjMyO/kqkVAwAOsM4lwpVFZQ1WrFsU0HONNSeXBrCQd
YuKzIx3u7LlVo7sjwyx+IIwEm5hrCq2whJ7b+ssR9OwbDnFEacDC2pRY0TH6iFff19r4f+yd2W7k
SJZtf6V/gAkaZwIX94H02eWuISWFIl4IhSJE0jiTxvHr76KysjsjsjqzCuiXC3ShKisDCsnlTtLs
2Dl7rx0sk+0HbJJ7rtrJlpYK8LPVm7wi12Oy+i+DsmjwL3UflPjJN3ZO/76NGva/rMIDXiKhiwg6
BCGdH0xlWEHSSpqb+riNWvMqE2k+pZbT7vPa8Uh4LCB0K5RdmetDcCZbe2jahzYZrL0uvvZ5QsEE
anQri+gJoEsR5A3ZLJpFOGxS15vObmnWyujUOnO5dZv8QBo2vGQmT6SxGWLNtquRMQwb0L0NywmC
O9jkhKI1tEOWLPky+urGocAnl4uPGL35Ez2haos6COhuWpxHh6GEFB586onSEGw0BpnYrdkT8+pY
VdaDD7d1jzfoLS/7J4C1GI+d5V4VnFMMZaNqAzGOQUttamtOArO224vWTgMySc14xqZJbEVeFE+T
6mCToItE2ktCrhQtHoKKyX4CqzAwZAW0pliemGkCGwaBHKZVlH7LWrERk7swuuEun3KH8GYLQ/fk
RU+uyG+YpljX1mLA2zflO8UvksWk2wq5VGGike8+WQMU8S7ZLXlfPLWWTDc589cdQ3x/a1kUO7TH
7GDWZH7BDE1wIRKEHbyJ5up40Ve9a+ONn020/cZsum9mKON+54hwzl2qHkFvVq/ltZzm/koLOiyq
ZgyXjujLxNLnK4OBkyY8nXFDZWKUHGBb+u5445nut4rzBu7Bz4a3vMa1s3dF199wzJ35MMh5zJdj
5GXDFuDzPk/eNa/pSTju9BvRyfrQZO0dMZQYNBOWx6TxSE5O9V1dc7yFU23u8eLvjcoWgGDkGZsP
G6jUmeR6T+gGzcBMl9fJ7d+iPv5aVRn3T2Xe9+riVtFTNSwK4WQZf9E0jAs9ilikmWQhm+7N4nsv
Xs0szPerfcbmGGBHxpSO4DXQSl3ckAB+L/HchVon9VD1C3bBDNsII6xqpDzT7vDKDR5JJ9PCliAj
3i47QQPVs052s+d1x5Y7+MvcJt/NjL6sGZH5nphG19KIZ6KNQrn4nFeyqLZpKoorW5YFjLoycwq8
itkn3IHyflSGOgza1Kyj5mwvUy1uw9rAtBFWzDk/08OFgA1XiENO3TyNvZcfBzwmR6rqDPlGUu4t
v7R29bzEZ6b+zo4Ijce5xQ3ZVP6t7/Xyjsg48W6nXX9ektQ5YfFtieias1OPqXRnExj0aJXMNbzW
eOUMLy9EU3PAj/Vbmv0DStsqvjEnBjQ9UJMLzXG8n8tEJHeFmEMOnJYGCAI75bvMMDG3RGYJTrk0
LfI6ceoWay847VS8obehBcCqMfr3kPtraW6NJI9uHTQNBzefv+K0JjLQcFHp5nxiFLWXss9L0kvm
o90OEMHH4QrZmrKiS2C8Z/4XxgOkVnkuSPUigXdf2yVlULtsxowf3/kMEnl2Ymei3OPUv7MM3DBq
MpgAgQdKcIgfqRuPblESgpAXw47lyt6yms9cervc5kg3JL1qDlPeQy81a89RmI6LOcnPQ+b7q/VD
zy5s1exC5ARCW+j8c9mVXlBnEiNP5NpBnxGLihQlIJenYXrf6fRM8/RArqII27aWAb40nbzRRp26
ynxvFuzwPqPi9WxhLOlVsLpvJxwrd7LlMlYZhgo/A2WR5yPZLZoInCpVm4yohPNoybvUgBueVcUl
dtznyvO7PfV1E041tz9xsrtS6Pt4pN+RK5uzjJ3Mq4OUH+URs52m6vtS1UC61WUGjRW0cwQ8ak2D
bDhnGWYZFqjH6e8nvD306ajSQ7D9rMq2Hh2SKidqIattipb5RAxrFParq1TvFWukLVr878PXwZVf
seUdPau5w6kzHVPSBjccIc8s0c91NJQYtKctRy3uZABaoRo6Rlwi1a+L6I29N420URY2XUsBbavF
A0NwgsP77TI4WYh5tPQ56Czlp8bSaJuM4+jtDPBNrJ0PxhzPvKNBbTNn5OTljXTiOQ4qTSe6HkMC
HYGNiNLxlGDUDGyr/Fqqyr+XscaF9Ow9sV0Joi9zeQJWeucuPiiFmrQys9N3qrMJpm9b6YQUyhq+
JHcG+eLKxyJKvnuiuXYLQWae80qWJ8CpVyWKfa+893bVveteyjhbLDLsCn/TyDIUspYbhjfvtWqz
MNeyL0mjJdtmpWqtSoLMqIi5XDx6JYv0401Z0gsgYZyyBUWCrORdm7BAh13fOlNYo0q9Ra9vnDRq
elKD45wojYFD+dAQCNj17ORkSWDf1etmW3ZT2W4S5aJEdwhtE2c0NKFD6hiFWJb3O7o4wG3z3g6y
RbgNO/Tc9IhzlnZvMe/2A9JH2mOaN7DFWNVUUHWitQtK44b57kRFrh41BpndrvAAqe9aLRtbcmET
Wm0OZ4SZ5cPo0clYvmgwf/EZ2VFNzwGXj37Tky7ztSMXOlPIWvyOjsVvE53/6X79/nt1fS2+d/9n
/cFvFBesc4n6vz/+sfvtz/H3alVr//AHVEmklN/339v54XvX53wrP+gff/Nf/eJ/fP9Xss7RD/51
1vlDUn37/h/H7k+gq9++8XfQlfhFQD5AK+T4jkHID2OY34Xj4hd0ltbaDf8t2OcPsnG+Q7AtYkqk
fW8wSvy9Fc+Ps2ydFCFu+n8rCgg4yI9deKSSnoe42uR34PcCjPtjF77h5mgL9v2DBgElkHNS4Tk0
FJl2KPS2qWG/jMUwXGA3poHs65c8trWjPrpXotdyTnhLsnoerOLeH4ryLu/1Z5zfnFXrnCZrZZGh
tSC6OrYCvZE1a+5OQktcDVTXOkcIhBcN7N7YvhKKcXHG/ELkxT5SePhVa/shk3mb5MMezkqbvvd6
n14LPsewcWt4jSWKS13jWZ54sgJwzufK1+8c0SFRa8fXahqJJ8paVJBzFrQKYdWqVihIGd1CWL+6
5rSHHliHNXo9PysvoxgeogmLEWGQ7H3ZpZ+XO0vS8qd2BlihBVOSvqImrTZVs7zZKjsRBfSGmuOl
mTsSl9EzgQwzP0GlOdA5dgKOqIDku2ihZ+tdhTJfsiF/dVH/7HTag3qbXdZPQBWoK60sf5c1iUYd
Sew7c9VFmWizAFJgmSRY5TE2xwevnJwQYXR8bHP/bYwy5J+JdYhj/H89CrhlTUDRxo4PRtfZ29OT
kfQGTarp0Unmh7G2XhIzO8VT/to2kjm3faVybEk2s7qtxRta9WccW++snGs1m4oTas0Rz8pOi8X0
fuLYE5QGRQp1KLqFpI0CSLectww9IcJyrdm1FaWNLGr7YdeykuK1F5TF+ozSVa12pPW1akR4W5CZ
d4y975Qx7olOOX/oyLRBP9duhX4wS97NnL9mi/SSAS4xuDgH4ILs52BjaBvNz0uEtC1XTr5JfaYK
TFbGYCBJcZMw175pQQNWMxIjC5ljYk+PhW5vprkcwzJp1Yah+Cu2In9LM/LNq5bzAOGQs0tLe69x
X7BdfvUa89YfQYU66ANmyk9CctpDMw2PS2MfSO9W3KjmIS64RuvAIMzUQJ3dL2dwSMl2pMMSMv4y
T77LnTAtikkq5Omg7vTnMhZvvkl27NqeZeqQn4Q7PDZt/2hN+XuhyznUKSs2BHQ+mpFI0Ogh5kOi
iqrS0ZIQ6iothfVzF6VzBa/+UjWlxL5tX2nauzu1fh/vM0gml1vRdF5St50PVHcLZ3YCNgyNnI+I
U5lLkjYeQpQ6xBFUm3xCPTY3tApnXw2HZhX6NJU9HLvC8Y7ToGm3WTLnFLZ1cVtq9bzT6UOeioQD
taHl5ptCOjQPrXMjvAwlGoV82libFhmD3BAvbm5wtY6vkVtxXKTEyNcwraZ8JrziuZg0hzmAReec
4pZyPomuVpnhDcfml035dkqcOVwwSddqJprRmhLQp9gFKJunNj55lcIe4jbXXEvuysqqtqNmPVca
6c9s1/Z26O3XqZzpqRIQxFMpk23uNAF9JxnUi+/sihSRoDFX0Z1QtkIcx+2/SOOtwnPACbyog2TQ
aSEaYkeWOddt5hHoF25DBuE6ibmWdwsPrN9P0D2COXNfXM259kYzHqOhfSez+4xA5W+EDH/S2VBo
uyvZmEfftf8kMUglsz9J7PsBRX8WmH2DVNmbrqndXBYkrL/t879tonf/ileGGR8bGt5X3cL68dPk
1reI2nawUkPfQNZUCvqD4KgDx2RB/8NY+5+80p+kE1AVCBzF+qmDDERI9ePuNLrAp2RUk5Ksslc/
YjVcl2Mpxjmky9lVR/5N3/31a/4MSMT3gHCInR+uiL/+/4+vGZslucFdROeWch9V6vDI0Y0QEJOW
5yqNXN9vnhPm0rEA/vVLmyY/+wdJzPraPpByZCKkE/0chkCs40j0q1cesLVwSKsK727G5LwuF2eK
0wwKy/Q2IuTbZeMwnOTAJLn1SzNok/ktccBJlcu5j9cYA7S5/qqxl327pWanJ8TyjY2HcRrd/KaS
l5IY5IIMNVJxn3U7KajRrStnZi1ciXt72ybZhYa4E5LCNf+Ni+dPOijeqCXw1wv0P7bxoVv5g/fE
yFOIN4ZVHhKDJmSl32FnuCsW1Gh//Yna/+wTtQRkERfTFbfSeof94YWwiXsTX+Re9XPiXFA2zyK1
tnrOIox6VG46j2DkGPMEAct3KDaLe4ztKabm+L0ZWJfXUkVmFBDCmM7YXiMMyP0joUBXsx32icdy
b9e4oOOYmVozGdNLbKNuLGIDh386p+ceuOFDmU3P0yoj743UOikwadvRIerFKtP3KGUWVGYIvZju
VnvaAO9RtTx7cb9bFGJ0JPeHZLYPSVIyRGHARD9uOmcuOmKjX+7cuSHqyeBn+572pbWzOXTF3yrX
/skKg3zI87E9otj4U1wGltyKs6FZHpYRtB3lxMTKRt+eTLXRPPz1RfuTLIubw6YzwtWCp0P274/X
rDVm4k2suTzY2fBgdQjdq79bMD+epJ+eNNcRCBPXf/pENPz4GmnSZAyl9PJQ+UO961KaHIQava0r
PeyVea/gVWYGOY6acR0jH4FBmZ+0KfrUSfmVZmyJKHegj5tL8wBUmE3WZ3Wq5+IiRPyOENncusSG
HXLTWVAUI0EGidnd5KmzHbz6ycN5EjiIbo/WnM4hBHASsISJKMxv6p3RorYz/cbY9yj0A91I3+2S
W5BAwMswZafMjmfk3ZICVRBgZYs6RFGZhoOuHqrSSLaWufxdys0/eWK5FtgJsZjqOFyNHz+w0sBE
BVi1PIicg8KQwF5OFcYZCDC854RPIKXc2uSzdy1spw6jrqU/IIpbJbmXo6zcapDHd2OEY1Q5otr0
if4yYulgNu5CoB6cKzIah/aHzczZkBsQ3VpIJF+1ceX8rBvj20IrCEXLr5NJdeg3vOEWFieMgOeZ
Qoy2QVLvzXzc+/X4ENtOH8iW+9OqWfhAP9BS1Sy5Adrl7w10536N8Pqvb9x/8pCwZ6z/EdCMjQ89
8B8WmzFuaHeNA0w7r9xQ4kyI+vl1LL0Pojr+myvCjJCP/Kd72GMXZlkTMPj+9Ew2ljmbK/vm0Bpd
CTi2oy0ZyVPETuULrs9ScUsSqkDQosEyJSUVYJxfnIwCkHYmIZelz6ChGJqt7yxFkOadCohjoEsg
brTBu819JAKJT7U/lZW5MWsYcnIBLzSfEayzGXObxWb2Go1rlYrVQS76pelLEAgVJpoUPQOQMtQj
9vXjeLlYk7khgcUI/TY7OZriO2pg5nXUK7oyKkG1DoZ9PQRFoGs2o8qqE16Qx1RxkPQy/FsLInnw
ZyNiohimoAU0xBweiQ+8a7T0ZJpUawIhSVpm82b9Fw12HRjW9Yas+2EnLOTw62PUTfa1csdHJ14P
EDb2Jc+hP5Q3VEt6JC8TI7qNW/O3W81+aSSTyBIVzA0Spze08xtUXhwV8vRCxndBHAClOAm4LzIZ
HtCvItmq7APJoidtkKcPt1xLLl+gVH7iULwvInaWFD4b6LsFy5u65ML+knTYLzNhX+E1bEyjncP1
YDQtYEVGbFVnj8o+V9aL0TLe+Zs795883tQ6NlJYm2QWJH4/Pt5kTcrGsOzi0LnzW9kND53Ovjdw
zGJyJzdr/fVx1K6Uj7fPp9L7eObLRO3mkWZjI/m2pjA3mSrl1s/8jTcgHqBniqgA5W25hQk/H/JV
oT+QRoGIzUq3zardJzLYv9StDwghZl8kVAAVM88BHAjzamisMVLNz4NJuaW3Zh06Ol7pKUYtAIzm
2sccDNkPE7PigsSU2a7sH9XACtoa6qH1OJL6fX4Z+v7BsnvQDjl56SlAi00zLuciGR/RvyGlIE0i
sKv5jbApcCC1enA5HRyy1LkObCIcMvtHE+b+Ws0r9/f99X+6d0b4dFt11bv6sVv20QH7r1ba/08d
NuK3uBf/e63r9fvw+u1Hoetv3/KP3hotsl9YA+lg6bh+PxgKv/fWODX8l7LV+EXXV1ygw10MwUFQ
9v+jnWbafMn+YL3jGIYe/m9RGFCO/7gsI+tHDYia/KOU55n66QCRKGsayrY2L27UuZBkLPs4mwJ5
mb3k0FMTvLM0wKsT5v1GMOVoECIs6CPIN8n3vdE1N7TQeuOFUOSMNSpvkzMNB4bnRt2g+utb+h7m
YA0vKsOLpOIZwE89G1PoD94AHFNJGuwOtOh9P87ioQfq9rkcouF2IZZkgklT4pzMlpZdt4nacZei
ATi4LRgXgo3xabr1rPYOCSdVUCdyyihtiYrA+whZxppn19klkzfGB98SS78h3xaLcZ9j42FMln1r
XK25TWN7KBgjFNNtBFKIqQRCVn0DWZhFEDtt5h6rubWWHeOJqd4zzeCrZkc9eQL8M981EIvmI1HA
LD1FMU/ayeMXpFyOFozRaCQL895gZHnvWzJ+WGQ23Db5SNAF+++GsCMvpv6oMK6NrXso/LxsQqzR
YIsJggCP4/VZucEwPKn6YmbGE6p25S71ZsQerppDJOy0Z402GI7uPZsw853b0l7kdC+LttTDrORw
bbpLUYoQqbx2tDpRsU7VcYP0h8O4V5YZrLBcy6dPXZ1bJLYO4I6C1nQEEjk7jYaJHtNg+WTZ5mnr
B8Bu22JXe7UXYyO1TMT0eKhkdBuJWdsNERy1MbQ7YgD5MHvcrTcdCQHJJm50zLMH0KIiwsPPhHDT
WN2w3jjgf5aJyJedNtEbYEJHf3U4KdX3tX6FeyqVidi364aRvR+7OoLplzhKOEp8ntJ8LttvkLFU
wfyBhOI8uv94iv93wftbcb+tUzv/9wveJe269b91nf4o7//4vt/l/d4vgt4LPgGAFLb40PD/Y6Lg
i1+cDwINo4HfhwnrEvv7aqf/wqiB9c83LGItOBb/O8wZPAM/rnYEs+KEF8IjjIwhAmf5HwsH6vHG
zuouOxYSwr0bw6sDRsa4bSmgHdoKgpdq1sQGQygKSQG0ywqGNQOB5tz8tEBzbgIyu7mvmdTCY/PF
DCsviwwe1BRilDtrRJPVWbsYVEsprdUodeeecVttbE2hwOq78Bj5LZmbzok1ZdcPVD6gXnKlmhRQ
ZpuYfhdInqoHgtRdWvmQqbxxhAqx8vU+iPwuWXSnyoaVHzgliDV+TSiX0VjWr6ZfLjvORUCo1lnG
TLwvM+TEQqZzyOeaCcqvImLMcfIQbghkJxyhvw2xGTu70XcRzOhDFKfbglKlZXqdaPbnRPcxyq4s
M5WcK2USlRWMyGTGu8Zw+yRwY1bY6+JriberslnED2OsOySyUTlZVI4FxkajQwq70RI22KOw1r8Z
A+xzX6Y2q8s9amjy50Dp24EzJwxDI9ERAC9GbzE9nO+OiFM4f04E4wefXPy1WOb4dnDnalvBqkN0
TmOhDpCgei9LPymNQes4bceygaPuLBvFn9asLCBashmuLkqULsz02DzkjimQ9oDfGCOYBG1+T/hx
vi/aYoVPs8d5/o6zlyfDgdbruUVo0FhNzaKfGdwwtQsguU+rUJv96H5w5umJ+Xj2oifsHW5eJqFJ
UH2o0sz+rpWTfCDzDl6FPzWb0tf8XQKr8KhoMXyWNmpMEIRYAN22PKZ+qU5WhDdQiPwhYRZ0P0wE
V5NMG7shJl9iHUYHTUF5nPz5EcQfB3zN97uv9srlK2BtbiaEd8csdgB8jKo4u3rebTti6MNkSXNE
NgABG00k+3iq/DcH9nmOzqyVd4PmNK/xQNOPds6sX31OZUmgpNBO0Cz5rlkv9ft2JTSPUPufTSN/
lFptfHag2MYhENi3FCvds8MGsbE4YexQCVjHGLUcuvcJOKc5fo+izntdECRv/brSZw7psXpFNbyV
CwFQ1OtWkNXjebAS+zbH3L0zhwWzroM78NASHXWsfOFcQMKLz5PRM69ySwj1xqiOvsygE1ozEzmr
6h67vopvzdGuDplZmGeiJKYrOfNYZeLavsdUK64wKeRLUybyM1c0309Tb577askPfVkCgl2s/K3G
qh6FURu7p7Q1l7vGVgNaKYyNRVqLgSOz5yJUUERDaRpKfI3Ikos3t+a9v+j0+0ceiUM+tRGOAC9N
TyV6ttseneMNJ4/0E6Fn4OnMedQvdTakF5VkzWOP2ffXNHXqk5kBe9CIXfnMHEk+t4OjzsqufG2L
/l2e9MVdjJ0okuLO1v3oWIPh2KtFjze69L1d2wz2uz0AFeBsMH+aJHxD9M3HMqsLUKzRBTodIFl6
HMH44Yop46Ph1+fZ1meU0gyAMqv/1pcjoV5ZmR90simD0kaEJUQH8zgt3Z2R6BMpNU7zFUJzf9ab
Md3RFktDp7TGe1mhZksybz5UbW/eE6I7v/RwPt5skszv+UCi24nctk8I+wUgg7HY8JyoTVVMEuS+
Jfe1JRl8FH2VPdUpcWhcdp4WbWx2vpvV38CNq/3iFYgSp0g3txPdYWCgrbpzBXmmCJ7nNWBlSOiQ
2sb7YiQ4M3Qn6rmVmSGhY3yE7jlcgOHc1ciPGRgb8QvBTvl+sf1mNxG2MTAUTPWLk2b6xVeZf9Uw
5NzP09CzUXSzf1NVKwAjn27zpq8hrvOgEuYc41FHN16E9B3QwhCad6orlEpkd9MS6s3ywgAkgJTG
UoOI+qw5zAGNxhK/OjOemVCHKhZ2jUPLXI4TEjTNa1N0LFIeOgAfXzEg4dWR2Ym9hGjgpjK+SJR4
x7yzyWK10vRRtLJ7iF3FGByJb6CBNAasO2fNU1f2Pgpyd7kM6E1e66rH+QVZ4iFPK0TCPD3uTTmO
8zdIvQz4iPSDC1La40mLi2EfdWK4DkwUmagY5c5Lm+Z5hHdxN9nIimbA/XsznZJ7drb6s+P31VdP
le77TDQf/glFoe378TdEjXJlRiLPZWA4QiA4z1Nnb+jtKvTD/J6hr3UIgEQmmct2+fBaA1HIw8EY
TbCdi0aiWmI1z1Ffqm3l1tXRs4s0Cm1HZu+lRVpg5w/NJy8uHWdrVXHx1Yxjb182U3TpReSdB6/E
iE/n4pj4Hkr3DJrDbLC/IdJV+VWhh7iVXtFdMjGrbe916M0rDZaEIhVOWhkS+NxFoDaU/Se6HtCV
auTiOILI7gk6c+zv67jzbhbNn7/rZp/3K0GF7RoGU3zOR6U9JontfMbvzNKT4dlASqNJsnxGVQNN
WKJoq3SvAjBamtcUWxbLEkSmzMtnEcjI9vauQnfLPTGmsBZ8DR6ESCoGI673muk0CPTUfMXbX120
uLR/9dC3B0KfzJtR+RbL4GzcETWphxDeL+sFPDW5KfaL6uFPlOmaY2RcgHbIY2xg/22TsrqrYsN8
cj01bCda+7uGietecyTaZJ94RZI7jQ36um6jVWZ9xCLR3ROPYr0BS80ViR/1sunHwf9V2PgMy6Yz
GMq24hHcVGIhQautuyxqwGYaw+Tf5zFpKHBJqnDUzRuPUyCXvbBo3umori1nOvnK8LakMzbfQZsY
CqwD6vJINe4BP0sddpz3wjKau7t6yeu7bK6bA0Zt4zARtBKCyNTCcVz8ZR+J1v1ELWA8TqYvQT1A
Vnz3Cq3/XBDktYuy+sVucnerSf+ellfHObPSFXUHGKsDQ1MkklJJSBh1qx2d0ujSkIhtRq4cM5e3
tG7pJHUERJyMftowsRrPM8pUbk0LlZTM7LuI2nQnUjbrHh6t3OGnceXGbBbqDwyO/dWM+wYtXftc
6oQUIbSw6BUuurVnvyt3A2Z9mliorbRUuAcDZOutK9yJXcFNP1OgOYjIJRr5Zo4OfS0jjGkZ2Tqu
IB/paOexCLmz8zt4olgPW4sDWeDqFeUrs7tthoLrwWnbJBgXczw6+lzeImzE88TcoOXm8F3U0gsN
fSsz9hmN8gvTGYrpiUqV2bOhj78Oeh4/6VmVP1kGNaCFB9EKca80t3Wm/POSOVQrsR0ddbfGmhrr
0sQ+WbGDoUKPjrjTEYBOsSlPUuHaxKEj0p4SE00QcrK4+24C+up8DpBqFrgPyVW4iQaSAshUbE92
jiHM0Trzgu56vvoN2m4/SzGPx810Sspx2cYU/i8LwnlpOY+xA+KEIdiVJG7Bu7ROReaKL6TPGUgn
8zxsIhySgVs4L2IZjCOSIaYNY0K3roc5W5vLK7NO1JDavVejEfYh2m7yBXVE12D4qFQ57nVTg8TD
qHbiiHBOc1Fscxk/cVnMXQ8AI0T81m+YFESBlqdwlFPz0tnWZ9ExGZ0GRXRMluWbLPOQFxc5H0wx
Yi8oUBxiua4D8jXLE0Y4E0uPt0vicj7hY7hNZst4NtsSWZQ3VQXijbLdCcIMw0WbFsASvblZqhlZ
n1XsXTSZwZJK8/OsGRNaZnyOBagsP7LdW7o3WVg7ZXYhpix71Tp3S58peixU5xxqIFcnNPH6JaF1
sBni0QoXr2Wb65L0mNaut5s7tYTkUCPgsHraIpWKr6WWs7Nncr61dd6c9PJtuqiCc0LdKvTFGDf/
cGr9F2b3oBkNfJwWY1fXQWT2cxssQpGY9l56lEXHsU6bCARrF9opgQ3m/1dLL5u3mlqqZMuG7/vX
L/5zO3t9cUdnrmx6Nj0V/6cXxxyOuWKp06OYiIBbZAvmOM0TmEZ+9vDXL7VOCv84heGliC3gf+vp
lzHzTy+VYq52JsZhH1j+csszMkM8nuPq+1+/zsf06OcXslyLtpqhown8OR8yq+YZc6sbH/saKTqY
Mevo9B9xbKmC352RKTb4CUa72SpeaxfYC6sKFG2Nns4amJiQS/PXv9LP8gxQOXQ5Lfqd2B2Y1f50
9u915SWKU8axIQLioq9JMqbEuRRYuQ+ITY+T9g3eF9dZME79eO3/7R/9bf+IKfwfLtOfYcZVqV7L
HzvmoBb4nt875jodcwNJBJoh/UNF+p9qVCGcX/Q1iNR0Vo4O7fD/bCFZPl1ynS8ZpLTYhLRwM/yu
R7V+MZnWU1AbOnoQxxL/TkvJWlnJf3yi6MXTQ+epXaU/TOZ/ns3XSPaJA5xBlmN9Eai4C5wRY0Ku
gt042Xxwq8ws0eDHkLqD1KwvRF0yukNl/K2LMCXTPSnQuXh60kxEzzXI7ym7nbelNbDkl6ln4U+r
55sKw03+KV2s5qbqFv2bNOOJAKM+m/pAR56zpioOg7lPNad6cpVywSs0Prob/HHteGlZobeJytiI
6V9jgZgdQrxYJkLRR6hCZu1G7wlHClqauijTy8XYIBv/MvQGkhzMHEdrmDgOzhI2HJogdOGziVfQ
93hgt3SecBtYTpJeclLVjxS57kFr+/Y4VIVE1Z2W0/3QaHtD9samMvxPI2Ev+0TLFV6yuFp/Kwyj
nya7q0N8f5hZ5+km8QWtgNW1KQSuD8gtm77KJYc812yRuwEZolOHKaFj04qQqQdceT5lfenFXWqk
9gksXXdHjp10ziPE6zc+EbSn4NOi9nFx6uWoWqvTrLPbxlO2lS0JrtZIvta+9eqEGLzJGC9A3AlR
y1cbixB6ucNzXAzAyqwkUeZBcsKpGgICs3ro3TPNpxIDYCg6puA0oJKsZ8oa+HFLFORRFPivB2p+
H1QnSc/C8b2P6HTXrTc1lLfPg2mIh66bpzscc9r0zS/dWr77GCffZ0KqRmaMZWcX4lcXG+LOUalb
kWvnRu5LTYDaeub1hxvy5RhY4+Dlg2qzKMEq1stjip3I3LZ5di9E1W71FP99lGTjbTfjIF4hStyW
+Kk2M8ou6KtCnDyZVYTi6Yw+0jTbZ4S2irSeHpTTW6TVaLmBkpXzAJNohZrRU64VWiafdmhILzrQ
JcKIkZuzfSwmvd1RYnevlVHnb4ZqhMkGT6xD0DZrc8mLPFx/5F2gdOp8cepMXLeWic5UFqkUB6vs
vyTSGhRCAcu+0/gEbWqTOv4St5Z+Bp5Z7GCfaHtmT7AzeLkLrb16LxYx3ZekX672OU/eWiJyg6Lx
1qmSoWfn1baO+4T2JCN7pzwOo25fUwCFGPdUbt04nlxOJSU2ukqdQ1efvPI7guTQ8WH3eXx1ko6i
u7ecG3Ry3UsyZdGXpE38XUWqxx4nlLXNmqw89cKtn2S3XMl2tO/XO5tpSadvXN2Es9GIyyJxk5Dx
oELPrG2O05jF+ARq/b0Ss35b2Vn8EtcpWr7GGm+qAW5Yl+PzmFMn3ks5ZPsoRfCFExzAKJjMfe20
/q+xpdFTRUJ4Q5jW82LotyXD89DFn3yTLYNNpdFoB/iI4ye7IYAjkNk04lY3jc+FPdPnQVZesTfn
uvnAtLJHvtuZ79r/Y+88miM31iz6VyZmD0UCCZNYzKYK5chi0TZNbxBsB+8SHr9+DlpmpJZGmhez
fUuFmiwWCpX4zL3negpHacfV2GdL2p3Ann52yaUB88JYLzD6ufFXlYz9WMtxijFCD9VnW83RE35X
pBAAL51PGDjJHIFOwu+ojRMzOWtLxQoIrSd7Y0ROfJVNEEYUpD7CY9NpL8tIHScH6eBIwpTakOib
7jsnMrnR+y65Nv2Ybfo6P865Pk/t1NxzW+N5tmaiawELO1noYx6IawiExD5cKW0QyePbufoyuWV8
5+cqAUFelV+8RPhBLghpBpQIFGw3VzYSDmESaZU+dIVW7Elxu2fc3Y8meX0FXeBsMT6Q4XbssA+J
1AzmyQEo4nkN7MwcGRYDFvmxyiMguXEPP2g02VVOwnXeQLz5gYR4+lBNmK9tT48v+EipP2Va3Vh5
nbWbwZs+E3kI1sCS3bcIbyKNQ0OQZR63h8m25KsFv+N2MRP/diAD624unWpv5iCELLxo18BFxSO9
3pIxUNJZs6/Ydu7aqhHvqu51YE999QDlDBTyTBOzjdPe2Ng0RN8wqIljOZTem7S6xQgWbq3dwpGz
jVkpuhvyT8agrDj51YhM2lODe2M1S7TlGynp8kzrQ4Q2/1qNTnxV+bq+a0w8al0jBq6sH89fk1l3
jw5QhxTUWEicsZjzBrMTlt1watyNScjbadHz3G9tq/lKgLXcUS77G+lY1Q0UjBTRa6PPS1mN97ln
7Bgc+TfNYDnJBlpIHJJQYmQ3sTCbAKte+jFvByJc2ry+8WoFTWY0W2ZjpDE/2CReHgfFtK6awoRp
TGiT7UEqz60e6uylYG7zEqlS3+FgDJ/rLEQ2OTVwMdhWfDBZeO9iUaWHGUfTLpy7hkFj2caBzbtl
KEMb3J3KfBlAhXj9B9w2DL8Tu2XHy1Bo6zqowBsRi7uGDQi6PBWiKkIWDvs2G+drJ52LDLQeMSeq
siXXsRtf7QkrojOg6YQLQucO6mO5MhPT/YymUBjbKiyTu6iLRwxewn+ZFwc4h73woFel6Ne0qjbZ
M9h0z2TC1U+EGGuSzByNuy4KVWIHapzOfVPpPeuDvvw3Oe3/5tdigULJ+vfL1arXP25W1x/6dbNK
nbvqHD3LXRvY30pj3/kJMar1g0lL/OSaFM0rx4ziFzvWb0WxpJIWtsX2jBJGSZ8q9lef2i/NMxa3
/11yL39gd6K6ZLBDh4koFr6r86NAS5suDPYmiq8WR0zNBlKti6bPTkMLw6RrD28CE8rFQLX9kNRz
eVkJZ5tGFYJcHr9PdybH72PaZcu809aU3cZMHwlrMEroSZ4+cELKK7jLJliohGRlR02sJCuiNTHt
ZnAZ5tiJr4d8rM4iwsy2qaz8DD01u/MqqQ6F8ONDSNF0wMbEFysqDDIc6fMPSxLrU8bq9aZvV2ss
+RcG9egMaKwYieAjt378iDZhZqDkgQWWcY9uw1id3qQhP6A6htaaGON06sWnLFuqdzAu6mbJZPhd
MN0xGxuj3Ti40z4LJ/d2DCcVoYb0c7FdswtPK672mGnL+Dwy9frm1ZzlMi3VibAA/TWarLAh8a6m
vo3rHla51IiO7fEqzSgkcHBwPGxlan1NRQVRxEkJnAb9iylqjtxLJMrouq0X4zPrJ7w2YIiti7E0
5WlOmteBrSThlJaLSlUNH+K66x59v5tAQhiL/kS2efSKizNjr+bACGDZl/agh3z0mao8QSbx4J2J
hDG642ceOjpTvzcY6Ho2guMLIxBcwH2Zf8qTrjv6S9IhcEySzwsn0DkR+tZYIucq0119pcNlua7D
fNiWjtfuvUm1VqDhRCCqm2lI+Dyj7BVKCQAkrlLPbyuMlh2zzK9n0wsJQyhc3ujkY4o2w/5sJg5F
jiPiA8ze/Kkq7fgl6xIGV6zMJcgFTAS7gs2LCbjFEdhmLMkDl2DTDMSY3d/0NrUraW9CktBgDuE+
Xpgc5BFQte3YljFTPcmk0/Gn8VsC0IlZ3CRLEMx5u1AExuVd4jrTxgbfcI50tQTOMoOJ1qq4qUlI
OFuGNFmwFCMcIVZ8VIKMh6NnAhcQBfsskT4102iTtlQ7cBpynrGkNxTHpV4iL8Ckj29eleZlKRz/
PqIb3Y7K2BHPDIhlHgJXU9Pm/vCZPMTsJDS4nzEFshYMbT/DVomn62WBzrVP/a784Fdp+ErqfWRc
QVJrEEiWnvkFblPbb2Ix9g8DOV3hbpgz861Dx4AJv2z6e7Mvm496Fuhl69F8zzSWAxYI3fzQks+n
jiRrju0GiWN1TKy5JUVYsqQLO3LNNn1oSmRiAvGYiO1PABoEsa42N+3W0+xhMT2qj6knvJvMmWbB
yjvznxaoUrCWgAOuiXz5kAfsWSrS4Mvi3Yli/wOKjE+GGOvArbUkecCdvzq1BklIc1aVu1CF5Wsa
YQnf5jrFCc36Tb/RwyB3hTNYn3j0dmtXzSC6Q1hyXoPLA7za9wgDfHqtRHU7DacDTrW2dyqvF0Dc
CBSWoW9B/NRJYMc+tvWxI5S2Mr0rR7QedrA4VVwHtppV33Oi4RbztoZfi8NAauGDBdP8UCUimwLD
70IbCK4Wb1YWU3HZHKaDJWqC4UvaIhY/dX6KZtlc8MnwIPcruapIE5sL6xXpC6D8Zt5QI0hIjqhX
TmFExjWqurH+iHqi1pADWV1ADMf4xra3vbVbbXyuHI/msDXTgcXQbHC4IHMltCb1of/b9rA3VNx8
hF8+fm3yeHyb7dK8kWw2EMSOrZopyjCabf1QNgya/TALCJzDshOP4SkmXMLamqJ+jLK2punyx2vt
6mRb5FkTuKV3ZSPpg7JfIsUguZqZcRKe0oxjszLt5jCJ4oktVn9oNSPxhIEfrBmdaG9jZHMJZI6K
shHT8mWhPC92g0kUfSV7NBBVPFhg52kCpzVzoL+288YtO8B6Y528LEYEj2JmWp6JVzVnrLA2sUay
05FyPLfpbTixu7f81L010zFEDJjrB7fIxQMSy+iOY3FiTp4tJ2bcz3AFyocG8PNDb7ahRXedhs8j
WY6v0kDQtykRK1zFhKM/K2IROKRGvlZ0fOWdILniDlMDW0tytVfhiH3xgYJvYaKArIKHyLHN0247
FXOCU8/vgUd5DUuitiguqS/4c93M2JttztyhxQrNVx111cbUrXtuTP58cIrWjePQ1G40VsBHW2n3
lCbZ+IT3XlF0D9AM5GLM2CWjvjh0RlOd2ZOHF59Y8kcIgd4p4o1/pnWECT9r5zB1DXGgYbN8ZGs1
wbZvjOUYmfmMvX+mkza7ftd0Yb/L4PUMQZ+YyzWNhHeKExaVxZjegexFc9pY8jasAG1yyGYk0i3h
SpmzbvRURRUZlvbKxe+ru2jxkJlzPZ90NZln8hWRjNiGdyBRG79nxiCModUICtVf4i9hZyeIKaFp
MGyYal5HdCTeIza4tzKN52H2/dNg9u2zDivSUk1nOPJ9cmcgnpXGwOTBfQNJPCQYFGYRAFullO7x
vNyPUhSoj1Lpb1c7EonsCSGQTW7fQgYJbxbPn04tD0Y85tZ4IT7ws6gS/zOub6vaOK3TvCYgmD4K
zNGntjLqQyljg4zBgaOG2281xNq5dLZ45b19MqTZHeS68WPteSPiddN9s6pE3VpzyTcvXg/N0c+t
5LCMI+EjWltW9VjO/mtilREndqzi+rppm97cilJZMbqI0X9LmJ09OkAWmjtXo/Y7Ss9vwNm5bkbm
fGo24mwxaeI55pulaDZzx5Ri5aty5StrmR91EwWTL8lRlbHr7Wvf9bZxWaKXSaPxfjEtmJWdztuC
TEkjxoglneTdwpZEnqSVCWenR0ikYNTcFRuBJ2lir3WoIsJm+ituWQv/hTeULO7eaWzeKHunFzCb
5ed0mKxnH4brk9lE9VXTJE9N6c27QjbFyWuYJXo94QBeNT24+fLGAfiN3PP3tHPfvH7sP8mqpYKw
NVzd1unfPB8NveupnK4q3412YZz5cKwVgE+uQtY13+Ti0MV3dZOhPoGexkS3TyDUsyi7l86Imw30
Wtxsag1E7km52BmLxVruY0ZfCbzA0SmMzb9XC/8n2gVKCmbx/3v3dEs5XJV/UKX+/CO/bhZYH9hE
b7HUZBngwoL5rX0yLfsnFmXQJgBSK8G/+p/NgvsThaq/RnYJKuoVafHbZsH8CTOV7XkSbzN7feH/
K02UtH4QqwoYc5D3HQspLbsF8aPtNGv7JRt7P7lLMx9QJOyUtZfSUebe+mFt2/e22+gWiwipSXsw
6SA4NuOQuMhRmcFPl+a7fttj+rhpeY508iH+WeTtKIzX2MIzaG/1UGbHaIEed9fljfhCPuIoxg18
jURttRkrGGu9WRG3W8VWpoZD5dvRDvd8erUmk36TpMhWG84O9cmwMizwroquvMxuNlUVLYw7vPyB
2VZ4iBaqXkmfw/GcVFT20u17+AK6wPaV15qsUmkbHzxhfMIEG8MLZo8CYtBjwoqcCfxXekYCkZy8
wek/juwRdrbgqNno0o0fNI9ehkbVNN8NPbROpuljoXey5h1vFI53tWvJ9A58EVNjhuTcDt/X/qP7
KRmH7kM7uHF6cSAmB4idvdtECzq5meF+ss3BDG7Jv1jZqv7k81QVXTI/ek7XlQGfxPwaznjrDeHj
R5jJZXr0bBn6OL5nyItEKA2nxA3jayx20ysdj+kcXHsSp4iMY7xsWVtuhZkyTvY6FyaSl8j6ZdaT
xsrQpO1WEVl4ZbSlILnKYU4HgHAhsog2tweduVaEKCapITwgc0uAjLTV38lEbx1TWPeOd2JBoiRG
ZwoICZsCDlXwWUK7GzZV8TdP5zZhNrg/28TG8hhJN3CahASYKvbuG0rOaFPGWQRmoKvuSV/WV4xC
gT4VjXlvOD7x1UPhXoU20ueN1o77ZeQ5EUys4y4MCWAuxXNVxEySCNciyg4Ew5kRcDrfiLJH5XFl
ZfaoapJOylah4kkLJC0Mscr6zs6aGEoI1CN7I2QyR+UGBqOrNz2o6jOPTMSzGxS0SjGkNSE2BiRF
JfK+b+EtY+ccvMeiLpFweAak9Geya7yGvoqh+xz7DJG1iFE+yGny2sBFPFJdpVWo/bNbs5wrIEnU
mOa8zMO6NfMsGJwkaldUQXUhNCo5DyVyaDcsx3erWIFLWTv2u5mAi/k0RUwggMFZJaLc3BUxTG9Y
GEdf2KA7O3RkLJCWyOiOyHi8fRklyV0yzSaQyWYAClrpsOCbHSpv9U/PAMAwlPTjtg4JqTwvS4IK
yILRuK1iPs2gJqJvfaQbGvuuUfrRnVuKpN3qoi+8m2kpxgtyQHFgId8HMVpvYB2US8M2ZfYZAE9J
EDNW+YB1I8zjjWMKVwdFrsZXK2mrQ8dgILqyRftA6Zgu935vfIYYWvKdYtmISYehpHPpKtku+66J
i24f9XP1OjHPsDdq7uOnZVFWdbDDWpfwprHBYG8tmQJwEs2PNnLo6mQ5bgfRN8+ZP+QitlZrHDmG
sqr1N8afH5zeVWeI8+3yOGTWUB/HLDarkyYCJFC1YV7LFpXJwuLmnoTuNXvI9tNil0acZg7pymw8
m/SwTFJdAaVlgKNGY5rOkzlW155syyXglbKDUmG7y80oJIWQz6raR/WCo3Cx5T3sEDHsZR/nAV58
67pyAThKlRJiZyR1wYQ3ntCRLqzGhMwtPufMjtJPuvHS9xQZ5wep8+FtFfrqna5sm++aPQ2BkS5y
V5gYTE86iuxtLnuQ1ayVIn3NP7CBLhq1QfS75dYzERxqIWuJraVjkdZse04tICHlADinHly31bqC
OYSrIxZpQz0cQTvLahd2xUjnUDlEadxUZQ2kSJVMQsw5ks94al5sbmFc0e1EyodfCuvoqtG7d+HE
B5hOZ6CucXPymASIHenT1i43CJkGtTdOD2XY2peclLJhU2ivMG9Gcspulm6BD62aSr42HZwBajof
L3WygIpLwlxth0F07aZnr9Pf4LVieDGb7QPGDACdbBKm6N6chlBbWCGgtc/HQiJhddItuXlReNUw
9FIXW2W/pAD9W6rxT1INC0fi39VTl6+f9Hub/VGr8fMP/VJRMXUmNwo7Dz4bl/Jl/X2/+Hzw//wk
HBQcrpI/53H86vaxJaNnAqeUy8Ta+25o/K2gEv9KAQUh/gdpBmJblA82NQISEYc/jP//O4c7XySD
rjUezrJY/CFmDEtDxE5D2hiAy/PgJfaMAj5Z+13WcbS+2doFO2s/3K6dcV6olYbFn3+j184Zyad7
nr63093aWVvfm2xLajDhnMmv9tqD6+/t+LB25n6nkou1duvZ98a9Xnv42ozbLYx0eenWDj9ce30x
qIIRgijvunUS4H8fCvDAy57JhBiv7O9Dg2mdH4hmDJ97ERsW8/LKf8hjVTzgHcZsweyhVSZTiHUe
4TbO8sCYQz+glgz3yFlp/MNu2kHA6K6yGo3CNMpsSxTrtLNjG0VdggHkqQex/u55RUPOYBWiAV+w
ETfslO9cz41fmiLreXhUaR3IaLD2fuyZVEJN/OBMbrobhI2p0xDldNbRyM65aT+g++uIeTMtQO42
+oatkPXyVHZ9xkNo+pRNk4YBPmSspIwhOTdJyai/rJ32Y1IuLKQbPsMPeZYWFzUO8d7o4uVKF+jO
KCxkFOSD8rZpmcFxBg+V3Fl+mx6NPLoFE5ruyUTJiP7g2Ggp6Y9irFhux2V/Lg2TECMTRtSGo3F+
ZE/X7zPmituOyc+tgm98nK2mvPEaMZ5Zz81HZG7yHV8WZYJvdo9kNeUTSzkj25XwJvBLxpY6FSzI
bhZ65n1jekbAGVveE44pH7vZ7t6Iscm/zcghn6yhTwIXOc5t0TrGRSbePmIs8cq1YrqHRM1nAaiK
V6kTQACqLoOSzSGOpmw5IFEwdobUE0PZtr1FTl2d06nDUyuHhHKQG2d9wPr+Z5IrGEU32qTNNRZZ
ojIF+Lyz2XXf45sX7FT8ptvNYbGQjF7BSG3jZcNw8x0Ig7ouMRIc6FLqi61hUvWlAJJpLf2Wh9O0
n0yD+M4BKcaZh559zKNaHVno5l/TMkrvKM7BBmTRcpuh8q7hioQG4DKpik0Ytaa/aUaXNAFEiv11
mbge51ccXyWonDayCNMgNXLnNTEL8aKndDq7fiZ2sd32N1DwGKVXdTPcayNa3qjrLYcyC199TYn2
5CPJv1U4zxDxRIdh8Bi+i7ZjsIpSKXNkh7B7WABhmmbpUQ82PZ7kDrOy23YevRIYNJY4ymVlnKbh
CbqUPjkzq+INMRaoeNlHo7lC1l08c4zUbNkxE5VRI+B1Fc4uMWpx48Um2l58RYwgmBPvkAE3t0VU
RLc6tq3AbVz5MWckD5bC0Nhuw5h0w0n18yNTFxltyQk0CI814yNqh+KqXxiWUK8TvLgdjMYZ9iXF
yC0FErkaBqbf4mKgJH/2zBLbgudWYb21mybkJEnQ2i9F9SUn2mxVTBTTjVy8gp1z5iRZkOIIfo6G
FuBbajp+iIAtmgKZmClTvJQE1/3EUIY+UdXTPcZn80WDm+q3UW3putnnbsWG78ZkEYgNl3zJApHn
nj15VPjbaJzpBnGnECv4GOKbnt0PkVdAK+jWxRnRJIQrl1dLbZFns+0UaSB1YA9WNj7qdIrUZztC
vVSSPJSL0flQgK5pvJ2qwXXvjb7v0i8zojuToo2PSPPgYljw7zrgn+oAyfb27+uA8T+O70WNQFuj
Cv551X368l//af38k78UA973bTNnov0zDvSXQsCzfnIQ4lpIcFkN/0wXLSvdxf/1nzblA1pKvK/e
WkY4q9TyV9Gm9ZOLfhcfpIQ1tnJk/pXK4EcR9ApqkkhKwQPxV1CS/LEugBo8YRTFcZ6tqkW50AoC
qXz+3UX5C0U5c6Df60Lt7y8C5Q7LMe/T9dfi5HfFB7nHRu37ajniJ2o2tJhLEHuDt8VL1+3+/qUo
q/70UjaXxQNx5wlH/vBSFSHpTRrJ5TgNCTV8niBrs2BSAwFkdxsl3bEwtQGbxbE3ZItU//Dyf7qc
iikYQFYPcQEf2o+acrJblDO6Fp6acnyyCu9FYfz5+3f4wygM8Csv4azYQCo5sIE/oPW0NuZehGZz
dMzxaXLkMxLBattbrPbF0nCX/jYm/ItPTqof5AvryyGGYPjHHA/VmuBG/P1nR0ouriKEaUfMq80V
vlWYVZgti6vM4TDOB/uDHa4RunbUdMTpSljwZA76xOwWzNQ0c6gQ1ZEV8ZBj15ediIognneoBh9S
9/fYXs5bInytxqxXKZhPsK1Pzk5ayE9WOh44jzusa4oVs+6E9Ty3oI9wGPdFwNhbXuKmRywWQ4Xp
xTw9z8hZz6gAx2gjqbJoRBu/eHLx87wks8d0Dj7ffRhVzq3TldmDu07WBpvhXx/hteiH0txwXIes
kHvmIyw098zQlhMPlBu46LS8RfHNZo5XJfZn1K/3Het19K+quKrF9DHCr8lLpO4OxRDhYkTbBVm9
NIesWUPZSzNw2nT8iiSSBjKNb+uZ5LzER4JqW0W/oyJzLxMhKNj83PAKjMWzZ5jhVRonAMZab03h
Gb4i3vLJg2+TYDbTFK95Ez11LnFkvaKM9Ico8MhpJmYlHI6Ym8NdKqb4Bqnsto+ZVYVqHq+dSLjZ
Dn1aN6+PpsjHeJ2SZZVUnv/UeHAIY9qTraUS71yLNCXsrzZR2ZaT1u4Hu/SMlzgb9G1ZmfweNU3W
U2VmyHl10h+FdKigte4KPlXEJ2HR6BtGs87OKptsz56FW6RoWHRVQGXTsTRZoPfWfkhy8WxX8Jvm
ARmxESdW/9YngiSyrZghWy1e9AQAjnTqhDzhEONbEDfu6hVPTP+0kFZ9DsNY39cLirRCt+fQn+Ub
jrHuySbm5AhR3LwxJ+kei5J7gQVLsu+7cjqUhXyL0WGiBU+Io0ghDB/h1/n3AmHHgThTfcOEqrpb
c9QtdAI32MTrhuV+LvZ6TJu3ynWoM7EnU91PTnLQvt1f427LNuESM3hEuRGGsqLc6zwTX2mEMTWL
Weg5L9PAPKkIV7TMeF/P2QcEzvQNQ0qWNBkq11iHsk0SD2gee1ZIRjiaB0uyWmNvnB9nMipOTt02
13MlwnwjIqe6LWaeG9zROAI2TAjEvQyb+b3FoLfN+dKchyg1rrvItQ5ygt7kMsAA/VWUGUKcxgsa
0fBqUSZBrvs4uLeVNZEzV8fz1WSo8E2BimL2F/mHKAzH6wlNKnslRnIu2IMDpXTId5/ljmUzfmEX
T2fgZKgT3Xy8WqzYPK8Lsn2Yuv5zRdALfUNSBq4Xv6MMevFNhE5R14kHhoDiaA3yIzGDZ0Pl0WO2
DtHo6PhuJ8tVZ1e4MsNMbxabTLBwHDIyEkxiopb0xmgboi8QuARls3xJIkUmXyyyeaPCaDiFLHN3
piHuSQrZg8eLjqmBdblCrXFYiFDH/uk2H7RpeCw729EIajBeezjN8r0dcpKi4trdtdO+qSP55Di1
v8JFIRWU3tDe9UYtWekJdUqKUZIsE9NqrPV2HBMRsHHsermEedbhIGdg/qEyVX7mQFqwPPl4vizn
TVeoQyyokJsR3cU2r0PkQiI+o7Q8xDwAkHqhJt9EUQECrTDLS1uoUz5YH7IC37oVmshQsPjZWiFP
xQ4QhJmhbqIw+xoiA2Ij3e683rLfe2HXIIDkcFvTrvsbJ+e7x5Hg3iYzbYbvmvnJLSx9ZLuXBdW4
jK9MuSTKbM0rC2yhEBBdvkCkjUyrNN/IX8yxEagmF/teLqmLWQ8jiJkXacvALZfodeJu5+Kh5Hvi
Tl9gBLGjhibGZS63GQ7PZyd20B74OIBp1vI1XXSygQBxeuSqgbO0ePY5l8nYMA1eBlpGZRxxOcEW
b7zPnikZ7Q0+n3sTOilRCcp7ytvJPJTk6yCgs4FsDnNyZNJOsITrx0eIFaR3T71zdFC23LqJSciz
EUUflbMjzXs+5HPM5R/i6YPJyRVAZ1F03nP+JBUmUXDvGNyNLrMY3ro7dyyKlw4GyceJNcrF1e7y
0pYyqAieAMRea33pzbojLSnlzkNac0R3RyS9y03Gw/NbmbUWunWd7aE7tCdi7cfTkErOjOZ7+jwx
CnhWAmvNpf/+qP93kf+PRT4o299VRX/yZV2+jv/xVunsj/X99x/6tb4nCwD9qqJAAtHjUnz+Nuzz
/J88VKa2i9jpu/3qd+tT8GVUqg6DQG5LZn7Uqr/W+OL/k9nLq/+xJl7JgB6WTuoVqvAfK0ZzcJtB
iKg6DQqsDBCsyLmVCH0uSw6d8XeX5i8Kxj9Vp+uu2Ec4S4NiQxf6oZ8YgFstHMLlyZMjY+xhNi8c
MP7zzBU4A0jx/6HgXn/f772VyqGpwu7GBtrG0qh+rIbX4NlaCV6vMBnXj6LmZCL817x0ky1PoB/x
4MtJmU+jm1hPf/9m/1QbO7i7yPZAvIQUwvyR+twYop2qlnN/gSz5pciLFtygOagz2yvCGcPFfw4t
8U9v+S8uscPVAka5hqD/ybzZtTiDRuWBjinM6S7jQP0CsDLBUp3o6S4S87/8gjSiSKK5iVx6DoyC
f2wBUmFMjCW0z7EYsiBaSTZz3OHIU9L4KGF0vv39ZTX/dF0953tvQ/vLxf0T43duTbh64TQc+wqc
J4OasLWIacIhsVGjXbLrQTV1UXlpnzyUlw/N4JTPZV174zZ2s6XETdB6D4QWQ4rXrMgJF63j9szz
dXqdLfUPd4Hj/cXfy8yW7z6dEvjYH4frJf7vKC26/uh4+ACfjIKM2us2yplmR9WKxWkic7wyK9j7
qGs6x3ziOzg/GIQfHS0BRugqaZU84VN33iPZso6O3Zx7CblcdV0syrxMScymaxBWXuzAG5mXgkjB
gghIhx1Sb7UAugydkHEzW4vaMxM0L4b2DL3rYRZc18Y8PZgd0+sw4dG4WfRQOZ/UwDoVPewyDTuV
NVZ6raUz3bmcEm6QKHKfjqkYjBeSa/3wodHIE1gxpo3E5d/ORkTaGCmb5lfu0gnaA6EG6QSDwh/s
e0D947kkXADmjQOqZEApyfJqPQg0ng3Ge0M73RlQYO78rNFqi16ufutTC2CYFvLkDiiMKJqG+k0V
crgTbUub5TfEMG4BvKzzOe28Ky2mB3KIGX8XQ1i/SSaXDwYYpyenI5cjWRLn3QFTTV02+9ObW3XQ
zTDBYhPEYj899LbmnTKEoO+EoEs9XybhM3lvmQ567Dnvec91VMvAddO2+dT7fGiLavznsVmcd5fZ
yQNrcH/XgFSSe7hgnYIoa8TkDQzh9PDzvRozjmBKTMXCuDab2i95Wq1Oa4c3a81D3R7acciXraHn
LCZuIkyKU9YYTdFtEN+ofteBh3iJibt4VjXnaYDVzJt2BZ5yd4MSzH6vWlW/xVHNlx/P49mftf9c
U3JRfJfJygDOAOTatCzkGs18/LKupjuEnPUYDO4qVOHbXb9NUwqZJ6qyZe159br7JJv21MdpUuMx
W9/raPsMfqMKI+p6/e2pQ43XKzQTmecF1Ktsc5rSF5fv/6YLkUMXs0g5N5b4aPBe72OvG4Ix8v19
37TcwPhFVeB22Vgf2zYNw2sgSqLeDsgHyPmalP8gBS4tiSlSAmPucqxkl46er3Y2qsis6bFmvY9D
J8SfNOxzfIlrNOvqnCRBU5xGs/OGiZbeKOOrFumPcZgFiQtBExlz+FDXpZNv4ooSHmFH34Vna/Fn
AD1kVg6z0QwIRtsluRthPYwvLZef/qYE0NlaEDI2C/QOcl8HXEUiS5CkDA7XuX2qZRivDHlEMqU/
733YPE2MpZkJCiF2KpUXR629yzAe6VAnWrFqenIhOpHyzLTEtYz5YjuZu22Znb+2wmoCmi93A7LI
JO8x7h7GuKFJ7MB5fOzsDOdyLNtRktSbTNeDZwxHW0H32fQCS/BGVMtF6T760rQcm26ReFdlEruX
WpT+GoFhz2cm9AUf+GS0FebOCC9ivXRffJrtMWiNPkoCbm4fCFs3ofOxhxa7teeFz7JsEf6YaBKI
MEMmoJv30vTIcabbt48NktCBfyi56bQYuKXmjND72OQ/NpzL0wOPOe5lKwSCfnSNkKf0Ck0Gg1G/
OWbnP6/5tsh5wAuvpq5heljIFXleaX2X2jbrt5lcrJxI5fF9qpj5p47LgVlZGQw2kb6k6OWXrc9+
8RSKNjkknpQnVSN8ArcUlgGP0YrZULGD51EGLW8j2puyUA50lAVz2NLW5sdCG8ZyWmK7VydZaHAv
W7Om95PaXFnYlpSfCFlz3J0uyZfw6/A8GnV0BxEnPkXKf0Is1TznnX6fC+RD3ILmM71WH6TQyi60
Y5zzTm0mVwiKrY+9EdJHoyOHfeaP3iMdfOYFyTCeHDa4wKXHhvDw2PSu7bDSau+XVnk79dZE5AAQ
kyJWdVBNLZuZAUBygOC4QQye2w56BBmWFwY39qfclPz7mieW/uCAbA8/+WpM9IbVZljtF0Lhc4Ik
sx4WS5sZZ5aWPZeuIJFswWD6OnsK24JdwtOJpQhS3hJ7VgQjKFjD9o3Qjf9m70y25DbSpPsq/wtA
B+6YtwEgppxHMrXBSTJJzPOMp+/rQal/iaqSuva1aFV1HZEZGYHwwT6za5xFmsHCojKDE8rFxMfa
el4Xwik3WSzMIu4YDfcrsdHMvdWWlW2hRDgM8Af1H5TZe5B0idzhgt14aNqRJ6WPdVdVLapHacRo
F8RJLW4NEE/Un9uSNT3Du/w6UYF1sAdI1P3MR0Pbocc6WI5wWnYOytcuBZ8W75KcPPZuMWIcTgUt
EEEsc9b7buqOazKxDk5W3NNSbGG0QeWhjcOt+ckZmwkuKRgw943Bj7etmSups7KPo+unByPazPdt
zVjwL0ugw42/C8EUqkd/1ouEmXbl0oDVzJi2xlHnPmxtE8qm1n9UBj07O2EwWGdnba13mLjLfZ9a
rNOllRZdsLbEW1WbocOJATQx9TuXlyUqmPuHNsk4SUSaxvbl4BK/aouuO6KsLffDxNm3JFYbiq2A
eiNJNlUYTtbSZGBFr7nh651Xv82ybZI7aeE1CVP8Ykib08aPrACXO49m2xRgnBob5QUxPYnbvECh
0CfH8ePFtM9j3pOnhiu6PkVabb3ZiWBhXTtCPWCglnRHmR4uPmMU8fPsgNRh3Szsa3Mz3J510RFP
Ra3p52ZMtO9D13qHZJy9Zcdr5pSTao73Khec7pQ3dOzkrTeIZ6Nr2Z7ibkG86hwzpxh1SdU72oLU
gw/PLNsfG9diw+xYqp4i9YlmmcHHNJY8cUXPx6iJllvDIDe901FoG8ptCxeW86vQVhwevE8cLZ9s
I9XGJ+JqJM39dE7ixH1EMPGoPVIeAvhCbtyu6X7N6TcVL5nLaTk+LPMAOEpw3IAsyERUNzFCRkWZ
BsMM93S2V3koNap5EMkT/ZybXXJrlMPkp1pC0Raz0mAB4XEusq1BRE3ax9plZcmnRPu8aF561gbE
3qnHY2eubnlE9INkColsX4zzRTOxg0qHH6Y73pW59pHflsZD7LKkG3TI7YUe08NE38OuY7p5qicM
CvFQiMfKZIlBpyXvl1HithM5J5LBLvPvWmqSyZ/qiKxZjeV/aGkT4hs4YxOrvldE9bRivfMWcz7x
XHMwGFv9zhsa/c4qSTxMTM7tfi2PaC5tyNk4elrskXgEm2iQtckcLqZJFdNg3kCzrB74tNmXq6U4
s/OViKI5qWqNyg23tEPaYW7G3MQ1wVt1pwN1fWkookJCk8ZtPWGh8o2Ylhry74cCnnRgT/dGKR45
+VUh8Rv9O0Nl62zA5SaYUJJpwR5XObMZuUfcaN8Al/CBmCNf4T3TrRkz7qgXNQdtbWIOwQ7c71as
AawgidJf2a9YDQeQ12MrAZ8ZsFhv+rzgIS0TVhssmzyR26S6QiMMCP39ms8ZDSAcu//hKm7+fDWm
hYULB75pCgyhv/x0NQbClXnseM2xYZbNoR9mCagudfD9++vaX24/eMOpOEHL4NpvcnH78/XQi5Jh
zOoBpC6xBPJrjiOeW6JTxc5chCq4VFeXy3L49z/3L1d/fi4uKrg13ExNbop//rlcyQt4AEtzXLLC
fh+0sjuW/VIs+9lJWL/qslofbTtRLGHm6OmPpPa/Dfb+ZdDIT6ejzYTGY/MiYM//aS5GCgr1RNj1
cYbbSZG528lnnDIUjDs9qz3WFf6pNx3XEnXypl2Mxf3yBvxXsfsHxc4wdInG9b9zzL8ods/fqupb
33/79kfJ7rc/9Ztk5wLb5iKPZgPljL/st5G8p2PbY0hN2SfHUiBGKIO/jeTJhdPoyYScS74peNr5
xH+T6wzzFw9OGsN6z7X+48i46fxURGC6EuFDYckEOCcG4z+JaA6oXC2ZreqkYQUTzWEiX51NIcwK
sLMDCGmxE3zr5+tBosCXfUtlSg9DyIkj59iWZkr3R9SXoaRx7rZngPu85Hoe2qkOazW2mQTOHT7b
2F4+lyz6bbACK3/34kqcZKMzSPSsmRtLbFKF5AC7bYbTZPTxwUqrOOBE2voiyhOfnOx4WJEWd3gM
TC4O3tLvrQRMSVG5HA0yjM9m07rvVdeXp3GJN+ib9n7suSzqA2V8U5bGdxDG3GO1psWzTPBssZWZ
bEFEROrPiRjbAxnQ7czUhUEVe5v9BSN4k+yWkqJSPLZxfFN36/CSZ4OLHXHTH8e5k0FVOA/TKLwb
oIlt4JbI+ay1HPuNnKEoSaggT2n5izK9O3QOGNE55bRL+vShbmrn1HGs3sPIWHfbOIm7yvHOcZWD
qVzyeyZg7D8RMBTKMd2wwCtP9XVrPSFcVOHcmrqvYwEjiLf0p7HftGOkbeJsgg8/08DUhHgg8Laz
uQSUstc3rZ04FB27mmJlzeMzVCEzlMIiHB2V1sFsRLmXLbk3feu3h2aS/Y1DTG2Xj/LZXsrl65qP
DKPmjNumk/cPWx7xF612sbeRzwKtWdZHM82cLyMdEk21/kpKrz+IxsiO4xQzApRe9Dq5ab3H4WV/
ECrI15txldlNbJFHKTA7Jf6yDGXolsUUpInrHnvQl3tO3YygdUXfsCy5i11Qth3awxeYhvN3psre
fsP96EKGLKuQ7w0pnXXui+s1a16SUWQvLsVU75otSOtX0BFutJoRsquxTdVkb5Jd6iVN2DC740oc
MZLecvcc6XZ1Z4ipvmH5fUkWjQIpKv7aI1nI/GGpW2juhEnuZNlx3mlTeyH1b+KjToVWOsdRG1MK
mHt4P2TJzTz3t1GVbAObzyqJLXtbOmOfmI3rS4J0WC5rWR7XEehotXmE46SJgd4vJP4DY2aP5cRC
7Lyntmm3yK281zTr6FmolgkZ8JvOlu910TrRdWsUS3LViOKTTUD3sQQSG2mu0E59OpqRPBSDAbcA
pWyuvK9cyVuafKN1u2Pb7u/7UbrlV5hV0XYN/WlXucP4YhGrV5UYSTdS4O48m1FPPr0bRUh61zvP
tSMpuI56ZtYNmYzHZtHKjDPaOsXHxnTy7kUWs0m0Gq4k8Y2goo8CZaC33F7jwpHBR2Kh5H0vp2bb
RxBtbXbVONLfNmSBwdcbLb4lxI/LBb6ibLuwt1bxUC3eGH1kEZ2iVgrKmBUOdo2p0d031k88uVaO
q7IEb+khquWofOpwpA9e9gUS06od3WrS65NVF2RUsWFAlPohR0VLgmF/xp6BLIBSmlMWw5OCMyA+
iWTgPle183JfkVr/WE1jyA/0zhKOAIfvVMEE3YgeJ0E4LKysnB+5cQ0l+EMA+tkgkVVy2y1Qy3QS
0AfWPrWJ52RAGMT2BBoYBWYGDUheBX3YXWVN8fnYJsZwlRezpQc1Jid058WJQz2p7DvGf8veUoQL
XS8mku0W77Fvi2h9ZuoiyXlrfXfBueo0LngzTaqgNirPbE956vG9X6wosC5MDjlSZzIKmRyYL7uH
WsE7Kige24Xn0QmrxserfBYo4Pt6HiB/FHiyVOhBEUFGBQcZMluqLpaDpcAhfFcxFovYTsMurg1t
DxNXf3KKJgtt2W/CR9DUFGOkomUYEJI7OZQnMUZ6sy7cEml4Vyvaza7ATxvkixkfhm7YegjNY6Hv
yn5bv7Zr+4U9qrtVcwXOZCpFMqX4LqXe6k/xJqI9Uq77YqGYPZgkGdgcqoKJp9Pf1YPL/YXy8/PE
3eXrJm3rfo1E0DsUKLN0RkdgJ/rn3BFpgJjivk2C8Sh6mGxAW7TLlQMF/gaJ1d1Bs6Xoel6zX+FY
iDNgr+kWLXQ/aJW5WwadDnocmAJP7gSeLFuj7Z5ES4ak6R36ompeNqceTqs9jQfRVdvBmkoLX7GY
Z3/riQ3NBSQ4hxRAFsC1c69SgyXeI8UYAFogg8zPf1o806JGI012MTyne6IrQJQo4A5NquwPNr/A
HtjxBCcdkh5L42Z+NgA4sRdaXvM+uXK4Ec4mvk04EPbWQEYGAKA42n1rfAKC1YTSq+OgwTeyR6xt
UKJgdef63L6OfA9vxm7o7i1SzddcsYE8J1V2nSdLemiNZLrNsR74Fl2+R0BMv7aumV6v8Pw+RQC6
biMK5/lLepuTQKlQ6S4ekro09Nt+Idzkp3zz763MWQ6etLt3+jrxKdl5YNCY/ND1FsAUs3TtUwm5
l8CcqoqGo/dl7mOCwUuphzm2lVOix58oVrN9UZVYVCoHzYrWIlrM887d6YKbbhXpodnFzY2VpvqV
ofVoVOz+XI5x5wQmXdro3GJ40eQ4uAGpt77fmUiLnjbXqPGL7fktszx/w/QHiiSWGKpKl6HtTs9/
NGroPwo21rGboO3T7fkuF5czhZkAjnH0jJWg63KsSxXVFonzZHSZy0UZbRl+5XNvA4x8+O/5/v8U
ZzZAL/3d+f5WmWT/n//e1UX6EzD1xx/9fS5v/cJ33HZMl7M+cRZ1ZP/toO+CPuVaDFFM4GzkEsAZ
+/8f9LFoM2ElaGxI/tgfDvrGL/yrgouf4WHs8Git/YkF9XdsKPyoP13RPbyVBpkcS903dONyEfiD
MdZRTD9gANkRJLfS/jxVVbLx5ZgDOXUkCoapIevq6k5inyK5xuaJk6nnYnECH+TL2VYkwG0p87C2
6rgl7FGLuVNJ5lLf6QwFPsoUIZbkj3mCJi1uMeGYp8FkN4F9inGtaGzjNKWCp3vOqL1CooNvTUYI
3RMI0xtB1Oat0Tcu1FNGHHiHW8+9FgnuoR9zSKqKK7+uYtummpJqr4MsnISjQK6pP2JEaKk5KYx7
2SLnj3j0GVI2OjrB0LvLY7xY7OapWB67TKLS5yVCnNEsTncXy4oSydrqavdse07/0bvs1EWlxoci
oWlSVKrvtzEBhK7FwjU/H5XO0XhqMCZl3B25X4lnLnNIqZIC4brWxqMxJcbLNqPgVgaDrN7QkY7t
she3saTQEIBoHL1mdsFfDUOhgaaIRA9AEubRR9alvAOVCRQ/hZb3hq2OU8didPxrF62DU531vsZK
khxjXoAlZl7tXPDTdCOGsReplO1osBCSNln4rc2cn+nmRvPG7Irf3bvoweOsG7e2mZZXFZeDWyNH
QXWnSOy6OV1usiidCIN6gBiULI8Ypt5P6uGV0r2UzDR5rvlffnyghR4jCAOOQT0d1Sd8UYT5SPv+
M6XxsGVnsNSklHM8twGlEnn6wASbX6FeM/4W8Pf80+2pzvatYuR9gZfE6Zmjt9IvV6CaIDQdZkZ0
jkELaZQJ7VNn96axL8pNq6HAb9+TCOzvTp8qrCDF/MhZwdqvNOiQ8YwYum6yzx6cCYY27RMt9bGi
lM8VAuTbZdZDVpMHnXPGGO2R+PibNi5g5MMTYk68Eh6iQaflLsFGhdt4mHgaZNfzyXrG4BjhZQSE
eYfzY+E4CHDQkXj4NIm2HdE4SU5kboYPtnF1XhsacZvMLV9CkCV8wDUGE8gXXowwn2dcoc5VBirf
z72CcTyjdJ43wdfyuiaDbx4vWV0tA0wJOtLgdafbiBZdAjljmhlX0Y5hG09MJMb+Y0EljYmRanx2
k3pOmFQzCVeivWsMeAIsCkNc0fOXDa2eMpEAhQyYhyHZNHnhZQjW0V7wenmELxr5mvcY2tSXXSEd
3yKbsdlsjLwls6SibyF+SmM3zgJ2NlRziQWD2iI1RxnqhpFJU7hqAK6MAz8UvctXYmRMcgA7xpt3
0ThbnYUjFWn7tjmMGVpLpX7t0RbPJkSsVy3DOrBrGILVO25ISAJcs6k6qXGnbNiKD0VizRPG3ZJf
R0/N04+4rQq48X3QdR4wSqs1WMIT789l/H4Z7aw6DJUdEo1xcpLau57rwrveuEM3O0AEPBJ1I9iv
C5phXH90+sS4z9qJG5rWQRIOh3jzAr1onKNtdfr+x6ipXTTucglFj0ud8zYYC4G9/daT1uYkl/EN
w/rAC2JMsTyWEjLs49ov0Kuz0QtTbmoHAzrsY+6xPLtVTga6FAV/j4lB+QSAxw2ygSVDx7X/PFjN
yDvI3IX7GM23O5nk7VuuR+3R4/x2gAEmny/eKZt7RQTBiyHmU+95jFOZ8xEC3/iFF7gRGxVXnI+C
QmJ4iPRta85x7TDoMKqySM7ExtJDpm/pYTQlY5Fp5lMq0sh871PJ0sxFhGcqQtCddqu98bF2fWG9
60Bz8FhUAg13XMVzRsE1qN+u5CxLKo7nRfRYf+qKp3Sm2oULlN2K25QGqucSC1aHj7hRfB1PacGO
KOoV8rTSvCV+xo84h3ObJhZPN+U6z4Z69joKJbIrsxm74yhUAvTyzJsSSKivD/zOvqQVxeDTtKmn
SifvlbMsRzs4QPyIaRbtAE/byhcuED3rG3MegvyJoZ5Hb+1dHwnKe6WIig/yx5KW9QLBnpkOj5IV
MRo/ZW4P5qfFvt+FjdDEvWnz7SqKHLssNcYRIfZlf/nGlZNrvs7VsFAI1lpdsr+srHWdMI2bE7d9
FdwAqtc5jtf8k0WsFGiGqVYpMc0ECJPBeveAXofZ2JYPIhklk8LqA+ycd+oalW13WySV3UrxHAUy
DL5u5w1Ow47MGt9gt3YbsVtolBfM6dZkPbL8GOUciJhzL/eLGke+b9ebd1Uymqc1xomYOoMy8oqH
LSOOqKeF4/oUo8SvbKXdsRoYypzNSudbkyu/S813sgsSlhi8DbMkLspVxP6oq/K1jkV3pop0hCOw
wkHlHGJ0z0jbFJCpjai3q+KZxGVzxR7j3hMp1CO+u5Ox71qDMa0Qwy3Or/qqhxbtT5ByX1KnxYGx
VtGvLUl6TdYt/Zie5XeD4+sO7WX0r5ei1ObjMKynPhmbKyfzsB/fA8erfZiMnyrSqg0O+L1mO959
Y067rHQeI0ki+hMyGCrFzoGBGJ0g3ZWsqlDRuZHawYajRAYNjsFA2nKrfAdrFlCB1syoL0f1ERcB
KFVakGbmxj6/CEQOUpGuNCMrS5CPyCGu005WGDT2q70WDmALLQVY0o8kM6WTeFeDYW53LviXc595
bHPpQqL4IlyVSFim0rI0pWqlSt9ylNJVCCZaduJCHHczhDC9WbBPQay46paJRCUjLWMH9mB5L8w6
e0GDeTEzpy2uC1gAD22e0JA29LPrm1vnMaozpu+9UuYSpdH1MzU3m9LtWstJAxfNbr9qGYngqZ2C
VSl95UX0M01EgtHosxu3S4CU8H7ZH+is1X4bSV7TEqKHcTq/eB7NRXmKuOBE8684nxB+0Bu5+a6P
ibXiDynIThq5k+3kYHUPPf0SHH8qO+R+uHwFX/OsQS7k9tv3N26abA9UGlp+7Yzlvl418xB5k3Pd
eKkZxm3/3MLcQE+5yKZ92dY3wwaUIc9LziczgmHMueE8lp04Y1rUjpZX96ccre+6Nih24k2rwknp
tYtNvgH12w01b6PdlhWLmFiZ3xOJJ0LjnrUtF3dsArDPzKnax/jiToXSiJFMfKMyqqNEwzm4aocw
1gbqROzhAcz5wPp01d56smgBlm8Pnrn1MKalDGgt1B9zbo7X9VoML3KR2vV6kbK1i6w9c3b9MlzE
7og+1zN2m5aOmaH+nKkyGIwMCB883zhcpNLNndnQbnUQkT47r0MPlrkfHUvNUvMSbLjjvGt5yZxY
TeqFU+Br6Lp+rzk8NnAdZyjeSsPXlZpvKV2fxT8ONtJShyhOUP0r66NRcwBJa6Qv1GyA1UqcVrjv
71Gnoy5FdQ/Jp5Yhp+uOk6CaMaxq2jCouUPUsqKw8ndlSGQHi1QqnSPDWONQJuiSvZpfWHMh5mug
AyRjGoAf3shCwiitDQZLf5zmvEDRtIoOTqbTUoz7mEaC0LGi49BEsPVT/MHiH++TDJ8UZskGGv9U
NfQ5RaTQaiL/B2BCGgtTl9pHNx/nVw2Xvcu2F0l7l44iCboGVmSWtKFjdzVFr3wvUqj7rw3VzqeN
+z5i5ZrvmXhs4Zjo/L+ZAyaaEPDLHC8uj7hR1qZ2TsmTQVbMKZn3vnqeEV9jybtNpqH/pMG/vCo7
98bOKzwQnAaeylHqn70ZNX03cneBRdBiIPjU282on8rc9oaz1opNjkdWLQ9wgTG2M95HjZNTzMWN
kuHBmznNEqfbETuq3beoLVjUoyybm5Xle6UCEYYNrqWDk9HzavmyMDV9F/fAQGOfmP1ovLlJya4r
x4xiQDd1DVqT58gqr1q9438ndIP7QrdKzI1TJ7HxWCNn0KQDhMRJtucgYk8me1OKPWQ968r6vMpZ
POPXKPxSSbI0DP4+/Py389efp79cnS0u9pILtGSMp4hlf8wlEmVDNh7S7BjVHtaYsq6N5dNmbmP/
2VzxCu/N0uM0UmPwy+3dnLP5/kFy+BdOd4WI/pP1nFfgEs7lPxRD2pA/zZ/nxBb1Jof4aC34f7H6
9XgqRk9E8lZQ6RRz2IyaQ2qkSXw1NNFWhY3dR7dxNYhnVx/FLVE3TpV//6r+xdviIbxazPvRNf5i
Dq+MMarphoiPlcbRj16/hdB5WnMmVaEYf6AKpAzGEm5OoE1x80/ObTX1/qMdnzeDH2+r/+MIDvb6
z59KtTo5hXz0dVtrwVUoE+1KOgYiWpnxgSQrqjIGOtd4ztGDT0I5vSqT8czVhLlI3pn2OuUbktwQ
J8dB3aCbNq6y7xe77lzBQviHt+tffIhqCoxNglk+TlKVwfjjYzR5caoZhMuOVTTBecWNOfbKRE6Q
r8M73PpVw/DKXvr2nbb19bEd0CoYjaIA1Ev3WFJQ/vcfoPh5+OsJQgWGCYWPwTBz5p9ekWbBCx05
Nxw7sMRc65XLeECSeu2RePqdezGTzVL2HyYj7BMQLDcA8oQBTNDDlvp936g7GO/s378w41+9MBur
EQVW+En+4nhwMOZ2Zdcmx8aOOaGSTKpVf+M8d86iSG199URRjGue1lr5tRaIkvl5MuWE0Xqixvli
YYbwz22ZLDHnYjFwjdVSLlGxuXF8T5WXuoho3dt1SuvBScw3Wysj1JIcR9t4Q8H08PHjUkq2Dgf3
plSAam2WxyRSVucp25Z7dY57Tytqtaqtd8FTWk7DDejv3w75s+2Fz8mRoA0FuoFpez+HPxKhtYzS
HO1gJMy56N7ZsBi7aO08M2qmxMLvXZM2mLSnSiof6lImvKyVImwGAjbvVmwAT/atTStgq5n8V94s
/rnQrhOHF3nIkMpFMncZKg2Qzjg91sz2Sh/sxxSH8dR2x21V0Q9LAoWBobJiR3K5EHxcftn/Ok3+
wWkCaE3yNfj3TpN7nCaqE+i9St//aDb57Q/+rkObIBuUo4S4Dm6Oi6vkdx1a/4XBixCMRyR8BCCa
/6tDmxK8JgkfXWcwBaTBwoL0u+HE+4VFC2VboFOjKf1nHQU/rGB/XLZdxzQNwxG6NCEXYHH58ypY
lODqykZfCbBU+RoAuYR1ZhUzFUvRUntKBRGGX5ZpV+5n5oDejqN1d8JkLvT91hKB9pNC15ix9ENh
BQm+WW2HDWoMOu9rMw3R3Wzb61W5Cj0wU26Zuw2XNZUFWk/JtVjpBbYL2SD5YMIOnW1lqC8TfFUh
h7LtoIHNfUW/AbeIP/CWb6SOqXbbXiKpca80UZzDztOZXiKvtsC0sYMe9dYjWyAW3XnfMsMmXUoA
h4yvbdh05zZejpNviYIxqY6ps6XfNCHirzMo+5uFP/PZWutsDCAHmddJWWCpEE5PAoGNBPjNaMUc
eLXZumfnL64mkFJ3aZ0MN9PcawcRZbRG6pFZ7OphWkKQnzmZciw8vsWbgpliHonr2FzqyxJ/K55x
HfHPMl7cjreZ1DGn9VG5QakmoHCUBNpRyjZmzMc7b6amOFPRWt4PmmHvB3srH+h9r++z0e3uEhQd
uYNmVJ0ZiQBtdLfIz+eEVmp2wMHvoOyDsI/1cHVsiFJUzjMBrbgq4+cfrsfa/Nxb8fAkyOO6B7eL
PMKmiJPYF8ELHKpuNF6XIpd7wjzuAaknWxhlRtENhxncIIae+2VNp6BlTf0j8B2XifLFYKmsliAS
q9DEfelM96UyY/YzFHMImPfmqIrjgUQa6uw0vgll5ER0Wu6mPrN8D6en1ruDjyMF802CDdRQhlBO
fhH+7Kx6sJRdlEzvJ0IqdsCZNQ9WZSqtlL10VUZTW7PK44z3VK/F4OcQsR4jZUwdlUU1UmbV2K4P
eWa4YWky3U1GvQ6ii8HVU17XjIbPPcyg/Dtb3lcRedoecCEW2US5ZXnIMfcrBy3j8xJvgUcnDywQ
SpGkCcrdeqh52nzio1fk9JNd6bZ2QF7m88aABtMJft1EOXct5eGdlZs3HvH1ipFkQKG8vpz14lOj
/L9W0TQ3q/IEO6hWsKHwCXfwAdGZlHd4anluLobiRXmLmxXow0i+Isgu1uPGHq3QVX7kVTmTIcrT
Aw2EtVxj8eJGxZLuAYrMuJktsZl4m7P54nSef/ieV41I0pPELT8/WfAVcUdjdknEqzB5FkLdytIr
u9OdB9SoKPm0mBuuYbw+BZ2rnso9FWjI/PwpvWUSKz95hJH0XUGeaPK7yGByRD5Lsz6DCKiy01wr
bb6oNzJkC2KmWR06rpnT05Sm5vw0QGvAYB7HGpGa3NCn7C3Ph26rAvoQKgeUldVLf21sbwumXi6s
bGMax2+lSGP23ETAQ6VkusT/O9erHi7rJpAmRLooM/e8OiDV6BtxQyzTQx4f18E138a6moevTu6J
3CaksnnEC4txqM/pUJGf21VRPhj8hw3GHH8XfosdYNIheq7wacGLa7G2+XLoZMQXC+Dcf3fq/+PM
WF3A/v1O/WNmHLzn9fDnndqw1R/8baf2bGDXCtgobIPrpRTsub/t1Bdso7L7Yj51STfr3H1+mxj/
qNgkHAvoWurYCLiV/Z7ktn7xOMUb0Hokt0TuRP/JxNh0/mw7VmQh1crLlRcHIAfPn/lGRJGb3l4c
eb3x1Yu3Q9rH6wCuRuK6Wfsbjfxl2JQOzeITKNp2xzh7e2POZQNzScWxnxrtOuK1h2urlfuYRAno
jq2/qePqmHTGeHbb2QmogbWv6rHSntoKcjzjXXghKbbTxiztpwl1kHgD/SiMfMGUiKat8fwQ/bCp
a0Rs3QSORXBmO2+KDHoIQKnxumkFs+JjniY3Njmqs/TocEna6GHe2jsQyYG6DeEWacSx7Rtj52I0
9Z3CPgsTgMWYe0EStx8jI9VgzJoeLnKX+Vhs1psIF2g4D3qANvo10WyU5qLXQkQQsWdehGeHdnnl
+TholVV98tYpC/uG7WoD91ws3V2Xr2bIvWp47+TA1NIpGRpYNIIYJYkaUdKpxztlot653nHtx/TR
IX0UlEJsjDul57N6qB6+ZjpS23jXrZ7OSSjfCDekgp0cMrepN0aY6JbBJJYWwpmzx26i3eGMbnqT
CFQaFKRHTy/ncKCMCX8cHj2FjykkDSwQgnwKIPVARjo3pgzsRLK+WsO0+tOgfgkaw4OBur2gWMfY
7yzNJsEyfil72EjLApwIPPRVQ4rHN6jirDdnr6VFs7foOwrGnMNayjV511r20Yu884Apx3dzDmTp
Fmmvq8EoAPHXoh+PtkBjXJa9NGMPSA18Z8mp6pmKGIibwp0C2hjo61iERQWRhsK36GZQcR7cWS5h
mNGmK4apT+iJ7NdmacyrVqM9sIpKX1o4dUeaTCB5x4fEGB2YFwiMBfS/PGuf695+dZftOpOzs4vp
U9xrFQI0UfHk4DTl+2Zlv2btYB4UuJoZ9VyFEEq0cyu9bybz1WCYPCvgmXiGB7KzZx4Jt4sfaPiB
7BJTV4BMWfh5PDCYAD5t9hjZxGCdCEaLX1cTU1ze9VeLln/ZVnMJF6J2YZZmnJkrxpvbVsHaKXgW
YHa2gRM35jHZ6Ig0k3XxmTO2QS66z1o/wK1yOHeSv5o48KztAf6LGdaGZ+7trIReb2QvHQy2G/LT
5d5wv8Rer5+X2Gl9q7G158IUVKDANzYDp0jTx3LKXb9iK2ZAkKwHSrK6Z2W7DThr5I8bzIqg77eb
ntaJPSWmM2nLxN5vSJSBJXUnrBbKmgap6dQydVuoQ4MMuZcm/mjlMkiwpdKbntkngeDsp7E7cRaN
T4M1yStExDHQ2KJfRtgl+9GNjEAyiPDt2JsDay7bnW7VSBJWpr9Q5qXvBk3YfHNb4NhJ4/jeuOFp
2PLqKdeM9T5C9zwLBhfWDhUC3Pys5UloN+5MZ31p+2NR5aFB5nPPSx2vHfhf/IvadUVi8VDn9i1j
mi8p3BUgqOi2UwtIcuQCHjgb72eD5+DoJEVGU47+fYkSl9LJ2jorEu0us4cnnc5z1Cv77G7Ud1GF
8WgTdw/xYtRhAvd7t82FHZjEnuFaeV8p+nxMMZ8wx78vxmrY6VkqDmuqfSvNbd0XHfWkg3Odzvz7
vVMdiHqpSUJV7Z1Y63zyaE2wqvxQQhKBhqf0va1pw4xd5r0Ql46OCsxi7FUUoHHwCd+soUxr2r+q
lkcqtrubVTr7sZTvXqsOLBhU/QmE6lMkk9gvHS8c4dDrfNUOi9l+m3qGadytolury+ASFbTa0jTL
1aSQE0Y8LAnrkDcBkBv3SLLzri7kr7bdX2exmZ3w8r26c++g9NiDX6yGTa9bWj173vSpiLo5wHz6
jVYjnI0RtLI5xs8vxivHHLrbxpXntAaIZkFWx4FhwxHu7ouECC5HPteP2vZ71406KDRo+tY2wkc3
YcJGoEZDrMZYxou5wxKLG9CiTuDIqWzXG8mv3krAdjXXY11U4grI9rif5NruBxen+uLyE6tte2as
m973NDpmgk1o0aJll89giXIRF/tutCwA/taT8q0QRW/Tq7XtT3EHPJTqHDy9jKAJO7K9JGVrvxX5
8nmOxvHorM5HPUqMMHGR7Ec5zIelWrQ9Bg/GIOXk3Q0F5ILYwUNumuqFzzdNS/5uIPlPccFjnW11
OIMgW9oURAIEN2zM2qeR+8yupe/YSBsQUcU4ntxp61hr0g46bWQfWX/Tc8Ks+hBrrHLUm4F242JH
LlJSer0Z1j5mMLSnKZVuJLMRh9jJPlGHYcFIc5/Xob/qoS7smIx+N7TGORdVEamh0P+wdx5Nchvp
Fv0rL94eDLhEAou3KZTvalPtaDYIkk3Ce49f/05WixqS0lDSXjERY0LRgzIo5GfuPXdZ2ZVjbEUp
CR+wc/3oVkqLb3OSLzxVtw3LkfXoztBzP+HULbonO+4C+Gusxmqv2E+ob0gsIAHJLcdnvHG5VAGc
Tptkq5q7L3dvA9F4I3IbAjTUjwzTr2itfW2W8WD4skLn/2T1THphns1z04JMFW3J0zuF1laNMTRk
MxD3lp2zqHlfDsTXF8fGGlrp+UmpDHGrIsmwTmaromqWprn+t7z+W+W1guv8qry+TbOPDFd+LK1f
/+hbaW2/QTppSPFtmkXV/XtprcDnjoNd0dRN5cn6vbS2pPonjMKpyk3kk98GYBb5nYJMTYp3xmDg
UP9JWY0+hAHXdwMwQ/eo0HFdsQkwEQX+7LhqOEOLyTHqo91pIH/tjPNp6LYYcd2ziIh1OQgvpJPr
YEKLTdo4vfaElCN54WGmvOeT1gAdZELmxcFO6wFSP5I4kl0ByYuTu84pmg94aOV7sTjFMeK5c9WN
icl4iRUVsq44P4LYg/mVeiQBD0lxSqpaQ30ZVeU1Wopq2TE724UYTvxwicxqm6Pn8d4PuMDdvatH
bCu6enbeDeOE8GLG+MUGO44olsrO3liOypfywsqNPw4dsVM9otMcy3qZhijPKQBPrFqjLtxqWa7b
fg/NIpqI+WQZSFxGRFckt8DXluqmhMTCiTW1jfRlMSd2sO9aVCD4q8taBwtaCFsQX05wsWcKMsLR
hdy4JnFTI7Usn2e9imfMH7UfCE+nlB8GCSCOWZ/+eRyzdlw2aRQLNtNsSQX724IHDzOlvlm0eeX0
bN1xv5hazlOGwwJ4h7vUNsPKpLIXP3WGkM0vOnEzAl8N0pLRwQvygLkV0MzzcBbrIYTduZKmPYQ7
M52C5kbmnXbQR5iR+BECbGyaRXiQje+5jQrsBtqwC0VlUqM4PdqRVoeuADDjbGD82DpeNX8kmB6a
JuJIf07naB2TpbUFY5+eGi22dmVr5wcEef0uLYa6W9VFCSdqyNSDfSKWK4KJmRflGlloeCtMr/CH
KJvWDsjntd0Ji+IkLPft4gXnJh/zt0GhdUSsEByxWnAh32aJ85SWeXi2kEfcjdEgzzQEw/sod6c1
HpHg2FTRdOZ+KNEwlfEzBXBwRwbLTKx2pZk+JIIB+D4TidGI5Y3npcFzhLtoP0WOdquxRKSCaTRv
O8jGOgVOkO00pKELJSat0zP6KizuQeY81Y5RPKCzSxntBlGIECSprclHUCQnv2QteygobUnx7HAn
EvjYHcZpaXZjlobPDIKsK28hkHxlVGJ8ZPFKM+lWIIdoUZrsK+YIB3iNXBiyoHMqMNKVy2qGlnvX
xAumvVE8JuAr26S3rZVtTfKkxoghEHigB6ug6YdbVLnmFZlq5R5HMTyZZOa77rO2OUeZUzBjnord
EMjq0whzx6gZSoGccY980/lmrizbn9uKDFv0xufAaaNjQU3yGBrW8q5HX5ZvvXEyPydlo19pS4He
pa4teRyzydvaSfUF5m2wN4Reb6KJNWcayOTBS93+ne4k2ds5XeK31tjFwhe1m76ttcJbj4TvQUbp
mh3bS3PjybHbxpVzNZYJhbRL3YsUg3RCrxDHcWq9kW0YGlWAjJ5GOCMH5iIWrIHMPOK7IkgmEJ4V
eUokyuFmMliZRcIFoRLj1F/bWj1vyrEnJzFgNszn0hHYnkV+qOk0xO14LHWvWBPzbj7bWPBvO615
ipfmIak0+TKJkpxIALSg9BG+SbQGzJYfZZPYVzm6zhMj2mrlJG2wlnF48OxWXs9jA3Og7NuHJXOz
NZrM8rPTYxKqxqW8o9RbPtXsNuuVocHH9/KxugopR5/CyBa+U2eEOdJlzFAuvfCacU7/vhMkDRAr
76Mlx1mV0qP7ydQc+7gKP1Izxl+yEXhEO9Qnsw/GjXDGaR0NvfWOhUO8tzSJMmQax/lkToDO7NSB
xdnRH/GLsyP9BqORtm1KQ0MDorukQCUtEbJVZ7C6VPK5oY1R+CJqRlcZkeY47U2FpSpHteBLw9F6
YB3ifkrHnDVnHyt5o6v0gIBr8WlqAcogVDcfe3TvVwQzsSwlIInnXK/0zaFRQGHp3Qg86GgjBFMi
ypmJ+Y1EejSvwp5wU8NCLIMCCbxs7qIWqmYU+2qFckOgYcotKkq/06fPNWfevUFXcgi1gGwtggz8
MAE6iYLJ2yHfmU5aZ8ZqdAN+vmzE11KzX3CUmScDzmnnzzXofPgqm5pVNT9yMuVH2uJrTLbpidx3
JyGO63MEvojgCpgJ9jQ9lXrzAESf8YLRRD59P7ml9LLbGJ72TscveK6NptxoDmZgevCx3YdadJOl
Q7ilIwjofRrjLYQR2nzEK1t+758TWu/72gQ/EdVZ+RhKzFxG1FTHMaGVbSAeZNeihCEs2mIg8EcP
96RS4wJycqfbATEsz9y5OZQMb7yLWTG/1BOd7crErEnZY7vPoRPYR14h8N+xwu0gGA7RmYn8Lg80
sc3MuTwYZFL4eqtP67nV45PWhHLlFAWJUf3Ur+1+6t6bDTzqzCWPaZDph641PiV1hQGV4/E0wF8i
SKEdozvbBaddtCW52nnE+Nqa2q8GoSCb3pj7h0R3xOaiUy1DN92ygnMBeWjBAwV0e+PostuNHpOU
uY2bW0C/lrFJFg9CFoRpdIxNpB1GZISxjeKrGD81pHB9IE+534ajm77kOMQ28wJFi8feBzLyvjRp
3B4gaik5ZgpgV/DfAiG91QwocA9kXT/obK/XeEjMLfAd47RUWvLZS1yC4rJI23Wi0FZ2G2TnpMss
NHlJvK26pD6AU6s2PazwPeZxlWxN5YVbS+xSMxqu4rzEXpBNTIA6Q9PWOko1f6rKYWPJtvjciTH2
ee2P8JoNv58jZz8OFvAZcb3Y0MQKMCFqy2duS0N8rvXq3JPMvSqYzvh2sux4RGur2dLeGQTfrKKI
NiwmYn3lZLqzSfXyRlbNWeoggNp6tzCuo0dMxzXWznsX2CvpaEu4LRrGYTWT35UTF6jSyexocZVu
2fxdW7mm3XvtNO4yp/f29pwgrLPys5YWdwjRoi0+fjJUS9wzTjafycvDSBmn2Q72VbnuFlJO7LCk
bcQpvSsGC7CNJq1brUMJyrNdPoKFi/dLAh/YE8aXOnC0De1yvorRCK6wbwgOsjTiPLD688ig+3Oc
z+jbNG6/stX2zjQUZ0cbXA7jJVI0LlLTvKo/TBinwdeHdL7x4h7zbj5nsfhA5PnTv73U3+mlkEUZ
LAj++6rioeyxt/1xVfHbH37rp4jstFHiCJIgBHh+1bP83k/Zb3RUARZLQFu++t6+rSrYR9i4OVxs
Z8z+Ffri26bCfGO7SlPgWEhbLnyLf+BtMy0l9fqupQKEiUIBe50ByYKlyAXy+Z23zdOZDwRBrV3Z
KJzPBAyAWWOmdsizJd3IilhwTB7mvZU5w84t7WVjDLN3cA0XzkNajo/ETucE2ZHshsDfZW+gDwJg
Q1L4SNwBjpPbQ4RyeB9WFgzlbiDkrsl820Z736d3I/YBpjwhjzweJ+Ay2FOTzeZRQyjYtJ2CJq/t
zHzoCvKAqspUYeRhfmOPQ/tI1CYSXtnZa9yg2YuukWXpWk/EsX21KjoYGfTn2Zu7+wSA+64eibhe
WUmf38fJ0h+ZkUNjl/SPqIvzdMdvl+VrRg7UPDrykIdEcSfJ0h1ttuvbru0tH0/s4oC30PWbxtHM
aTXac7AeponQCjlh013NOqlLC4LMjV7ZAcVYLU564+7JCLyvdLIfrM4zrvPUuCqCKV8nmPCVy5uQ
nwiKBSLnYNuhdPe5YcqNWxjQ3sIUGhqNGJVg4/Nl5VcLLMGtFJokz5TyMigDEIK2rLaTSVb6fipg
p3CKIilMs+WhFkW9Hufo2aMGfxpz4RwmWw7vC6Mkj6qtMdrMVhncVM1MWhM26bhBIAKCX78aisBa
HoqGQqHfxGPpap/xHeJxXiEp0xbW7G2CJrYo28VngoykX8MNAn5KJEjwrMIlBxyZPaMv2gugE0M9
7nIkKXsTA8xO5gUJQTG6zdspL7p7TXZ6R4Cplkfdyl1aawDPE4sTCATdT4wpTjdaumjQAQYvB1sC
FuJGm2Or0hCfTWBLdsQhqllS+dtoKX2dNPF/pOZO1esUCopIp2ZSaj7VvM6qvLaM1eiq6comGc9B
l+a7oi5dGUJWWMA/boEn6f2ys5eq6TgtZhULNF4ygrRhVoFBJEplxAeZIQsjc4vb+pItlDqXqKEx
RvpWbxkqkkJkqEAi7CHTebykFM2XxCKWfiCwUhVkFBM3E/ha36KyQ7mmPUeX1CPzkoDUqTCk9JKL
VHj1i1jCmhRIuvj7gkO8gnknGIgmaNufg9eMpWQ2DT9X0UvLMDqwNy+JTCAROGBQ9hVodYhsKlV4
E90ZOU5MseeH5pLuRD1BbHWsMp8AbFkf6oggqCwkEqoGeHbrqJgorK+VD0GO7CheAHGWequA7ERL
TSpkKlZxUw7w5Wcm88jBZa3yqDhmkecguGoOpgqsilR0lVtJUqxEqxKtwo5wKww+HSpTFXnVXdKv
EqGSsIwLpF9vu/teBWXVKjJLkp0VGYO49ZIhfAwuwVqXjK1axW39eyD+3QOR0+OvDsQ/83urI5E/
/aazc98I/reECKbOLzUv/Cazs94AQhPfTxK/ub3FG3U6ASghBslmMPaf3b1lvtHJRRKSSpazDMjY
PxoyXmKOvjsRbXzeutBtVOu8DoBpP4mje3AGRZPEJdlE0hg3HqE1o18UsbeLiCrbOoVp9z5xce7Z
iy2U4WZcxDfobsr1QLShu2Y9jyEviK23jB7mu9Ixi4ehdYIPkNgBUiKsBnaCW2wPeYK+Sh3QV7EG
m0+mRTn548SJuma+SRZDxDjUOhEIHd0gi+PRByLUIlqtzupN7cXhwkN1HlmR0JtNqGmS4mub00Lj
hp7tbaq19m1kJNDHo8D2tXIatI1ea9aRCNqCI8sRRbLWrMiMDuBrWKSUs3Ntks9S+Z1Jkm2fWxYa
NpjX3oRhZDNloEV0Uk29NSTG7gtXMWA42gVbmqAvWtQAVQ0+Q1Iqv5p5pwAaDfO+rkxJmRvFHrKI
Jzc4fPKvMV/4HoAoLOtC4B41ljh4WRxRE2qJx+httWA18QNe2VubqcbbYtTTeyL1WOXB2b4d+6B4
rFq3vO3aZpiveLyEgg4OUveKpxc0oizPjIDExhrp0hJV7nlKeV21U/FBJhBm8pVuxWyZ7GSS5yVe
qg9G6Lp3QYZkesXASzfWAUIPSLrZWG6lm7csveSB0766TY3auxMEjjG8hSqyb/n8tkNZeyeUU7Qi
UaS8MvQ104VTGouifMCo5p41HHs3rIDhZM+uIOaKrXQeNHhDyxR7LYOuo5ZhtJ16Wd6mTY0ueUH1
tXFkAp2qZXGHdaS317EwRbtftLzjPRvW1iri+tO45PX7BoP/W1SiZC17C1oBX4TQfA0tJ9Ovizq4
nDCfzhOJ0exubO/BbOLwPIEnCDfexPjQF4P1AUEpaA7uPIEbKtLGjy6uN9A70EmqypLhtp91AnGm
pIj3gay75QCp2px3cdBrJxNnz+iPpsxxf2K7oUpDetkdIoEebRWOVX8voTYwfbAmrICuZlgro3Gc
pwKN6XX0anqxLg4Y99UO41y8MSFRM0gwtN9sMxcPzXzx04C2pPi4uGzIfMFxk17cN7gglBUHnZC7
DZuLRQcer9Ydu4t3J7v4eMyqxcHDFkMwxub2eQfGTXtg5NWSQR5cyzynzVXWoAiPUKDMQtnFN5S8
mojMV0tRmOvgi6SyGglLp01dcCPpyogUKEuSrsxJnaVnh3oJx+eYic1a86LyGut1jcyFIlUZnFB7
mM5KJqbhrlLuoWdUmSGrRAdjVKEsUmVDiYOw1corH8BctY6VnYpUTpYCHYD5F1HwGvazHnPYDr3Z
r+dumq40gNwHSDFiPXvFfbm4p44B3yFhGMHgqJyOY5z0G0kg4sbuSCKvy2lHhLVGhcGThsUxdLBl
N7nsqOeYnGiUv/KGCfIDhACCrMJxB6pIPBtNM1OY9f1qmfvyFujsvWFZCF2bha+tVWw4G0HHkDEe
c/EnbHHj+ChHiyu9qNovySxv9MUM3hOsMrKmrLOHwhnc22QoW0b2qnDI2uHO6ANrWyv/wRgjpbCd
5SauXRJgbJSzUdRm29lgtD1p/JWRzim866ascN0t78uAeSfuz1squetuTCnRmWL4ZCg1uzoomm3i
aPo1w6jx1mkZ3Mdt+cnjabsj0d3dxMEcbPE2oMQNROuXBglyS4lyIhsG7ZgAyLiaM2ymvQw/lLHZ
rkMDdUQq8VaSrVuuMgrMt+RQjXs9D7sngk47boxR24XN9LVvnGw3Y+DcdA22rMEwgw9WKrR8hQbC
PjiJnZMeQNDgoXfKMUX0ZIurAobFFmYzis2KhcmuArJ6hHxHlJGmyXNfRR6bZo6mJAes3dHdcVc4
i7yZ25riGxdPnGzcOlZVbR08ezWUbUvkARKiPiKzzK0/FWVaMp6m/H5XYU3cGv3QrILYdLc5FvNd
uUD/r8ZAf8v0SqMcBHhSjsVyw/qnZEc/gvuE1X22+AfXaOK0W7bFzxLbhe4bHp7gsF2cG2SWxrRi
+pbCfpqS8OSlueutwkLUmKDjXvqpaZUKIc06wx4ZaAroxv7AlvDGYia7wik1EVxfYVWRhNAjNZLp
kelehmeQiV3Nsu+5q/SWrUxLPxT3jKh1q1HSkfIMBUm/getWrF1iupw+4zawx60+ma0/wSxCStMo
eK+tkawgky8Wm6IvWFexcuBfx7TfBWhhGmxRR6BIHo3iXJPNShL5U0lq6H3E9uCFqNRwUyF2P9WB
+UHz+q8xnMZ3+A3IZZoL3W9t8VTYQsMo26a+CQKRyT/2wGWug6ewsXeTlXwInP6za9Zit5R0zkvA
ptGK53czTfm6y1CdSNl8rHPCrwZLP4CPShEdm9UXkJMDVAwNAjAmxf0Asbf0TSRSG7IkjTtiLJpN
2o7puTCcmyLsilO+AKzLO5MhoxkyQPTHqBmrDQi95UaJGdEvti99Ej3O5ZpSivoCSYOxGq0Buydw
hzVkZkbKEKUwTIpaFTO163d2wxqWU24TFUH80UzTRw2G5Bpiug76S2KdiV35pTEaqnvjK5l0yL9i
HK+afF9grmeyCcAbTqY8ekDASL3r2RJaRLuFS7VF5XskbxjqYgRfayDGbu2Gg7VPpjk/WENFKC5T
wMQxnuJxTk8Z9zyzRrQURtN6OzMB/UaM3q4ZsupYdtODvUTt1oDExR5Q5fIly0tH/el3Foy8wEXM
HTNJRP6XWzOavmJgT1HSwxZtvp166NuN5n4OQvMdFvXgvV4L6xbMEHZLVzBA77ivxOfczI0D7JF2
U0VxdVUVwwVK/EXmo09d8II1qo5YwGYVKJ123LsVLofWhj4ZgxJHP+pEOyoWeQ8FO1xH2ZhsdarH
W7OQwV0TlMeGL73MGngO+k00t7aPz4pb1HBD8mEmdEpGYtxYVfJEAIVzr/B9OyQcgl7NLMr7HrCc
n7TI+QeM4Gw40UhOLCrgh61bZ3nu4FeoYrM2ittSdqFvj96VWZVfyTVGMEKjHmn6bTC2t0uGrDzq
Wr9BnpRU+YcmI255aafHse3vKqNjT1VcU62hRHMWIss6LOrzTOh2MKCWJDKS/ZibRcNaWLEgOVHa
4lQkwL+cvCZyF3uuOUsyDfFSL3dmU6RX/zZ+f6vxs3kI/arxe+o+Rt/bquAyqD/4rd1DtfGGhspV
ubW/9Wff+j3DUBNQ3WT0raOJpun6XVGCrYqhpDTQAv0++7yoTHTdUmNKOkBWxv+k07vYpb5r9KBg
Y9fSLdJ+LSQwGIp+tFOV3GlRObvztQfYZ0l9d6zmeZs7I6yr3LYO5LwrIksIKKMVNiX0PPPoAVV6
N9dFs29Yeao7fcLSgznygseK5lncoY1uAT+UmDQCN11ZTIqGZZ/nDhGsTLlmYAGwewfXs58ikv7y
ao84MFmRhjow5NSzQLv1cnvIj4yjeC75Jrsvl5GmxJS4H2mfp+EQSiwnwSFgHZOQRuPWw0M18CE/
aEUpTYBDoL82YTKibuSztK1bF66Rr3NZ6COV7sDDM4H74ehkPko2PbirMYtvgjyPdrU0F8sfsUY8
FrkZPS5dae15U+U6W3rt0xjl8aOb2A371DxKgLkKUrxYEC/85LdRGfQfPYOlSdMCtyGzuyFdCL6v
75UDlRfJOwsPlmPCmSIQfi4pu/jNOEK1uDLlkheGUoVON1GYDtoB5afi2jAYmx+02egXfQ0nK1G7
m0qYcmfG6nE1BHrZ1XsY+YGhgIPpUKfTPTuiuLmu0KyDOV7lwjTz4fDvE+FvPREwruOA/O+joOcv
JIEU3Q8Phde/+TYDMt7gm8YUCZD+1VH5+xBIWijQbMl8yH5dcHzntbxk8Zmmq1gCf9iLSNMz2JYg
NzNwVch/8mxAyfb9VoQHEnZPT/IKWb7Ytq7++XdbEYxP/QKnQexdF3FFHkXuKglra/XdZ3L3+qj5
n6LP78q46Nr/+19mVt9fBd6hYfEeefJZ+FQsXf3z764S9ENNVRsG+z4pSDQedM9duVNQfijwI97l
Dr7xbKkVHmHp/ooBoL6vP1wcOYmrI6jDNPgzl5/oMmh85GLsQ9sr2Sc0LTlTExOqHNDwfYIQ4WPI
s8lbtUVsrdtljr9MGgPjjdM41jqjmyZRgcO/G9zMt2qtJlcExmrrJvDAkgx1bTc31IthuFz3rQzu
c4Jl17/+AP/0TUge3szEORSI2fnxE9Qbu0Kstnh7iCMmgRTlss01cF4xuJ+nGquZHxgpZDmNRAuk
2RcaFpljQBgh13Sxp2ZPJsjB1gVgOoBi8LxoQROWZofJG1KYPLRiedx3UPCWjv4rp8H49XvgOPvD
9+BKx0PN6KKfNH8aN7YwOfpZjt6eTca4bvCIErvWzLQxyddfX0mdZ9+dd5fbjUPYIvmcPMs/8OoF
zT5Pca404FHBJQcRrXPc+th0Vn3WBYOoX1/vpx/R5XoeLiukn8QDej+boEyDDC7kM1wvjJszTxTA
wz3hGr++yp98fhD4bXxgLkkAnOY/3gJew+MCBrW7b0zgIS6fWmV58T5t3cdfX+jCKvnp8xMmuxXJ
D48q/+eHQgJOwRu5B/fmQuLuIluygj3umXnmi5tzq2GlEWEXRkOY3s8DQM8qA7JrM2u8BzO+XOVC
1OdmVsg1Z6BQJU9KV02etexD0oOPyOOZoHFvPoHCKzABLbrNfj8ZGfnYIRfBiWPiV0VR0JpO+3Z0
lnj/6zf5GsX5w7vEyU5OCApbCSHEEwqo8P1DyQyyPlqaaT8iSlnl8CMOsDbbg8ZQZltC5Fk5BOBO
WUMSrsrE5eZN9sTYoek3VGJuRXYuri1idDsCdWunwLNMrseNoEv4IFXuLrskmtLRfDC8vAYiAVjI
b1ArPpp66m2jhZjpTuX4RmFBRIDK9kX/arDY+cDjLN07Kv837E2BrIVMYE6XiOokMDcWoOw9ijry
ilSKMBWQsWut0n1EW5QcEg30QmHULBdpxj5HbCbIZEjDA0HPJCsDN6pXw0JqMZ7fjJIC/U41mLbv
2BVxhMxcwLIYCDxT5LjPHTHImcpDLlQyskBc+jKjXmVgSm4yDjVrJwKbAX7iIA1a6KvWmspaFvg1
Hqu+zd/iTEu/VkZUYnLQPfBKXkNDvBpLVTiCmXsnQRSupUp1Fp6XHZI5mQAoes6to9KfOzcuiOrO
4/GWZHSGNImCAhIYrU2g8CIipLWULGmNtR76lJgFpWyOVKC8auTTSDK9A8uA4qYMKrCJE1ZZwplI
rNYwwGDQP6nPk6YxYaOo8q1blXRt5NZ7EeHKt6dIP4QwYE+2SsbWLiHZRq4vN0avgr9mtaDTOV/8
RCVrm6XnHvrFtj42iDHvSKNui0NHKerXsgUxY2/RT3NHqMTuvrasj6VK8U4jE9xjNeGXKM2ieSrm
tvfLFKEO5DIa4Ik08JFY8CiyzmaQ9xuebcOBEci8mjU4vasmMl+AP+frxjGq89xk13EgIh8oE6T6
MOvXvcokh47d+41OmpUJ2lMPbRvC2BQ+FEl4zeT1Q6TSzaOu0+8Dg8TzpHHe4r75aLK7XjMhTnwt
cbznDjzh1moa4ySnfkRcTY56OSwkqsOTXfUJ0EKCNEDAQljiEUV2nJFfFE6lGs2S0J6iaPVnldqu
qfz2SiW5470gMJDRZLkC8IQBicNIrjmG8FWFrkMU/BhDMgrJh2/aVrsSjCJPnUqPbyYxf0zGVodm
1koXrSl7tZVuJtXtgq2dx1RroH2YDfsQ4c/fGyqnXpb8XBwNT2GKo8/EebYhfyzC9hRhqeqiQEV6
Fp+bwQ7fJZipXhzZzu+soRmPuesORF15uFkx1J3QbFVQZhmuMgIaDr3B70ubUxSR2TyHFgYs2RpA
cT251GujdgDZ6aQgTtoyPdmDXmwtnY2UnqI7s7OSVPG5Z01mkdhkOHVxignzxZmEYR3DKBL8oscN
RVdWH70KnoBT9vNOc9j/1K2ekl8/zF8HRqrljT4zDgwqioJlmPVVQwDhukJut45DTg5jCRT0vq82
+jCaG95xc5QO0oyR+f0azMOM8IIB4uKN9q3JD/VmjvWaULEAbBkatnL4YpD4y7JIX/ZzkjSfI8lU
3ilj+RxhOj8VQhqPmk59kZXEt6XpSHUyUPKVJTp6vHgJrw6sbr3qDZ1iRnfS+4x5+Tty0NJ1qi8j
4WrUhZqomHWnhH6Odp1uKySlz2XXslmI2fMsWqRjvAJMmDS8ybqi/HKyMjguns3rmq3qxoqW4Chb
leCI/hcOpSVI9CoVEL8ZeOe4Cm6VxXUtegv6YLeYGxsX8+0iq6BFXrvwN6aXtW9Dx1GWJtIaR6DO
+m4YCEQLSArBqYhyIvS7NBEbVDri1uDB4C8FQ+iKALe9DrrZ92QfHKlVhF8FjsckK2uOg8P9aljR
/JUaeHiOQZltrNKsjwl4F2TlwjZ3hp7XO9T14qoDM3A/cwEwWTidmIdKcMBijsQH0Ggqb5Qssntd
gokKwJzcN0wk141K69RdgbuKdYYc6nLXJuYy4njVrSsx6YhqeSgYMDRu0CoSBRoRCkqKqeMPWRJt
SxUbWhZEwARKlN918UqkZLjB1GPeVnjMWaNw2DWXGFI+fpl+bhCLRicaYqJKk1mgkJkKdMBdTpBd
YzFcPnlBjljVnmbyQpmc29HNNJpTvvzbsH75ew0rLvzvKqE/ZFG9/ciulrl2WfzYs17+7Nsgy3De
eFRG3NWvYj5Ko29SPtN+Iy0M/5eh1A/AAROLAjW3Y7Oa5yV8k/EJNBACKhAoIRpM9BH/pF39sQbm
JwJ/CLUMkyySr5Qz68eabSmXGj5K75zzAZa3X7D8O+MdYtfLEq398N0Hc/daCv73rvVyMRxYHplu
HlgtU6jG8rsCMRSTIvl09jnS5ur9BbM+I8l6TuOucVY0ONX7UJf2R29Imr+oTtX7+E9t+tulUWQw
TFQCSPHTxC7WUmPqSsM+k2HFpdl7AcybRyjDErDmI+BniGet3qDWbwMYQX/Rr//YQKnLS3xsOHg9
FygkBeKP79y04rDgKW2dM0T0se9qAxQx2McwnWPcj0QLcRL+RXtj/uh5++2i3Co2w1AHVNxPH3dR
FUEfopA+E2oKbB2q4MHMHciJjEO856qjzbBji4v3Rt+0u6jruxen4kGboc63/JoDaAcaHIdDyz4s
2CwL4aeOa2KHCMSgG1fDhSsfo3FGcQnRPVpPWQFg/Nd3jWobfvzqpOkgP1N6H0AbP7dpLjTBfsJP
eqZG5F7pyTeYsh6cnAuF4DFD0H81pZxfv77qzxwO9Y3B6/I4Nfhh8J8/fmMsc2UyicY4J8YAqe4C
W5RF9FVPpvo8KwamsMHII5QHXncBpv/6+n/8YYLDoC+VxCdx3/z8Wxk8r0iZRRpIuFUyt/rBzB7Q
+HCAxv3rSxl/cqNYBv02yzYuiMTwx/cazLIrdICVZ5u5xj11JBTw18iIwCJhYkpt++OgO+rXqRP3
8MrVhujL/JrQs7/4uv/sjVs65BM1qrf+cNeatlZ6tR5QgXKY1r6N76w8mYjph9UF+ffr9/5nPxI1
EeR3yb/wrqpRxHfPJKMCmK1Zg3m+UMWLOQLkd4lS7xUfP8fbxPoP3j64E+7yC68b6/ektkoIRYDU
LuWV5kDgD2uhdLNQYk4dFe3G6Bj3RxHK1TU2Sn5lAgfqePTQg2bbX7+JSxblTz8RafL9Mc0QrAHd
nyYZSRYGvTt7xjkg8K7eXoD9l/tm6vLqfdPkmp+xo3iPdcyjS8WNhPRfoSRnr95Xs0rciFOb5nUZ
F4iMRqC3L26j/1WQ6J88BSXjD+htNi9W6D+9TG0y+wGnjXFGDMUHcvmYjYoETUOR80kz/qs7m7XO
j88OB3GfTY6nCi9F1PLzFfMuNBM9ndvzWEElF+RXfAy8Sf2bRdPWK8tVYzlA7smogJkPYIqNLd4w
7yHuVYQY9JnuxcKGfnch7esaP4LYsnlwqnvi8hG1nBrEQ8QqkXqQCBcInjkB9rQPpuQNKTnL6zbx
v5JxeQc/vy3eCd8zJbYN0O8POL/FTT0JnDI8g1tgAFDNC1h+qSW3hNDN3b4YQHH6iRySbm0K6ls/
HrBrbr2IjLNVpvZk/jxV7IcSwBD0Q3IL0lXr9sygcIkURjhbK3LcgmWtWxjvCJoZNWJ3kZ6sdVmW
zWoMqZR9BJERKn9T55eRtGO/4QhwsNElygvmVsUZA2h05bZ5cqJZKm+GhCp77WLN6VeVmeHNASd7
a0DK/qwjEFtn1AEQ7bGRVry+IXqZBbpCaDVRsY47zu8j5PjcotxOqrtax67uTxEeuhX2InKdJXR+
nFdSq577IkvGtRVI+eB5dUQ3k4RQghtzqAlKF2GzwBXx5sanTXM/EQtDmESBKiXdL0g6zFXd9zYK
Y2DN2iFwDftkhj2+1WoIjjqjLzReg9H7Eotxc9ZGRKwkh3eFAApkQtomCLiq7mSYZ40/eXYUrN2E
1WCIrO+5SrlHJLtpQPQqK6Mmxj3cUBoQk4FomVenImZaz6ZMKFzSASgB6buHilMA6Dh/NstWpZqo
8AwX1xUhZ9DX5Ikc+bTnZDYiw61omHqalyPjWrjujN3qE/Md1wAIVeZRuqriyT0w3oluhtTr/p+9
M9mOG8fW9bvcOXOxAwkOzuBGp1BrWZZlOydcamz2HdiCT38+hJxVtrLKPjWvSaZlhYMkCGxs7P03
z1SMggbvstSGoperXeRVCcgaXx1UhIZD1+AFgWXHZ2Rjsgt3gnWMeJP7pIemQQq+68/g3scHen/N
nxiBic84zgkQN236wkRZviZjnAM5oSq3s0deD2WmAaG3pBVILIXTlol1KnfE9bKg2o012EY2w4uP
Bcl2oTXY3ltCZgWsAtmDUqrrMqruwymGrMoEKHUT7ioknQzAX6PljLQEvBmkv3HAoxAh2m3hZ5aD
3aS2NAhZWThR+9lKJ4DpaEjntTFe15U8WLZJfqAf3zVFwUjXYGsv7YTaMdHe8h87OdMRQOcCbE2F
mNDHxep5YzrGiqXigDxuJ8yEkk3UUNvNNLMS9rrDZurXtGu2NFPaLxHWlLQ1qRnAyc0ba2vD8kCS
BWF7FKx6Xn0xEbIzP3k/hhJK3KoD/zEWM/DHzCZfha9MNKpm8bjEa/RwEgruV4PzGnE+t3ziUIg0
9r5SKdCZjhUqkS3w+HqgRaZS5YnmkrQufhhByO0KXTWXRV24950tzIeM38owTMRnwlkMQ8+PqmTn
OAN/kwAI6/FIJPGBysJfcESlAyQFg6Nwoig3MAD5hAI7fIM9JiEGZShpNNKjqyhsljt0VdnUX6sR
JkaSw8mrmAIUrg+I3caN7F+6yAylMY+87yHPjCQc3G01jpCZOVXTdMHOyAXKmOnbLpz5Y4EWtXp3
srtIkgkTkZU3Mvlkhto9IeLWaO+6UEtO7iJemRunJro3EHdNAd5kj9pl7B1qskDFWL85R/Gpf8ka
JkNu/kRjBf2cBCYk9aVJPJ44vaAE+pe2NPY4UdJ9gY5K9rtkvb47JQpr0eEldHKvdhfy+5Ndj+q4
GYwE8xffK0PGgpbBOa6m9g3cQwtrjxjvPVUWzRXTiHfnmrutm46Npzd+VsCe7+zcJglvAA3vhVNg
ATQaOytdgMDex+iuPQbIvYI7a/B/Ou96xZ1P/BucjmiKL1edpdAYPiU4o0lVijUfXl4PPycva42L
RbUrhfbhW1lFl28Qbhmx5kS8ErFU4T+iaIQeNdsON0jJEWsRadVzDrLLiZ8AnXPx+rSEHAroy2Gi
yU8axM4z7NT8Xvpz/1JGWHJxgpAkd/wYJQ4bMCg2YltjjioAnSmtafjPhAHvPOBN3wAUD895nObS
m6wAcaYRxSW0YLjbaczUEalq52Yw01MA+bqxk5ydqcBUCnWdiXTVl1QEr9sZyvGxwlqKLC2ombW0
LaS3p83GzcRGhBueFGM2OKhyL1MW3ucFpf39YAyaXp2UypSyOfRvxhRUN89/CgJF6SG7meGptsVl
K7oKtPDOu4gV1gbm8tWMxj64ZNKxwWm/5A5diCjhrZLud8cu9niroD/xB2EjZxxmUtCoxj4LCdDl
dtFJ8KjkwHq1EZZFK2rFCiwRrHileu7kNBNBVjv95cl3STjk6HtHoRpETtsl/W20xO58LhvzgvLO
JzS5Dc5EeGlEIIvXJcIiarV6oH2IfmxcaRgBLo6sH7Sdi0fPiKu5luQMEOUcQ3xgvfcz5GTKa64B
9BPnI6r4WdR+CZKWhd4583J7ekJ2InLkPiACqYYC4unAu85W+2VFr+UeWQ8U1wnd9mbmSHtPOd+5
bxBb9vaDydJWNHbxmzdO66dtU682M6otLQyTZMqzr6JFDtyl5ZCPLqX7ceQkY0aNatoSUfF2yhXA
GreTBjxFYYyS2nFgvdYpncWyqFlWq0ZhL/RW7zD2JUBqgc3kSwdpN9u6vjHwS3uFXEfKlMej1/h9
pVkcePt5CrujzgRuYSIaS3G3KNRGtjXuu+vWUrZ4pD5HZOHT0cNJPLwsR6yjgCI3e/zB5/KimgL+
NQ00t/tAEXdmiiBwgO6c2VyAWJvYt7iIMeLRQ5AnFUnMkdwfOK/QimguTwPwGovMwX3KXeKCCawQ
1dlxTnM3Tha2tWVA+XAJM/1EKz5+f5qfPloJZwDJgcTUnV9ch6NkiuBioI6+KKaLNNFoc71OCCRK
5LcW9bIJjbNJHa28RhtB49hLWde5P82KYCmM3xDgXGzu6Hw7XY1dmTDVhqK3kAKGOu8gtyNo9G71
WljbsHMpQiiBmAcUZx7ImitmX6ZEuVU+HZMzTSKkUDBxnRvH5xGYcs49faUGSYQyYWWFcccOE7qe
d8DobLkd8yZ68LzMeUfPcn3PSZ1JbaOUMG6HmaB9ioBQS9EGAN7NYA+xsWmL8M7FoDycWTZmA0Kf
MfH0vEUCmKDQJGqKD6gaYpRRA2NYmXCDcavqNNdNWr3cVdpXwablqAZ3TZP4iYTnHvUkmd3wVq0d
GCg0shW50PphcmS2HIdxqtN3jnEMP8eSwLlRtpGHE3LgCknWMNttB7+T+0GMJCGJVUQPJyfjGh0X
njdE28Af3fDDKJfqnesJhDJjCwu7vD+KsrM3oWLt4FaYf0s8HM1DFwSrB6292E6NxwJe2B4xl2VH
0tm8bgdKnhEZig4eihyfMJG1vNBGzOuC/lHuHexaAlhPOlCr6bRU5/jS5tee3zvOll2zOudkvxxr
Bze9bdm29XXc0PyNlpJ8ITBmjUDsmGGqdwe5X5Z+sC86E/wv8jihEElhnpxq9BtOMKiXnVuNa/wC
Ql4dpILZ+pDkLq9HVS3/7SKHQfIE1gBUAOeN9MCO08EjLnUTOU5lUrouxdwN9UcyvAUDQtgdrJmQ
WVCURNnZi1iqUdrRSrUVtxevIcUmtyE/AHzHnS6nzSROidvA1Zria0OOye4StXh9mT3cwbb4IZbG
pPF0MEywAmwvSlqhRryJmNag6xojb7IoVAqxtsuMn9zcRjhTLiJ6cHB0egFYLXeBB6GHMxjvtQ5c
9k9IZczWKiFarUHm3p+sPk5xM8oLgmPEhongK9BCtzT5ZhtH8gorGqxA4pby1YxI3JeT8WczEPdU
xxIajN9fFluA3RtUjhITmdcVYaMtZ7v06AqUVPwpsPtL0eJlQv4HAFoU8JSs1wyjA21ssTNXRS39
8zBc7fCcA9syHHvONxuMvdUZ3aXxUPquKzmrYNpgF6tzL6VDyU4Yh0XqPAxJmFtsG3HscpI4uc0F
cGPv4RHj4dUZCwyB7opajWHaa8osIIEFCTRqqmSVfaCjjKBdoAf3wJXT+1SNy0ekjdar1NfZxxb1
z13PCiE6c9pZD2yIiI+GQWWjvuG31q2yAvhzpNO13HvKQ9IlEdbz2HriJUfC8mtJVvkNVGZPuj2X
eBAivH3ptL195ZCUnZUUVz7DWwxwVcRQHBJMh0boHipMdyG8JbvBzkHukjzIPlXtkHwIyPGX7Vhh
kFT0wj6DzqVvIq+NP6ZIwz83CH2pnahxuyNTrqPkdq0tTqwYfc5o6A22wh0rmoL/slP/Tx0exzv5
Bv97SOLxcX7Msh+7O9//yV/dHeH/gUOvTbFSULWkTv3P7k5g/+Hi00MNHnghH6H0+p2X6rp/IJRH
qV1QCwP2LKlAf2/xOPKPiEqGtBFdCB1+85+1eN5Ui8iREF/gnIUtBEAx+gI/lzgpWJT4kyXuB5xj
Wiova4XuFgJnjdqucM+vWp8qRpqV6hnqi3ufpoV150adPqt9ys7bMkPpBUWxoN6AAJh3dGm3Q2S1
e7FwUu1tm+8JrMRNkAtusttcLW0Bn4bMt4FEcsCdElSxg10NErRkX1FNNzov9FnjauRrcyBMEZbw
kLCt8auBUwOt8GmUW4aqCRMcWG7aD/MjYjLosNHfzXZJyrBtaZWyq6pCrYewtFlp2mqfcFXIH4dk
1rdWgectxyz9RUN8o0iWFOHWQ2Tm66QSZ+O2nOQQZHDeJ2nw3pxuKXSUvftxxNq82P26QHtqtfxQ
oDWvAFcdNMIjel9IXJgK/A9V5mrFag8NpuDDqrzoXHhILZNDkiREDYLDZM/dEG4yt4pum7B1r+rZ
5dHaQDZimxX2BCsUdlcYiuY8WsfpegWPcuOyO744WWFhkCj6uxTwyh5fvvx6FAPFDoltwUNZwmhK
0EoiofWad1Kqj5zQIc+28xXcO/feTd0zLAxfEPHsnn790NGbxg2AWjs0ExjkoE0P821vsaVGlMR2
W3/wmyr+4pi3nzSN89lxOcNboa3OySPUeZXPAyrKAMaxCyE6916+Xi/jYj+1cDGzTSTm5R2ef8XF
3Hho32r+1Hmu+xUEvXOJx+/8LqWHd4U43nIrZPyQ+It7FmVZ+VDUICXwWbWPWT3XyAwo66yYvGCH
CNSwh0rMnPYGe7q0V++lDsarWbkOqVgsjlrSENj4CB5niy72iwDZgdxQehDZl7KN8gvfb+ZnaAAe
5DxvfkbGzjsPdQm6f+AkFFP5J2EcDwPywHcsyuImnKh8lVR/joX3YlfU2TZG/qvfkSmLS+mDogT1
j5ZUlvWdkWSOzuxVuVs3A3ca1pxPgP8HHeC4LL+u4ERdafRgARXV7VdZdphb1WTJ6HALzpJA5R3Q
UX1/pN+ZXZbgkK4RIMOWtXama7ZxHs71Ro4cXbrmR43/Y7Rd/cS9s6i0vusHhwF1QeUjEbQeZ2HW
JhoatInn/pOP+MdThEvzle8j+WFjOPyblpT4OWbRGpDwKuj2QaMH/gkE9OcFA28sjhPMl+7SwV7f
D9FYYxLTlw96meHJh0DAyB+ZO6pZn2dXrtt+6FsNhUinLzgpLjdGafaiG+zuEwoPLXaxpX3WyRbf
CR+RK2w+PlYd31JMnC82+eTVZyXv/qoxlEAbF+E9LinLnuKYe7fYqoAqpnlUPVr6moJutiVc6cPk
C9cE1Ka4UAKJuL0YLHef2YhebfJlWm4Uui/vT9O2RSV/m2WBvladcK6ctonJKKT9WVpV/ynizP6J
JmN3kyHrlW+qNqWb6kHNfqrt4qyDekzBZonGdAPoNzjDAa8I94VM5Ttpd43e/3rpuqYT8894ZYYf
dIEMbaKWCyo+fAPlnDunR/5CxXeuQpIcgS6sG7XqrA9IjfEETu7aqPP11n2uM3ghgmZCe70o4Idn
krRFbzzW4Lhxyy6+kBQ0H4spgOAbdXObbFtHxV+UT6YGsqx0QB+N1m86Yv/qATAONI1vl30Zafmf
50+9Fr1y0iS8K4N12FMSWW4ANCWHDrQo2nk1cSY2zoXoJRFi6lRY+0DW7SMJqbhEMy/+xtrzTFmj
eURo0rlCRbC4QJgVg/KulPE9pTsOBSkW9fI3WIHTfvxm8NGQwKfJdamb09H7+d7nSmUKjTNx14xC
0I7q+/gbsxk3UEVh8AG1g/U6X/rlXRlO9dlA4RuX6boO0EHJpgs0AdFVj1x1XopZnTdhZ90j/hKd
gT4bsq3qxvrdKvvsKnR5/hmbHneDInv/bWKb4BVl/lMfz+M5vgoSfjPw+NsRo4IavFOotm0u1s3i
Itg4jGP8yaXQe7SkJS/6rHP3Me3sQ9ljMImRzfJFBfV6puYpRp0A4xcEM2t4nK67fHWSnnjlVr6F
Rn7rOvvVa/G/bIonp6LGmXp1t/GKtj0v/Sn+UocsdXICDo1m6eHMk7yomAL+Pij4y5FKzMW6KPeu
dPH03lW5N20jt0tf7LZfD7mdxl+YedNXH10HIogZGuxoL8YMHyPfNvALvyLytZnCL9Wtinu7dVcE
9eAMfw6r/NlrKsqoSbqcFzPEXkUbCcPg0r1Kl7mn71QuN7mD8O9vJgJJ4ttlGHlAgAD4E7NNOvgm
bSBWVyNnhe4uLR38ktGIQrX3FJtLNIDOdNyl25A6JpUluisHUrH2MXCH9f3qEJP2SdWjbotiKhXS
8qLLUN/daFTpOPJbeVbhq1Mfhq4wyxVf7ic92+VHwv/w5M7+9HXMQt/aRYGokFzFqjg7q0nHricM
pfdViFzfZvFrKgelV8blAcEMxDKiFV8LmSD0p9cWwQu/+ggRC88r2hC63FouPIkusN5D7dfzrh/t
8QVjb0JkUePRSqPpuDhrf+azao+YH5iU07xXWKXDp34pjsIqJr1bqHzuI09/cigs7MBpexvuJ602
fc6C4FTNZM1d+KoBguHP0HSoB05TcYGsmH1coxLR/MBb0droXHQUQMz6iDyNRfrAPpA99FZelhsE
nhDtb7Iq/9RDB+T0VXRBcuSAZgPO9YgGmz6lwWVFoXOHaIVJcKiwXNgShVmrr4KdwqOIMlI6Dvth
wYGVxy0IeWXTM1D9rPhzPMAFBz2CfPJWBr3vw5Nz6vskGfrz2PbZdVYn955SL8bYI3GCtri0BsQJ
Oy/CpHjA9nOPjpP9VIELBTPZgUjVRHZMkOvVuUrEXFxoJoJEOYNKs+XrlH6d43mfMTbNJPNpXN9T
vIsx2wXtgqrVOB2h0tLxxVFi/UYHTZ7LcbWoS+JWi2NLDEDTVuu896cp4kgfZOk2gNm+mZXxsqQV
6CGAkqjdgEiHtREYn+Gzu5bfwnC+G5qOQqogbQWuXoQgyueiugnDKr11q3DeshlEjEyk1/en7ey/
7ob3uv36P//v8aWC2JD1g8qehx+PqR6mhOzc//5k+4luL9jFf/Fv/jra2tBsBW5EASAow6r94Wjr
OPzKVOD/ITT4/WTrG64dZ1eJPy2GSRSf/nGy9e0/IthxjkkwoMNI3BD/Aw1Cg835caNEugnEiwcH
GKgk+d6bgy2S4w507m6+GauXpC8Jc785wvx8ggEx8uYCb0BgavHKql24gMwDWrmI5UWP2XSTRZTc
X34Y+NvXu/4RG3kCdP30MJyTjD0kBKEIgOdbqIoGWV8KvF+uc1HSbcGPz6I8ELAjS7foxJ99viTy
GZKsHOjSt5jvrNuGHl1WX4Dn6JLqhfBplOeSERnjKDzDNcmUlurxayZxPqmuRuX3ln8JkGs9L/so
jxVkXMDpAZCr+F53wyF3M3HRD7lzm3dNnm1gznf1sAU+SE3TU8CP3SmwYHTMkxcNGEhWXVp86CLS
dWoAfg3+ZcdNALAn0XXB2o/uhXLa7KMGsXdZxh1yHCDoyxl5+wyx+MsQwb+dWNBhkQ4KP3/CQQg2
cHarbIO2odraJwayb4XtepkPUWp9mGk7+/XemxLSANSminxY4rOwVFl/9t+o8X9BPMP15jjw74PG
/y/BIDz+GDNe/8VfIcON/qAODwNMcvr32WL/qoYRPVA0JTRgDIAZJQCbfxTDQucPUFN8HKzTaw3t
HyFD8CsBYJg4w05NWPmPRNpMwe2HmGFuh/4QInLY+vKc8i11X4aTrqrR9r+m9trm3wA9x569mym4
dDhsDbmrH4DTZcOh1yx++j/IID8v6ALWVw7+zJ17aC2fzL/opIW6DZuncXvEZQfambIrK9d0q9pg
xXcea+7J2k7e1PlorZQjtipUvsbefQertg3VJrFba8ZmwvSnS1p8A3LkOsrQPlkRXJJnHobjndgs
WS4ixW65QPM51FPetzT7e9x1foe9NNJ6P40OyabnOmB3kJ1FRfbt6GDB5VCyX8XXtp8navIV7jaQ
q5TvecV1lIiISy5OVlffukBl+t43UGK1ddNR8Ty1MyfLxx/m1r+Ii29Ochgvo3vjgOKDeBp4lELf
xGASuaVqepW8oH8piuvWz5LiYvXHDqyO8YLDQ60KM84hRrpFjqDPqD8iE2K3TfHYLL2GFhOOKG5d
lPbU2+l+jZN1xBpu4VXsB7SR14cUEiHVswDARnCzoinPxyr060UHsasfEcP+9UP9vHHBUGeQKcmi
WwFZPGAt8Bp+KAfGabGASC/rr/YMIumDqDOrucOEtllvf30hVtSP75MLYSvM1hgIgyXmej9fSBOg
ozVY4hePt+14+5amMi5drs0KX7ww99/NfSOM/GwgSmvgaJ6E012B6NzvKMRmL/7n9mYe2YMqZnCY
0oOz/JY07niJtqMlD16mXqrgRrQ6H4YNyFSq6hfgAlYc5H797H8bZOEFknI8KEnqkOItbtxy0NNu
ytB7LkdogXrX6daaUDfCMFfPv7nWG2QrT0fg8jFxZsJDyTdp0o8vFCHHsmgR1nvBa63P/K8uehVp
eo7fGfMuaTozxCV+tah9/KcPyRwC5YoUChhxKqo/XxgUTq/oAfbPix2Nkl50WMrpDttkjnG/eUbn
768QDotLTQiUNMH7bYaSU7uFeeZWLz1iklV4zKK4/lgiCd/BiAeilbTvlmiN7eqqyVQd2HsxpcX6
kPchwn+bqiQg0lzN4yp6j/owSOFtOtVueYX2v5L6OM6+z+H/1+PztxeDpIPRyKbx4dh4fr6JHg76
We7i2vUzQF7FXcD7KPJvk6OxoG2aKmi8XVxNdEV/N1h/n33oCtBykahUwPx4G7Ziy2gGKGE9rQLA
Aa3lUGRjvw1lmyJK7HiUKsojy6QIH8Gcg2vZdUqpCOMwYNLTfVats8JYFkPE4SmpaZ+g0xi4+lIA
LgAg9JtRelNzOpmCI15qlgnp5N+B0gJpRYUHT/OUygyM3iaXelhvUV1TTKoVxUY9oZTf9ljwcRhl
NfU1StzWtsbzjmAZFX6in5mAVf4toCXENwCwKaDGTY4Psf41AEP6JbqIBebp5z6JohgrxiosmKlT
SfnW29QK7/Fhhww1wmgwbGMToq0+RWxn55JDyvdx2g7Ll1WbNtymW9aYsUAI2CPI22sWdPnB9TvB
+u7SOVtu28DPq6/BjOSNQ6U/7tdbln8kPuMTwNRUKx5tgPjbPKo5A9ej87nAAjOv9yNuyOvDChlx
up9UF0x35N8ln03rnAhiDAUa3plLBYhLA6/MMJjMUZRmoceS74CMbec5RRnAy6iUcuBHbrHbBGjv
8JEMCmwVnIlpSYf3wxwajT3dLTkhuFd+nsAXTiIubWV4PaBRh30xV0PLpg1uQCpk3ZdOZmI6xv7U
ZdelDxbjbHagAl+mnaXHCywpFubSImMT+TLIHPpSTn3KZmnHtCRwW5Oxy2pDynzAQrnx67Yojt8f
QCBnxqPWoR0F+c62Y4sBFXbN9EMb3ASxkgKQRe+gx5Wg2tPe1lVOIa+At/X9O7oWlOEelVRBiYAp
18wLtZBVMAYjunNcemlTgiMK4jxT8jqqPtRWRk7IlroIaL4hLS7qUo2oEjopeuBIDHIUyL9paJ8M
S6tDat87Ar2ZLg1+tei3FxAs8ZyPg7y6o1TVhOEhp83AdGlFjrbXZqqjiFmTuIAsUUpYbL4QWowT
h4chGQrpXVj+kunnrlomxhDtW4AkW0FgdOIPEvsIxmQFH1XO53FQT6AYkhWwjNxRZPb4nabEbB4i
j8BsX3dePNUJXvLG/BrUzUQU2KsV/GK1R0rczF8FqJWfEul13nQR9ZPPtzS68VkKdMgkP1nJAN4K
/HozcEuap+cv5zE39+JHKbJa2wD/cP2sJaQhRPHWAE/5KZAet4e8pDR5W4xxT3bTQ4YRn7PR54ct
RTRaqhuEaM0YdxPc8m8jZiEM5yrB6yLcRAroHzlk4Q9xSPAxYoqa1Hq6b2XNfztH0lxCeBTA4A2p
I6iUvT9nrHOtNL0jYN9AhB/zzlNmSaMYw5diSuLwJlDBHfnf0DredB9mwFfRXqAB2uvjtNh9Xl1P
HIj5wo7CN/e3kouZWe3hlDjs2iJaHXFcZCkW6A/2fZSKDHs1OvGhiUxpiereIbCtA6iPpPUOQ6ET
30aUdgVbmUx2u94KrRemv+wlSiR77IeQ4iNRmJvgJsDh3tD87QH01Ba1Ry9716DKGSMPnI/mDdcZ
ZHCckFnLCE5lvQ0XbQPSdUA9dCkh1s+XRdyH3GNs4eL83PkSZNRj3Ts1D4NXk06aDwhZxD5yCn0T
LRK5q8yfyz2BmHCzH7wEPcht0o5NFMHSC9AN3IBrH9IjJrKjwPoKcS4cjJ5XOnSAAgm2mmeOcuTH
UFNW6ZKmyRXiOqMTorQV9WbyZLkJKeEwazSpCwwn+ckel545FHtZVySXjaGFtofOnUYFg0V4hEpU
PxmlXVXwPurNAopu7G76OXAJuQjRj7ylGrYKe0GjK4y8tpC4TBTEZBY5nI2dtfEwHeyhnfkkR5iO
3w0qNnGJBne1vAd1ZzLC1B8TwlPrLxQaLhEQJjpMjCJrwXGHngk1dcoD1szb7zR9U0Cx/lGW/cqN
p4s1cmnfAeLVHgiXbEeTbkN2+SoGxtTvpV+aTXYYxo7puKC02QA9lEoTH7RMLf/dYiM+BB9Kg3M+
th3MuHQPZQXSy1q5JsWyrbnQz2h9cBr5fg4h6pvBmZvOa5BkUERVKFZpPnsWPe51VYjWSi/ZdfFc
x3vfHuPuA1hFHj5r2Pz1iYrKHYf5bDFKUDRCFnaOaBmTR2Zor0FleJ3WCHeY30EuwDpju2aLSZyD
BnZHu+0tyaZFY9JmjL1QRXgtk4kmmCOEFrbUw9aXWPsgtZlCRbihvYuKdx8VakCkcXV08Ccg7lJ9
sKulvI/oyuIrplSXdRdB3aJpFDTT2D4j3Ybph0oqy7+OuVMP+/A26/7MiLnrgbpuU774ebmqu6oJ
KvU4o3kzv8N0D7/l2ULJ9hJcFTZLuPfhG91uOzS9QInNs5DTjeoQtms2QLMqGtAl2ypNpWFyth3v
CCnVZpHdiqdZPSl/2QJnpa6P+IqaNehg2u9utGmVpYcvkeuM/oeghBGSYFHqF4sFe8/VcbNpIVs4
MfM0TobzIWUnK7fhWs7ruouycrWxaIbUb1ilmsp4MBTXkF8cRLqjMPF2ggRtvU9yWgdsfMEQXvRI
TeKa7Q+us0UZI0JIJKCCH+0ALYY5NayQSlYiyuQINHWgQGbP62UcQbk8c2YndQ9xu+AutRkwaKWx
HHvCum3x+/M/jj3OWw3VvhAbiH3U2MtyvwyLN1xb/VBbd77l9whpgr8rNwIZbPVxDUFSG73gIFTt
mVwElA30qcDv75DPK4szvHsBFKIBK6tmExWN59JCUmvfSVpvuaxf6HHCd9uhvK67rxGQ3XGEKtA2
IXiBXlB7HGLwJhLLPluUwVkMoTm4gdpiFTihBNQly/RrKmtjV7JtZDG6zc4Rg16DfeANnmV4RTxM
fvs9+7Z1GQfOHRjzBtz9jE0s21KL8G8rPs5atK2/a+NZxXAXbAT8iqOeQkE2FtszC0YhssL8Bx6X
k0GB3JvMtoJiuFncHfaQ7LVs4CwHPC5NhEOizGSY8GljJz7klCKT0jxYO8vLtcMnbcB5vZvYekRa
5ewysLoSdz3TYch3HkbRmOwPAJ85OSCsjuQFEMKpKqOzsauy4LNAJZhbcVqQfBH+vQO1hnbsBGFS
9D2ZvcRlsnXPfFeQBdNxM1l0pOeWWJbLzGwasYU7H3t4BTZwD04rWL1j5LslKVFNt5uYggOUzYOS
l4Bv2gpRKRMQq9Jlj4Yu7ZOawGEcGKC2Ds3OKel1c6cqSYEXnY3hGjYAj30B823bwIjky2x8OFlL
vWgU90952MTJwg9LPuLmTsQd4U3XO+oxUpHJV6N4Itq4w6iCp3nG8xJcbx7WV0mTQw4/DG1rcqm6
DU3KkkaDGSNUFILB+TZaPUzUHfJN0wh13KmpG8AxiRfGNrLBgFfXxHBtUqRTuSdAEJJd6vsO5jsN
41g0tqlYBNFs7t7xYouBbHGyjhqUxisOHTjNMLCEGSrH7XbsrZTp89dIrB1LaDO29AGpD9Up39hU
9Ml9bNxrgDUbEiIzFTObPOBOVEssPkNQpfb0+hrZMB3ngePfONzLLl54Yi+nXwtOF96Uo5BCLibM
3tY5t2OMXItQ5MUxRbq8ms990tHpfoWBzlM5a2uKT/hjT1j6tfgA8V026rik4LOrzUFeBh2TpaJe
52C2OdsqRLsfcDKJsxubbH7CwEaJo90m/SRvUaDBb/kqiEOb+9Grb9aB56EFBD+yIMm8L3vfLJGu
6kzBC7AqH4gn3yRqDsr9n7POMRPMi0fa+medG6KOtEted9d0wmEVAHUzk6huPa8lCww8ZfLNITDz
MS5z8H1bmxHIv4GjrvmBvzefJitR6+1cypDt0km5Lxfd9dCkhkUwJiaZR0+Ym3ldHsUgeC/lODe8
VNUT+Korb6H2/+ckZ6ThjnDIi5BVjf0g0zTT5AT5wVegkoBa1TitXlezk0zDLil76YwXfEHlkdTO
jebdjtZEf31fr4pHsNspM8UKsJ/5LoI6Nd0lYZSpx0mNmUdvuRjbgeCiZ9+78mdnKLAcFS7zDBix
OQTmreDEZmM3xAvp/Yj0koMn73nQYtWXHkw9ei04XyzT2eJ6XfE4pc7CoMSvmU+f2BO5Rt9IxdNm
S1SQGHw/Ecu1jkgMliRB/WpfJ53HTwlnFhzDLctanhFJ79Zb25psewvXL+U4Ap4jwQdOBq033gdr
6Y0WGlbYIdxayIqbnB0JP7IwmAjmkB9GyiTyCS6t033cxwlvbago6Da7RVor4CU1iZocJRLN+sCo
m4i7Oh1n3vMubOu5N+cHplMguDylPRTG+Vp4GFNwbLFtGtJ9HS5M/SP4yJSjSiHJo16XXj2VJrUq
rQpAN0RFkJjYAk6YUDIx6tnUj6zY02ZKAlqa63c2XpN1x4Cs5sQtImtgIGcnNEuc03LSXgdgQwz9
es6TsxixqvE98Pu1p5+9OOVR9i5nCjY2yyc/8JYBU9gDAmkNXxP5AwLTZ3lXm0zUNL+IM/PrqRH+
DCJH5x3+BwQpEv4x2PZUrtxyHyWTOQW+HizKeDU33azLrJMtq0wDXh8kRucX/iRzJjqHJJvZP6d1
zSvNHFyCi+OIREBS7ZGmjYcBSTZQj9dhS3GED66aGaWxVWeuDbxGK90uRY8U/AYIU7/SGQA2Uzx6
zWJO6Po1ckRLbxLdykFXr/hNjettPZCiFoIR6JnQ0AmRGXlTXJZLAykrKuenJR7MOXNKrTIVO2AG
eD5uejwKeKW/LlS9raqZS3I8hdLvG3za2zqrbuta2kMwPIlgNt2b16lRSiycf/d0f78UyFWDPDQN
I1pTbyqrLhxuWpVe85T5sYlPTeB70IEXgjWx69eP9VbAAawX/uRIXqDo44HSflum7G2wjZgke0+L
V0ENvxzTClj5Vgw+7m7bVFWYsEDKawgaIxxJ8KHIunfIp6KJxbmbKoTpbEQceU3seY3M33sftUrM
EaFG35w9IQy6mZ9+fft/GyrgOjTi0SlBlNZx38pbLipGaGEOxSPuoAv3wQZljoVsrhyhfn2pv805
j8JwRCuIThCUu7f1btKozK1JoB6jFFkYfYw11HogcaFZIjiezL+dcm9bKA4vBnFVYJB0E1yYKj9X
2BWQFplQv39EGdvEqAF+73qLsa/ZIFy4jRqvH/J9kgnNz19LN7TVO6JdJc5//exvh5muqUABx3RV
WW6Iwvx8J3M9LNMcJd6f1CQ4OsLSoUola2wj0t+80LejDF7S5mkBb3M1imNvquYFiSEwotz5E6+H
sLge2tIczbOck9oRiUaTNf760X4GWtA0QWDnf7k7k+W2kSQMv4pj7mAQO3CYPoi0LNmSvMly2xcG
LdEEQGzESvLp5ysAsglo6+jyATGIjuiYoboAJKpy+TPzT2BnkrwmGT7go/6rFYFzQJnss+9ZTJ7I
e53pC6HmUIp7vusi24a0y3k+nUnuzN6YdCO+fv4BGPXVz0/hatG5O4W91GaoDyUv/ScgSqTGLrVj
RtXB9he/JpfFGEtQD88N3rRuS5V5wjWGr0vo7w4UV8xCQF5MGo6xC3UrnIjBNMgI6H/PKU4oXSFa
YAB2jEnIN4xDzOeOXigO8xnVTYG2tmtTGMsKshDGeXmLKQef4lNy6MG8sEvAI7XOdjCjVhsgutcO
zrxWnPuklh2m+G0U4VvlVS7cLiWjER8Y2d8Kc26lPr4NbJnCxKdwrfBYdgvQ57j2aM3NRhNOU0BZ
iTCvmiqc5UVAVT6oTb6ukb+zDjKQSa3aUdH2DnYgYNnnxf9gw9kQmUwtmHhdqnYfbO2SyIJhD4f9
t8Tb6visNA+LEMg9FMID6CDr528pTstxQlKoWrfJ0UCmDfPPYI+TKIPHOHfqb+7aEhhj6bvW5pJa
aG2jXE3zKU/A0CC3JIjaqQvhFCohDCEvJYqGby6G0lHhSRMOr03ifWBEY3gpa76l922TAH++9aOs
iL5o1JlmF1pevFBWP9zkzFczBa2UYekO+cohqRQF91B+pHn+vdrSzXljBrbYFkGQCs/qefGKQrNj
+bI6xb5iEp5N5o1pCYMXW9e7aRjGlfYlprfTmS+AL4v16RoYlUjXD2qswwkJ74h/2QA27MudaJgl
WDPpNIa+FSf9HSGPyN9Tixnih6q00eBh+2siFMhFORVeEngC1topAgZwCjqfmUjnMJCZ2DUiO3Jd
MSKMl1M2JrZovVZEpkitYLIhqlJhEdueKwp6NDyNEzhcL58XwkDeyMBFr0w5pwYcfw8ypqa5LtzI
ohmxjAJhmRcJqQqao+qEyPn5W4miur68UWAmBNPoBMziA4a7OknBVFVjce0YSXOv0gQ6pXhYuPol
qh4V1ObeQ4p0kALVvAIl7f5XVpUCIVCorzL/Ng2m4ImERpii6bQImpn6XNkEjG69yDmq0Jb6KeOy
30DUQcD0ehMvCI9pFRFhSZf4I1skkkgK9BWcnYPDRLOKOXeR+OAHM+AuSpMdh3dT3LhSa4HxKqYn
vmSg4rXUTI5B8TMsO2PiH5FRm0LjRLJ3A3Ie2L3FApRDP9mrUQ0E8rxInf7ns20bAiONqmt68bCF
D0rytrxB5UzTxW1Y6fbfQRabTEAnPXpGXWxqgPF7xena2Lnv9o4fLubM7Y3PIm0T3kBbDiVB7NC1
4ubw1rrKHlZZGEW3XxbEr/kHWkkrb+Y5lXbmu8HHiFTbbZUaTFK0MlgLZuRyrPeVuUjeebRTXGKR
vIPgJYGBWMkD/euBPHL1dpHVgQnrgzs14AMyNzfKQWF6cRHuvHqWu9kHA6sE+wwsCZe0r1TzImVC
ODnx8IZZZwa9yRpZgiAtgPOSTU0Kr1DD71RNmO/2u6Zl/bBllKGeZva1hn1eph7D1k9oWvKAMNZ5
zuCjOL6GFKe88XWd6W/OlCmFcwXc7hu8rpB8KGn22TLyHLdoUTJNqQxOSRPs0xljD6zdbFe7vnJS
GlH1NoyT10XtVgA2XhB8LWlNATVflJt5UWfJ9SEogcQMVfFA+xRjxnCYj0axn/7Q9kX+ncnCjEQp
zXLm7azo3cbO/deGv/dfYN7qK2s2BGlllJmJq2BoOAoDnZYA/9hbcx3f8b3gtdAW8eY1FLnQ+1vZ
1PrywvbrHej2ZhDSNe1P+HBDj2RxMHDtMje+s6Z2RI3QbnqtxuCrJ1G0uawMvST+WyfRR1KE9uYF
f+zBzm9ek1odUjYo8WE8Upo5kx2MLLpj1huBqx6m8C1Gukrh2/Mv2az02ww3b0kDKIUHLiykujsM
Ine0W2gVtTJ3KsTIFf4H5uIkIeDx51A72Z9iLVp88vOFkjLfxnTTuV6lPizrvmnBNllQ9kWxnvU+
szL3bUyvwxfsbY6fVIYFs3hwXrQijiAxKVTjI/Ru8c+ohJ8tBp79WGl7jc4r4tQTNVGnKYOy1+/1
COoB2MwjC/RmQy6OsQcAa5m7vwuSdUEqocxO1bU5XU53Be34fL8XfKFBER4iEW4AbhBy0bHRQ5dA
Vex8Zzj7w51RCuF7vu690RlNfbY77Jax6obfdMXdzUttTdJjS+/6mQFPdzx//suYYjP3vgxtySKq
oxiQwjFYU/n9qEhN3Swi0geefbcuSRwAp2Wbk51DRfg8J0tSzCsj2p3ZUQEViq+kEdmeJGIG2869
hKyM2eihvVbeH9S1caYf9gBnDEP/HkFnbc6yjXLJeGf7Yq/TZKxH+jUYaPg+Ufho9ERud/vZodiR
dgmSfDGzU9f+hNtYJae14f/cW4F/pduQF2xAis/8dZK+j8wiLODwyMsf+9Arv0xNbfNRiR0MhLVT
61NdK+ryRGdc6XUduh4891uYiJgUoEIeXaxJAcA+FZAIwSZ+ZpCec8F4SOOrCqq9OCHpYO5e2PZC
dkPZGqAL1McTzdpD1skSSJjvbi8glzHMKwVCu5vU1/fwAWzj6ZVaE0u8cMcBySe7ipYyUXVLPRJs
EJSrDT4n3RVZhOlcBWlgvAU2Yz7kotwr7wAqg1MSEQWaHma8u5RZozf+eldc+L47/ahUrn76/Nay
Hm4tXE3UZzOOx1KHxYAZs+RzZx3Hq/WOBANxe7L4nmQHBrRtoz3McVMq3k/KKBGEYiZY4TzwLPPM
oxx2Dk7iurBkMeudhiHL/tsvoPcG+gVCj5Xcu9xYfn621fXdlVV66/M1o6IMumldrT7JoQ1rhlgx
yzJTnWTmwAySvlEQy2mwKZRLWlLFlKvaVi6aCcx0m2LOArhPTtc11nuW0G99EZHmxaPUo2p9Em5D
MQ2zpj27Iul5Y1aEpvgi+eeC4QjnXhTqGTwvlMuwE0kXzSxQvw+668ekXKmo25HRJK9UMPNgPYOj
Ir2sUzeHZcZPGX+M/BL1nOKUOnszhfDia5El/t8lQxd+Gr7mA/VAqfgS8PVQ/7BTYL7Fd6d7EorJ
gZXTNTKhjEvYrKBSntonbu0GP6jy2JM15JMRU9l3h7xcnFux8mNfBTX8OFaVRv9iwzqiBBnTx0Az
sIH+hqVSKo/ygx2uFpFFV1/zQaxD6YUXfmgx/vRQudfbLC5P95bHTEl3sfvmOVmVsk8gGXl+xw4A
uub0OIbAllEdYuyc1n8Y2trqKoHTaLW2p9bnraXmnyCwVOY2wO477GJ5VYbb4m1qxNE505HUyyK2
MWR2WOw++BBTUpBML/qFr5T6Tyrnt+YJs1M3n194yn4MIJ7Sot6VphgaR2H1HiJEkHzuI3drlCtQ
7+36CwACw2ZBEvcnJfxgV5pVbcgp5QfLmTuZmfz04GxhQutCS+s3up3kN6Ybri+mdr35omVGSYYE
KwD7TBYi7nVgz4wt6d72Q//fdGd1LyKI3183/RMfy1W2/7TKsUb5ffeS+LUZ1nWd/Ls/en6hV8dM
JrdJGRfiCaB96pHOawLV6jVuNI/UPO9zK4QAs0V5RyuZ7k5MgYGJrd5c9B6HCZNy2p8Vl4GMgOEY
LarXxdXe8EhETwnh+fdrpfn83/Te4MmeN+poaPn4J0IYLNETAv1pYL7CKW2uvhBsc0IfCXA/9H/N
RZjADUckBPrr+HByQtAmNjWCAN4AO8dbwLEmEHsIxJ/WjuYa3du7RvtFWkblX0fz4Tl4egsYkybw
Iv5p33EgBJXmR6QDak3lvbjaPTeiLUDHOJkMuS1gTzTTsEAmQa66lzzeCSStJswVEC4CIw/FNbqd
wJQJaW3gTIBKcZ3tTiWy4LEUXGfCKDRKXu+1BVtlZNqABlnZrQDDlWhXok66/dJ4Hj0h0Nmn06YF
V0i7VUanEhn6QRAmdx6g5SL1aE4pY330PEzFaBaGCVqt8h2RNiC3IPAjqdfXnAksFOT5wfIfe32H
PeDQtUMDVPv76KRAJyH7VkoIhjoxBQoI1v6oEGhxtRkmSc3A6E6AppJdk319e4Lpp2mRTtzmGviH
QOUTzKJK1mN0niHNa0SyUl9fRwOQfHcYvtvXfzZyIVhmKHHnEo7u7YmfHVkNQHSALwAwcK/lB18f
15Cdb1MR1CnI0Z0BilNEbYHcJtDY4hxxUe/SXAOHwGEKtUEARXf5rzPCDcdkDYB2pBXhdEIBjogF
Ow8Z1XLsETjuhC3HpC1mX7VXI/ZRSYGKK8m9YBg4fwBeSOJRv0hVjYllUtsFbjS69xcEjbLvb8Lb
IAKhI+f3eBdY7gQqASBEUqnNNUK9CP4uKwVtwgtSvULCpLkGetHVQVWmYsRe93vriY7pLIhKDUkp
6PaE+kV60MlZNtcgRnBMrAMQpY4dbq4Rngh8V1kpwHAk+qdhum+lMNCLrkokJQpLnWn7++hOBPWb
0idCOEpsBrRC3yrY1sQGnXZ/4YetuEd0Esi7WrLRsqFNeEMNUpTODxroAwBE2LSoY7lHl0anD7Qp
9C+SJwEpAA4BJEMq85g+gPMH4grCiW63jWoTUPIn+fo6YADctTaVQ+3rDyBEGweJOlPKWFoEcTq+
TQDAJ4uZ4CA5Ip1IzPToJsAoUM/sEjN0v49PCvDIyppGaO/oaxFh8+NHAeiEX2C6gSenucanFsF4
ZcNHw8JZbKp8usBoEDi5xoRKEx2kqr3TmBSCak5lX1/nI0MSQXF5exIEXH7sKxMxkU3A+lL50Vzj
Owo4dzy0VPQsADQyBjqp6vYtEeuxFMgw4j7ZlD51ANv4pEANoPReIGlg2cAo1EY311AKYKl4ygx/
6NTi6HxllKLg25TaC+BJ1CmL8eaPq0W6vTgS2EjomxoptTZ5THpB2C5JKRj6hF4bwoX7HT/0FgXk
TDYaN+rXXhkXniRaNqSlAJ6k84pQoP56y2O9YAOkoDrpM+u05/jiJgJbab1gTCAL49zDm9tcg71A
i8iEsh4EJUaIjG0XWKKOUUojGDbYKR0TIOzdZ+5bB/YGtReiJPp+G4xNCpTtioI6KSnoOmkGQmRo
4x7dBc4UDAF4mSqEVkrjs5EGMb6sFAig4KoAV2uFIGosjjWCC97EUYBGmuihuca2F5jdII8lsBcI
EkHSmSvdveWxFMhoTMi6qwTsrQoek3XEnZXdBYROjksNShcyNJU2x+9P5g1mU0dUZ7TiaRMbY5KC
qKOSPAt4zfTHMiusSy+KPHZPCvgIYs6SKElqrlbsI5ICaQKtVVMSVVn4iwBK+EKdShh4zU1Vlg22
qlmj04jCLkjn3PAOoHhhkFyn8QaQkrCO+OXE2N2GG9P3pw1SOl4wKT0kucAYu9YkDL4/+WfBYyxq
0trfR+cj0UsvX5uo4gKJ/t1772BoFzklIM9oxN95mHF5igQ6HcTz73UBwCLk/4ISYeAiU4FjoWro
gu1cyNGFzvQPShsEkWyDAcUFRfhl9noGwZkIm2mSmx6rQTDhcJE1i4QL9OZDG/CEQmycI5Hb7HCW
8SkEAD9Zs0CyjUJthEBirbkGZoFwwSKmJGj8HU6MTCEwHFPaRQIg4MRztjpH8CG8aqMVqYsea3ki
Hv6DcT1PNHA8WbguUo8uXCp0jj5qIoFWCRdUMDcGkTbXPw+a/oE38asfZsa82LumE8Zf5Y81zDz1
B/c9IA9/7/o/zu/++x/R6NL7w2sGIbX3/t0o81dPSE391dGP9/VYzX26/7x7wYe37t3r/q3u/88z
f5Uts1sPMjbaaPbdY14tI/ppmJXyYxkt+8NSRG/G7yd5ML/pF3TwwsKPD2F5esLLP1s38+ni6z9w
004h/cDZBmbjZX7/6uIzqk1huuzKs2Xo/0yy2O89ddv/IL12EibZ8i45fuq2klx+ZXolbwv/tix6
izclyrKLz1chM6uz1fHKbWOU9MrdmLFXyc9XjJcqox99sbdFtrJ3OUXq/l3ve3YV7LIrv1kl2br/
yF1NqOzKT08JlzyS53dLr7cBVcY1/AEVch6Gfpz4/RPZVobKyuI8vvOXAy3S1h9Lr5zU/W0BPwHu
juyy7x7qprZ1SHphFihvN/v7R2zUXltsJ7v0RVIyDHgoZrcpYZNd+3Lpxz3tQWJeFIvKr5vtw2V8
d79SY8zbejP5pfN8eeuV+aooenu6q2WSXt+/hWBu2W+4bStk5JfGFuRJ0dvZWltxIb92nvv8k6Z+
T+htQcOfWD0ps+HSIj8uvXQSF4PN3XWwyK58tfqRDUfYUY8pShvkl66WfbvV5cnlF65fnS2jNPf8
vllnfZGB/hPrv11l+aqnqbrE7p9Y/HK18297ZozFRb70Tyz+Lck29ys1KqUt4pReOskK79VsmSVY
yv7hBIZV7+8oood/58VfNTeYLzfDs683qVTZ53/v+X2Jt6Vs0stuQjySflQDH5ZI+Ekvna3WQ06D
Jocmu/CHVRwzYbpaDsIEZlmJFJXs8p+85G716jx/YNva3I/s8p+T8omN2KWb/8wNHm7ELmshu/w1
0l9B8tZzKeCEFBkB+bV3/aiyw9hl1/1SLL37pxM6pUtgyS57s8oiLFtv5RYOl17ZJ7IZbO8OapZd
+usSu8MMq/7RpLdLILjSi6/y4tXNYw/fYqPS6/v5bcLMjZ7npreIo/TaTw/Qfjbqewxp+tUi+BB/
uqdHeew/64Nr4i9uw9Uy++t/AAAA//8=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259080</xdr:colOff>
      <xdr:row>3</xdr:row>
      <xdr:rowOff>3810</xdr:rowOff>
    </xdr:from>
    <xdr:to>
      <xdr:col>12</xdr:col>
      <xdr:colOff>563880</xdr:colOff>
      <xdr:row>18</xdr:row>
      <xdr:rowOff>3810</xdr:rowOff>
    </xdr:to>
    <xdr:graphicFrame macro="">
      <xdr:nvGraphicFramePr>
        <xdr:cNvPr id="2" name="Chart 1">
          <a:extLst>
            <a:ext uri="{FF2B5EF4-FFF2-40B4-BE49-F238E27FC236}">
              <a16:creationId xmlns:a16="http://schemas.microsoft.com/office/drawing/2014/main" id="{2B3EFDD4-C9A5-5BA5-4A9D-7E7E251B0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121920</xdr:colOff>
      <xdr:row>6</xdr:row>
      <xdr:rowOff>41910</xdr:rowOff>
    </xdr:from>
    <xdr:to>
      <xdr:col>11</xdr:col>
      <xdr:colOff>426720</xdr:colOff>
      <xdr:row>21</xdr:row>
      <xdr:rowOff>41910</xdr:rowOff>
    </xdr:to>
    <xdr:graphicFrame macro="">
      <xdr:nvGraphicFramePr>
        <xdr:cNvPr id="2" name="Chart 1">
          <a:extLst>
            <a:ext uri="{FF2B5EF4-FFF2-40B4-BE49-F238E27FC236}">
              <a16:creationId xmlns:a16="http://schemas.microsoft.com/office/drawing/2014/main" id="{37162402-A7A2-AC0F-D0E3-3DFE48341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487680</xdr:colOff>
      <xdr:row>6</xdr:row>
      <xdr:rowOff>19050</xdr:rowOff>
    </xdr:from>
    <xdr:to>
      <xdr:col>14</xdr:col>
      <xdr:colOff>182880</xdr:colOff>
      <xdr:row>21</xdr:row>
      <xdr:rowOff>19050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66A73AEB-DE8C-1241-1839-A2A741EAEE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77840" y="11163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2865120</xdr:colOff>
      <xdr:row>10</xdr:row>
      <xdr:rowOff>102870</xdr:rowOff>
    </xdr:from>
    <xdr:to>
      <xdr:col>5</xdr:col>
      <xdr:colOff>396240</xdr:colOff>
      <xdr:row>22</xdr:row>
      <xdr:rowOff>45720</xdr:rowOff>
    </xdr:to>
    <xdr:graphicFrame macro="">
      <xdr:nvGraphicFramePr>
        <xdr:cNvPr id="2" name="Chart 1">
          <a:extLst>
            <a:ext uri="{FF2B5EF4-FFF2-40B4-BE49-F238E27FC236}">
              <a16:creationId xmlns:a16="http://schemas.microsoft.com/office/drawing/2014/main" id="{0D9F08F6-104D-9B8D-E52F-EBAD722F9C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327660</xdr:colOff>
      <xdr:row>6</xdr:row>
      <xdr:rowOff>72390</xdr:rowOff>
    </xdr:from>
    <xdr:to>
      <xdr:col>12</xdr:col>
      <xdr:colOff>22860</xdr:colOff>
      <xdr:row>21</xdr:row>
      <xdr:rowOff>72390</xdr:rowOff>
    </xdr:to>
    <xdr:graphicFrame macro="">
      <xdr:nvGraphicFramePr>
        <xdr:cNvPr id="2" name="Chart 1">
          <a:extLst>
            <a:ext uri="{FF2B5EF4-FFF2-40B4-BE49-F238E27FC236}">
              <a16:creationId xmlns:a16="http://schemas.microsoft.com/office/drawing/2014/main" id="{BC74D067-F798-DE0C-EC00-4085AADB0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205740</xdr:colOff>
      <xdr:row>0</xdr:row>
      <xdr:rowOff>129540</xdr:rowOff>
    </xdr:from>
    <xdr:to>
      <xdr:col>23</xdr:col>
      <xdr:colOff>259080</xdr:colOff>
      <xdr:row>3</xdr:row>
      <xdr:rowOff>175260</xdr:rowOff>
    </xdr:to>
    <xdr:sp macro="" textlink="">
      <xdr:nvSpPr>
        <xdr:cNvPr id="2" name="Rectangle: Rounded Corners 1">
          <a:extLst>
            <a:ext uri="{FF2B5EF4-FFF2-40B4-BE49-F238E27FC236}">
              <a16:creationId xmlns:a16="http://schemas.microsoft.com/office/drawing/2014/main" id="{2AD5F61D-F5EC-470E-54A2-E846ADA9F2EF}"/>
            </a:ext>
          </a:extLst>
        </xdr:cNvPr>
        <xdr:cNvSpPr/>
      </xdr:nvSpPr>
      <xdr:spPr>
        <a:xfrm>
          <a:off x="205740" y="129540"/>
          <a:ext cx="14074140" cy="59436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ECOMMERCE</a:t>
          </a:r>
          <a:r>
            <a:rPr lang="en-IN" sz="2400" b="1" baseline="0"/>
            <a:t> SALES ANALYSIS DASHBOARD</a:t>
          </a:r>
          <a:endParaRPr lang="en-IN" sz="2400" b="1"/>
        </a:p>
      </xdr:txBody>
    </xdr:sp>
    <xdr:clientData/>
  </xdr:twoCellAnchor>
  <xdr:twoCellAnchor>
    <xdr:from>
      <xdr:col>3</xdr:col>
      <xdr:colOff>348615</xdr:colOff>
      <xdr:row>4</xdr:row>
      <xdr:rowOff>60960</xdr:rowOff>
    </xdr:from>
    <xdr:to>
      <xdr:col>6</xdr:col>
      <xdr:colOff>379095</xdr:colOff>
      <xdr:row>9</xdr:row>
      <xdr:rowOff>137160</xdr:rowOff>
    </xdr:to>
    <xdr:grpSp>
      <xdr:nvGrpSpPr>
        <xdr:cNvPr id="16" name="Group 15">
          <a:extLst>
            <a:ext uri="{FF2B5EF4-FFF2-40B4-BE49-F238E27FC236}">
              <a16:creationId xmlns:a16="http://schemas.microsoft.com/office/drawing/2014/main" id="{DA11BC70-0585-6E03-71B6-819CD4E00C21}"/>
            </a:ext>
          </a:extLst>
        </xdr:cNvPr>
        <xdr:cNvGrpSpPr/>
      </xdr:nvGrpSpPr>
      <xdr:grpSpPr>
        <a:xfrm>
          <a:off x="2172278" y="780151"/>
          <a:ext cx="1854143" cy="975189"/>
          <a:chOff x="160020" y="845820"/>
          <a:chExt cx="1859280" cy="990600"/>
        </a:xfrm>
        <a:solidFill>
          <a:schemeClr val="accent5"/>
        </a:solidFill>
      </xdr:grpSpPr>
      <xdr:sp macro="" textlink="">
        <xdr:nvSpPr>
          <xdr:cNvPr id="3" name="Rectangle: Rounded Corners 2">
            <a:extLst>
              <a:ext uri="{FF2B5EF4-FFF2-40B4-BE49-F238E27FC236}">
                <a16:creationId xmlns:a16="http://schemas.microsoft.com/office/drawing/2014/main" id="{36607F19-1462-BDF6-1C48-0EA5C8F88D4A}"/>
              </a:ext>
            </a:extLst>
          </xdr:cNvPr>
          <xdr:cNvSpPr/>
        </xdr:nvSpPr>
        <xdr:spPr>
          <a:xfrm>
            <a:off x="160020" y="845820"/>
            <a:ext cx="1859280" cy="9906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PROFIT</a:t>
            </a:r>
          </a:p>
          <a:p>
            <a:pPr algn="l"/>
            <a:endParaRPr lang="en-IN" sz="1600" b="1"/>
          </a:p>
          <a:p>
            <a:pPr algn="l"/>
            <a:endParaRPr lang="en-IN" sz="1600" b="1"/>
          </a:p>
        </xdr:txBody>
      </xdr:sp>
      <xdr:sp macro="" textlink="'KPI''s'!B6">
        <xdr:nvSpPr>
          <xdr:cNvPr id="15" name="TextBox 14">
            <a:extLst>
              <a:ext uri="{FF2B5EF4-FFF2-40B4-BE49-F238E27FC236}">
                <a16:creationId xmlns:a16="http://schemas.microsoft.com/office/drawing/2014/main" id="{0B692C1D-6150-EB47-2BA8-69022E1EEEBF}"/>
              </a:ext>
            </a:extLst>
          </xdr:cNvPr>
          <xdr:cNvSpPr txBox="1"/>
        </xdr:nvSpPr>
        <xdr:spPr>
          <a:xfrm>
            <a:off x="182880" y="1363980"/>
            <a:ext cx="1562100" cy="380054"/>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DDA27A8-E8C1-4BAE-B945-1C9F272CB7AB}" type="TxLink">
              <a:rPr lang="en-US" sz="1800" b="1" i="0" u="none" strike="noStrike">
                <a:solidFill>
                  <a:schemeClr val="bg1"/>
                </a:solidFill>
                <a:latin typeface="Calibri"/>
                <a:ea typeface="Calibri"/>
                <a:cs typeface="Calibri"/>
              </a:rPr>
              <a:pPr/>
              <a:t> $2,86,397.02 </a:t>
            </a:fld>
            <a:endParaRPr lang="en-IN" sz="1800" b="1">
              <a:solidFill>
                <a:schemeClr val="bg1"/>
              </a:solidFill>
            </a:endParaRPr>
          </a:p>
        </xdr:txBody>
      </xdr:sp>
    </xdr:grpSp>
    <xdr:clientData/>
  </xdr:twoCellAnchor>
  <xdr:twoCellAnchor>
    <xdr:from>
      <xdr:col>0</xdr:col>
      <xdr:colOff>129216</xdr:colOff>
      <xdr:row>4</xdr:row>
      <xdr:rowOff>60960</xdr:rowOff>
    </xdr:from>
    <xdr:to>
      <xdr:col>3</xdr:col>
      <xdr:colOff>160020</xdr:colOff>
      <xdr:row>9</xdr:row>
      <xdr:rowOff>137160</xdr:rowOff>
    </xdr:to>
    <xdr:grpSp>
      <xdr:nvGrpSpPr>
        <xdr:cNvPr id="17" name="Group 16">
          <a:extLst>
            <a:ext uri="{FF2B5EF4-FFF2-40B4-BE49-F238E27FC236}">
              <a16:creationId xmlns:a16="http://schemas.microsoft.com/office/drawing/2014/main" id="{E247AD53-C6C4-080F-135E-5018558AA2EE}"/>
            </a:ext>
          </a:extLst>
        </xdr:cNvPr>
        <xdr:cNvGrpSpPr/>
      </xdr:nvGrpSpPr>
      <xdr:grpSpPr>
        <a:xfrm>
          <a:off x="129216" y="780151"/>
          <a:ext cx="1854467" cy="975189"/>
          <a:chOff x="160020" y="845820"/>
          <a:chExt cx="1859280" cy="990600"/>
        </a:xfrm>
      </xdr:grpSpPr>
      <xdr:sp macro="" textlink="">
        <xdr:nvSpPr>
          <xdr:cNvPr id="18" name="Rectangle: Rounded Corners 17">
            <a:extLst>
              <a:ext uri="{FF2B5EF4-FFF2-40B4-BE49-F238E27FC236}">
                <a16:creationId xmlns:a16="http://schemas.microsoft.com/office/drawing/2014/main" id="{CC1480A0-270E-AAB5-CA91-2D54A6005D73}"/>
              </a:ext>
            </a:extLst>
          </xdr:cNvPr>
          <xdr:cNvSpPr/>
        </xdr:nvSpPr>
        <xdr:spPr>
          <a:xfrm>
            <a:off x="160020" y="845820"/>
            <a:ext cx="1859280" cy="99060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SALES</a:t>
            </a:r>
          </a:p>
          <a:p>
            <a:pPr algn="l"/>
            <a:endParaRPr lang="en-IN" sz="1600" b="1"/>
          </a:p>
          <a:p>
            <a:pPr algn="l"/>
            <a:endParaRPr lang="en-IN" sz="1600" b="1"/>
          </a:p>
        </xdr:txBody>
      </xdr:sp>
      <xdr:sp macro="" textlink="'KPI''s'!A6">
        <xdr:nvSpPr>
          <xdr:cNvPr id="19" name="TextBox 18">
            <a:extLst>
              <a:ext uri="{FF2B5EF4-FFF2-40B4-BE49-F238E27FC236}">
                <a16:creationId xmlns:a16="http://schemas.microsoft.com/office/drawing/2014/main" id="{02D4577A-A191-C947-6287-55BD42EF0F29}"/>
              </a:ext>
            </a:extLst>
          </xdr:cNvPr>
          <xdr:cNvSpPr txBox="1"/>
        </xdr:nvSpPr>
        <xdr:spPr>
          <a:xfrm>
            <a:off x="177098" y="1064296"/>
            <a:ext cx="1562100" cy="666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B95D3E4-8BF8-4DE8-B6F5-6D3D7BE3EC4F}" type="TxLink">
              <a:rPr lang="en-US" sz="1800" b="1" i="0" u="none" strike="noStrike">
                <a:solidFill>
                  <a:schemeClr val="bg1"/>
                </a:solidFill>
                <a:latin typeface="Calibri"/>
                <a:ea typeface="Calibri"/>
                <a:cs typeface="Calibri"/>
              </a:rPr>
              <a:pPr/>
              <a:t> $22,97,200.86 </a:t>
            </a:fld>
            <a:endParaRPr lang="en-IN" sz="1800" b="1" i="0">
              <a:solidFill>
                <a:schemeClr val="bg1"/>
              </a:solidFill>
            </a:endParaRPr>
          </a:p>
        </xdr:txBody>
      </xdr:sp>
    </xdr:grpSp>
    <xdr:clientData/>
  </xdr:twoCellAnchor>
  <xdr:twoCellAnchor>
    <xdr:from>
      <xdr:col>6</xdr:col>
      <xdr:colOff>567690</xdr:colOff>
      <xdr:row>4</xdr:row>
      <xdr:rowOff>60960</xdr:rowOff>
    </xdr:from>
    <xdr:to>
      <xdr:col>9</xdr:col>
      <xdr:colOff>598170</xdr:colOff>
      <xdr:row>9</xdr:row>
      <xdr:rowOff>137160</xdr:rowOff>
    </xdr:to>
    <xdr:grpSp>
      <xdr:nvGrpSpPr>
        <xdr:cNvPr id="20" name="Group 19">
          <a:extLst>
            <a:ext uri="{FF2B5EF4-FFF2-40B4-BE49-F238E27FC236}">
              <a16:creationId xmlns:a16="http://schemas.microsoft.com/office/drawing/2014/main" id="{6DB3E6DE-CB27-A91D-80E5-4BED6B43356C}"/>
            </a:ext>
          </a:extLst>
        </xdr:cNvPr>
        <xdr:cNvGrpSpPr/>
      </xdr:nvGrpSpPr>
      <xdr:grpSpPr>
        <a:xfrm>
          <a:off x="4215016" y="780151"/>
          <a:ext cx="1854143" cy="975189"/>
          <a:chOff x="160020" y="845820"/>
          <a:chExt cx="1859280" cy="990600"/>
        </a:xfrm>
        <a:solidFill>
          <a:schemeClr val="accent5"/>
        </a:solidFill>
      </xdr:grpSpPr>
      <xdr:sp macro="" textlink="">
        <xdr:nvSpPr>
          <xdr:cNvPr id="21" name="Rectangle: Rounded Corners 20">
            <a:extLst>
              <a:ext uri="{FF2B5EF4-FFF2-40B4-BE49-F238E27FC236}">
                <a16:creationId xmlns:a16="http://schemas.microsoft.com/office/drawing/2014/main" id="{35E3D9DD-275C-B23A-7F81-DB68021430EF}"/>
              </a:ext>
            </a:extLst>
          </xdr:cNvPr>
          <xdr:cNvSpPr/>
        </xdr:nvSpPr>
        <xdr:spPr>
          <a:xfrm>
            <a:off x="160020" y="845820"/>
            <a:ext cx="1859280" cy="9906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ORDERS</a:t>
            </a:r>
          </a:p>
          <a:p>
            <a:pPr algn="l"/>
            <a:endParaRPr lang="en-IN" sz="1600" b="1"/>
          </a:p>
          <a:p>
            <a:pPr algn="l"/>
            <a:endParaRPr lang="en-IN" sz="1600" b="1"/>
          </a:p>
        </xdr:txBody>
      </xdr:sp>
      <xdr:sp macro="" textlink="'KPI''s'!C6">
        <xdr:nvSpPr>
          <xdr:cNvPr id="22" name="TextBox 21">
            <a:extLst>
              <a:ext uri="{FF2B5EF4-FFF2-40B4-BE49-F238E27FC236}">
                <a16:creationId xmlns:a16="http://schemas.microsoft.com/office/drawing/2014/main" id="{D4C67D1E-D151-D648-436F-9B8091B011A9}"/>
              </a:ext>
            </a:extLst>
          </xdr:cNvPr>
          <xdr:cNvSpPr txBox="1"/>
        </xdr:nvSpPr>
        <xdr:spPr>
          <a:xfrm>
            <a:off x="213360" y="1363980"/>
            <a:ext cx="1562100" cy="379822"/>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fld id="{7E23837B-85B7-4116-AD87-09BB337639F1}" type="TxLink">
              <a:rPr lang="en-US" sz="1800" b="1" i="0" u="none" strike="noStrike">
                <a:solidFill>
                  <a:schemeClr val="bg1"/>
                </a:solidFill>
                <a:latin typeface="Calibri"/>
                <a:ea typeface="Calibri"/>
                <a:cs typeface="Calibri"/>
              </a:rPr>
              <a:pPr algn="l"/>
              <a:t>9994</a:t>
            </a:fld>
            <a:endParaRPr lang="en-IN" sz="1800" b="1">
              <a:solidFill>
                <a:schemeClr val="bg1"/>
              </a:solidFill>
            </a:endParaRPr>
          </a:p>
        </xdr:txBody>
      </xdr:sp>
    </xdr:grpSp>
    <xdr:clientData/>
  </xdr:twoCellAnchor>
  <xdr:twoCellAnchor>
    <xdr:from>
      <xdr:col>10</xdr:col>
      <xdr:colOff>177165</xdr:colOff>
      <xdr:row>4</xdr:row>
      <xdr:rowOff>60960</xdr:rowOff>
    </xdr:from>
    <xdr:to>
      <xdr:col>13</xdr:col>
      <xdr:colOff>207645</xdr:colOff>
      <xdr:row>9</xdr:row>
      <xdr:rowOff>137160</xdr:rowOff>
    </xdr:to>
    <xdr:grpSp>
      <xdr:nvGrpSpPr>
        <xdr:cNvPr id="32" name="Group 31">
          <a:extLst>
            <a:ext uri="{FF2B5EF4-FFF2-40B4-BE49-F238E27FC236}">
              <a16:creationId xmlns:a16="http://schemas.microsoft.com/office/drawing/2014/main" id="{FA9E55DD-B698-10FC-D3AB-ECB5ED2C2553}"/>
            </a:ext>
          </a:extLst>
        </xdr:cNvPr>
        <xdr:cNvGrpSpPr/>
      </xdr:nvGrpSpPr>
      <xdr:grpSpPr>
        <a:xfrm>
          <a:off x="6256041" y="780151"/>
          <a:ext cx="1854143" cy="975189"/>
          <a:chOff x="160020" y="845820"/>
          <a:chExt cx="1859280" cy="990600"/>
        </a:xfrm>
        <a:solidFill>
          <a:schemeClr val="accent5"/>
        </a:solidFill>
      </xdr:grpSpPr>
      <xdr:sp macro="" textlink="">
        <xdr:nvSpPr>
          <xdr:cNvPr id="33" name="Rectangle: Rounded Corners 32">
            <a:extLst>
              <a:ext uri="{FF2B5EF4-FFF2-40B4-BE49-F238E27FC236}">
                <a16:creationId xmlns:a16="http://schemas.microsoft.com/office/drawing/2014/main" id="{651BD5AF-943C-17F4-5199-E230C1F63B65}"/>
              </a:ext>
            </a:extLst>
          </xdr:cNvPr>
          <xdr:cNvSpPr/>
        </xdr:nvSpPr>
        <xdr:spPr>
          <a:xfrm>
            <a:off x="160020" y="845820"/>
            <a:ext cx="1859280" cy="9906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QUANTITY</a:t>
            </a:r>
          </a:p>
          <a:p>
            <a:pPr algn="l"/>
            <a:endParaRPr lang="en-IN" sz="1600" b="1"/>
          </a:p>
          <a:p>
            <a:pPr algn="l"/>
            <a:endParaRPr lang="en-IN" sz="1600" b="1"/>
          </a:p>
        </xdr:txBody>
      </xdr:sp>
      <xdr:sp macro="" textlink="'KPI''s'!D6">
        <xdr:nvSpPr>
          <xdr:cNvPr id="34" name="TextBox 33">
            <a:extLst>
              <a:ext uri="{FF2B5EF4-FFF2-40B4-BE49-F238E27FC236}">
                <a16:creationId xmlns:a16="http://schemas.microsoft.com/office/drawing/2014/main" id="{ACAB3E01-1FD6-3600-137F-35F5AC23AE08}"/>
              </a:ext>
            </a:extLst>
          </xdr:cNvPr>
          <xdr:cNvSpPr txBox="1"/>
        </xdr:nvSpPr>
        <xdr:spPr>
          <a:xfrm>
            <a:off x="213360" y="1371600"/>
            <a:ext cx="1562100" cy="379822"/>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FC6FCA2-EE1E-4EA7-A773-243E074FEDD6}" type="TxLink">
              <a:rPr lang="en-US" sz="1800" b="1" i="0" u="none" strike="noStrike">
                <a:solidFill>
                  <a:schemeClr val="bg1"/>
                </a:solidFill>
                <a:latin typeface="Calibri"/>
                <a:ea typeface="Calibri"/>
                <a:cs typeface="Calibri"/>
              </a:rPr>
              <a:pPr/>
              <a:t>37873</a:t>
            </a:fld>
            <a:endParaRPr lang="en-IN" sz="1800" b="1">
              <a:solidFill>
                <a:schemeClr val="bg1"/>
              </a:solidFill>
            </a:endParaRPr>
          </a:p>
        </xdr:txBody>
      </xdr:sp>
    </xdr:grpSp>
    <xdr:clientData/>
  </xdr:twoCellAnchor>
  <xdr:twoCellAnchor>
    <xdr:from>
      <xdr:col>13</xdr:col>
      <xdr:colOff>396240</xdr:colOff>
      <xdr:row>4</xdr:row>
      <xdr:rowOff>60960</xdr:rowOff>
    </xdr:from>
    <xdr:to>
      <xdr:col>16</xdr:col>
      <xdr:colOff>426720</xdr:colOff>
      <xdr:row>9</xdr:row>
      <xdr:rowOff>137160</xdr:rowOff>
    </xdr:to>
    <xdr:grpSp>
      <xdr:nvGrpSpPr>
        <xdr:cNvPr id="35" name="Group 34">
          <a:extLst>
            <a:ext uri="{FF2B5EF4-FFF2-40B4-BE49-F238E27FC236}">
              <a16:creationId xmlns:a16="http://schemas.microsoft.com/office/drawing/2014/main" id="{77F61BF8-C949-D5C6-5E08-183D45F73C4A}"/>
            </a:ext>
          </a:extLst>
        </xdr:cNvPr>
        <xdr:cNvGrpSpPr/>
      </xdr:nvGrpSpPr>
      <xdr:grpSpPr>
        <a:xfrm>
          <a:off x="8298779" y="780151"/>
          <a:ext cx="1854143" cy="975189"/>
          <a:chOff x="160020" y="845820"/>
          <a:chExt cx="1859280" cy="990600"/>
        </a:xfrm>
        <a:solidFill>
          <a:schemeClr val="accent5"/>
        </a:solidFill>
      </xdr:grpSpPr>
      <xdr:sp macro="" textlink="">
        <xdr:nvSpPr>
          <xdr:cNvPr id="36" name="Rectangle: Rounded Corners 35">
            <a:extLst>
              <a:ext uri="{FF2B5EF4-FFF2-40B4-BE49-F238E27FC236}">
                <a16:creationId xmlns:a16="http://schemas.microsoft.com/office/drawing/2014/main" id="{8D67253B-745E-C186-DA94-18D4D1CA468E}"/>
              </a:ext>
            </a:extLst>
          </xdr:cNvPr>
          <xdr:cNvSpPr/>
        </xdr:nvSpPr>
        <xdr:spPr>
          <a:xfrm>
            <a:off x="160020" y="845820"/>
            <a:ext cx="1859280" cy="9906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PROFIT</a:t>
            </a:r>
            <a:r>
              <a:rPr lang="en-IN" sz="1800" b="1" baseline="0"/>
              <a:t> MARGIN</a:t>
            </a:r>
            <a:endParaRPr lang="en-IN" sz="1800" b="1"/>
          </a:p>
          <a:p>
            <a:pPr algn="l"/>
            <a:endParaRPr lang="en-IN" sz="1600" b="1"/>
          </a:p>
          <a:p>
            <a:pPr algn="l"/>
            <a:endParaRPr lang="en-IN" sz="1600" b="1"/>
          </a:p>
        </xdr:txBody>
      </xdr:sp>
      <xdr:sp macro="" textlink="'KPI''s'!F4">
        <xdr:nvSpPr>
          <xdr:cNvPr id="37" name="TextBox 36">
            <a:extLst>
              <a:ext uri="{FF2B5EF4-FFF2-40B4-BE49-F238E27FC236}">
                <a16:creationId xmlns:a16="http://schemas.microsoft.com/office/drawing/2014/main" id="{641A085D-B313-9E8A-0606-D754A19C4F7B}"/>
              </a:ext>
            </a:extLst>
          </xdr:cNvPr>
          <xdr:cNvSpPr txBox="1"/>
        </xdr:nvSpPr>
        <xdr:spPr>
          <a:xfrm>
            <a:off x="190500" y="1348740"/>
            <a:ext cx="1562100" cy="379822"/>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16C51A3-D7F6-4053-9314-7DD062C6933A}" type="TxLink">
              <a:rPr lang="en-US" sz="1800" b="1" i="0" u="none" strike="noStrike">
                <a:solidFill>
                  <a:schemeClr val="bg1"/>
                </a:solidFill>
                <a:latin typeface="Calibri"/>
                <a:ea typeface="Calibri"/>
                <a:cs typeface="Calibri"/>
              </a:rPr>
              <a:pPr/>
              <a:t>12.47%</a:t>
            </a:fld>
            <a:endParaRPr lang="en-IN" sz="1800" b="1">
              <a:solidFill>
                <a:schemeClr val="bg1"/>
              </a:solidFill>
            </a:endParaRPr>
          </a:p>
        </xdr:txBody>
      </xdr:sp>
    </xdr:grpSp>
    <xdr:clientData/>
  </xdr:twoCellAnchor>
  <xdr:twoCellAnchor>
    <xdr:from>
      <xdr:col>0</xdr:col>
      <xdr:colOff>213360</xdr:colOff>
      <xdr:row>10</xdr:row>
      <xdr:rowOff>100831</xdr:rowOff>
    </xdr:from>
    <xdr:to>
      <xdr:col>8</xdr:col>
      <xdr:colOff>200526</xdr:colOff>
      <xdr:row>23</xdr:row>
      <xdr:rowOff>146551</xdr:rowOff>
    </xdr:to>
    <xdr:sp macro="" textlink="">
      <xdr:nvSpPr>
        <xdr:cNvPr id="38" name="Rectangle: Rounded Corners 37">
          <a:extLst>
            <a:ext uri="{FF2B5EF4-FFF2-40B4-BE49-F238E27FC236}">
              <a16:creationId xmlns:a16="http://schemas.microsoft.com/office/drawing/2014/main" id="{10985D17-37CC-D729-FBFD-599F4FB06CEF}"/>
            </a:ext>
          </a:extLst>
        </xdr:cNvPr>
        <xdr:cNvSpPr/>
      </xdr:nvSpPr>
      <xdr:spPr>
        <a:xfrm>
          <a:off x="213360" y="1933489"/>
          <a:ext cx="4848533" cy="2428176"/>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Sales</a:t>
          </a:r>
          <a:r>
            <a:rPr lang="en-IN" sz="2000" b="1" baseline="0"/>
            <a:t> Vs Profit Trend</a:t>
          </a:r>
          <a:endParaRPr lang="en-IN" sz="2000" b="1"/>
        </a:p>
      </xdr:txBody>
    </xdr:sp>
    <xdr:clientData/>
  </xdr:twoCellAnchor>
  <xdr:twoCellAnchor>
    <xdr:from>
      <xdr:col>0</xdr:col>
      <xdr:colOff>369570</xdr:colOff>
      <xdr:row>13</xdr:row>
      <xdr:rowOff>7620</xdr:rowOff>
    </xdr:from>
    <xdr:to>
      <xdr:col>7</xdr:col>
      <xdr:colOff>304757</xdr:colOff>
      <xdr:row>23</xdr:row>
      <xdr:rowOff>92443</xdr:rowOff>
    </xdr:to>
    <xdr:graphicFrame macro="">
      <xdr:nvGraphicFramePr>
        <xdr:cNvPr id="12" name="Chart 38">
          <a:extLst>
            <a:ext uri="{FF2B5EF4-FFF2-40B4-BE49-F238E27FC236}">
              <a16:creationId xmlns:a16="http://schemas.microsoft.com/office/drawing/2014/main" id="{0F789AF4-45C1-432E-8ED8-59325C9B9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391026</xdr:colOff>
      <xdr:row>10</xdr:row>
      <xdr:rowOff>101626</xdr:rowOff>
    </xdr:from>
    <xdr:to>
      <xdr:col>16</xdr:col>
      <xdr:colOff>421105</xdr:colOff>
      <xdr:row>23</xdr:row>
      <xdr:rowOff>146551</xdr:rowOff>
    </xdr:to>
    <xdr:sp macro="" textlink="">
      <xdr:nvSpPr>
        <xdr:cNvPr id="40" name="Rectangle: Rounded Corners 39">
          <a:extLst>
            <a:ext uri="{FF2B5EF4-FFF2-40B4-BE49-F238E27FC236}">
              <a16:creationId xmlns:a16="http://schemas.microsoft.com/office/drawing/2014/main" id="{458FAFCA-6E21-5E03-4FC2-6E16E10BDB7D}"/>
            </a:ext>
          </a:extLst>
        </xdr:cNvPr>
        <xdr:cNvSpPr/>
      </xdr:nvSpPr>
      <xdr:spPr>
        <a:xfrm>
          <a:off x="5252393" y="1934284"/>
          <a:ext cx="4891446" cy="2427381"/>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Category Performance</a:t>
          </a:r>
        </a:p>
      </xdr:txBody>
    </xdr:sp>
    <xdr:clientData/>
  </xdr:twoCellAnchor>
  <xdr:twoCellAnchor>
    <xdr:from>
      <xdr:col>8</xdr:col>
      <xdr:colOff>590827</xdr:colOff>
      <xdr:row>13</xdr:row>
      <xdr:rowOff>33231</xdr:rowOff>
    </xdr:from>
    <xdr:to>
      <xdr:col>15</xdr:col>
      <xdr:colOff>526013</xdr:colOff>
      <xdr:row>23</xdr:row>
      <xdr:rowOff>118054</xdr:rowOff>
    </xdr:to>
    <xdr:graphicFrame macro="">
      <xdr:nvGraphicFramePr>
        <xdr:cNvPr id="11" name="Chart 40">
          <a:extLst>
            <a:ext uri="{FF2B5EF4-FFF2-40B4-BE49-F238E27FC236}">
              <a16:creationId xmlns:a16="http://schemas.microsoft.com/office/drawing/2014/main" id="{9FF84359-5E25-47CF-818E-F542BA650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181287</xdr:colOff>
      <xdr:row>24</xdr:row>
      <xdr:rowOff>95250</xdr:rowOff>
    </xdr:from>
    <xdr:to>
      <xdr:col>8</xdr:col>
      <xdr:colOff>90237</xdr:colOff>
      <xdr:row>37</xdr:row>
      <xdr:rowOff>140175</xdr:rowOff>
    </xdr:to>
    <xdr:sp macro="" textlink="">
      <xdr:nvSpPr>
        <xdr:cNvPr id="42" name="Rectangle: Rounded Corners 41">
          <a:extLst>
            <a:ext uri="{FF2B5EF4-FFF2-40B4-BE49-F238E27FC236}">
              <a16:creationId xmlns:a16="http://schemas.microsoft.com/office/drawing/2014/main" id="{E0D8CEEE-E442-256F-44DA-3F326BE456F3}"/>
            </a:ext>
          </a:extLst>
        </xdr:cNvPr>
        <xdr:cNvSpPr/>
      </xdr:nvSpPr>
      <xdr:spPr>
        <a:xfrm>
          <a:off x="181287" y="4493630"/>
          <a:ext cx="4770317" cy="242738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Segment Analysis</a:t>
          </a:r>
        </a:p>
      </xdr:txBody>
    </xdr:sp>
    <xdr:clientData/>
  </xdr:twoCellAnchor>
  <xdr:twoCellAnchor>
    <xdr:from>
      <xdr:col>0</xdr:col>
      <xdr:colOff>314327</xdr:colOff>
      <xdr:row>27</xdr:row>
      <xdr:rowOff>28575</xdr:rowOff>
    </xdr:from>
    <xdr:to>
      <xdr:col>7</xdr:col>
      <xdr:colOff>247651</xdr:colOff>
      <xdr:row>37</xdr:row>
      <xdr:rowOff>113397</xdr:rowOff>
    </xdr:to>
    <xdr:graphicFrame macro="">
      <xdr:nvGraphicFramePr>
        <xdr:cNvPr id="8" name="Chart 42">
          <a:extLst>
            <a:ext uri="{FF2B5EF4-FFF2-40B4-BE49-F238E27FC236}">
              <a16:creationId xmlns:a16="http://schemas.microsoft.com/office/drawing/2014/main" id="{684FECCC-464C-4EB8-9FCE-685B1910A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278770</xdr:colOff>
      <xdr:row>24</xdr:row>
      <xdr:rowOff>95250</xdr:rowOff>
    </xdr:from>
    <xdr:to>
      <xdr:col>16</xdr:col>
      <xdr:colOff>419138</xdr:colOff>
      <xdr:row>37</xdr:row>
      <xdr:rowOff>140175</xdr:rowOff>
    </xdr:to>
    <xdr:sp macro="" textlink="">
      <xdr:nvSpPr>
        <xdr:cNvPr id="44" name="Rectangle: Rounded Corners 43">
          <a:extLst>
            <a:ext uri="{FF2B5EF4-FFF2-40B4-BE49-F238E27FC236}">
              <a16:creationId xmlns:a16="http://schemas.microsoft.com/office/drawing/2014/main" id="{77B01E26-A87F-F66D-2C6C-49F3C5CD9C27}"/>
            </a:ext>
          </a:extLst>
        </xdr:cNvPr>
        <xdr:cNvSpPr/>
      </xdr:nvSpPr>
      <xdr:spPr>
        <a:xfrm>
          <a:off x="5140137" y="4493630"/>
          <a:ext cx="5001735" cy="242738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Loss By Sub Category</a:t>
          </a:r>
        </a:p>
      </xdr:txBody>
    </xdr:sp>
    <xdr:clientData/>
  </xdr:twoCellAnchor>
  <xdr:twoCellAnchor>
    <xdr:from>
      <xdr:col>8</xdr:col>
      <xdr:colOff>593558</xdr:colOff>
      <xdr:row>27</xdr:row>
      <xdr:rowOff>57151</xdr:rowOff>
    </xdr:from>
    <xdr:to>
      <xdr:col>15</xdr:col>
      <xdr:colOff>528744</xdr:colOff>
      <xdr:row>37</xdr:row>
      <xdr:rowOff>141973</xdr:rowOff>
    </xdr:to>
    <xdr:graphicFrame macro="">
      <xdr:nvGraphicFramePr>
        <xdr:cNvPr id="10" name="Chart 44">
          <a:extLst>
            <a:ext uri="{FF2B5EF4-FFF2-40B4-BE49-F238E27FC236}">
              <a16:creationId xmlns:a16="http://schemas.microsoft.com/office/drawing/2014/main" id="{17055910-FA2F-452B-BBD3-EA1A4A6A8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0</xdr:colOff>
      <xdr:row>4</xdr:row>
      <xdr:rowOff>83385</xdr:rowOff>
    </xdr:from>
    <xdr:to>
      <xdr:col>23</xdr:col>
      <xdr:colOff>320841</xdr:colOff>
      <xdr:row>23</xdr:row>
      <xdr:rowOff>146551</xdr:rowOff>
    </xdr:to>
    <xdr:sp macro="" textlink="">
      <xdr:nvSpPr>
        <xdr:cNvPr id="46" name="Rectangle: Rounded Corners 45">
          <a:extLst>
            <a:ext uri="{FF2B5EF4-FFF2-40B4-BE49-F238E27FC236}">
              <a16:creationId xmlns:a16="http://schemas.microsoft.com/office/drawing/2014/main" id="{59D68CEF-E0D7-2552-41D2-854EDB190649}"/>
            </a:ext>
          </a:extLst>
        </xdr:cNvPr>
        <xdr:cNvSpPr/>
      </xdr:nvSpPr>
      <xdr:spPr>
        <a:xfrm>
          <a:off x="10330405" y="816448"/>
          <a:ext cx="3966866" cy="3545217"/>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Sales By State</a:t>
          </a:r>
        </a:p>
      </xdr:txBody>
    </xdr:sp>
    <xdr:clientData/>
  </xdr:twoCellAnchor>
  <xdr:twoCellAnchor>
    <xdr:from>
      <xdr:col>17</xdr:col>
      <xdr:colOff>102741</xdr:colOff>
      <xdr:row>8</xdr:row>
      <xdr:rowOff>30079</xdr:rowOff>
    </xdr:from>
    <xdr:to>
      <xdr:col>23</xdr:col>
      <xdr:colOff>219075</xdr:colOff>
      <xdr:row>22</xdr:row>
      <xdr:rowOff>59932</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3718C31A-90FD-4B9F-9D9B-377EB9FF1A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465941" y="1493119"/>
              <a:ext cx="3773934" cy="259017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0</xdr:colOff>
      <xdr:row>24</xdr:row>
      <xdr:rowOff>95250</xdr:rowOff>
    </xdr:from>
    <xdr:to>
      <xdr:col>23</xdr:col>
      <xdr:colOff>323850</xdr:colOff>
      <xdr:row>37</xdr:row>
      <xdr:rowOff>163974</xdr:rowOff>
    </xdr:to>
    <xdr:sp macro="" textlink="">
      <xdr:nvSpPr>
        <xdr:cNvPr id="5" name="Rectangle: Rounded Corners 4">
          <a:extLst>
            <a:ext uri="{FF2B5EF4-FFF2-40B4-BE49-F238E27FC236}">
              <a16:creationId xmlns:a16="http://schemas.microsoft.com/office/drawing/2014/main" id="{16A6AE99-7624-0321-E789-7F9E06612591}"/>
            </a:ext>
          </a:extLst>
        </xdr:cNvPr>
        <xdr:cNvSpPr/>
      </xdr:nvSpPr>
      <xdr:spPr>
        <a:xfrm>
          <a:off x="10330405" y="4493630"/>
          <a:ext cx="3969875" cy="2451179"/>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Filters</a:t>
          </a:r>
        </a:p>
      </xdr:txBody>
    </xdr:sp>
    <xdr:clientData/>
  </xdr:twoCellAnchor>
  <xdr:twoCellAnchor editAs="oneCell">
    <xdr:from>
      <xdr:col>17</xdr:col>
      <xdr:colOff>76201</xdr:colOff>
      <xdr:row>27</xdr:row>
      <xdr:rowOff>169287</xdr:rowOff>
    </xdr:from>
    <xdr:to>
      <xdr:col>19</xdr:col>
      <xdr:colOff>200025</xdr:colOff>
      <xdr:row>36</xdr:row>
      <xdr:rowOff>5982</xdr:rowOff>
    </xdr:to>
    <mc:AlternateContent xmlns:mc="http://schemas.openxmlformats.org/markup-compatibility/2006" xmlns:a14="http://schemas.microsoft.com/office/drawing/2010/main">
      <mc:Choice Requires="a14">
        <xdr:graphicFrame macro="">
          <xdr:nvGraphicFramePr>
            <xdr:cNvPr id="6" name="Years (Order Date) 1">
              <a:extLst>
                <a:ext uri="{FF2B5EF4-FFF2-40B4-BE49-F238E27FC236}">
                  <a16:creationId xmlns:a16="http://schemas.microsoft.com/office/drawing/2014/main" id="{C8DF5F42-F732-4B5D-ACCF-3E02FF3078BD}"/>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0410291" y="5023826"/>
              <a:ext cx="1339599" cy="145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276406</xdr:colOff>
      <xdr:row>27</xdr:row>
      <xdr:rowOff>169762</xdr:rowOff>
    </xdr:from>
    <xdr:to>
      <xdr:col>21</xdr:col>
      <xdr:colOff>228781</xdr:colOff>
      <xdr:row>36</xdr:row>
      <xdr:rowOff>5982</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A4294A80-9277-4AB3-8D9D-B9B3E67666D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826271" y="5024301"/>
              <a:ext cx="1168150" cy="145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305161</xdr:colOff>
      <xdr:row>27</xdr:row>
      <xdr:rowOff>169762</xdr:rowOff>
    </xdr:from>
    <xdr:to>
      <xdr:col>23</xdr:col>
      <xdr:colOff>279721</xdr:colOff>
      <xdr:row>36</xdr:row>
      <xdr:rowOff>5982</xdr:rowOff>
    </xdr:to>
    <mc:AlternateContent xmlns:mc="http://schemas.openxmlformats.org/markup-compatibility/2006" xmlns:a14="http://schemas.microsoft.com/office/drawing/2010/main">
      <mc:Choice Requires="a14">
        <xdr:graphicFrame macro="">
          <xdr:nvGraphicFramePr>
            <xdr:cNvPr id="9" name="Segment 1">
              <a:extLst>
                <a:ext uri="{FF2B5EF4-FFF2-40B4-BE49-F238E27FC236}">
                  <a16:creationId xmlns:a16="http://schemas.microsoft.com/office/drawing/2014/main" id="{8E0D9EF3-E03D-40A5-8C28-907C39E01E7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3070801" y="5024301"/>
              <a:ext cx="1190336" cy="145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30480</xdr:colOff>
      <xdr:row>6</xdr:row>
      <xdr:rowOff>26670</xdr:rowOff>
    </xdr:from>
    <xdr:to>
      <xdr:col>11</xdr:col>
      <xdr:colOff>335280</xdr:colOff>
      <xdr:row>21</xdr:row>
      <xdr:rowOff>26670</xdr:rowOff>
    </xdr:to>
    <xdr:graphicFrame macro="">
      <xdr:nvGraphicFramePr>
        <xdr:cNvPr id="2" name="Chart 1">
          <a:extLst>
            <a:ext uri="{FF2B5EF4-FFF2-40B4-BE49-F238E27FC236}">
              <a16:creationId xmlns:a16="http://schemas.microsoft.com/office/drawing/2014/main" id="{8874FD88-08EC-5947-6754-B8EB05A7C3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83820</xdr:colOff>
      <xdr:row>0</xdr:row>
      <xdr:rowOff>129540</xdr:rowOff>
    </xdr:from>
    <xdr:to>
      <xdr:col>5</xdr:col>
      <xdr:colOff>83820</xdr:colOff>
      <xdr:row>14</xdr:row>
      <xdr:rowOff>36195</xdr:rowOff>
    </xdr:to>
    <mc:AlternateContent xmlns:mc="http://schemas.openxmlformats.org/markup-compatibility/2006" xmlns:a14="http://schemas.microsoft.com/office/drawing/2010/main">
      <mc:Choice Requires="a14">
        <xdr:graphicFrame macro="">
          <xdr:nvGraphicFramePr>
            <xdr:cNvPr id="3" name="Years (Order Date)">
              <a:extLst>
                <a:ext uri="{FF2B5EF4-FFF2-40B4-BE49-F238E27FC236}">
                  <a16:creationId xmlns:a16="http://schemas.microsoft.com/office/drawing/2014/main" id="{3775DAE7-AE3E-4153-AFA6-419133439B18}"/>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303020" y="129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297180</xdr:colOff>
      <xdr:row>0</xdr:row>
      <xdr:rowOff>106680</xdr:rowOff>
    </xdr:from>
    <xdr:to>
      <xdr:col>11</xdr:col>
      <xdr:colOff>297180</xdr:colOff>
      <xdr:row>14</xdr:row>
      <xdr:rowOff>13335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91F263BF-B81D-4AA9-9E34-494B1221D0A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173980" y="106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160020</xdr:colOff>
      <xdr:row>0</xdr:row>
      <xdr:rowOff>121920</xdr:rowOff>
    </xdr:from>
    <xdr:to>
      <xdr:col>8</xdr:col>
      <xdr:colOff>160020</xdr:colOff>
      <xdr:row>14</xdr:row>
      <xdr:rowOff>28575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6FF0E671-6CC6-475D-94DB-07456E8695C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208020" y="121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541020</xdr:colOff>
      <xdr:row>0</xdr:row>
      <xdr:rowOff>83820</xdr:rowOff>
    </xdr:from>
    <xdr:to>
      <xdr:col>14</xdr:col>
      <xdr:colOff>541020</xdr:colOff>
      <xdr:row>13</xdr:row>
      <xdr:rowOff>173355</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1C3819C3-28D6-4FC8-93BB-93A43C20BF2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246620" y="83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nav" refreshedDate="46066.576393518517" createdVersion="8" refreshedVersion="8" minRefreshableVersion="3" recordCount="9994" xr:uid="{B399A169-712F-42CD-A72F-6C78326798D1}">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s>
  <extLst>
    <ext xmlns:x14="http://schemas.microsoft.com/office/spreadsheetml/2009/9/main" uri="{725AE2AE-9491-48be-B2B4-4EB974FC3084}">
      <x14:pivotCacheDefinition pivotCacheId="7949006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x v="0"/>
    <x v="0"/>
    <x v="0"/>
    <x v="0"/>
    <n v="261.95999999999998"/>
    <n v="2"/>
    <n v="0"/>
    <n v="41.913600000000002"/>
  </r>
  <r>
    <n v="2"/>
    <x v="0"/>
    <x v="0"/>
    <x v="0"/>
    <d v="2013-11-12T00:00:00"/>
    <s v="Second Class"/>
    <s v="CG-12520"/>
    <s v="Claire Gute"/>
    <x v="0"/>
    <s v="United States"/>
    <s v="Henderson"/>
    <x v="0"/>
    <n v="42420"/>
    <x v="0"/>
    <x v="1"/>
    <x v="0"/>
    <x v="1"/>
    <x v="1"/>
    <n v="731.93999999999994"/>
    <n v="3"/>
    <n v="0"/>
    <n v="219.58199999999997"/>
  </r>
  <r>
    <n v="3"/>
    <x v="1"/>
    <x v="0"/>
    <x v="1"/>
    <d v="2013-06-17T00:00:00"/>
    <s v="Second Class"/>
    <s v="DV-13045"/>
    <s v="Darrin Van Huff"/>
    <x v="1"/>
    <s v="United States"/>
    <s v="Los Angeles"/>
    <x v="1"/>
    <n v="90036"/>
    <x v="1"/>
    <x v="2"/>
    <x v="1"/>
    <x v="2"/>
    <x v="2"/>
    <n v="14.62"/>
    <n v="2"/>
    <n v="0"/>
    <n v="6.8713999999999995"/>
  </r>
  <r>
    <n v="4"/>
    <x v="2"/>
    <x v="1"/>
    <x v="2"/>
    <d v="2012-10-18T00:00:00"/>
    <s v="Standard Class"/>
    <s v="SO-20335"/>
    <s v="Sean O'Donnell"/>
    <x v="0"/>
    <s v="United States"/>
    <s v="Fort Lauderdale"/>
    <x v="2"/>
    <n v="33311"/>
    <x v="0"/>
    <x v="3"/>
    <x v="0"/>
    <x v="3"/>
    <x v="3"/>
    <n v="957.57749999999999"/>
    <n v="5"/>
    <n v="0.45"/>
    <n v="-383.03100000000006"/>
  </r>
  <r>
    <n v="5"/>
    <x v="2"/>
    <x v="1"/>
    <x v="2"/>
    <d v="2012-10-18T00:00:00"/>
    <s v="Standard Class"/>
    <s v="SO-20335"/>
    <s v="Sean O'Donnell"/>
    <x v="0"/>
    <s v="United States"/>
    <s v="Fort Lauderdale"/>
    <x v="2"/>
    <n v="33311"/>
    <x v="0"/>
    <x v="4"/>
    <x v="1"/>
    <x v="4"/>
    <x v="4"/>
    <n v="22.368000000000002"/>
    <n v="2"/>
    <n v="0.2"/>
    <n v="2.5163999999999991"/>
  </r>
  <r>
    <n v="6"/>
    <x v="3"/>
    <x v="2"/>
    <x v="3"/>
    <d v="2011-06-14T00:00:00"/>
    <s v="Standard Class"/>
    <s v="BH-11710"/>
    <s v="Brosina Hoffman"/>
    <x v="0"/>
    <s v="United States"/>
    <s v="Los Angeles"/>
    <x v="1"/>
    <n v="90032"/>
    <x v="1"/>
    <x v="5"/>
    <x v="0"/>
    <x v="5"/>
    <x v="5"/>
    <n v="48.86"/>
    <n v="7"/>
    <n v="0"/>
    <n v="14.169399999999996"/>
  </r>
  <r>
    <n v="7"/>
    <x v="3"/>
    <x v="2"/>
    <x v="3"/>
    <d v="2011-06-14T00:00:00"/>
    <s v="Standard Class"/>
    <s v="BH-11710"/>
    <s v="Brosina Hoffman"/>
    <x v="0"/>
    <s v="United States"/>
    <s v="Los Angeles"/>
    <x v="1"/>
    <n v="90032"/>
    <x v="1"/>
    <x v="6"/>
    <x v="1"/>
    <x v="6"/>
    <x v="6"/>
    <n v="7.28"/>
    <n v="4"/>
    <n v="0"/>
    <n v="1.9656000000000002"/>
  </r>
  <r>
    <n v="8"/>
    <x v="3"/>
    <x v="2"/>
    <x v="3"/>
    <d v="2011-06-14T00:00:00"/>
    <s v="Standard Class"/>
    <s v="BH-11710"/>
    <s v="Brosina Hoffman"/>
    <x v="0"/>
    <s v="United States"/>
    <s v="Los Angeles"/>
    <x v="1"/>
    <n v="90032"/>
    <x v="1"/>
    <x v="7"/>
    <x v="2"/>
    <x v="7"/>
    <x v="7"/>
    <n v="907.15200000000004"/>
    <n v="6"/>
    <n v="0.2"/>
    <n v="90.715200000000038"/>
  </r>
  <r>
    <n v="9"/>
    <x v="3"/>
    <x v="2"/>
    <x v="3"/>
    <d v="2011-06-14T00:00:00"/>
    <s v="Standard Class"/>
    <s v="BH-11710"/>
    <s v="Brosina Hoffman"/>
    <x v="0"/>
    <s v="United States"/>
    <s v="Los Angeles"/>
    <x v="1"/>
    <n v="90032"/>
    <x v="1"/>
    <x v="8"/>
    <x v="1"/>
    <x v="8"/>
    <x v="8"/>
    <n v="18.504000000000001"/>
    <n v="3"/>
    <n v="0.2"/>
    <n v="5.7824999999999998"/>
  </r>
  <r>
    <n v="10"/>
    <x v="3"/>
    <x v="2"/>
    <x v="3"/>
    <d v="2011-06-14T00:00:00"/>
    <s v="Standard Class"/>
    <s v="BH-11710"/>
    <s v="Brosina Hoffman"/>
    <x v="0"/>
    <s v="United States"/>
    <s v="Los Angeles"/>
    <x v="1"/>
    <n v="90032"/>
    <x v="1"/>
    <x v="9"/>
    <x v="1"/>
    <x v="9"/>
    <x v="9"/>
    <n v="114.9"/>
    <n v="5"/>
    <n v="0"/>
    <n v="34.469999999999992"/>
  </r>
  <r>
    <n v="11"/>
    <x v="3"/>
    <x v="2"/>
    <x v="3"/>
    <d v="2011-06-14T00:00:00"/>
    <s v="Standard Class"/>
    <s v="BH-11710"/>
    <s v="Brosina Hoffman"/>
    <x v="0"/>
    <s v="United States"/>
    <s v="Los Angeles"/>
    <x v="1"/>
    <n v="90032"/>
    <x v="1"/>
    <x v="10"/>
    <x v="0"/>
    <x v="3"/>
    <x v="10"/>
    <n v="1706.1840000000002"/>
    <n v="9"/>
    <n v="0.2"/>
    <n v="85.309199999999805"/>
  </r>
  <r>
    <n v="12"/>
    <x v="3"/>
    <x v="2"/>
    <x v="3"/>
    <d v="2011-06-14T00:00:00"/>
    <s v="Standard Class"/>
    <s v="BH-11710"/>
    <s v="Brosina Hoffman"/>
    <x v="0"/>
    <s v="United States"/>
    <s v="Los Angeles"/>
    <x v="1"/>
    <n v="90032"/>
    <x v="1"/>
    <x v="11"/>
    <x v="2"/>
    <x v="7"/>
    <x v="11"/>
    <n v="911.42399999999998"/>
    <n v="4"/>
    <n v="0.2"/>
    <n v="68.356800000000021"/>
  </r>
  <r>
    <n v="13"/>
    <x v="4"/>
    <x v="3"/>
    <x v="4"/>
    <d v="2014-04-21T00:00:00"/>
    <s v="Standard Class"/>
    <s v="AA-10480"/>
    <s v="Andrew Allen"/>
    <x v="0"/>
    <s v="United States"/>
    <s v="Concord"/>
    <x v="3"/>
    <n v="28027"/>
    <x v="0"/>
    <x v="12"/>
    <x v="1"/>
    <x v="10"/>
    <x v="12"/>
    <n v="15.552000000000003"/>
    <n v="3"/>
    <n v="0.2"/>
    <n v="5.4432"/>
  </r>
  <r>
    <n v="14"/>
    <x v="5"/>
    <x v="0"/>
    <x v="5"/>
    <d v="2013-12-11T00:00:00"/>
    <s v="Standard Class"/>
    <s v="IM-15070"/>
    <s v="Irene Maddox"/>
    <x v="0"/>
    <s v="United States"/>
    <s v="Seattle"/>
    <x v="4"/>
    <n v="98103"/>
    <x v="1"/>
    <x v="13"/>
    <x v="1"/>
    <x v="8"/>
    <x v="13"/>
    <n v="407.97600000000006"/>
    <n v="3"/>
    <n v="0.2"/>
    <n v="132.59219999999993"/>
  </r>
  <r>
    <n v="15"/>
    <x v="6"/>
    <x v="1"/>
    <x v="6"/>
    <d v="2012-11-26T00:00:00"/>
    <s v="Standard Class"/>
    <s v="HP-14815"/>
    <s v="Harold Pawlan"/>
    <x v="2"/>
    <s v="United States"/>
    <s v="Fort Worth"/>
    <x v="5"/>
    <n v="76106"/>
    <x v="2"/>
    <x v="14"/>
    <x v="1"/>
    <x v="9"/>
    <x v="14"/>
    <n v="68.809999999999988"/>
    <n v="5"/>
    <n v="0.8"/>
    <n v="-123.858"/>
  </r>
  <r>
    <n v="16"/>
    <x v="6"/>
    <x v="1"/>
    <x v="6"/>
    <d v="2012-11-26T00:00:00"/>
    <s v="Standard Class"/>
    <s v="HP-14815"/>
    <s v="Harold Pawlan"/>
    <x v="2"/>
    <s v="United States"/>
    <s v="Fort Worth"/>
    <x v="5"/>
    <n v="76106"/>
    <x v="2"/>
    <x v="15"/>
    <x v="1"/>
    <x v="8"/>
    <x v="15"/>
    <n v="2.5439999999999996"/>
    <n v="3"/>
    <n v="0.8"/>
    <n v="-3.8160000000000016"/>
  </r>
  <r>
    <n v="17"/>
    <x v="7"/>
    <x v="2"/>
    <x v="7"/>
    <d v="2011-11-18T00:00:00"/>
    <s v="Standard Class"/>
    <s v="PK-19075"/>
    <s v="Pete Kriz"/>
    <x v="0"/>
    <s v="United States"/>
    <s v="Madison"/>
    <x v="6"/>
    <n v="53711"/>
    <x v="2"/>
    <x v="16"/>
    <x v="1"/>
    <x v="4"/>
    <x v="16"/>
    <n v="665.88"/>
    <n v="6"/>
    <n v="0"/>
    <n v="13.317599999999999"/>
  </r>
  <r>
    <n v="18"/>
    <x v="8"/>
    <x v="2"/>
    <x v="8"/>
    <d v="2011-05-15T00:00:00"/>
    <s v="Second Class"/>
    <s v="AG-10270"/>
    <s v="Alejandro Grove"/>
    <x v="0"/>
    <s v="United States"/>
    <s v="West Jordan"/>
    <x v="7"/>
    <n v="84084"/>
    <x v="1"/>
    <x v="17"/>
    <x v="1"/>
    <x v="4"/>
    <x v="17"/>
    <n v="55.5"/>
    <n v="2"/>
    <n v="0"/>
    <n v="9.9899999999999949"/>
  </r>
  <r>
    <n v="19"/>
    <x v="9"/>
    <x v="2"/>
    <x v="9"/>
    <d v="2011-09-01T00:00:00"/>
    <s v="Second Class"/>
    <s v="ZD-21925"/>
    <s v="Zuschuss Donatelli"/>
    <x v="0"/>
    <s v="United States"/>
    <s v="San Francisco"/>
    <x v="1"/>
    <n v="94109"/>
    <x v="1"/>
    <x v="18"/>
    <x v="1"/>
    <x v="6"/>
    <x v="18"/>
    <n v="8.56"/>
    <n v="2"/>
    <n v="0"/>
    <n v="2.4823999999999993"/>
  </r>
  <r>
    <n v="20"/>
    <x v="9"/>
    <x v="2"/>
    <x v="9"/>
    <d v="2011-09-01T00:00:00"/>
    <s v="Second Class"/>
    <s v="ZD-21925"/>
    <s v="Zuschuss Donatelli"/>
    <x v="0"/>
    <s v="United States"/>
    <s v="San Francisco"/>
    <x v="1"/>
    <n v="94109"/>
    <x v="1"/>
    <x v="19"/>
    <x v="2"/>
    <x v="7"/>
    <x v="19"/>
    <n v="213.48000000000002"/>
    <n v="3"/>
    <n v="0.2"/>
    <n v="16.010999999999981"/>
  </r>
  <r>
    <n v="21"/>
    <x v="9"/>
    <x v="2"/>
    <x v="9"/>
    <d v="2011-09-01T00:00:00"/>
    <s v="Second Class"/>
    <s v="ZD-21925"/>
    <s v="Zuschuss Donatelli"/>
    <x v="0"/>
    <s v="United States"/>
    <s v="San Francisco"/>
    <x v="1"/>
    <n v="94109"/>
    <x v="1"/>
    <x v="20"/>
    <x v="1"/>
    <x v="8"/>
    <x v="20"/>
    <n v="22.72"/>
    <n v="4"/>
    <n v="0.2"/>
    <n v="7.3839999999999986"/>
  </r>
  <r>
    <n v="22"/>
    <x v="10"/>
    <x v="0"/>
    <x v="10"/>
    <d v="2013-12-14T00:00:00"/>
    <s v="Standard Class"/>
    <s v="KB-16585"/>
    <s v="Ken Black"/>
    <x v="1"/>
    <s v="United States"/>
    <s v="Fremont"/>
    <x v="8"/>
    <n v="68025"/>
    <x v="2"/>
    <x v="21"/>
    <x v="1"/>
    <x v="6"/>
    <x v="21"/>
    <n v="19.459999999999997"/>
    <n v="7"/>
    <n v="0"/>
    <n v="5.0595999999999997"/>
  </r>
  <r>
    <n v="23"/>
    <x v="10"/>
    <x v="0"/>
    <x v="10"/>
    <d v="2013-12-14T00:00:00"/>
    <s v="Standard Class"/>
    <s v="KB-16585"/>
    <s v="Ken Black"/>
    <x v="1"/>
    <s v="United States"/>
    <s v="Fremont"/>
    <x v="8"/>
    <n v="68025"/>
    <x v="2"/>
    <x v="22"/>
    <x v="1"/>
    <x v="9"/>
    <x v="22"/>
    <n v="60.339999999999996"/>
    <n v="7"/>
    <n v="0"/>
    <n v="15.688400000000001"/>
  </r>
  <r>
    <n v="24"/>
    <x v="11"/>
    <x v="3"/>
    <x v="11"/>
    <d v="2014-07-19T00:00:00"/>
    <s v="Second Class"/>
    <s v="SF-20065"/>
    <s v="Sandra Flanagan"/>
    <x v="0"/>
    <s v="United States"/>
    <s v="Philadelphia"/>
    <x v="9"/>
    <n v="19140"/>
    <x v="3"/>
    <x v="23"/>
    <x v="0"/>
    <x v="1"/>
    <x v="23"/>
    <n v="71.371999999999986"/>
    <n v="2"/>
    <n v="0.3"/>
    <n v="-1.0196000000000005"/>
  </r>
  <r>
    <n v="25"/>
    <x v="12"/>
    <x v="1"/>
    <x v="12"/>
    <d v="2012-09-30T00:00:00"/>
    <s v="Standard Class"/>
    <s v="EB-13870"/>
    <s v="Emily Burns"/>
    <x v="0"/>
    <s v="United States"/>
    <s v="Orem"/>
    <x v="7"/>
    <n v="84057"/>
    <x v="1"/>
    <x v="3"/>
    <x v="0"/>
    <x v="3"/>
    <x v="3"/>
    <n v="1044.6299999999999"/>
    <n v="3"/>
    <n v="0"/>
    <n v="240.26490000000001"/>
  </r>
  <r>
    <n v="26"/>
    <x v="13"/>
    <x v="0"/>
    <x v="13"/>
    <d v="2013-01-20T00:00:00"/>
    <s v="Second Class"/>
    <s v="EH-13945"/>
    <s v="Eric Hoffmann"/>
    <x v="0"/>
    <s v="United States"/>
    <s v="Los Angeles"/>
    <x v="1"/>
    <n v="90049"/>
    <x v="1"/>
    <x v="24"/>
    <x v="1"/>
    <x v="8"/>
    <x v="24"/>
    <n v="11.648000000000001"/>
    <n v="2"/>
    <n v="0.2"/>
    <n v="4.2224000000000004"/>
  </r>
  <r>
    <n v="27"/>
    <x v="13"/>
    <x v="0"/>
    <x v="13"/>
    <d v="2013-01-20T00:00:00"/>
    <s v="Second Class"/>
    <s v="EH-13945"/>
    <s v="Eric Hoffmann"/>
    <x v="0"/>
    <s v="United States"/>
    <s v="Los Angeles"/>
    <x v="1"/>
    <n v="90049"/>
    <x v="1"/>
    <x v="25"/>
    <x v="2"/>
    <x v="11"/>
    <x v="25"/>
    <n v="90.570000000000007"/>
    <n v="3"/>
    <n v="0"/>
    <n v="11.774100000000004"/>
  </r>
  <r>
    <n v="28"/>
    <x v="14"/>
    <x v="1"/>
    <x v="14"/>
    <d v="2012-09-21T00:00:00"/>
    <s v="Standard Class"/>
    <s v="TB-21520"/>
    <s v="Tracy Blumstein"/>
    <x v="0"/>
    <s v="United States"/>
    <s v="Philadelphia"/>
    <x v="9"/>
    <n v="19140"/>
    <x v="3"/>
    <x v="26"/>
    <x v="0"/>
    <x v="0"/>
    <x v="26"/>
    <n v="3083.4300000000003"/>
    <n v="7"/>
    <n v="0.5"/>
    <n v="-1665.0522000000001"/>
  </r>
  <r>
    <n v="29"/>
    <x v="14"/>
    <x v="1"/>
    <x v="14"/>
    <d v="2012-09-21T00:00:00"/>
    <s v="Standard Class"/>
    <s v="TB-21520"/>
    <s v="Tracy Blumstein"/>
    <x v="0"/>
    <s v="United States"/>
    <s v="Philadelphia"/>
    <x v="9"/>
    <n v="19140"/>
    <x v="3"/>
    <x v="27"/>
    <x v="1"/>
    <x v="8"/>
    <x v="27"/>
    <n v="9.6180000000000021"/>
    <n v="2"/>
    <n v="0.7"/>
    <n v="-7.0532000000000004"/>
  </r>
  <r>
    <n v="30"/>
    <x v="14"/>
    <x v="1"/>
    <x v="14"/>
    <d v="2012-09-21T00:00:00"/>
    <s v="Standard Class"/>
    <s v="TB-21520"/>
    <s v="Tracy Blumstein"/>
    <x v="0"/>
    <s v="United States"/>
    <s v="Philadelphia"/>
    <x v="9"/>
    <n v="19140"/>
    <x v="3"/>
    <x v="28"/>
    <x v="0"/>
    <x v="5"/>
    <x v="28"/>
    <n v="124.20000000000002"/>
    <n v="3"/>
    <n v="0.2"/>
    <n v="15.524999999999991"/>
  </r>
  <r>
    <n v="31"/>
    <x v="14"/>
    <x v="1"/>
    <x v="14"/>
    <d v="2012-09-21T00:00:00"/>
    <s v="Standard Class"/>
    <s v="TB-21520"/>
    <s v="Tracy Blumstein"/>
    <x v="0"/>
    <s v="United States"/>
    <s v="Philadelphia"/>
    <x v="9"/>
    <n v="19140"/>
    <x v="3"/>
    <x v="29"/>
    <x v="1"/>
    <x v="12"/>
    <x v="29"/>
    <n v="3.2640000000000002"/>
    <n v="2"/>
    <n v="0.2"/>
    <n v="1.1015999999999997"/>
  </r>
  <r>
    <n v="32"/>
    <x v="14"/>
    <x v="1"/>
    <x v="14"/>
    <d v="2012-09-21T00:00:00"/>
    <s v="Standard Class"/>
    <s v="TB-21520"/>
    <s v="Tracy Blumstein"/>
    <x v="0"/>
    <s v="United States"/>
    <s v="Philadelphia"/>
    <x v="9"/>
    <n v="19140"/>
    <x v="3"/>
    <x v="30"/>
    <x v="1"/>
    <x v="6"/>
    <x v="30"/>
    <n v="86.304000000000002"/>
    <n v="6"/>
    <n v="0.2"/>
    <n v="9.7091999999999885"/>
  </r>
  <r>
    <n v="33"/>
    <x v="14"/>
    <x v="1"/>
    <x v="14"/>
    <d v="2012-09-21T00:00:00"/>
    <s v="Standard Class"/>
    <s v="TB-21520"/>
    <s v="Tracy Blumstein"/>
    <x v="0"/>
    <s v="United States"/>
    <s v="Philadelphia"/>
    <x v="9"/>
    <n v="19140"/>
    <x v="3"/>
    <x v="31"/>
    <x v="1"/>
    <x v="8"/>
    <x v="31"/>
    <n v="6.8580000000000014"/>
    <n v="6"/>
    <n v="0.7"/>
    <n v="-5.7149999999999999"/>
  </r>
  <r>
    <n v="34"/>
    <x v="14"/>
    <x v="1"/>
    <x v="14"/>
    <d v="2012-09-21T00:00:00"/>
    <s v="Standard Class"/>
    <s v="TB-21520"/>
    <s v="Tracy Blumstein"/>
    <x v="0"/>
    <s v="United States"/>
    <s v="Philadelphia"/>
    <x v="9"/>
    <n v="19140"/>
    <x v="3"/>
    <x v="32"/>
    <x v="1"/>
    <x v="6"/>
    <x v="32"/>
    <n v="15.76"/>
    <n v="2"/>
    <n v="0.2"/>
    <n v="3.5460000000000007"/>
  </r>
  <r>
    <n v="35"/>
    <x v="15"/>
    <x v="3"/>
    <x v="15"/>
    <d v="2014-10-24T00:00:00"/>
    <s v="Second Class"/>
    <s v="MA-17560"/>
    <s v="Matt Abelman"/>
    <x v="2"/>
    <s v="United States"/>
    <s v="Houston"/>
    <x v="5"/>
    <n v="77095"/>
    <x v="2"/>
    <x v="33"/>
    <x v="1"/>
    <x v="10"/>
    <x v="33"/>
    <n v="29.472000000000001"/>
    <n v="3"/>
    <n v="0.2"/>
    <n v="9.9467999999999979"/>
  </r>
  <r>
    <n v="36"/>
    <x v="16"/>
    <x v="0"/>
    <x v="16"/>
    <d v="2013-12-11T00:00:00"/>
    <s v="First Class"/>
    <s v="GH-14485"/>
    <s v="Gene Hale"/>
    <x v="1"/>
    <s v="United States"/>
    <s v="Richardson"/>
    <x v="5"/>
    <n v="75080"/>
    <x v="2"/>
    <x v="34"/>
    <x v="2"/>
    <x v="7"/>
    <x v="34"/>
    <n v="1097.5440000000003"/>
    <n v="7"/>
    <n v="0.2"/>
    <n v="123.47369999999989"/>
  </r>
  <r>
    <n v="37"/>
    <x v="16"/>
    <x v="0"/>
    <x v="16"/>
    <d v="2013-12-11T00:00:00"/>
    <s v="First Class"/>
    <s v="GH-14485"/>
    <s v="Gene Hale"/>
    <x v="1"/>
    <s v="United States"/>
    <s v="Richardson"/>
    <x v="5"/>
    <n v="75080"/>
    <x v="2"/>
    <x v="35"/>
    <x v="0"/>
    <x v="5"/>
    <x v="35"/>
    <n v="190.92"/>
    <n v="5"/>
    <n v="0.6"/>
    <n v="-147.96300000000002"/>
  </r>
  <r>
    <n v="38"/>
    <x v="17"/>
    <x v="1"/>
    <x v="17"/>
    <d v="2012-12-31T00:00:00"/>
    <s v="Standard Class"/>
    <s v="SN-20710"/>
    <s v="Steve Nguyen"/>
    <x v="2"/>
    <s v="United States"/>
    <s v="Houston"/>
    <x v="5"/>
    <n v="77041"/>
    <x v="2"/>
    <x v="36"/>
    <x v="1"/>
    <x v="12"/>
    <x v="36"/>
    <n v="113.328"/>
    <n v="9"/>
    <n v="0.2"/>
    <n v="35.414999999999999"/>
  </r>
  <r>
    <n v="39"/>
    <x v="17"/>
    <x v="1"/>
    <x v="17"/>
    <d v="2012-12-31T00:00:00"/>
    <s v="Standard Class"/>
    <s v="SN-20710"/>
    <s v="Steve Nguyen"/>
    <x v="2"/>
    <s v="United States"/>
    <s v="Houston"/>
    <x v="5"/>
    <n v="77041"/>
    <x v="2"/>
    <x v="37"/>
    <x v="0"/>
    <x v="0"/>
    <x v="37"/>
    <n v="532.39919999999995"/>
    <n v="3"/>
    <n v="0.32"/>
    <n v="-46.976400000000012"/>
  </r>
  <r>
    <n v="40"/>
    <x v="17"/>
    <x v="1"/>
    <x v="17"/>
    <d v="2012-12-31T00:00:00"/>
    <s v="Standard Class"/>
    <s v="SN-20710"/>
    <s v="Steve Nguyen"/>
    <x v="2"/>
    <s v="United States"/>
    <s v="Houston"/>
    <x v="5"/>
    <n v="77041"/>
    <x v="2"/>
    <x v="38"/>
    <x v="0"/>
    <x v="1"/>
    <x v="38"/>
    <n v="212.05799999999999"/>
    <n v="3"/>
    <n v="0.3"/>
    <n v="-15.146999999999991"/>
  </r>
  <r>
    <n v="41"/>
    <x v="17"/>
    <x v="1"/>
    <x v="17"/>
    <d v="2012-12-31T00:00:00"/>
    <s v="Standard Class"/>
    <s v="SN-20710"/>
    <s v="Steve Nguyen"/>
    <x v="2"/>
    <s v="United States"/>
    <s v="Houston"/>
    <x v="5"/>
    <n v="77041"/>
    <x v="2"/>
    <x v="39"/>
    <x v="2"/>
    <x v="7"/>
    <x v="39"/>
    <n v="371.16800000000001"/>
    <n v="4"/>
    <n v="0.2"/>
    <n v="41.756399999999957"/>
  </r>
  <r>
    <n v="42"/>
    <x v="18"/>
    <x v="3"/>
    <x v="18"/>
    <d v="2014-09-16T00:00:00"/>
    <s v="Standard Class"/>
    <s v="LC-16930"/>
    <s v="Linda Cazamias"/>
    <x v="1"/>
    <s v="United States"/>
    <s v="Naperville"/>
    <x v="10"/>
    <n v="60540"/>
    <x v="2"/>
    <x v="40"/>
    <x v="2"/>
    <x v="7"/>
    <x v="40"/>
    <n v="147.16800000000001"/>
    <n v="4"/>
    <n v="0.2"/>
    <n v="16.556399999999996"/>
  </r>
  <r>
    <n v="43"/>
    <x v="19"/>
    <x v="0"/>
    <x v="19"/>
    <d v="2013-07-23T00:00:00"/>
    <s v="Standard Class"/>
    <s v="RA-19885"/>
    <s v="Ruben Ausman"/>
    <x v="1"/>
    <s v="United States"/>
    <s v="Los Angeles"/>
    <x v="1"/>
    <n v="90049"/>
    <x v="1"/>
    <x v="41"/>
    <x v="1"/>
    <x v="4"/>
    <x v="41"/>
    <n v="77.88"/>
    <n v="2"/>
    <n v="0"/>
    <n v="3.8939999999999912"/>
  </r>
  <r>
    <n v="44"/>
    <x v="20"/>
    <x v="3"/>
    <x v="20"/>
    <d v="2014-09-24T00:00:00"/>
    <s v="Standard Class"/>
    <s v="ES-14080"/>
    <s v="Erin Smith"/>
    <x v="1"/>
    <s v="United States"/>
    <s v="Melbourne"/>
    <x v="2"/>
    <n v="32935"/>
    <x v="0"/>
    <x v="42"/>
    <x v="1"/>
    <x v="4"/>
    <x v="42"/>
    <n v="95.616"/>
    <n v="2"/>
    <n v="0.2"/>
    <n v="9.5616000000000092"/>
  </r>
  <r>
    <n v="45"/>
    <x v="21"/>
    <x v="0"/>
    <x v="21"/>
    <d v="2013-03-14T00:00:00"/>
    <s v="First Class"/>
    <s v="ON-18715"/>
    <s v="Odella Nelson"/>
    <x v="1"/>
    <s v="United States"/>
    <s v="Eagan"/>
    <x v="11"/>
    <n v="55122"/>
    <x v="2"/>
    <x v="43"/>
    <x v="2"/>
    <x v="11"/>
    <x v="43"/>
    <n v="45.98"/>
    <n v="2"/>
    <n v="0"/>
    <n v="19.7714"/>
  </r>
  <r>
    <n v="46"/>
    <x v="21"/>
    <x v="0"/>
    <x v="21"/>
    <d v="2013-03-14T00:00:00"/>
    <s v="First Class"/>
    <s v="ON-18715"/>
    <s v="Odella Nelson"/>
    <x v="1"/>
    <s v="United States"/>
    <s v="Eagan"/>
    <x v="11"/>
    <n v="55122"/>
    <x v="2"/>
    <x v="44"/>
    <x v="1"/>
    <x v="8"/>
    <x v="44"/>
    <n v="17.46"/>
    <n v="2"/>
    <n v="0"/>
    <n v="8.2061999999999991"/>
  </r>
  <r>
    <n v="47"/>
    <x v="22"/>
    <x v="2"/>
    <x v="22"/>
    <d v="2011-10-25T00:00:00"/>
    <s v="Second Class"/>
    <s v="PO-18865"/>
    <s v="Patrick O'Donnell"/>
    <x v="0"/>
    <s v="United States"/>
    <s v="Westland"/>
    <x v="12"/>
    <n v="48185"/>
    <x v="2"/>
    <x v="45"/>
    <x v="1"/>
    <x v="4"/>
    <x v="45"/>
    <n v="211.96"/>
    <n v="4"/>
    <n v="0"/>
    <n v="8.4783999999999935"/>
  </r>
  <r>
    <n v="48"/>
    <x v="23"/>
    <x v="0"/>
    <x v="23"/>
    <d v="2013-06-26T00:00:00"/>
    <s v="Standard Class"/>
    <s v="LH-16900"/>
    <s v="Lena Hernandez"/>
    <x v="0"/>
    <s v="United States"/>
    <s v="Dover"/>
    <x v="13"/>
    <n v="19901"/>
    <x v="3"/>
    <x v="46"/>
    <x v="2"/>
    <x v="11"/>
    <x v="46"/>
    <n v="45"/>
    <n v="3"/>
    <n v="0"/>
    <n v="4.9500000000000011"/>
  </r>
  <r>
    <n v="49"/>
    <x v="23"/>
    <x v="0"/>
    <x v="23"/>
    <d v="2013-06-26T00:00:00"/>
    <s v="Standard Class"/>
    <s v="LH-16900"/>
    <s v="Lena Hernandez"/>
    <x v="0"/>
    <s v="United States"/>
    <s v="Dover"/>
    <x v="13"/>
    <n v="19901"/>
    <x v="3"/>
    <x v="47"/>
    <x v="2"/>
    <x v="7"/>
    <x v="47"/>
    <n v="21.8"/>
    <n v="2"/>
    <n v="0"/>
    <n v="6.104000000000001"/>
  </r>
  <r>
    <n v="50"/>
    <x v="24"/>
    <x v="1"/>
    <x v="24"/>
    <d v="2012-04-22T00:00:00"/>
    <s v="Standard Class"/>
    <s v="DP-13000"/>
    <s v="Darren Powers"/>
    <x v="0"/>
    <s v="United States"/>
    <s v="New Albany"/>
    <x v="14"/>
    <n v="47150"/>
    <x v="2"/>
    <x v="48"/>
    <x v="1"/>
    <x v="8"/>
    <x v="48"/>
    <n v="38.22"/>
    <n v="6"/>
    <n v="0"/>
    <n v="17.9634"/>
  </r>
  <r>
    <n v="51"/>
    <x v="24"/>
    <x v="1"/>
    <x v="24"/>
    <d v="2012-04-22T00:00:00"/>
    <s v="Standard Class"/>
    <s v="DP-13000"/>
    <s v="Darren Powers"/>
    <x v="0"/>
    <s v="United States"/>
    <s v="New Albany"/>
    <x v="14"/>
    <n v="47150"/>
    <x v="2"/>
    <x v="49"/>
    <x v="1"/>
    <x v="2"/>
    <x v="49"/>
    <n v="75.179999999999993"/>
    <n v="6"/>
    <n v="0"/>
    <n v="35.334599999999995"/>
  </r>
  <r>
    <n v="52"/>
    <x v="24"/>
    <x v="1"/>
    <x v="24"/>
    <d v="2012-04-22T00:00:00"/>
    <s v="Standard Class"/>
    <s v="DP-13000"/>
    <s v="Darren Powers"/>
    <x v="0"/>
    <s v="United States"/>
    <s v="New Albany"/>
    <x v="14"/>
    <n v="47150"/>
    <x v="2"/>
    <x v="50"/>
    <x v="0"/>
    <x v="5"/>
    <x v="50"/>
    <n v="6.16"/>
    <n v="2"/>
    <n v="0"/>
    <n v="2.9567999999999999"/>
  </r>
  <r>
    <n v="53"/>
    <x v="24"/>
    <x v="1"/>
    <x v="24"/>
    <d v="2012-04-22T00:00:00"/>
    <s v="Standard Class"/>
    <s v="DP-13000"/>
    <s v="Darren Powers"/>
    <x v="0"/>
    <s v="United States"/>
    <s v="New Albany"/>
    <x v="14"/>
    <n v="47150"/>
    <x v="2"/>
    <x v="51"/>
    <x v="0"/>
    <x v="1"/>
    <x v="51"/>
    <n v="89.99"/>
    <n v="1"/>
    <n v="0"/>
    <n v="17.098099999999988"/>
  </r>
  <r>
    <n v="54"/>
    <x v="25"/>
    <x v="0"/>
    <x v="25"/>
    <d v="2013-12-18T00:00:00"/>
    <s v="Standard Class"/>
    <s v="JM-15265"/>
    <s v="Janet Molinari"/>
    <x v="1"/>
    <s v="United States"/>
    <s v="New York City"/>
    <x v="15"/>
    <n v="10024"/>
    <x v="3"/>
    <x v="52"/>
    <x v="1"/>
    <x v="13"/>
    <x v="52"/>
    <n v="15.260000000000002"/>
    <n v="7"/>
    <n v="0"/>
    <n v="6.2566000000000006"/>
  </r>
  <r>
    <n v="55"/>
    <x v="25"/>
    <x v="0"/>
    <x v="25"/>
    <d v="2013-12-18T00:00:00"/>
    <s v="Standard Class"/>
    <s v="JM-15265"/>
    <s v="Janet Molinari"/>
    <x v="1"/>
    <s v="United States"/>
    <s v="New York City"/>
    <x v="15"/>
    <n v="10024"/>
    <x v="3"/>
    <x v="53"/>
    <x v="2"/>
    <x v="7"/>
    <x v="53"/>
    <n v="1029.95"/>
    <n v="5"/>
    <n v="0"/>
    <n v="298.68549999999999"/>
  </r>
  <r>
    <n v="56"/>
    <x v="26"/>
    <x v="0"/>
    <x v="26"/>
    <d v="2013-06-19T00:00:00"/>
    <s v="First Class"/>
    <s v="TB-21055"/>
    <s v="Ted Butterfield"/>
    <x v="0"/>
    <s v="United States"/>
    <s v="Troy"/>
    <x v="15"/>
    <n v="12180"/>
    <x v="3"/>
    <x v="54"/>
    <x v="1"/>
    <x v="4"/>
    <x v="54"/>
    <n v="208.56"/>
    <n v="6"/>
    <n v="0"/>
    <n v="52.139999999999986"/>
  </r>
  <r>
    <n v="57"/>
    <x v="26"/>
    <x v="0"/>
    <x v="26"/>
    <d v="2013-06-19T00:00:00"/>
    <s v="First Class"/>
    <s v="TB-21055"/>
    <s v="Ted Butterfield"/>
    <x v="0"/>
    <s v="United States"/>
    <s v="Troy"/>
    <x v="15"/>
    <n v="12180"/>
    <x v="3"/>
    <x v="55"/>
    <x v="1"/>
    <x v="10"/>
    <x v="55"/>
    <n v="32.400000000000006"/>
    <n v="5"/>
    <n v="0"/>
    <n v="15.552000000000001"/>
  </r>
  <r>
    <n v="58"/>
    <x v="26"/>
    <x v="0"/>
    <x v="26"/>
    <d v="2013-06-19T00:00:00"/>
    <s v="First Class"/>
    <s v="TB-21055"/>
    <s v="Ted Butterfield"/>
    <x v="0"/>
    <s v="United States"/>
    <s v="Troy"/>
    <x v="15"/>
    <n v="12180"/>
    <x v="3"/>
    <x v="56"/>
    <x v="0"/>
    <x v="1"/>
    <x v="56"/>
    <n v="319.41000000000003"/>
    <n v="5"/>
    <n v="0.1"/>
    <n v="7.0980000000000061"/>
  </r>
  <r>
    <n v="59"/>
    <x v="26"/>
    <x v="0"/>
    <x v="26"/>
    <d v="2013-06-19T00:00:00"/>
    <s v="First Class"/>
    <s v="TB-21055"/>
    <s v="Ted Butterfield"/>
    <x v="0"/>
    <s v="United States"/>
    <s v="Troy"/>
    <x v="15"/>
    <n v="12180"/>
    <x v="3"/>
    <x v="57"/>
    <x v="1"/>
    <x v="10"/>
    <x v="57"/>
    <n v="14.56"/>
    <n v="2"/>
    <n v="0"/>
    <n v="6.9888000000000003"/>
  </r>
  <r>
    <n v="60"/>
    <x v="26"/>
    <x v="0"/>
    <x v="26"/>
    <d v="2013-06-19T00:00:00"/>
    <s v="First Class"/>
    <s v="TB-21055"/>
    <s v="Ted Butterfield"/>
    <x v="0"/>
    <s v="United States"/>
    <s v="Troy"/>
    <x v="15"/>
    <n v="12180"/>
    <x v="3"/>
    <x v="46"/>
    <x v="2"/>
    <x v="11"/>
    <x v="46"/>
    <n v="30"/>
    <n v="2"/>
    <n v="0"/>
    <n v="3.3000000000000007"/>
  </r>
  <r>
    <n v="61"/>
    <x v="26"/>
    <x v="0"/>
    <x v="26"/>
    <d v="2013-06-19T00:00:00"/>
    <s v="First Class"/>
    <s v="TB-21055"/>
    <s v="Ted Butterfield"/>
    <x v="0"/>
    <s v="United States"/>
    <s v="Troy"/>
    <x v="15"/>
    <n v="12180"/>
    <x v="3"/>
    <x v="58"/>
    <x v="1"/>
    <x v="8"/>
    <x v="58"/>
    <n v="48.480000000000004"/>
    <n v="4"/>
    <n v="0.2"/>
    <n v="16.361999999999998"/>
  </r>
  <r>
    <n v="62"/>
    <x v="26"/>
    <x v="0"/>
    <x v="26"/>
    <d v="2013-06-19T00:00:00"/>
    <s v="First Class"/>
    <s v="TB-21055"/>
    <s v="Ted Butterfield"/>
    <x v="0"/>
    <s v="United States"/>
    <s v="Troy"/>
    <x v="15"/>
    <n v="12180"/>
    <x v="3"/>
    <x v="59"/>
    <x v="1"/>
    <x v="6"/>
    <x v="59"/>
    <n v="1.68"/>
    <n v="1"/>
    <n v="0"/>
    <n v="0.84"/>
  </r>
  <r>
    <n v="63"/>
    <x v="27"/>
    <x v="1"/>
    <x v="27"/>
    <d v="2012-11-30T00:00:00"/>
    <s v="Standard Class"/>
    <s v="KM-16720"/>
    <s v="Kunst Miller"/>
    <x v="0"/>
    <s v="United States"/>
    <s v="Los Angeles"/>
    <x v="1"/>
    <n v="90004"/>
    <x v="1"/>
    <x v="60"/>
    <x v="2"/>
    <x v="11"/>
    <x v="60"/>
    <n v="13.98"/>
    <n v="2"/>
    <n v="0"/>
    <n v="6.1512000000000011"/>
  </r>
  <r>
    <n v="64"/>
    <x v="27"/>
    <x v="1"/>
    <x v="27"/>
    <d v="2012-11-30T00:00:00"/>
    <s v="Standard Class"/>
    <s v="KM-16720"/>
    <s v="Kunst Miller"/>
    <x v="0"/>
    <s v="United States"/>
    <s v="Los Angeles"/>
    <x v="1"/>
    <n v="90004"/>
    <x v="1"/>
    <x v="61"/>
    <x v="1"/>
    <x v="8"/>
    <x v="61"/>
    <n v="25.824000000000002"/>
    <n v="6"/>
    <n v="0.2"/>
    <n v="9.3612000000000002"/>
  </r>
  <r>
    <n v="65"/>
    <x v="27"/>
    <x v="1"/>
    <x v="27"/>
    <d v="2012-11-30T00:00:00"/>
    <s v="Standard Class"/>
    <s v="KM-16720"/>
    <s v="Kunst Miller"/>
    <x v="0"/>
    <s v="United States"/>
    <s v="Los Angeles"/>
    <x v="1"/>
    <n v="90004"/>
    <x v="1"/>
    <x v="62"/>
    <x v="1"/>
    <x v="10"/>
    <x v="62"/>
    <n v="146.72999999999999"/>
    <n v="3"/>
    <n v="0"/>
    <n v="68.963099999999997"/>
  </r>
  <r>
    <n v="66"/>
    <x v="27"/>
    <x v="1"/>
    <x v="27"/>
    <d v="2012-11-30T00:00:00"/>
    <s v="Standard Class"/>
    <s v="KM-16720"/>
    <s v="Kunst Miller"/>
    <x v="0"/>
    <s v="United States"/>
    <s v="Los Angeles"/>
    <x v="1"/>
    <n v="90004"/>
    <x v="1"/>
    <x v="63"/>
    <x v="0"/>
    <x v="5"/>
    <x v="63"/>
    <n v="79.760000000000005"/>
    <n v="4"/>
    <n v="0"/>
    <n v="22.332800000000006"/>
  </r>
  <r>
    <n v="67"/>
    <x v="28"/>
    <x v="1"/>
    <x v="28"/>
    <d v="2012-05-05T00:00:00"/>
    <s v="Standard Class"/>
    <s v="PS-18970"/>
    <s v="Paul Stevenson"/>
    <x v="2"/>
    <s v="United States"/>
    <s v="Chicago"/>
    <x v="10"/>
    <n v="60610"/>
    <x v="2"/>
    <x v="64"/>
    <x v="0"/>
    <x v="1"/>
    <x v="64"/>
    <n v="213.11499999999998"/>
    <n v="5"/>
    <n v="0.3"/>
    <n v="-15.222500000000011"/>
  </r>
  <r>
    <n v="68"/>
    <x v="29"/>
    <x v="2"/>
    <x v="29"/>
    <d v="2011-12-10T00:00:00"/>
    <s v="Standard Class"/>
    <s v="BS-11590"/>
    <s v="Brendan Sweed"/>
    <x v="1"/>
    <s v="United States"/>
    <s v="Gilbert"/>
    <x v="16"/>
    <n v="85234"/>
    <x v="1"/>
    <x v="65"/>
    <x v="1"/>
    <x v="6"/>
    <x v="65"/>
    <n v="1113.0240000000001"/>
    <n v="8"/>
    <n v="0.2"/>
    <n v="111.30239999999998"/>
  </r>
  <r>
    <n v="69"/>
    <x v="29"/>
    <x v="2"/>
    <x v="29"/>
    <d v="2011-12-10T00:00:00"/>
    <s v="Standard Class"/>
    <s v="BS-11590"/>
    <s v="Brendan Sweed"/>
    <x v="1"/>
    <s v="United States"/>
    <s v="Gilbert"/>
    <x v="16"/>
    <n v="85234"/>
    <x v="1"/>
    <x v="66"/>
    <x v="2"/>
    <x v="7"/>
    <x v="66"/>
    <n v="167.96800000000002"/>
    <n v="4"/>
    <n v="0.2"/>
    <n v="62.988"/>
  </r>
  <r>
    <n v="70"/>
    <x v="30"/>
    <x v="0"/>
    <x v="30"/>
    <d v="2013-06-07T00:00:00"/>
    <s v="First Class"/>
    <s v="KD-16270"/>
    <s v="Karen Daniels"/>
    <x v="0"/>
    <s v="United States"/>
    <s v="Springfield"/>
    <x v="17"/>
    <n v="22153"/>
    <x v="0"/>
    <x v="67"/>
    <x v="1"/>
    <x v="10"/>
    <x v="67"/>
    <n v="75.88"/>
    <n v="2"/>
    <n v="0"/>
    <n v="35.663599999999995"/>
  </r>
  <r>
    <n v="71"/>
    <x v="31"/>
    <x v="0"/>
    <x v="31"/>
    <d v="2013-09-24T00:00:00"/>
    <s v="Standard Class"/>
    <s v="HM-14980"/>
    <s v="Henry MacAllister"/>
    <x v="0"/>
    <s v="United States"/>
    <s v="New York City"/>
    <x v="15"/>
    <n v="10009"/>
    <x v="3"/>
    <x v="68"/>
    <x v="1"/>
    <x v="8"/>
    <x v="68"/>
    <n v="4.6159999999999997"/>
    <n v="1"/>
    <n v="0.2"/>
    <n v="1.7309999999999999"/>
  </r>
  <r>
    <n v="72"/>
    <x v="32"/>
    <x v="3"/>
    <x v="32"/>
    <d v="2014-09-18T00:00:00"/>
    <s v="Second Class"/>
    <s v="TB-21520"/>
    <s v="Tracy Blumstein"/>
    <x v="0"/>
    <s v="United States"/>
    <s v="Jackson"/>
    <x v="12"/>
    <n v="49201"/>
    <x v="2"/>
    <x v="69"/>
    <x v="1"/>
    <x v="10"/>
    <x v="69"/>
    <n v="19.049999999999997"/>
    <n v="3"/>
    <n v="0"/>
    <n v="8.7629999999999999"/>
  </r>
  <r>
    <n v="73"/>
    <x v="33"/>
    <x v="1"/>
    <x v="33"/>
    <d v="2012-05-02T00:00:00"/>
    <s v="Standard Class"/>
    <s v="JE-15745"/>
    <s v="Joel Eaton"/>
    <x v="0"/>
    <s v="United States"/>
    <s v="Memphis"/>
    <x v="18"/>
    <n v="38109"/>
    <x v="0"/>
    <x v="70"/>
    <x v="0"/>
    <x v="1"/>
    <x v="70"/>
    <n v="831.93600000000015"/>
    <n v="8"/>
    <n v="0.2"/>
    <n v="-114.39120000000003"/>
  </r>
  <r>
    <n v="74"/>
    <x v="33"/>
    <x v="1"/>
    <x v="33"/>
    <d v="2012-05-02T00:00:00"/>
    <s v="Standard Class"/>
    <s v="JE-15745"/>
    <s v="Joel Eaton"/>
    <x v="0"/>
    <s v="United States"/>
    <s v="Memphis"/>
    <x v="18"/>
    <n v="38109"/>
    <x v="0"/>
    <x v="71"/>
    <x v="0"/>
    <x v="5"/>
    <x v="71"/>
    <n v="97.04"/>
    <n v="2"/>
    <n v="0.2"/>
    <n v="1.2129999999999974"/>
  </r>
  <r>
    <n v="75"/>
    <x v="33"/>
    <x v="1"/>
    <x v="33"/>
    <d v="2012-05-02T00:00:00"/>
    <s v="Standard Class"/>
    <s v="JE-15745"/>
    <s v="Joel Eaton"/>
    <x v="0"/>
    <s v="United States"/>
    <s v="Memphis"/>
    <x v="18"/>
    <n v="38109"/>
    <x v="0"/>
    <x v="72"/>
    <x v="1"/>
    <x v="4"/>
    <x v="72"/>
    <n v="72.784000000000006"/>
    <n v="1"/>
    <n v="0.2"/>
    <n v="-18.196000000000002"/>
  </r>
  <r>
    <n v="76"/>
    <x v="34"/>
    <x v="3"/>
    <x v="34"/>
    <d v="2014-12-12T00:00:00"/>
    <s v="First Class"/>
    <s v="KB-16600"/>
    <s v="Ken Brennan"/>
    <x v="1"/>
    <s v="United States"/>
    <s v="Houston"/>
    <x v="5"/>
    <n v="77041"/>
    <x v="2"/>
    <x v="73"/>
    <x v="1"/>
    <x v="8"/>
    <x v="73"/>
    <n v="1.2479999999999998"/>
    <n v="3"/>
    <n v="0.8"/>
    <n v="-1.9344000000000006"/>
  </r>
  <r>
    <n v="77"/>
    <x v="34"/>
    <x v="3"/>
    <x v="34"/>
    <d v="2014-12-12T00:00:00"/>
    <s v="First Class"/>
    <s v="KB-16600"/>
    <s v="Ken Brennan"/>
    <x v="1"/>
    <s v="United States"/>
    <s v="Houston"/>
    <x v="5"/>
    <n v="77041"/>
    <x v="2"/>
    <x v="74"/>
    <x v="0"/>
    <x v="5"/>
    <x v="74"/>
    <n v="9.7080000000000002"/>
    <n v="3"/>
    <n v="0.6"/>
    <n v="-5.8248000000000015"/>
  </r>
  <r>
    <n v="78"/>
    <x v="34"/>
    <x v="3"/>
    <x v="34"/>
    <d v="2014-12-12T00:00:00"/>
    <s v="First Class"/>
    <s v="KB-16600"/>
    <s v="Ken Brennan"/>
    <x v="1"/>
    <s v="United States"/>
    <s v="Houston"/>
    <x v="5"/>
    <n v="77041"/>
    <x v="2"/>
    <x v="75"/>
    <x v="1"/>
    <x v="4"/>
    <x v="75"/>
    <n v="27.240000000000002"/>
    <n v="3"/>
    <n v="0.2"/>
    <n v="2.724000000000002"/>
  </r>
  <r>
    <n v="79"/>
    <x v="35"/>
    <x v="2"/>
    <x v="35"/>
    <d v="2011-12-01T00:00:00"/>
    <s v="Second Class"/>
    <s v="JE-15745"/>
    <s v="Joel Eaton"/>
    <x v="0"/>
    <s v="United States"/>
    <s v="Houston"/>
    <x v="5"/>
    <n v="77070"/>
    <x v="2"/>
    <x v="76"/>
    <x v="0"/>
    <x v="5"/>
    <x v="76"/>
    <n v="19.3"/>
    <n v="5"/>
    <n v="0.6"/>
    <n v="-14.475000000000001"/>
  </r>
  <r>
    <n v="80"/>
    <x v="36"/>
    <x v="0"/>
    <x v="1"/>
    <d v="2013-06-16T00:00:00"/>
    <s v="First Class"/>
    <s v="SC-20770"/>
    <s v="Stewart Carmichael"/>
    <x v="1"/>
    <s v="United States"/>
    <s v="Decatur"/>
    <x v="19"/>
    <n v="35601"/>
    <x v="0"/>
    <x v="77"/>
    <x v="1"/>
    <x v="9"/>
    <x v="77"/>
    <n v="208.16"/>
    <n v="1"/>
    <n v="0"/>
    <n v="56.20320000000001"/>
  </r>
  <r>
    <n v="81"/>
    <x v="36"/>
    <x v="0"/>
    <x v="1"/>
    <d v="2013-06-16T00:00:00"/>
    <s v="First Class"/>
    <s v="SC-20770"/>
    <s v="Stewart Carmichael"/>
    <x v="1"/>
    <s v="United States"/>
    <s v="Decatur"/>
    <x v="19"/>
    <n v="35601"/>
    <x v="0"/>
    <x v="78"/>
    <x v="1"/>
    <x v="8"/>
    <x v="78"/>
    <n v="16.740000000000002"/>
    <n v="3"/>
    <n v="0"/>
    <n v="8.0351999999999997"/>
  </r>
  <r>
    <n v="82"/>
    <x v="37"/>
    <x v="2"/>
    <x v="36"/>
    <d v="2011-10-16T00:00:00"/>
    <s v="Standard Class"/>
    <s v="DN-13690"/>
    <s v="Duane Noonan"/>
    <x v="0"/>
    <s v="United States"/>
    <s v="San Francisco"/>
    <x v="1"/>
    <n v="94122"/>
    <x v="1"/>
    <x v="79"/>
    <x v="1"/>
    <x v="6"/>
    <x v="79"/>
    <n v="14.9"/>
    <n v="5"/>
    <n v="0"/>
    <n v="4.1720000000000006"/>
  </r>
  <r>
    <n v="83"/>
    <x v="37"/>
    <x v="2"/>
    <x v="36"/>
    <d v="2011-10-16T00:00:00"/>
    <s v="Standard Class"/>
    <s v="DN-13690"/>
    <s v="Duane Noonan"/>
    <x v="0"/>
    <s v="United States"/>
    <s v="San Francisco"/>
    <x v="1"/>
    <n v="94122"/>
    <x v="1"/>
    <x v="80"/>
    <x v="1"/>
    <x v="4"/>
    <x v="80"/>
    <n v="21.39"/>
    <n v="1"/>
    <n v="0"/>
    <n v="6.2030999999999992"/>
  </r>
  <r>
    <n v="84"/>
    <x v="38"/>
    <x v="1"/>
    <x v="37"/>
    <d v="2012-09-08T00:00:00"/>
    <s v="Standard Class"/>
    <s v="JC-16105"/>
    <s v="Julie Creighton"/>
    <x v="1"/>
    <s v="United States"/>
    <s v="Durham"/>
    <x v="3"/>
    <n v="27707"/>
    <x v="0"/>
    <x v="81"/>
    <x v="1"/>
    <x v="12"/>
    <x v="81"/>
    <n v="200.98400000000004"/>
    <n v="7"/>
    <n v="0.2"/>
    <n v="62.807499999999976"/>
  </r>
  <r>
    <n v="85"/>
    <x v="39"/>
    <x v="3"/>
    <x v="38"/>
    <d v="2014-11-17T00:00:00"/>
    <s v="First Class"/>
    <s v="CS-12400"/>
    <s v="Christopher Schild"/>
    <x v="2"/>
    <s v="United States"/>
    <s v="Chicago"/>
    <x v="10"/>
    <n v="60623"/>
    <x v="2"/>
    <x v="82"/>
    <x v="1"/>
    <x v="4"/>
    <x v="82"/>
    <n v="230.376"/>
    <n v="3"/>
    <n v="0.2"/>
    <n v="-48.954900000000002"/>
  </r>
  <r>
    <n v="86"/>
    <x v="40"/>
    <x v="3"/>
    <x v="39"/>
    <d v="2014-05-31T00:00:00"/>
    <s v="Second Class"/>
    <s v="PO-18865"/>
    <s v="Patrick O'Donnell"/>
    <x v="0"/>
    <s v="United States"/>
    <s v="Columbia"/>
    <x v="20"/>
    <n v="29203"/>
    <x v="0"/>
    <x v="83"/>
    <x v="0"/>
    <x v="1"/>
    <x v="83"/>
    <n v="301.95999999999998"/>
    <n v="2"/>
    <n v="0"/>
    <n v="33.215599999999995"/>
  </r>
  <r>
    <n v="87"/>
    <x v="41"/>
    <x v="3"/>
    <x v="40"/>
    <d v="2014-11-03T00:00:00"/>
    <s v="Standard Class"/>
    <s v="PG-18895"/>
    <s v="Paul Gonzalez"/>
    <x v="0"/>
    <s v="United States"/>
    <s v="Rochester"/>
    <x v="11"/>
    <n v="55901"/>
    <x v="2"/>
    <x v="84"/>
    <x v="2"/>
    <x v="11"/>
    <x v="84"/>
    <n v="19.989999999999998"/>
    <n v="1"/>
    <n v="0"/>
    <n v="6.796599999999998"/>
  </r>
  <r>
    <n v="88"/>
    <x v="41"/>
    <x v="3"/>
    <x v="40"/>
    <d v="2014-11-03T00:00:00"/>
    <s v="Standard Class"/>
    <s v="PG-18895"/>
    <s v="Paul Gonzalez"/>
    <x v="0"/>
    <s v="United States"/>
    <s v="Rochester"/>
    <x v="11"/>
    <n v="55901"/>
    <x v="2"/>
    <x v="85"/>
    <x v="1"/>
    <x v="2"/>
    <x v="85"/>
    <n v="6.16"/>
    <n v="2"/>
    <n v="0"/>
    <n v="2.9567999999999999"/>
  </r>
  <r>
    <n v="89"/>
    <x v="42"/>
    <x v="0"/>
    <x v="41"/>
    <d v="2013-04-11T00:00:00"/>
    <s v="Second Class"/>
    <s v="GM-14455"/>
    <s v="Gary Mitchum"/>
    <x v="2"/>
    <s v="United States"/>
    <s v="Houston"/>
    <x v="5"/>
    <n v="77095"/>
    <x v="2"/>
    <x v="86"/>
    <x v="1"/>
    <x v="4"/>
    <x v="86"/>
    <n v="158.36800000000002"/>
    <n v="7"/>
    <n v="0.2"/>
    <n v="13.857199999999999"/>
  </r>
  <r>
    <n v="90"/>
    <x v="43"/>
    <x v="0"/>
    <x v="42"/>
    <d v="2013-09-23T00:00:00"/>
    <s v="Standard Class"/>
    <s v="JS-15685"/>
    <s v="Jim Sink"/>
    <x v="1"/>
    <s v="United States"/>
    <s v="Los Angeles"/>
    <x v="1"/>
    <n v="90036"/>
    <x v="1"/>
    <x v="87"/>
    <x v="1"/>
    <x v="6"/>
    <x v="87"/>
    <n v="20.100000000000001"/>
    <n v="3"/>
    <n v="0"/>
    <n v="6.6329999999999982"/>
  </r>
  <r>
    <n v="91"/>
    <x v="43"/>
    <x v="0"/>
    <x v="42"/>
    <d v="2013-09-23T00:00:00"/>
    <s v="Standard Class"/>
    <s v="JS-15685"/>
    <s v="Jim Sink"/>
    <x v="1"/>
    <s v="United States"/>
    <s v="Los Angeles"/>
    <x v="1"/>
    <n v="90036"/>
    <x v="1"/>
    <x v="40"/>
    <x v="2"/>
    <x v="7"/>
    <x v="40"/>
    <n v="73.584000000000003"/>
    <n v="2"/>
    <n v="0.2"/>
    <n v="8.2781999999999982"/>
  </r>
  <r>
    <n v="92"/>
    <x v="43"/>
    <x v="0"/>
    <x v="42"/>
    <d v="2013-09-23T00:00:00"/>
    <s v="Standard Class"/>
    <s v="JS-15685"/>
    <s v="Jim Sink"/>
    <x v="1"/>
    <s v="United States"/>
    <s v="Los Angeles"/>
    <x v="1"/>
    <n v="90036"/>
    <x v="1"/>
    <x v="88"/>
    <x v="1"/>
    <x v="10"/>
    <x v="88"/>
    <n v="6.48"/>
    <n v="1"/>
    <n v="0"/>
    <n v="3.1104000000000003"/>
  </r>
  <r>
    <n v="93"/>
    <x v="44"/>
    <x v="1"/>
    <x v="43"/>
    <d v="2012-02-05T00:00:00"/>
    <s v="Second Class"/>
    <s v="KB-16315"/>
    <s v="Karl Braun"/>
    <x v="0"/>
    <s v="United States"/>
    <s v="Minneapolis"/>
    <x v="11"/>
    <n v="55407"/>
    <x v="2"/>
    <x v="89"/>
    <x v="1"/>
    <x v="10"/>
    <x v="89"/>
    <n v="12.96"/>
    <n v="2"/>
    <n v="0"/>
    <n v="6.2208000000000006"/>
  </r>
  <r>
    <n v="94"/>
    <x v="44"/>
    <x v="1"/>
    <x v="43"/>
    <d v="2012-02-05T00:00:00"/>
    <s v="Second Class"/>
    <s v="KB-16315"/>
    <s v="Karl Braun"/>
    <x v="0"/>
    <s v="United States"/>
    <s v="Minneapolis"/>
    <x v="11"/>
    <n v="55407"/>
    <x v="2"/>
    <x v="90"/>
    <x v="0"/>
    <x v="5"/>
    <x v="90"/>
    <n v="53.34"/>
    <n v="3"/>
    <n v="0"/>
    <n v="16.535399999999996"/>
  </r>
  <r>
    <n v="95"/>
    <x v="44"/>
    <x v="1"/>
    <x v="43"/>
    <d v="2012-02-05T00:00:00"/>
    <s v="Second Class"/>
    <s v="KB-16315"/>
    <s v="Karl Braun"/>
    <x v="0"/>
    <s v="United States"/>
    <s v="Minneapolis"/>
    <x v="11"/>
    <n v="55407"/>
    <x v="2"/>
    <x v="91"/>
    <x v="1"/>
    <x v="8"/>
    <x v="91"/>
    <n v="32.96"/>
    <n v="2"/>
    <n v="0"/>
    <n v="16.150400000000001"/>
  </r>
  <r>
    <n v="96"/>
    <x v="45"/>
    <x v="3"/>
    <x v="44"/>
    <d v="2014-11-13T00:00:00"/>
    <s v="Standard Class"/>
    <s v="RB-19705"/>
    <s v="Roger Barcio"/>
    <x v="2"/>
    <s v="United States"/>
    <s v="Portland"/>
    <x v="21"/>
    <n v="97206"/>
    <x v="1"/>
    <x v="92"/>
    <x v="1"/>
    <x v="8"/>
    <x v="92"/>
    <n v="5.6820000000000013"/>
    <n v="1"/>
    <n v="0.7"/>
    <n v="-3.7880000000000003"/>
  </r>
  <r>
    <n v="97"/>
    <x v="46"/>
    <x v="3"/>
    <x v="45"/>
    <d v="2014-11-12T00:00:00"/>
    <s v="Second Class"/>
    <s v="PN-18775"/>
    <s v="Parhena Norris"/>
    <x v="2"/>
    <s v="United States"/>
    <s v="New York City"/>
    <x v="15"/>
    <n v="10009"/>
    <x v="3"/>
    <x v="93"/>
    <x v="0"/>
    <x v="5"/>
    <x v="93"/>
    <n v="96.53"/>
    <n v="7"/>
    <n v="0"/>
    <n v="40.5426"/>
  </r>
  <r>
    <n v="98"/>
    <x v="47"/>
    <x v="3"/>
    <x v="46"/>
    <d v="2014-06-21T00:00:00"/>
    <s v="First Class"/>
    <s v="KD-16345"/>
    <s v="Katherine Ducich"/>
    <x v="0"/>
    <s v="United States"/>
    <s v="San Francisco"/>
    <x v="1"/>
    <n v="94122"/>
    <x v="1"/>
    <x v="94"/>
    <x v="1"/>
    <x v="8"/>
    <x v="94"/>
    <n v="51.311999999999998"/>
    <n v="3"/>
    <n v="0.2"/>
    <n v="17.959199999999999"/>
  </r>
  <r>
    <n v="99"/>
    <x v="48"/>
    <x v="0"/>
    <x v="47"/>
    <d v="2013-09-12T00:00:00"/>
    <s v="Standard Class"/>
    <s v="ER-13855"/>
    <s v="Elpida Rittenbach"/>
    <x v="1"/>
    <s v="United States"/>
    <s v="Saint Paul"/>
    <x v="11"/>
    <n v="55106"/>
    <x v="2"/>
    <x v="95"/>
    <x v="1"/>
    <x v="9"/>
    <x v="95"/>
    <n v="77.88"/>
    <n v="6"/>
    <n v="0"/>
    <n v="22.585199999999993"/>
  </r>
  <r>
    <n v="100"/>
    <x v="49"/>
    <x v="0"/>
    <x v="48"/>
    <d v="2013-09-03T00:00:00"/>
    <s v="Standard Class"/>
    <s v="RB-19465"/>
    <s v="Rick Bensley"/>
    <x v="2"/>
    <s v="United States"/>
    <s v="Chicago"/>
    <x v="10"/>
    <n v="60610"/>
    <x v="2"/>
    <x v="96"/>
    <x v="1"/>
    <x v="10"/>
    <x v="96"/>
    <n v="64.623999999999995"/>
    <n v="7"/>
    <n v="0.2"/>
    <n v="22.618399999999994"/>
  </r>
  <r>
    <n v="101"/>
    <x v="49"/>
    <x v="0"/>
    <x v="48"/>
    <d v="2013-09-03T00:00:00"/>
    <s v="Standard Class"/>
    <s v="RB-19465"/>
    <s v="Rick Bensley"/>
    <x v="2"/>
    <s v="United States"/>
    <s v="Chicago"/>
    <x v="10"/>
    <n v="60610"/>
    <x v="2"/>
    <x v="97"/>
    <x v="2"/>
    <x v="11"/>
    <x v="97"/>
    <n v="95.976000000000013"/>
    <n v="3"/>
    <n v="0.2"/>
    <n v="-10.797300000000011"/>
  </r>
  <r>
    <n v="102"/>
    <x v="49"/>
    <x v="0"/>
    <x v="48"/>
    <d v="2013-09-03T00:00:00"/>
    <s v="Standard Class"/>
    <s v="RB-19465"/>
    <s v="Rick Bensley"/>
    <x v="2"/>
    <s v="United States"/>
    <s v="Chicago"/>
    <x v="10"/>
    <n v="60610"/>
    <x v="2"/>
    <x v="98"/>
    <x v="1"/>
    <x v="8"/>
    <x v="98"/>
    <n v="1.7879999999999996"/>
    <n v="3"/>
    <n v="0.8"/>
    <n v="-3.0396000000000001"/>
  </r>
  <r>
    <n v="103"/>
    <x v="50"/>
    <x v="0"/>
    <x v="49"/>
    <d v="2013-12-05T00:00:00"/>
    <s v="Second Class"/>
    <s v="GZ-14470"/>
    <s v="Gary Zandusky"/>
    <x v="0"/>
    <s v="United States"/>
    <s v="Rochester"/>
    <x v="11"/>
    <n v="55901"/>
    <x v="2"/>
    <x v="99"/>
    <x v="1"/>
    <x v="10"/>
    <x v="99"/>
    <n v="23.92"/>
    <n v="4"/>
    <n v="0"/>
    <n v="11.720800000000001"/>
  </r>
  <r>
    <n v="104"/>
    <x v="51"/>
    <x v="1"/>
    <x v="50"/>
    <d v="2012-11-17T00:00:00"/>
    <s v="Standard Class"/>
    <s v="LC-16870"/>
    <s v="Lena Cacioppo"/>
    <x v="0"/>
    <s v="United States"/>
    <s v="Aurora"/>
    <x v="22"/>
    <n v="80013"/>
    <x v="1"/>
    <x v="100"/>
    <x v="2"/>
    <x v="11"/>
    <x v="100"/>
    <n v="238.89600000000002"/>
    <n v="6"/>
    <n v="0.2"/>
    <n v="-26.875800000000012"/>
  </r>
  <r>
    <n v="105"/>
    <x v="51"/>
    <x v="1"/>
    <x v="50"/>
    <d v="2012-11-17T00:00:00"/>
    <s v="Standard Class"/>
    <s v="LC-16870"/>
    <s v="Lena Cacioppo"/>
    <x v="0"/>
    <s v="United States"/>
    <s v="Aurora"/>
    <x v="22"/>
    <n v="80013"/>
    <x v="1"/>
    <x v="101"/>
    <x v="0"/>
    <x v="5"/>
    <x v="101"/>
    <n v="102.35999999999999"/>
    <n v="3"/>
    <n v="0.2"/>
    <n v="-3.8385000000000105"/>
  </r>
  <r>
    <n v="106"/>
    <x v="51"/>
    <x v="1"/>
    <x v="50"/>
    <d v="2012-11-17T00:00:00"/>
    <s v="Standard Class"/>
    <s v="LC-16870"/>
    <s v="Lena Cacioppo"/>
    <x v="0"/>
    <s v="United States"/>
    <s v="Aurora"/>
    <x v="22"/>
    <n v="80013"/>
    <x v="1"/>
    <x v="102"/>
    <x v="1"/>
    <x v="8"/>
    <x v="102"/>
    <n v="36.882000000000005"/>
    <n v="3"/>
    <n v="0.7"/>
    <n v="-25.817399999999999"/>
  </r>
  <r>
    <n v="107"/>
    <x v="52"/>
    <x v="3"/>
    <x v="51"/>
    <d v="2014-11-29T00:00:00"/>
    <s v="Standard Class"/>
    <s v="JM-15250"/>
    <s v="Janet Martin"/>
    <x v="0"/>
    <s v="United States"/>
    <s v="Charlotte"/>
    <x v="3"/>
    <n v="28205"/>
    <x v="0"/>
    <x v="103"/>
    <x v="2"/>
    <x v="11"/>
    <x v="103"/>
    <n v="74.112000000000009"/>
    <n v="8"/>
    <n v="0.2"/>
    <n v="17.601600000000001"/>
  </r>
  <r>
    <n v="108"/>
    <x v="52"/>
    <x v="3"/>
    <x v="51"/>
    <d v="2014-11-29T00:00:00"/>
    <s v="Standard Class"/>
    <s v="JM-15250"/>
    <s v="Janet Martin"/>
    <x v="0"/>
    <s v="United States"/>
    <s v="Charlotte"/>
    <x v="3"/>
    <n v="28205"/>
    <x v="0"/>
    <x v="104"/>
    <x v="2"/>
    <x v="7"/>
    <x v="104"/>
    <n v="27.992000000000004"/>
    <n v="1"/>
    <n v="0.2"/>
    <n v="2.0993999999999993"/>
  </r>
  <r>
    <n v="109"/>
    <x v="52"/>
    <x v="3"/>
    <x v="51"/>
    <d v="2014-11-29T00:00:00"/>
    <s v="Standard Class"/>
    <s v="JM-15250"/>
    <s v="Janet Martin"/>
    <x v="0"/>
    <s v="United States"/>
    <s v="Charlotte"/>
    <x v="3"/>
    <n v="28205"/>
    <x v="0"/>
    <x v="105"/>
    <x v="1"/>
    <x v="6"/>
    <x v="105"/>
    <n v="3.3040000000000003"/>
    <n v="1"/>
    <n v="0.2"/>
    <n v="1.0737999999999999"/>
  </r>
  <r>
    <n v="110"/>
    <x v="53"/>
    <x v="1"/>
    <x v="52"/>
    <d v="2012-10-20T00:00:00"/>
    <s v="Standard Class"/>
    <s v="PA-19060"/>
    <s v="Pete Armstrong"/>
    <x v="2"/>
    <s v="United States"/>
    <s v="Orland Park"/>
    <x v="10"/>
    <n v="60462"/>
    <x v="2"/>
    <x v="106"/>
    <x v="2"/>
    <x v="11"/>
    <x v="106"/>
    <n v="339.96000000000004"/>
    <n v="5"/>
    <n v="0.2"/>
    <n v="67.991999999999962"/>
  </r>
  <r>
    <n v="111"/>
    <x v="54"/>
    <x v="3"/>
    <x v="53"/>
    <d v="2014-12-31T00:00:00"/>
    <s v="Standard Class"/>
    <s v="CV-12805"/>
    <s v="Cynthia Voltz"/>
    <x v="1"/>
    <s v="United States"/>
    <s v="New York City"/>
    <x v="15"/>
    <n v="10035"/>
    <x v="3"/>
    <x v="107"/>
    <x v="0"/>
    <x v="5"/>
    <x v="107"/>
    <n v="41.96"/>
    <n v="2"/>
    <n v="0"/>
    <n v="10.909600000000001"/>
  </r>
  <r>
    <n v="112"/>
    <x v="55"/>
    <x v="0"/>
    <x v="54"/>
    <d v="2013-11-11T00:00:00"/>
    <s v="Standard Class"/>
    <s v="CL-12565"/>
    <s v="Clay Ludtke"/>
    <x v="0"/>
    <s v="United States"/>
    <s v="Urbandale"/>
    <x v="23"/>
    <n v="50322"/>
    <x v="2"/>
    <x v="108"/>
    <x v="1"/>
    <x v="6"/>
    <x v="108"/>
    <n v="75.959999999999994"/>
    <n v="2"/>
    <n v="0"/>
    <n v="22.78799999999999"/>
  </r>
  <r>
    <n v="113"/>
    <x v="55"/>
    <x v="0"/>
    <x v="54"/>
    <d v="2013-11-11T00:00:00"/>
    <s v="Standard Class"/>
    <s v="CL-12565"/>
    <s v="Clay Ludtke"/>
    <x v="0"/>
    <s v="United States"/>
    <s v="Urbandale"/>
    <x v="23"/>
    <n v="50322"/>
    <x v="2"/>
    <x v="109"/>
    <x v="1"/>
    <x v="8"/>
    <x v="109"/>
    <n v="27.240000000000002"/>
    <n v="6"/>
    <n v="0"/>
    <n v="13.3476"/>
  </r>
  <r>
    <n v="114"/>
    <x v="56"/>
    <x v="2"/>
    <x v="55"/>
    <d v="2011-08-27T00:00:00"/>
    <s v="Second Class"/>
    <s v="RC-19960"/>
    <s v="Ryan Crowe"/>
    <x v="0"/>
    <s v="United States"/>
    <s v="Columbus"/>
    <x v="24"/>
    <n v="43229"/>
    <x v="3"/>
    <x v="110"/>
    <x v="1"/>
    <x v="13"/>
    <x v="110"/>
    <n v="40.096000000000004"/>
    <n v="14"/>
    <n v="0.2"/>
    <n v="14.534799999999997"/>
  </r>
  <r>
    <n v="115"/>
    <x v="56"/>
    <x v="2"/>
    <x v="55"/>
    <d v="2011-08-27T00:00:00"/>
    <s v="Second Class"/>
    <s v="RC-19960"/>
    <s v="Ryan Crowe"/>
    <x v="0"/>
    <s v="United States"/>
    <s v="Columbus"/>
    <x v="24"/>
    <n v="43229"/>
    <x v="3"/>
    <x v="111"/>
    <x v="1"/>
    <x v="12"/>
    <x v="111"/>
    <n v="4.7200000000000006"/>
    <n v="2"/>
    <n v="0.2"/>
    <n v="1.6519999999999997"/>
  </r>
  <r>
    <n v="116"/>
    <x v="56"/>
    <x v="2"/>
    <x v="55"/>
    <d v="2011-08-27T00:00:00"/>
    <s v="Second Class"/>
    <s v="RC-19960"/>
    <s v="Ryan Crowe"/>
    <x v="0"/>
    <s v="United States"/>
    <s v="Columbus"/>
    <x v="24"/>
    <n v="43229"/>
    <x v="3"/>
    <x v="112"/>
    <x v="1"/>
    <x v="10"/>
    <x v="112"/>
    <n v="23.976000000000003"/>
    <n v="3"/>
    <n v="0.2"/>
    <n v="7.4924999999999988"/>
  </r>
  <r>
    <n v="117"/>
    <x v="56"/>
    <x v="2"/>
    <x v="55"/>
    <d v="2011-08-27T00:00:00"/>
    <s v="Second Class"/>
    <s v="RC-19960"/>
    <s v="Ryan Crowe"/>
    <x v="0"/>
    <s v="United States"/>
    <s v="Columbus"/>
    <x v="24"/>
    <n v="43229"/>
    <x v="3"/>
    <x v="113"/>
    <x v="1"/>
    <x v="12"/>
    <x v="113"/>
    <n v="130.464"/>
    <n v="6"/>
    <n v="0.2"/>
    <n v="44.031599999999997"/>
  </r>
  <r>
    <n v="118"/>
    <x v="57"/>
    <x v="1"/>
    <x v="56"/>
    <d v="2012-03-06T00:00:00"/>
    <s v="Standard Class"/>
    <s v="DK-13090"/>
    <s v="Dave Kipp"/>
    <x v="0"/>
    <s v="United States"/>
    <s v="Seattle"/>
    <x v="4"/>
    <n v="98103"/>
    <x v="1"/>
    <x v="114"/>
    <x v="0"/>
    <x v="3"/>
    <x v="114"/>
    <n v="787.53"/>
    <n v="3"/>
    <n v="0"/>
    <n v="165.38129999999995"/>
  </r>
  <r>
    <n v="119"/>
    <x v="58"/>
    <x v="1"/>
    <x v="57"/>
    <d v="2012-04-10T00:00:00"/>
    <s v="Standard Class"/>
    <s v="GG-14650"/>
    <s v="Greg Guthrie"/>
    <x v="1"/>
    <s v="United States"/>
    <s v="Bristol"/>
    <x v="18"/>
    <n v="37620"/>
    <x v="0"/>
    <x v="115"/>
    <x v="1"/>
    <x v="8"/>
    <x v="115"/>
    <n v="157.79400000000004"/>
    <n v="1"/>
    <n v="0.7"/>
    <n v="-115.71559999999999"/>
  </r>
  <r>
    <n v="120"/>
    <x v="59"/>
    <x v="0"/>
    <x v="1"/>
    <d v="2013-06-16T00:00:00"/>
    <s v="First Class"/>
    <s v="SC-20725"/>
    <s v="Steven Cartwright"/>
    <x v="0"/>
    <s v="United States"/>
    <s v="Wilmington"/>
    <x v="13"/>
    <n v="19805"/>
    <x v="3"/>
    <x v="116"/>
    <x v="0"/>
    <x v="5"/>
    <x v="116"/>
    <n v="47.04"/>
    <n v="3"/>
    <n v="0"/>
    <n v="18.345599999999997"/>
  </r>
  <r>
    <n v="121"/>
    <x v="59"/>
    <x v="0"/>
    <x v="1"/>
    <d v="2013-06-16T00:00:00"/>
    <s v="First Class"/>
    <s v="SC-20725"/>
    <s v="Steven Cartwright"/>
    <x v="0"/>
    <s v="United States"/>
    <s v="Wilmington"/>
    <x v="13"/>
    <n v="19805"/>
    <x v="3"/>
    <x v="8"/>
    <x v="1"/>
    <x v="8"/>
    <x v="8"/>
    <n v="30.84"/>
    <n v="4"/>
    <n v="0"/>
    <n v="13.878"/>
  </r>
  <r>
    <n v="122"/>
    <x v="59"/>
    <x v="0"/>
    <x v="1"/>
    <d v="2013-06-16T00:00:00"/>
    <s v="First Class"/>
    <s v="SC-20725"/>
    <s v="Steven Cartwright"/>
    <x v="0"/>
    <s v="United States"/>
    <s v="Wilmington"/>
    <x v="13"/>
    <n v="19805"/>
    <x v="3"/>
    <x v="117"/>
    <x v="1"/>
    <x v="4"/>
    <x v="117"/>
    <n v="226.56"/>
    <n v="6"/>
    <n v="0"/>
    <n v="63.436800000000005"/>
  </r>
  <r>
    <n v="123"/>
    <x v="59"/>
    <x v="0"/>
    <x v="1"/>
    <d v="2013-06-16T00:00:00"/>
    <s v="First Class"/>
    <s v="SC-20725"/>
    <s v="Steven Cartwright"/>
    <x v="0"/>
    <s v="United States"/>
    <s v="Wilmington"/>
    <x v="13"/>
    <n v="19805"/>
    <x v="3"/>
    <x v="118"/>
    <x v="1"/>
    <x v="12"/>
    <x v="118"/>
    <n v="115.02"/>
    <n v="9"/>
    <n v="0"/>
    <n v="51.758999999999993"/>
  </r>
  <r>
    <n v="124"/>
    <x v="59"/>
    <x v="0"/>
    <x v="1"/>
    <d v="2013-06-16T00:00:00"/>
    <s v="First Class"/>
    <s v="SC-20725"/>
    <s v="Steven Cartwright"/>
    <x v="0"/>
    <s v="United States"/>
    <s v="Wilmington"/>
    <x v="13"/>
    <n v="19805"/>
    <x v="3"/>
    <x v="119"/>
    <x v="2"/>
    <x v="7"/>
    <x v="119"/>
    <n v="68.040000000000006"/>
    <n v="7"/>
    <n v="0"/>
    <n v="19.731599999999997"/>
  </r>
  <r>
    <n v="125"/>
    <x v="60"/>
    <x v="2"/>
    <x v="58"/>
    <d v="2011-12-28T00:00:00"/>
    <s v="Second Class"/>
    <s v="AD-10180"/>
    <s v="Alan Dominguez"/>
    <x v="2"/>
    <s v="United States"/>
    <s v="Houston"/>
    <x v="5"/>
    <n v="77041"/>
    <x v="2"/>
    <x v="120"/>
    <x v="0"/>
    <x v="1"/>
    <x v="120"/>
    <n v="600.55799999999999"/>
    <n v="3"/>
    <n v="0.3"/>
    <n v="-8.5794000000000779"/>
  </r>
  <r>
    <n v="126"/>
    <x v="61"/>
    <x v="2"/>
    <x v="59"/>
    <d v="2011-09-25T00:00:00"/>
    <s v="Standard Class"/>
    <s v="PF-19165"/>
    <s v="Philip Fox"/>
    <x v="0"/>
    <s v="United States"/>
    <s v="Bloomington"/>
    <x v="10"/>
    <n v="61701"/>
    <x v="2"/>
    <x v="121"/>
    <x v="0"/>
    <x v="3"/>
    <x v="121"/>
    <n v="617.70000000000005"/>
    <n v="6"/>
    <n v="0.5"/>
    <n v="-407.68200000000013"/>
  </r>
  <r>
    <n v="127"/>
    <x v="62"/>
    <x v="3"/>
    <x v="60"/>
    <d v="2014-11-13T00:00:00"/>
    <s v="Standard Class"/>
    <s v="TS-21610"/>
    <s v="Troy Staebel"/>
    <x v="0"/>
    <s v="United States"/>
    <s v="Phoenix"/>
    <x v="16"/>
    <n v="85023"/>
    <x v="1"/>
    <x v="122"/>
    <x v="1"/>
    <x v="8"/>
    <x v="122"/>
    <n v="2.3880000000000003"/>
    <n v="2"/>
    <n v="0.7"/>
    <n v="-1.8308"/>
  </r>
  <r>
    <n v="128"/>
    <x v="62"/>
    <x v="3"/>
    <x v="60"/>
    <d v="2014-11-13T00:00:00"/>
    <s v="Standard Class"/>
    <s v="TS-21610"/>
    <s v="Troy Staebel"/>
    <x v="0"/>
    <s v="United States"/>
    <s v="Phoenix"/>
    <x v="16"/>
    <n v="85023"/>
    <x v="1"/>
    <x v="123"/>
    <x v="1"/>
    <x v="4"/>
    <x v="123"/>
    <n v="243.99200000000002"/>
    <n v="7"/>
    <n v="0.2"/>
    <n v="30.498999999999981"/>
  </r>
  <r>
    <n v="129"/>
    <x v="63"/>
    <x v="0"/>
    <x v="61"/>
    <d v="2013-11-11T00:00:00"/>
    <s v="Second Class"/>
    <s v="LS-16975"/>
    <s v="Lindsay Shagiari"/>
    <x v="2"/>
    <s v="United States"/>
    <s v="Los Angeles"/>
    <x v="1"/>
    <n v="90004"/>
    <x v="1"/>
    <x v="64"/>
    <x v="0"/>
    <x v="1"/>
    <x v="124"/>
    <n v="81.424000000000007"/>
    <n v="2"/>
    <n v="0.2"/>
    <n v="-9.1601999999999961"/>
  </r>
  <r>
    <n v="130"/>
    <x v="63"/>
    <x v="0"/>
    <x v="61"/>
    <d v="2013-11-11T00:00:00"/>
    <s v="Second Class"/>
    <s v="LS-16975"/>
    <s v="Lindsay Shagiari"/>
    <x v="2"/>
    <s v="United States"/>
    <s v="Los Angeles"/>
    <x v="1"/>
    <n v="90004"/>
    <x v="1"/>
    <x v="124"/>
    <x v="0"/>
    <x v="5"/>
    <x v="125"/>
    <n v="238.56"/>
    <n v="3"/>
    <n v="0"/>
    <n v="26.241599999999977"/>
  </r>
  <r>
    <n v="131"/>
    <x v="64"/>
    <x v="3"/>
    <x v="62"/>
    <d v="2014-02-06T00:00:00"/>
    <s v="First Class"/>
    <s v="DW-13585"/>
    <s v="Dorothy Wardle"/>
    <x v="1"/>
    <s v="United States"/>
    <s v="Columbus"/>
    <x v="24"/>
    <n v="43229"/>
    <x v="3"/>
    <x v="125"/>
    <x v="2"/>
    <x v="7"/>
    <x v="126"/>
    <n v="59.969999999999992"/>
    <n v="5"/>
    <n v="0.4"/>
    <n v="-11.993999999999993"/>
  </r>
  <r>
    <n v="132"/>
    <x v="64"/>
    <x v="3"/>
    <x v="62"/>
    <d v="2014-02-06T00:00:00"/>
    <s v="First Class"/>
    <s v="DW-13585"/>
    <s v="Dorothy Wardle"/>
    <x v="1"/>
    <s v="United States"/>
    <s v="Columbus"/>
    <x v="24"/>
    <n v="43229"/>
    <x v="3"/>
    <x v="126"/>
    <x v="1"/>
    <x v="10"/>
    <x v="127"/>
    <n v="78.304000000000002"/>
    <n v="2"/>
    <n v="0.2"/>
    <n v="29.363999999999997"/>
  </r>
  <r>
    <n v="133"/>
    <x v="64"/>
    <x v="3"/>
    <x v="62"/>
    <d v="2014-02-06T00:00:00"/>
    <s v="First Class"/>
    <s v="DW-13585"/>
    <s v="Dorothy Wardle"/>
    <x v="1"/>
    <s v="United States"/>
    <s v="Columbus"/>
    <x v="24"/>
    <n v="43229"/>
    <x v="3"/>
    <x v="127"/>
    <x v="1"/>
    <x v="13"/>
    <x v="33"/>
    <n v="21.456"/>
    <n v="9"/>
    <n v="0.2"/>
    <n v="6.9731999999999976"/>
  </r>
  <r>
    <n v="134"/>
    <x v="65"/>
    <x v="0"/>
    <x v="63"/>
    <d v="2013-10-20T00:00:00"/>
    <s v="Standard Class"/>
    <s v="LC-16885"/>
    <s v="Lena Creighton"/>
    <x v="0"/>
    <s v="United States"/>
    <s v="Roseville"/>
    <x v="1"/>
    <n v="95661"/>
    <x v="1"/>
    <x v="128"/>
    <x v="1"/>
    <x v="10"/>
    <x v="128"/>
    <n v="20.04"/>
    <n v="3"/>
    <n v="0"/>
    <n v="9.6191999999999993"/>
  </r>
  <r>
    <n v="135"/>
    <x v="65"/>
    <x v="0"/>
    <x v="63"/>
    <d v="2013-10-20T00:00:00"/>
    <s v="Standard Class"/>
    <s v="LC-16885"/>
    <s v="Lena Creighton"/>
    <x v="0"/>
    <s v="United States"/>
    <s v="Roseville"/>
    <x v="1"/>
    <n v="95661"/>
    <x v="1"/>
    <x v="129"/>
    <x v="1"/>
    <x v="10"/>
    <x v="129"/>
    <n v="35.44"/>
    <n v="1"/>
    <n v="0"/>
    <n v="16.656799999999997"/>
  </r>
  <r>
    <n v="136"/>
    <x v="65"/>
    <x v="0"/>
    <x v="63"/>
    <d v="2013-10-20T00:00:00"/>
    <s v="Standard Class"/>
    <s v="LC-16885"/>
    <s v="Lena Creighton"/>
    <x v="0"/>
    <s v="United States"/>
    <s v="Roseville"/>
    <x v="1"/>
    <n v="95661"/>
    <x v="1"/>
    <x v="130"/>
    <x v="1"/>
    <x v="6"/>
    <x v="130"/>
    <n v="11.52"/>
    <n v="4"/>
    <n v="0"/>
    <n v="3.4559999999999995"/>
  </r>
  <r>
    <n v="137"/>
    <x v="65"/>
    <x v="0"/>
    <x v="63"/>
    <d v="2013-10-20T00:00:00"/>
    <s v="Standard Class"/>
    <s v="LC-16885"/>
    <s v="Lena Creighton"/>
    <x v="0"/>
    <s v="United States"/>
    <s v="Roseville"/>
    <x v="1"/>
    <n v="95661"/>
    <x v="1"/>
    <x v="131"/>
    <x v="1"/>
    <x v="13"/>
    <x v="131"/>
    <n v="4.0199999999999996"/>
    <n v="2"/>
    <n v="0"/>
    <n v="1.9697999999999998"/>
  </r>
  <r>
    <n v="138"/>
    <x v="65"/>
    <x v="0"/>
    <x v="63"/>
    <d v="2013-10-20T00:00:00"/>
    <s v="Standard Class"/>
    <s v="LC-16885"/>
    <s v="Lena Creighton"/>
    <x v="0"/>
    <s v="United States"/>
    <s v="Roseville"/>
    <x v="1"/>
    <n v="95661"/>
    <x v="1"/>
    <x v="132"/>
    <x v="1"/>
    <x v="8"/>
    <x v="132"/>
    <n v="76.176000000000002"/>
    <n v="3"/>
    <n v="0.2"/>
    <n v="26.661599999999996"/>
  </r>
  <r>
    <n v="139"/>
    <x v="65"/>
    <x v="0"/>
    <x v="63"/>
    <d v="2013-10-20T00:00:00"/>
    <s v="Standard Class"/>
    <s v="LC-16885"/>
    <s v="Lena Creighton"/>
    <x v="0"/>
    <s v="United States"/>
    <s v="Roseville"/>
    <x v="1"/>
    <n v="95661"/>
    <x v="1"/>
    <x v="133"/>
    <x v="1"/>
    <x v="14"/>
    <x v="133"/>
    <n v="65.88"/>
    <n v="6"/>
    <n v="0"/>
    <n v="18.446400000000004"/>
  </r>
  <r>
    <n v="140"/>
    <x v="65"/>
    <x v="0"/>
    <x v="63"/>
    <d v="2013-10-20T00:00:00"/>
    <s v="Standard Class"/>
    <s v="LC-16885"/>
    <s v="Lena Creighton"/>
    <x v="0"/>
    <s v="United States"/>
    <s v="Roseville"/>
    <x v="1"/>
    <n v="95661"/>
    <x v="1"/>
    <x v="50"/>
    <x v="0"/>
    <x v="5"/>
    <x v="50"/>
    <n v="43.120000000000005"/>
    <n v="14"/>
    <n v="0"/>
    <n v="20.697599999999998"/>
  </r>
  <r>
    <n v="141"/>
    <x v="66"/>
    <x v="0"/>
    <x v="64"/>
    <d v="2013-09-08T00:00:00"/>
    <s v="Second Class"/>
    <s v="JD-15895"/>
    <s v="Jonathan Doherty"/>
    <x v="1"/>
    <s v="United States"/>
    <s v="Philadelphia"/>
    <x v="9"/>
    <n v="19140"/>
    <x v="3"/>
    <x v="28"/>
    <x v="0"/>
    <x v="5"/>
    <x v="28"/>
    <n v="82.800000000000011"/>
    <n v="2"/>
    <n v="0.2"/>
    <n v="10.349999999999994"/>
  </r>
  <r>
    <n v="142"/>
    <x v="67"/>
    <x v="3"/>
    <x v="65"/>
    <d v="2014-09-24T00:00:00"/>
    <s v="Standard Class"/>
    <s v="SH-19975"/>
    <s v="Sally Hughsby"/>
    <x v="1"/>
    <s v="United States"/>
    <s v="San Francisco"/>
    <x v="1"/>
    <n v="94122"/>
    <x v="1"/>
    <x v="134"/>
    <x v="1"/>
    <x v="6"/>
    <x v="134"/>
    <n v="8.82"/>
    <n v="3"/>
    <n v="0"/>
    <n v="2.3814000000000002"/>
  </r>
  <r>
    <n v="143"/>
    <x v="67"/>
    <x v="3"/>
    <x v="65"/>
    <d v="2014-09-24T00:00:00"/>
    <s v="Standard Class"/>
    <s v="SH-19975"/>
    <s v="Sally Hughsby"/>
    <x v="1"/>
    <s v="United States"/>
    <s v="San Francisco"/>
    <x v="1"/>
    <n v="94122"/>
    <x v="1"/>
    <x v="135"/>
    <x v="1"/>
    <x v="12"/>
    <x v="135"/>
    <n v="10.86"/>
    <n v="3"/>
    <n v="0"/>
    <n v="5.1042000000000005"/>
  </r>
  <r>
    <n v="144"/>
    <x v="67"/>
    <x v="3"/>
    <x v="65"/>
    <d v="2014-09-24T00:00:00"/>
    <s v="Standard Class"/>
    <s v="SH-19975"/>
    <s v="Sally Hughsby"/>
    <x v="1"/>
    <s v="United States"/>
    <s v="San Francisco"/>
    <x v="1"/>
    <n v="94122"/>
    <x v="1"/>
    <x v="136"/>
    <x v="1"/>
    <x v="10"/>
    <x v="136"/>
    <n v="143.69999999999999"/>
    <n v="3"/>
    <n v="0"/>
    <n v="68.975999999999999"/>
  </r>
  <r>
    <n v="145"/>
    <x v="68"/>
    <x v="3"/>
    <x v="66"/>
    <d v="2014-12-28T00:00:00"/>
    <s v="Standard Class"/>
    <s v="SG-20080"/>
    <s v="Sandra Glassco"/>
    <x v="0"/>
    <s v="United States"/>
    <s v="Independence"/>
    <x v="25"/>
    <n v="64055"/>
    <x v="2"/>
    <x v="137"/>
    <x v="1"/>
    <x v="9"/>
    <x v="137"/>
    <n v="839.43000000000006"/>
    <n v="3"/>
    <n v="0"/>
    <n v="218.25179999999997"/>
  </r>
  <r>
    <n v="146"/>
    <x v="69"/>
    <x v="1"/>
    <x v="67"/>
    <d v="2012-09-12T00:00:00"/>
    <s v="Standard Class"/>
    <s v="HA-14920"/>
    <s v="Helen Andreada"/>
    <x v="0"/>
    <s v="United States"/>
    <s v="Pasadena"/>
    <x v="1"/>
    <n v="91104"/>
    <x v="1"/>
    <x v="82"/>
    <x v="1"/>
    <x v="4"/>
    <x v="82"/>
    <n v="671.93"/>
    <n v="7"/>
    <n v="0"/>
    <n v="20.157899999999998"/>
  </r>
  <r>
    <n v="147"/>
    <x v="70"/>
    <x v="2"/>
    <x v="68"/>
    <d v="2011-10-28T00:00:00"/>
    <s v="Standard Class"/>
    <s v="MG-17680"/>
    <s v="Maureen Gastineau"/>
    <x v="2"/>
    <s v="United States"/>
    <s v="Newark"/>
    <x v="24"/>
    <n v="43055"/>
    <x v="3"/>
    <x v="138"/>
    <x v="0"/>
    <x v="5"/>
    <x v="138"/>
    <n v="93.888000000000005"/>
    <n v="4"/>
    <n v="0.2"/>
    <n v="12.90959999999999"/>
  </r>
  <r>
    <n v="148"/>
    <x v="71"/>
    <x v="0"/>
    <x v="5"/>
    <d v="2013-12-10T00:00:00"/>
    <s v="Standard Class"/>
    <s v="JE-16165"/>
    <s v="Justin Ellison"/>
    <x v="1"/>
    <s v="United States"/>
    <s v="Franklin"/>
    <x v="6"/>
    <n v="53132"/>
    <x v="2"/>
    <x v="139"/>
    <x v="2"/>
    <x v="7"/>
    <x v="139"/>
    <n v="384.45000000000005"/>
    <n v="11"/>
    <n v="0"/>
    <n v="103.80150000000003"/>
  </r>
  <r>
    <n v="149"/>
    <x v="71"/>
    <x v="0"/>
    <x v="5"/>
    <d v="2013-12-10T00:00:00"/>
    <s v="Standard Class"/>
    <s v="JE-16165"/>
    <s v="Justin Ellison"/>
    <x v="1"/>
    <s v="United States"/>
    <s v="Franklin"/>
    <x v="6"/>
    <n v="53132"/>
    <x v="2"/>
    <x v="140"/>
    <x v="2"/>
    <x v="7"/>
    <x v="140"/>
    <n v="149.97"/>
    <n v="3"/>
    <n v="0"/>
    <n v="5.9987999999999815"/>
  </r>
  <r>
    <n v="150"/>
    <x v="71"/>
    <x v="0"/>
    <x v="5"/>
    <d v="2013-12-10T00:00:00"/>
    <s v="Standard Class"/>
    <s v="JE-16165"/>
    <s v="Justin Ellison"/>
    <x v="1"/>
    <s v="United States"/>
    <s v="Franklin"/>
    <x v="6"/>
    <n v="53132"/>
    <x v="2"/>
    <x v="1"/>
    <x v="0"/>
    <x v="1"/>
    <x v="1"/>
    <n v="1951.84"/>
    <n v="8"/>
    <n v="0"/>
    <n v="585.55199999999991"/>
  </r>
  <r>
    <n v="151"/>
    <x v="71"/>
    <x v="0"/>
    <x v="5"/>
    <d v="2013-12-10T00:00:00"/>
    <s v="Standard Class"/>
    <s v="JE-16165"/>
    <s v="Justin Ellison"/>
    <x v="1"/>
    <s v="United States"/>
    <s v="Franklin"/>
    <x v="6"/>
    <n v="53132"/>
    <x v="2"/>
    <x v="141"/>
    <x v="1"/>
    <x v="8"/>
    <x v="141"/>
    <n v="171.55"/>
    <n v="5"/>
    <n v="0"/>
    <n v="80.628500000000003"/>
  </r>
  <r>
    <n v="152"/>
    <x v="72"/>
    <x v="0"/>
    <x v="69"/>
    <d v="2013-03-17T00:00:00"/>
    <s v="First Class"/>
    <s v="TW-21025"/>
    <s v="Tamara Willingham"/>
    <x v="2"/>
    <s v="United States"/>
    <s v="Scottsdale"/>
    <x v="16"/>
    <n v="85254"/>
    <x v="1"/>
    <x v="142"/>
    <x v="1"/>
    <x v="9"/>
    <x v="142"/>
    <n v="157.91999999999999"/>
    <n v="5"/>
    <n v="0.2"/>
    <n v="17.765999999999991"/>
  </r>
  <r>
    <n v="153"/>
    <x v="72"/>
    <x v="0"/>
    <x v="69"/>
    <d v="2013-03-17T00:00:00"/>
    <s v="First Class"/>
    <s v="TW-21025"/>
    <s v="Tamara Willingham"/>
    <x v="2"/>
    <s v="United States"/>
    <s v="Scottsdale"/>
    <x v="16"/>
    <n v="85254"/>
    <x v="1"/>
    <x v="143"/>
    <x v="2"/>
    <x v="7"/>
    <x v="143"/>
    <n v="203.184"/>
    <n v="2"/>
    <n v="0.2"/>
    <n v="15.238799999999991"/>
  </r>
  <r>
    <n v="154"/>
    <x v="73"/>
    <x v="1"/>
    <x v="70"/>
    <d v="2012-06-02T00:00:00"/>
    <s v="First Class"/>
    <s v="SP-20650"/>
    <s v="Stephanie Phelps"/>
    <x v="1"/>
    <s v="United States"/>
    <s v="San Jose"/>
    <x v="1"/>
    <n v="95123"/>
    <x v="1"/>
    <x v="144"/>
    <x v="1"/>
    <x v="10"/>
    <x v="144"/>
    <n v="58.379999999999995"/>
    <n v="7"/>
    <n v="0"/>
    <n v="26.270999999999994"/>
  </r>
  <r>
    <n v="155"/>
    <x v="73"/>
    <x v="1"/>
    <x v="70"/>
    <d v="2012-06-02T00:00:00"/>
    <s v="First Class"/>
    <s v="SP-20650"/>
    <s v="Stephanie Phelps"/>
    <x v="1"/>
    <s v="United States"/>
    <s v="San Jose"/>
    <x v="1"/>
    <n v="95123"/>
    <x v="1"/>
    <x v="145"/>
    <x v="1"/>
    <x v="10"/>
    <x v="145"/>
    <n v="105.52"/>
    <n v="4"/>
    <n v="0"/>
    <n v="48.539199999999994"/>
  </r>
  <r>
    <n v="156"/>
    <x v="73"/>
    <x v="1"/>
    <x v="70"/>
    <d v="2012-06-02T00:00:00"/>
    <s v="First Class"/>
    <s v="SP-20650"/>
    <s v="Stephanie Phelps"/>
    <x v="1"/>
    <s v="United States"/>
    <s v="San Jose"/>
    <x v="1"/>
    <n v="95123"/>
    <x v="1"/>
    <x v="146"/>
    <x v="1"/>
    <x v="4"/>
    <x v="146"/>
    <n v="80.88"/>
    <n v="6"/>
    <n v="0"/>
    <n v="21.028799999999997"/>
  </r>
  <r>
    <n v="157"/>
    <x v="74"/>
    <x v="1"/>
    <x v="71"/>
    <d v="2012-06-03T00:00:00"/>
    <s v="Standard Class"/>
    <s v="NK-18490"/>
    <s v="Neil Knudson"/>
    <x v="2"/>
    <s v="United States"/>
    <s v="Seattle"/>
    <x v="4"/>
    <n v="98105"/>
    <x v="1"/>
    <x v="147"/>
    <x v="1"/>
    <x v="6"/>
    <x v="147"/>
    <n v="6.63"/>
    <n v="3"/>
    <n v="0"/>
    <n v="1.7901"/>
  </r>
  <r>
    <n v="158"/>
    <x v="75"/>
    <x v="2"/>
    <x v="72"/>
    <d v="2011-03-06T00:00:00"/>
    <s v="Second Class"/>
    <s v="DB-13060"/>
    <s v="Dave Brooks"/>
    <x v="0"/>
    <s v="United States"/>
    <s v="Seattle"/>
    <x v="4"/>
    <n v="98115"/>
    <x v="1"/>
    <x v="120"/>
    <x v="0"/>
    <x v="1"/>
    <x v="120"/>
    <n v="457.56800000000004"/>
    <n v="2"/>
    <n v="0.2"/>
    <n v="51.476399999999941"/>
  </r>
  <r>
    <n v="159"/>
    <x v="76"/>
    <x v="0"/>
    <x v="73"/>
    <d v="2013-11-25T00:00:00"/>
    <s v="Standard Class"/>
    <s v="NP-18670"/>
    <s v="Nora Paige"/>
    <x v="0"/>
    <s v="United States"/>
    <s v="Edmond"/>
    <x v="26"/>
    <n v="73034"/>
    <x v="2"/>
    <x v="148"/>
    <x v="1"/>
    <x v="2"/>
    <x v="148"/>
    <n v="14.62"/>
    <n v="2"/>
    <n v="0"/>
    <n v="6.8713999999999995"/>
  </r>
  <r>
    <n v="160"/>
    <x v="76"/>
    <x v="0"/>
    <x v="73"/>
    <d v="2013-11-25T00:00:00"/>
    <s v="Standard Class"/>
    <s v="NP-18670"/>
    <s v="Nora Paige"/>
    <x v="0"/>
    <s v="United States"/>
    <s v="Edmond"/>
    <x v="26"/>
    <n v="73034"/>
    <x v="2"/>
    <x v="149"/>
    <x v="2"/>
    <x v="7"/>
    <x v="149"/>
    <n v="944.93000000000006"/>
    <n v="7"/>
    <n v="0"/>
    <n v="236.23250000000002"/>
  </r>
  <r>
    <n v="161"/>
    <x v="77"/>
    <x v="0"/>
    <x v="74"/>
    <d v="2013-05-13T00:00:00"/>
    <s v="First Class"/>
    <s v="TT-21070"/>
    <s v="Ted Trevino"/>
    <x v="0"/>
    <s v="United States"/>
    <s v="Los Angeles"/>
    <x v="1"/>
    <n v="90045"/>
    <x v="1"/>
    <x v="150"/>
    <x v="1"/>
    <x v="10"/>
    <x v="150"/>
    <n v="5.98"/>
    <n v="1"/>
    <n v="0"/>
    <n v="2.6909999999999998"/>
  </r>
  <r>
    <n v="162"/>
    <x v="78"/>
    <x v="1"/>
    <x v="75"/>
    <d v="2012-12-31T00:00:00"/>
    <s v="Second Class"/>
    <s v="EM-13960"/>
    <s v="Eric Murdock"/>
    <x v="0"/>
    <s v="United States"/>
    <s v="Philadelphia"/>
    <x v="9"/>
    <n v="19134"/>
    <x v="3"/>
    <x v="151"/>
    <x v="2"/>
    <x v="11"/>
    <x v="151"/>
    <n v="54.384000000000007"/>
    <n v="2"/>
    <n v="0.2"/>
    <n v="1.359599999999995"/>
  </r>
  <r>
    <n v="163"/>
    <x v="79"/>
    <x v="0"/>
    <x v="76"/>
    <d v="2013-11-21T00:00:00"/>
    <s v="Standard Class"/>
    <s v="RD-19900"/>
    <s v="Ruben Dartt"/>
    <x v="0"/>
    <s v="United States"/>
    <s v="Carlsbad"/>
    <x v="27"/>
    <n v="88220"/>
    <x v="1"/>
    <x v="152"/>
    <x v="1"/>
    <x v="12"/>
    <x v="33"/>
    <n v="28.4"/>
    <n v="5"/>
    <n v="0"/>
    <n v="13.347999999999997"/>
  </r>
  <r>
    <n v="164"/>
    <x v="80"/>
    <x v="0"/>
    <x v="77"/>
    <d v="2013-11-12T00:00:00"/>
    <s v="Standard Class"/>
    <s v="MJ-17740"/>
    <s v="Max Jones"/>
    <x v="0"/>
    <s v="United States"/>
    <s v="Seattle"/>
    <x v="4"/>
    <n v="98115"/>
    <x v="1"/>
    <x v="153"/>
    <x v="1"/>
    <x v="8"/>
    <x v="152"/>
    <n v="27.680000000000003"/>
    <n v="2"/>
    <n v="0.2"/>
    <n v="9.6879999999999988"/>
  </r>
  <r>
    <n v="165"/>
    <x v="81"/>
    <x v="2"/>
    <x v="78"/>
    <d v="2011-09-12T00:00:00"/>
    <s v="Standard Class"/>
    <s v="BM-11140"/>
    <s v="Becky Martin"/>
    <x v="0"/>
    <s v="United States"/>
    <s v="San Antonio"/>
    <x v="5"/>
    <n v="78207"/>
    <x v="2"/>
    <x v="154"/>
    <x v="1"/>
    <x v="6"/>
    <x v="153"/>
    <n v="9.9359999999999999"/>
    <n v="3"/>
    <n v="0.2"/>
    <n v="2.7324000000000002"/>
  </r>
  <r>
    <n v="166"/>
    <x v="81"/>
    <x v="2"/>
    <x v="78"/>
    <d v="2011-09-12T00:00:00"/>
    <s v="Standard Class"/>
    <s v="BM-11140"/>
    <s v="Becky Martin"/>
    <x v="0"/>
    <s v="United States"/>
    <s v="San Antonio"/>
    <x v="5"/>
    <n v="78207"/>
    <x v="2"/>
    <x v="155"/>
    <x v="2"/>
    <x v="15"/>
    <x v="154"/>
    <n v="8159.9519999999993"/>
    <n v="8"/>
    <n v="0.4"/>
    <n v="-1359.992000000002"/>
  </r>
  <r>
    <n v="167"/>
    <x v="81"/>
    <x v="2"/>
    <x v="78"/>
    <d v="2011-09-12T00:00:00"/>
    <s v="Standard Class"/>
    <s v="BM-11140"/>
    <s v="Becky Martin"/>
    <x v="0"/>
    <s v="United States"/>
    <s v="San Antonio"/>
    <x v="5"/>
    <n v="78207"/>
    <x v="2"/>
    <x v="156"/>
    <x v="1"/>
    <x v="4"/>
    <x v="155"/>
    <n v="275.928"/>
    <n v="3"/>
    <n v="0.2"/>
    <n v="-58.634699999999995"/>
  </r>
  <r>
    <n v="168"/>
    <x v="81"/>
    <x v="2"/>
    <x v="78"/>
    <d v="2011-09-12T00:00:00"/>
    <s v="Standard Class"/>
    <s v="BM-11140"/>
    <s v="Becky Martin"/>
    <x v="0"/>
    <s v="United States"/>
    <s v="San Antonio"/>
    <x v="5"/>
    <n v="78207"/>
    <x v="2"/>
    <x v="157"/>
    <x v="0"/>
    <x v="1"/>
    <x v="156"/>
    <n v="1740.0599999999997"/>
    <n v="9"/>
    <n v="0.3"/>
    <n v="-24.858000000000175"/>
  </r>
  <r>
    <n v="169"/>
    <x v="81"/>
    <x v="2"/>
    <x v="78"/>
    <d v="2011-09-12T00:00:00"/>
    <s v="Standard Class"/>
    <s v="BM-11140"/>
    <s v="Becky Martin"/>
    <x v="0"/>
    <s v="United States"/>
    <s v="San Antonio"/>
    <x v="5"/>
    <n v="78207"/>
    <x v="2"/>
    <x v="158"/>
    <x v="1"/>
    <x v="6"/>
    <x v="157"/>
    <n v="32.064"/>
    <n v="6"/>
    <n v="0.2"/>
    <n v="6.8135999999999974"/>
  </r>
  <r>
    <n v="170"/>
    <x v="81"/>
    <x v="2"/>
    <x v="78"/>
    <d v="2011-09-12T00:00:00"/>
    <s v="Standard Class"/>
    <s v="BM-11140"/>
    <s v="Becky Martin"/>
    <x v="0"/>
    <s v="United States"/>
    <s v="San Antonio"/>
    <x v="5"/>
    <n v="78207"/>
    <x v="2"/>
    <x v="159"/>
    <x v="1"/>
    <x v="9"/>
    <x v="158"/>
    <n v="177.97999999999996"/>
    <n v="5"/>
    <n v="0.8"/>
    <n v="-453.84900000000005"/>
  </r>
  <r>
    <n v="171"/>
    <x v="81"/>
    <x v="2"/>
    <x v="78"/>
    <d v="2011-09-12T00:00:00"/>
    <s v="Standard Class"/>
    <s v="BM-11140"/>
    <s v="Becky Martin"/>
    <x v="0"/>
    <s v="United States"/>
    <s v="San Antonio"/>
    <x v="5"/>
    <n v="78207"/>
    <x v="2"/>
    <x v="160"/>
    <x v="2"/>
    <x v="7"/>
    <x v="159"/>
    <n v="143.976"/>
    <n v="3"/>
    <n v="0.2"/>
    <n v="8.998500000000007"/>
  </r>
  <r>
    <n v="172"/>
    <x v="82"/>
    <x v="2"/>
    <x v="79"/>
    <d v="2011-08-09T00:00:00"/>
    <s v="Standard Class"/>
    <s v="CS-12130"/>
    <s v="Chad Sievert"/>
    <x v="0"/>
    <s v="United States"/>
    <s v="Los Angeles"/>
    <x v="1"/>
    <n v="90004"/>
    <x v="1"/>
    <x v="161"/>
    <x v="1"/>
    <x v="10"/>
    <x v="160"/>
    <n v="20.94"/>
    <n v="3"/>
    <n v="0"/>
    <n v="9.841800000000001"/>
  </r>
  <r>
    <n v="173"/>
    <x v="82"/>
    <x v="2"/>
    <x v="79"/>
    <d v="2011-08-09T00:00:00"/>
    <s v="Standard Class"/>
    <s v="CS-12130"/>
    <s v="Chad Sievert"/>
    <x v="0"/>
    <s v="United States"/>
    <s v="Los Angeles"/>
    <x v="1"/>
    <n v="90004"/>
    <x v="1"/>
    <x v="162"/>
    <x v="1"/>
    <x v="10"/>
    <x v="161"/>
    <n v="110.96"/>
    <n v="2"/>
    <n v="0"/>
    <n v="53.260799999999996"/>
  </r>
  <r>
    <n v="174"/>
    <x v="82"/>
    <x v="2"/>
    <x v="79"/>
    <d v="2011-08-09T00:00:00"/>
    <s v="Standard Class"/>
    <s v="CS-12130"/>
    <s v="Chad Sievert"/>
    <x v="0"/>
    <s v="United States"/>
    <s v="Los Angeles"/>
    <x v="1"/>
    <n v="90004"/>
    <x v="1"/>
    <x v="163"/>
    <x v="0"/>
    <x v="1"/>
    <x v="162"/>
    <n v="340.14400000000006"/>
    <n v="7"/>
    <n v="0.2"/>
    <n v="21.259"/>
  </r>
  <r>
    <n v="175"/>
    <x v="83"/>
    <x v="2"/>
    <x v="80"/>
    <d v="2011-09-19T00:00:00"/>
    <s v="Standard Class"/>
    <s v="JB-15400"/>
    <s v="Jennifer Braxton"/>
    <x v="1"/>
    <s v="United States"/>
    <s v="Chicago"/>
    <x v="10"/>
    <n v="60623"/>
    <x v="2"/>
    <x v="164"/>
    <x v="1"/>
    <x v="9"/>
    <x v="163"/>
    <n v="52.447999999999993"/>
    <n v="2"/>
    <n v="0.8"/>
    <n v="-131.12000000000003"/>
  </r>
  <r>
    <n v="176"/>
    <x v="83"/>
    <x v="2"/>
    <x v="80"/>
    <d v="2011-09-19T00:00:00"/>
    <s v="Standard Class"/>
    <s v="JB-15400"/>
    <s v="Jennifer Braxton"/>
    <x v="1"/>
    <s v="United States"/>
    <s v="Chicago"/>
    <x v="10"/>
    <n v="60623"/>
    <x v="2"/>
    <x v="165"/>
    <x v="1"/>
    <x v="2"/>
    <x v="164"/>
    <n v="20.16"/>
    <n v="4"/>
    <n v="0.2"/>
    <n v="6.5519999999999987"/>
  </r>
  <r>
    <n v="177"/>
    <x v="84"/>
    <x v="3"/>
    <x v="81"/>
    <d v="2014-04-26T00:00:00"/>
    <s v="Second Class"/>
    <s v="SJ-20500"/>
    <s v="Shirley Jackson"/>
    <x v="0"/>
    <s v="United States"/>
    <s v="Houston"/>
    <x v="5"/>
    <n v="77036"/>
    <x v="2"/>
    <x v="166"/>
    <x v="1"/>
    <x v="9"/>
    <x v="165"/>
    <n v="97.263999999999982"/>
    <n v="4"/>
    <n v="0.8"/>
    <n v="-243.16000000000008"/>
  </r>
  <r>
    <n v="178"/>
    <x v="85"/>
    <x v="1"/>
    <x v="82"/>
    <d v="2012-11-23T00:00:00"/>
    <s v="Second Class"/>
    <s v="JE-15745"/>
    <s v="Joel Eaton"/>
    <x v="0"/>
    <s v="United States"/>
    <s v="Newark"/>
    <x v="24"/>
    <n v="43055"/>
    <x v="3"/>
    <x v="167"/>
    <x v="0"/>
    <x v="1"/>
    <x v="166"/>
    <n v="396.80200000000002"/>
    <n v="7"/>
    <n v="0.3"/>
    <n v="-11.337199999999939"/>
  </r>
  <r>
    <n v="179"/>
    <x v="85"/>
    <x v="1"/>
    <x v="82"/>
    <d v="2012-11-23T00:00:00"/>
    <s v="Second Class"/>
    <s v="JE-15745"/>
    <s v="Joel Eaton"/>
    <x v="0"/>
    <s v="United States"/>
    <s v="Newark"/>
    <x v="24"/>
    <n v="43055"/>
    <x v="3"/>
    <x v="168"/>
    <x v="1"/>
    <x v="14"/>
    <x v="167"/>
    <n v="15.88"/>
    <n v="5"/>
    <n v="0.2"/>
    <n v="-3.771500000000001"/>
  </r>
  <r>
    <n v="180"/>
    <x v="86"/>
    <x v="1"/>
    <x v="83"/>
    <d v="2012-12-19T00:00:00"/>
    <s v="Standard Class"/>
    <s v="JK-15640"/>
    <s v="Jim Kriz"/>
    <x v="2"/>
    <s v="United States"/>
    <s v="New York City"/>
    <x v="15"/>
    <n v="10009"/>
    <x v="3"/>
    <x v="169"/>
    <x v="1"/>
    <x v="6"/>
    <x v="168"/>
    <n v="3.28"/>
    <n v="1"/>
    <n v="0"/>
    <n v="1.4104000000000001"/>
  </r>
  <r>
    <n v="181"/>
    <x v="87"/>
    <x v="2"/>
    <x v="29"/>
    <d v="2011-12-09T00:00:00"/>
    <s v="Second Class"/>
    <s v="DK-13150"/>
    <s v="David Kendrick"/>
    <x v="1"/>
    <s v="United States"/>
    <s v="Decatur"/>
    <x v="10"/>
    <n v="62521"/>
    <x v="2"/>
    <x v="170"/>
    <x v="1"/>
    <x v="4"/>
    <x v="169"/>
    <n v="24.816000000000003"/>
    <n v="2"/>
    <n v="0.2"/>
    <n v="1.8612000000000002"/>
  </r>
  <r>
    <n v="182"/>
    <x v="87"/>
    <x v="2"/>
    <x v="29"/>
    <d v="2011-12-09T00:00:00"/>
    <s v="Second Class"/>
    <s v="DK-13150"/>
    <s v="David Kendrick"/>
    <x v="1"/>
    <s v="United States"/>
    <s v="Decatur"/>
    <x v="10"/>
    <n v="62521"/>
    <x v="2"/>
    <x v="171"/>
    <x v="2"/>
    <x v="11"/>
    <x v="170"/>
    <n v="408.74399999999997"/>
    <n v="7"/>
    <n v="0.2"/>
    <n v="76.639499999999984"/>
  </r>
  <r>
    <n v="183"/>
    <x v="88"/>
    <x v="2"/>
    <x v="84"/>
    <d v="2011-11-24T00:00:00"/>
    <s v="Second Class"/>
    <s v="RM-19675"/>
    <s v="Robert Marley"/>
    <x v="2"/>
    <s v="United States"/>
    <s v="Monroe"/>
    <x v="28"/>
    <n v="71203"/>
    <x v="0"/>
    <x v="172"/>
    <x v="2"/>
    <x v="7"/>
    <x v="171"/>
    <n v="503.96"/>
    <n v="4"/>
    <n v="0"/>
    <n v="131.02960000000002"/>
  </r>
  <r>
    <n v="184"/>
    <x v="88"/>
    <x v="2"/>
    <x v="84"/>
    <d v="2011-11-24T00:00:00"/>
    <s v="Second Class"/>
    <s v="RM-19675"/>
    <s v="Robert Marley"/>
    <x v="2"/>
    <s v="United States"/>
    <s v="Monroe"/>
    <x v="28"/>
    <n v="71203"/>
    <x v="0"/>
    <x v="173"/>
    <x v="2"/>
    <x v="7"/>
    <x v="172"/>
    <n v="149.94999999999999"/>
    <n v="5"/>
    <n v="0"/>
    <n v="41.986000000000004"/>
  </r>
  <r>
    <n v="185"/>
    <x v="88"/>
    <x v="2"/>
    <x v="84"/>
    <d v="2011-11-24T00:00:00"/>
    <s v="Second Class"/>
    <s v="RM-19675"/>
    <s v="Robert Marley"/>
    <x v="2"/>
    <s v="United States"/>
    <s v="Monroe"/>
    <x v="28"/>
    <n v="71203"/>
    <x v="0"/>
    <x v="174"/>
    <x v="2"/>
    <x v="11"/>
    <x v="173"/>
    <n v="29"/>
    <n v="2"/>
    <n v="0"/>
    <n v="7.25"/>
  </r>
  <r>
    <n v="186"/>
    <x v="89"/>
    <x v="0"/>
    <x v="85"/>
    <d v="2013-12-03T00:00:00"/>
    <s v="Standard Class"/>
    <s v="SK-19990"/>
    <s v="Sally Knutson"/>
    <x v="0"/>
    <s v="United States"/>
    <s v="Fairfield"/>
    <x v="29"/>
    <n v="6824"/>
    <x v="3"/>
    <x v="175"/>
    <x v="1"/>
    <x v="8"/>
    <x v="174"/>
    <n v="7.16"/>
    <n v="2"/>
    <n v="0"/>
    <n v="3.4367999999999999"/>
  </r>
  <r>
    <n v="187"/>
    <x v="90"/>
    <x v="2"/>
    <x v="86"/>
    <d v="2011-08-30T00:00:00"/>
    <s v="Standard Class"/>
    <s v="FM-14290"/>
    <s v="Frank Merwin"/>
    <x v="2"/>
    <s v="United States"/>
    <s v="Los Angeles"/>
    <x v="1"/>
    <n v="90032"/>
    <x v="1"/>
    <x v="176"/>
    <x v="2"/>
    <x v="11"/>
    <x v="175"/>
    <n v="176.8"/>
    <n v="8"/>
    <n v="0"/>
    <n v="22.984000000000009"/>
  </r>
  <r>
    <n v="188"/>
    <x v="91"/>
    <x v="0"/>
    <x v="87"/>
    <d v="2013-07-23T00:00:00"/>
    <s v="Standard Class"/>
    <s v="AM-10360"/>
    <s v="Alice McCarthy"/>
    <x v="1"/>
    <s v="United States"/>
    <s v="Grand Prairie"/>
    <x v="5"/>
    <n v="75051"/>
    <x v="2"/>
    <x v="177"/>
    <x v="1"/>
    <x v="4"/>
    <x v="176"/>
    <n v="37.224000000000004"/>
    <n v="3"/>
    <n v="0.2"/>
    <n v="3.7224000000000004"/>
  </r>
  <r>
    <n v="189"/>
    <x v="91"/>
    <x v="0"/>
    <x v="87"/>
    <d v="2013-07-23T00:00:00"/>
    <s v="Standard Class"/>
    <s v="AM-10360"/>
    <s v="Alice McCarthy"/>
    <x v="1"/>
    <s v="United States"/>
    <s v="Grand Prairie"/>
    <x v="5"/>
    <n v="75051"/>
    <x v="2"/>
    <x v="144"/>
    <x v="1"/>
    <x v="10"/>
    <x v="144"/>
    <n v="20.016000000000002"/>
    <n v="3"/>
    <n v="0.2"/>
    <n v="6.2549999999999963"/>
  </r>
  <r>
    <n v="190"/>
    <x v="92"/>
    <x v="1"/>
    <x v="88"/>
    <d v="2012-10-14T00:00:00"/>
    <s v="First Class"/>
    <s v="MP-17470"/>
    <s v="Mark Packer"/>
    <x v="2"/>
    <s v="United States"/>
    <s v="New York City"/>
    <x v="15"/>
    <n v="10035"/>
    <x v="3"/>
    <x v="178"/>
    <x v="0"/>
    <x v="0"/>
    <x v="177"/>
    <n v="899.13600000000008"/>
    <n v="4"/>
    <n v="0.2"/>
    <n v="112.39199999999991"/>
  </r>
  <r>
    <n v="191"/>
    <x v="92"/>
    <x v="1"/>
    <x v="88"/>
    <d v="2012-10-14T00:00:00"/>
    <s v="First Class"/>
    <s v="MP-17470"/>
    <s v="Mark Packer"/>
    <x v="2"/>
    <s v="United States"/>
    <s v="New York City"/>
    <x v="15"/>
    <n v="10035"/>
    <x v="3"/>
    <x v="179"/>
    <x v="2"/>
    <x v="7"/>
    <x v="178"/>
    <n v="71.760000000000005"/>
    <n v="6"/>
    <n v="0"/>
    <n v="20.092800000000004"/>
  </r>
  <r>
    <n v="192"/>
    <x v="92"/>
    <x v="1"/>
    <x v="88"/>
    <d v="2012-10-14T00:00:00"/>
    <s v="First Class"/>
    <s v="MP-17470"/>
    <s v="Mark Packer"/>
    <x v="2"/>
    <s v="United States"/>
    <s v="New York City"/>
    <x v="15"/>
    <n v="10035"/>
    <x v="3"/>
    <x v="180"/>
    <x v="1"/>
    <x v="10"/>
    <x v="179"/>
    <n v="51.84"/>
    <n v="8"/>
    <n v="0"/>
    <n v="24.883200000000002"/>
  </r>
  <r>
    <n v="193"/>
    <x v="92"/>
    <x v="1"/>
    <x v="88"/>
    <d v="2012-10-14T00:00:00"/>
    <s v="First Class"/>
    <s v="MP-17470"/>
    <s v="Mark Packer"/>
    <x v="2"/>
    <s v="United States"/>
    <s v="New York City"/>
    <x v="15"/>
    <n v="10035"/>
    <x v="3"/>
    <x v="37"/>
    <x v="0"/>
    <x v="0"/>
    <x v="37"/>
    <n v="626.35200000000009"/>
    <n v="3"/>
    <n v="0.2"/>
    <n v="46.976400000000012"/>
  </r>
  <r>
    <n v="194"/>
    <x v="92"/>
    <x v="1"/>
    <x v="88"/>
    <d v="2012-10-14T00:00:00"/>
    <s v="First Class"/>
    <s v="MP-17470"/>
    <s v="Mark Packer"/>
    <x v="2"/>
    <s v="United States"/>
    <s v="New York City"/>
    <x v="15"/>
    <n v="10035"/>
    <x v="3"/>
    <x v="181"/>
    <x v="1"/>
    <x v="6"/>
    <x v="180"/>
    <n v="19.899999999999999"/>
    <n v="5"/>
    <n v="0"/>
    <n v="6.5669999999999984"/>
  </r>
  <r>
    <n v="195"/>
    <x v="93"/>
    <x v="1"/>
    <x v="89"/>
    <d v="2012-11-06T00:00:00"/>
    <s v="Standard Class"/>
    <s v="MZ-17515"/>
    <s v="Mary Zewe"/>
    <x v="1"/>
    <s v="United States"/>
    <s v="Redlands"/>
    <x v="1"/>
    <n v="92374"/>
    <x v="1"/>
    <x v="29"/>
    <x v="1"/>
    <x v="12"/>
    <x v="29"/>
    <n v="14.280000000000001"/>
    <n v="7"/>
    <n v="0"/>
    <n v="6.7115999999999989"/>
  </r>
  <r>
    <n v="196"/>
    <x v="94"/>
    <x v="2"/>
    <x v="90"/>
    <d v="2011-03-25T00:00:00"/>
    <s v="Standard Class"/>
    <s v="CB-12025"/>
    <s v="Cassandra Brandow"/>
    <x v="0"/>
    <s v="United States"/>
    <s v="Hamilton"/>
    <x v="24"/>
    <n v="45011"/>
    <x v="3"/>
    <x v="182"/>
    <x v="1"/>
    <x v="6"/>
    <x v="181"/>
    <n v="7.4080000000000004"/>
    <n v="2"/>
    <n v="0.2"/>
    <n v="1.2037999999999995"/>
  </r>
  <r>
    <n v="197"/>
    <x v="94"/>
    <x v="2"/>
    <x v="90"/>
    <d v="2011-03-25T00:00:00"/>
    <s v="Standard Class"/>
    <s v="CB-12025"/>
    <s v="Cassandra Brandow"/>
    <x v="0"/>
    <s v="United States"/>
    <s v="Hamilton"/>
    <x v="24"/>
    <n v="45011"/>
    <x v="3"/>
    <x v="183"/>
    <x v="1"/>
    <x v="6"/>
    <x v="182"/>
    <n v="6.048"/>
    <n v="3"/>
    <n v="0.2"/>
    <n v="1.5876000000000006"/>
  </r>
  <r>
    <n v="198"/>
    <x v="95"/>
    <x v="3"/>
    <x v="44"/>
    <d v="2014-11-14T00:00:00"/>
    <s v="Standard Class"/>
    <s v="VM-21685"/>
    <s v="Valerie Mitchum"/>
    <x v="2"/>
    <s v="United States"/>
    <s v="Westfield"/>
    <x v="30"/>
    <n v="7090"/>
    <x v="3"/>
    <x v="184"/>
    <x v="1"/>
    <x v="4"/>
    <x v="183"/>
    <n v="46.26"/>
    <n v="3"/>
    <n v="0"/>
    <n v="12.0276"/>
  </r>
  <r>
    <n v="199"/>
    <x v="96"/>
    <x v="3"/>
    <x v="91"/>
    <d v="2014-07-14T00:00:00"/>
    <s v="Standard Class"/>
    <s v="FH-14365"/>
    <s v="Fred Hopkins"/>
    <x v="1"/>
    <s v="United States"/>
    <s v="Philadelphia"/>
    <x v="9"/>
    <n v="19120"/>
    <x v="3"/>
    <x v="185"/>
    <x v="1"/>
    <x v="8"/>
    <x v="184"/>
    <n v="2.9460000000000006"/>
    <n v="2"/>
    <n v="0.7"/>
    <n v="-2.2585999999999995"/>
  </r>
  <r>
    <n v="200"/>
    <x v="96"/>
    <x v="3"/>
    <x v="91"/>
    <d v="2014-07-14T00:00:00"/>
    <s v="Standard Class"/>
    <s v="FH-14365"/>
    <s v="Fred Hopkins"/>
    <x v="1"/>
    <s v="United States"/>
    <s v="Philadelphia"/>
    <x v="9"/>
    <n v="19120"/>
    <x v="3"/>
    <x v="186"/>
    <x v="1"/>
    <x v="10"/>
    <x v="185"/>
    <n v="16.056000000000001"/>
    <n v="3"/>
    <n v="0.2"/>
    <n v="5.8203000000000005"/>
  </r>
  <r>
    <n v="201"/>
    <x v="97"/>
    <x v="3"/>
    <x v="92"/>
    <d v="2014-06-30T00:00:00"/>
    <s v="Standard Class"/>
    <s v="MB-17305"/>
    <s v="Maria Bertelson"/>
    <x v="0"/>
    <s v="United States"/>
    <s v="Akron"/>
    <x v="24"/>
    <n v="44312"/>
    <x v="3"/>
    <x v="187"/>
    <x v="1"/>
    <x v="10"/>
    <x v="186"/>
    <n v="21.744000000000003"/>
    <n v="3"/>
    <n v="0.2"/>
    <n v="6.794999999999999"/>
  </r>
  <r>
    <n v="202"/>
    <x v="98"/>
    <x v="2"/>
    <x v="93"/>
    <d v="2011-08-05T00:00:00"/>
    <s v="First Class"/>
    <s v="BS-11755"/>
    <s v="Bruce Stewart"/>
    <x v="0"/>
    <s v="United States"/>
    <s v="Denver"/>
    <x v="22"/>
    <n v="80219"/>
    <x v="1"/>
    <x v="188"/>
    <x v="0"/>
    <x v="3"/>
    <x v="187"/>
    <n v="218.75"/>
    <n v="2"/>
    <n v="0.5"/>
    <n v="-161.875"/>
  </r>
  <r>
    <n v="203"/>
    <x v="98"/>
    <x v="2"/>
    <x v="93"/>
    <d v="2011-08-05T00:00:00"/>
    <s v="First Class"/>
    <s v="BS-11755"/>
    <s v="Bruce Stewart"/>
    <x v="0"/>
    <s v="United States"/>
    <s v="Denver"/>
    <x v="22"/>
    <n v="80219"/>
    <x v="1"/>
    <x v="189"/>
    <x v="1"/>
    <x v="9"/>
    <x v="188"/>
    <n v="2.6"/>
    <n v="1"/>
    <n v="0.2"/>
    <n v="0.29249999999999987"/>
  </r>
  <r>
    <n v="204"/>
    <x v="99"/>
    <x v="3"/>
    <x v="94"/>
    <d v="2014-12-22T00:00:00"/>
    <s v="Second Class"/>
    <s v="LC-17140"/>
    <s v="Logan Currie"/>
    <x v="0"/>
    <s v="United States"/>
    <s v="Dallas"/>
    <x v="5"/>
    <n v="75220"/>
    <x v="2"/>
    <x v="190"/>
    <x v="1"/>
    <x v="9"/>
    <x v="189"/>
    <n v="66.283999999999992"/>
    <n v="2"/>
    <n v="0.8"/>
    <n v="-178.96680000000001"/>
  </r>
  <r>
    <n v="205"/>
    <x v="100"/>
    <x v="3"/>
    <x v="95"/>
    <d v="2014-06-08T00:00:00"/>
    <s v="Standard Class"/>
    <s v="HK-14890"/>
    <s v="Heather Kirkland"/>
    <x v="1"/>
    <s v="United States"/>
    <s v="Franklin"/>
    <x v="18"/>
    <n v="37064"/>
    <x v="0"/>
    <x v="191"/>
    <x v="0"/>
    <x v="5"/>
    <x v="190"/>
    <n v="35.168000000000006"/>
    <n v="7"/>
    <n v="0.2"/>
    <n v="9.6712000000000025"/>
  </r>
  <r>
    <n v="206"/>
    <x v="101"/>
    <x v="3"/>
    <x v="34"/>
    <d v="2014-12-15T00:00:00"/>
    <s v="Standard Class"/>
    <s v="LE-16810"/>
    <s v="Laurel Elliston"/>
    <x v="0"/>
    <s v="United States"/>
    <s v="Whittier"/>
    <x v="1"/>
    <n v="90604"/>
    <x v="1"/>
    <x v="192"/>
    <x v="2"/>
    <x v="7"/>
    <x v="191"/>
    <n v="444.76800000000003"/>
    <n v="4"/>
    <n v="0.2"/>
    <n v="44.476800000000026"/>
  </r>
  <r>
    <n v="207"/>
    <x v="102"/>
    <x v="3"/>
    <x v="96"/>
    <d v="2014-12-08T00:00:00"/>
    <s v="Standard Class"/>
    <s v="JH-15985"/>
    <s v="Joseph Holt"/>
    <x v="0"/>
    <s v="United States"/>
    <s v="Saginaw"/>
    <x v="12"/>
    <n v="48601"/>
    <x v="2"/>
    <x v="193"/>
    <x v="1"/>
    <x v="4"/>
    <x v="192"/>
    <n v="83.92"/>
    <n v="4"/>
    <n v="0"/>
    <n v="5.8743999999999943"/>
  </r>
  <r>
    <n v="208"/>
    <x v="102"/>
    <x v="3"/>
    <x v="96"/>
    <d v="2014-12-08T00:00:00"/>
    <s v="Standard Class"/>
    <s v="JH-15985"/>
    <s v="Joseph Holt"/>
    <x v="0"/>
    <s v="United States"/>
    <s v="Saginaw"/>
    <x v="12"/>
    <n v="48601"/>
    <x v="2"/>
    <x v="194"/>
    <x v="2"/>
    <x v="7"/>
    <x v="193"/>
    <n v="131.97999999999999"/>
    <n v="2"/>
    <n v="0"/>
    <n v="35.634600000000006"/>
  </r>
  <r>
    <n v="209"/>
    <x v="102"/>
    <x v="3"/>
    <x v="96"/>
    <d v="2014-12-08T00:00:00"/>
    <s v="Standard Class"/>
    <s v="JH-15985"/>
    <s v="Joseph Holt"/>
    <x v="0"/>
    <s v="United States"/>
    <s v="Saginaw"/>
    <x v="12"/>
    <n v="48601"/>
    <x v="2"/>
    <x v="122"/>
    <x v="1"/>
    <x v="8"/>
    <x v="122"/>
    <n v="15.92"/>
    <n v="4"/>
    <n v="0"/>
    <n v="7.4824000000000002"/>
  </r>
  <r>
    <n v="210"/>
    <x v="102"/>
    <x v="3"/>
    <x v="96"/>
    <d v="2014-12-08T00:00:00"/>
    <s v="Standard Class"/>
    <s v="JH-15985"/>
    <s v="Joseph Holt"/>
    <x v="0"/>
    <s v="United States"/>
    <s v="Saginaw"/>
    <x v="12"/>
    <n v="48601"/>
    <x v="2"/>
    <x v="195"/>
    <x v="1"/>
    <x v="13"/>
    <x v="194"/>
    <n v="52.29"/>
    <n v="9"/>
    <n v="0"/>
    <n v="16.209899999999998"/>
  </r>
  <r>
    <n v="211"/>
    <x v="102"/>
    <x v="3"/>
    <x v="96"/>
    <d v="2014-12-08T00:00:00"/>
    <s v="Standard Class"/>
    <s v="JH-15985"/>
    <s v="Joseph Holt"/>
    <x v="0"/>
    <s v="United States"/>
    <s v="Saginaw"/>
    <x v="12"/>
    <n v="48601"/>
    <x v="2"/>
    <x v="196"/>
    <x v="1"/>
    <x v="4"/>
    <x v="195"/>
    <n v="91.99"/>
    <n v="1"/>
    <n v="0"/>
    <n v="3.6795999999999935"/>
  </r>
  <r>
    <n v="212"/>
    <x v="103"/>
    <x v="1"/>
    <x v="97"/>
    <d v="2012-02-13T00:00:00"/>
    <s v="Second Class"/>
    <s v="MS-17980"/>
    <s v="Michael Stewart"/>
    <x v="1"/>
    <s v="United States"/>
    <s v="Dallas"/>
    <x v="5"/>
    <n v="75220"/>
    <x v="2"/>
    <x v="197"/>
    <x v="2"/>
    <x v="11"/>
    <x v="196"/>
    <n v="20.8"/>
    <n v="2"/>
    <n v="0.2"/>
    <n v="6.4999999999999991"/>
  </r>
  <r>
    <n v="213"/>
    <x v="104"/>
    <x v="1"/>
    <x v="98"/>
    <d v="2012-01-09T00:00:00"/>
    <s v="Standard Class"/>
    <s v="VW-21775"/>
    <s v="Victoria Wilson"/>
    <x v="1"/>
    <s v="United States"/>
    <s v="Medina"/>
    <x v="24"/>
    <n v="44256"/>
    <x v="3"/>
    <x v="198"/>
    <x v="1"/>
    <x v="2"/>
    <x v="197"/>
    <n v="23.680000000000003"/>
    <n v="2"/>
    <n v="0.2"/>
    <n v="8.879999999999999"/>
  </r>
  <r>
    <n v="214"/>
    <x v="104"/>
    <x v="1"/>
    <x v="98"/>
    <d v="2012-01-09T00:00:00"/>
    <s v="Standard Class"/>
    <s v="VW-21775"/>
    <s v="Victoria Wilson"/>
    <x v="1"/>
    <s v="United States"/>
    <s v="Medina"/>
    <x v="24"/>
    <n v="44256"/>
    <x v="3"/>
    <x v="199"/>
    <x v="0"/>
    <x v="0"/>
    <x v="198"/>
    <n v="452.45"/>
    <n v="5"/>
    <n v="0.5"/>
    <n v="-244.32300000000006"/>
  </r>
  <r>
    <n v="215"/>
    <x v="104"/>
    <x v="1"/>
    <x v="98"/>
    <d v="2012-01-09T00:00:00"/>
    <s v="Standard Class"/>
    <s v="VW-21775"/>
    <s v="Victoria Wilson"/>
    <x v="1"/>
    <s v="United States"/>
    <s v="Medina"/>
    <x v="24"/>
    <n v="44256"/>
    <x v="3"/>
    <x v="104"/>
    <x v="2"/>
    <x v="7"/>
    <x v="104"/>
    <n v="62.981999999999999"/>
    <n v="3"/>
    <n v="0.4"/>
    <n v="-14.695800000000006"/>
  </r>
  <r>
    <n v="216"/>
    <x v="104"/>
    <x v="1"/>
    <x v="98"/>
    <d v="2012-01-09T00:00:00"/>
    <s v="Standard Class"/>
    <s v="VW-21775"/>
    <s v="Victoria Wilson"/>
    <x v="1"/>
    <s v="United States"/>
    <s v="Medina"/>
    <x v="24"/>
    <n v="44256"/>
    <x v="3"/>
    <x v="200"/>
    <x v="2"/>
    <x v="15"/>
    <x v="199"/>
    <n v="1188.0000000000002"/>
    <n v="9"/>
    <n v="0.7"/>
    <n v="-950.40000000000009"/>
  </r>
  <r>
    <n v="217"/>
    <x v="104"/>
    <x v="1"/>
    <x v="98"/>
    <d v="2012-01-09T00:00:00"/>
    <s v="Standard Class"/>
    <s v="VW-21775"/>
    <s v="Victoria Wilson"/>
    <x v="1"/>
    <s v="United States"/>
    <s v="Medina"/>
    <x v="24"/>
    <n v="44256"/>
    <x v="3"/>
    <x v="201"/>
    <x v="2"/>
    <x v="11"/>
    <x v="200"/>
    <n v="89.584000000000003"/>
    <n v="2"/>
    <n v="0.2"/>
    <n v="4.4792000000000058"/>
  </r>
  <r>
    <n v="218"/>
    <x v="105"/>
    <x v="0"/>
    <x v="99"/>
    <d v="2013-11-02T00:00:00"/>
    <s v="Standard Class"/>
    <s v="JH-15910"/>
    <s v="Jonathan Howell"/>
    <x v="0"/>
    <s v="United States"/>
    <s v="Los Angeles"/>
    <x v="1"/>
    <n v="90032"/>
    <x v="1"/>
    <x v="177"/>
    <x v="1"/>
    <x v="4"/>
    <x v="176"/>
    <n v="93.06"/>
    <n v="6"/>
    <n v="0"/>
    <n v="26.056800000000003"/>
  </r>
  <r>
    <n v="219"/>
    <x v="105"/>
    <x v="0"/>
    <x v="99"/>
    <d v="2013-11-02T00:00:00"/>
    <s v="Standard Class"/>
    <s v="JH-15910"/>
    <s v="Jonathan Howell"/>
    <x v="0"/>
    <s v="United States"/>
    <s v="Los Angeles"/>
    <x v="1"/>
    <n v="90032"/>
    <x v="1"/>
    <x v="202"/>
    <x v="2"/>
    <x v="7"/>
    <x v="201"/>
    <n v="302.37599999999998"/>
    <n v="3"/>
    <n v="0.2"/>
    <n v="22.678200000000018"/>
  </r>
  <r>
    <n v="220"/>
    <x v="106"/>
    <x v="1"/>
    <x v="100"/>
    <d v="2012-12-27T00:00:00"/>
    <s v="First Class"/>
    <s v="JB-15925"/>
    <s v="Joni Blumstein"/>
    <x v="0"/>
    <s v="United States"/>
    <s v="Dublin"/>
    <x v="24"/>
    <n v="43017"/>
    <x v="3"/>
    <x v="203"/>
    <x v="1"/>
    <x v="13"/>
    <x v="202"/>
    <n v="5.5840000000000005"/>
    <n v="2"/>
    <n v="0.2"/>
    <n v="1.8147999999999997"/>
  </r>
  <r>
    <n v="221"/>
    <x v="106"/>
    <x v="1"/>
    <x v="100"/>
    <d v="2012-12-27T00:00:00"/>
    <s v="First Class"/>
    <s v="JB-15925"/>
    <s v="Joni Blumstein"/>
    <x v="0"/>
    <s v="United States"/>
    <s v="Dublin"/>
    <x v="24"/>
    <n v="43017"/>
    <x v="3"/>
    <x v="204"/>
    <x v="1"/>
    <x v="10"/>
    <x v="203"/>
    <n v="22.704000000000004"/>
    <n v="6"/>
    <n v="0.2"/>
    <n v="8.2302"/>
  </r>
  <r>
    <n v="222"/>
    <x v="106"/>
    <x v="1"/>
    <x v="100"/>
    <d v="2012-12-27T00:00:00"/>
    <s v="First Class"/>
    <s v="JB-15925"/>
    <s v="Joni Blumstein"/>
    <x v="0"/>
    <s v="United States"/>
    <s v="Dublin"/>
    <x v="24"/>
    <n v="43017"/>
    <x v="3"/>
    <x v="91"/>
    <x v="1"/>
    <x v="8"/>
    <x v="91"/>
    <n v="19.776000000000003"/>
    <n v="4"/>
    <n v="0.7"/>
    <n v="-13.843199999999996"/>
  </r>
  <r>
    <n v="223"/>
    <x v="106"/>
    <x v="1"/>
    <x v="100"/>
    <d v="2012-12-27T00:00:00"/>
    <s v="First Class"/>
    <s v="JB-15925"/>
    <s v="Joni Blumstein"/>
    <x v="0"/>
    <s v="United States"/>
    <s v="Dublin"/>
    <x v="24"/>
    <n v="43017"/>
    <x v="3"/>
    <x v="205"/>
    <x v="0"/>
    <x v="5"/>
    <x v="204"/>
    <n v="72.703999999999994"/>
    <n v="4"/>
    <n v="0.2"/>
    <n v="19.084800000000005"/>
  </r>
  <r>
    <n v="224"/>
    <x v="106"/>
    <x v="1"/>
    <x v="100"/>
    <d v="2012-12-27T00:00:00"/>
    <s v="First Class"/>
    <s v="JB-15925"/>
    <s v="Joni Blumstein"/>
    <x v="0"/>
    <s v="United States"/>
    <s v="Dublin"/>
    <x v="24"/>
    <n v="43017"/>
    <x v="3"/>
    <x v="206"/>
    <x v="2"/>
    <x v="15"/>
    <x v="205"/>
    <n v="479.98800000000006"/>
    <n v="4"/>
    <n v="0.7"/>
    <n v="-383.99040000000002"/>
  </r>
  <r>
    <n v="225"/>
    <x v="106"/>
    <x v="1"/>
    <x v="100"/>
    <d v="2012-12-27T00:00:00"/>
    <s v="First Class"/>
    <s v="JB-15925"/>
    <s v="Joni Blumstein"/>
    <x v="0"/>
    <s v="United States"/>
    <s v="Dublin"/>
    <x v="24"/>
    <n v="43017"/>
    <x v="3"/>
    <x v="207"/>
    <x v="1"/>
    <x v="6"/>
    <x v="206"/>
    <n v="27.168000000000003"/>
    <n v="2"/>
    <n v="0.2"/>
    <n v="2.7168000000000001"/>
  </r>
  <r>
    <n v="226"/>
    <x v="107"/>
    <x v="1"/>
    <x v="101"/>
    <d v="2012-08-16T00:00:00"/>
    <s v="Standard Class"/>
    <s v="DS-13180"/>
    <s v="David Smith"/>
    <x v="1"/>
    <s v="United States"/>
    <s v="Detroit"/>
    <x v="12"/>
    <n v="48227"/>
    <x v="2"/>
    <x v="208"/>
    <x v="1"/>
    <x v="6"/>
    <x v="207"/>
    <n v="2.2000000000000002"/>
    <n v="1"/>
    <n v="0"/>
    <n v="0.96800000000000019"/>
  </r>
  <r>
    <n v="227"/>
    <x v="107"/>
    <x v="1"/>
    <x v="101"/>
    <d v="2012-08-16T00:00:00"/>
    <s v="Standard Class"/>
    <s v="DS-13180"/>
    <s v="David Smith"/>
    <x v="1"/>
    <s v="United States"/>
    <s v="Detroit"/>
    <x v="12"/>
    <n v="48227"/>
    <x v="2"/>
    <x v="209"/>
    <x v="0"/>
    <x v="3"/>
    <x v="208"/>
    <n v="622.44999999999993"/>
    <n v="5"/>
    <n v="0"/>
    <n v="136.93899999999999"/>
  </r>
  <r>
    <n v="228"/>
    <x v="107"/>
    <x v="1"/>
    <x v="101"/>
    <d v="2012-08-16T00:00:00"/>
    <s v="Standard Class"/>
    <s v="DS-13180"/>
    <s v="David Smith"/>
    <x v="1"/>
    <s v="United States"/>
    <s v="Detroit"/>
    <x v="12"/>
    <n v="48227"/>
    <x v="2"/>
    <x v="210"/>
    <x v="1"/>
    <x v="4"/>
    <x v="209"/>
    <n v="21.98"/>
    <n v="1"/>
    <n v="0"/>
    <n v="0.21979999999999933"/>
  </r>
  <r>
    <n v="229"/>
    <x v="108"/>
    <x v="1"/>
    <x v="102"/>
    <d v="2012-03-04T00:00:00"/>
    <s v="Standard Class"/>
    <s v="VD-21670"/>
    <s v="Valerie Dominguez"/>
    <x v="0"/>
    <s v="United States"/>
    <s v="Columbia"/>
    <x v="18"/>
    <n v="38401"/>
    <x v="0"/>
    <x v="211"/>
    <x v="0"/>
    <x v="1"/>
    <x v="210"/>
    <n v="161.56800000000001"/>
    <n v="2"/>
    <n v="0.2"/>
    <n v="-28.274400000000021"/>
  </r>
  <r>
    <n v="230"/>
    <x v="108"/>
    <x v="1"/>
    <x v="102"/>
    <d v="2012-03-04T00:00:00"/>
    <s v="Standard Class"/>
    <s v="VD-21670"/>
    <s v="Valerie Dominguez"/>
    <x v="0"/>
    <s v="United States"/>
    <s v="Columbia"/>
    <x v="18"/>
    <n v="38401"/>
    <x v="0"/>
    <x v="212"/>
    <x v="0"/>
    <x v="1"/>
    <x v="211"/>
    <n v="389.69600000000003"/>
    <n v="8"/>
    <n v="0.2"/>
    <n v="43.840799999999973"/>
  </r>
  <r>
    <n v="231"/>
    <x v="109"/>
    <x v="2"/>
    <x v="103"/>
    <d v="2011-09-17T00:00:00"/>
    <s v="Standard Class"/>
    <s v="EA-14035"/>
    <s v="Erin Ashbrook"/>
    <x v="1"/>
    <s v="United States"/>
    <s v="Charlotte"/>
    <x v="3"/>
    <n v="28205"/>
    <x v="0"/>
    <x v="213"/>
    <x v="1"/>
    <x v="8"/>
    <x v="212"/>
    <n v="18.648000000000003"/>
    <n v="7"/>
    <n v="0.7"/>
    <n v="-12.431999999999999"/>
  </r>
  <r>
    <n v="232"/>
    <x v="110"/>
    <x v="3"/>
    <x v="104"/>
    <d v="2014-04-13T00:00:00"/>
    <s v="Standard Class"/>
    <s v="CS-12400"/>
    <s v="Christopher Schild"/>
    <x v="2"/>
    <s v="United States"/>
    <s v="Tampa"/>
    <x v="2"/>
    <n v="33614"/>
    <x v="0"/>
    <x v="214"/>
    <x v="0"/>
    <x v="3"/>
    <x v="213"/>
    <n v="233.86"/>
    <n v="2"/>
    <n v="0.45"/>
    <n v="-102.04800000000003"/>
  </r>
  <r>
    <n v="233"/>
    <x v="110"/>
    <x v="3"/>
    <x v="104"/>
    <d v="2014-04-13T00:00:00"/>
    <s v="Standard Class"/>
    <s v="CS-12400"/>
    <s v="Christopher Schild"/>
    <x v="2"/>
    <s v="United States"/>
    <s v="Tampa"/>
    <x v="2"/>
    <n v="33614"/>
    <x v="0"/>
    <x v="215"/>
    <x v="0"/>
    <x v="3"/>
    <x v="214"/>
    <n v="620.61450000000013"/>
    <n v="3"/>
    <n v="0.45"/>
    <n v="-248.24579999999992"/>
  </r>
  <r>
    <n v="234"/>
    <x v="110"/>
    <x v="3"/>
    <x v="104"/>
    <d v="2014-04-13T00:00:00"/>
    <s v="Standard Class"/>
    <s v="CS-12400"/>
    <s v="Christopher Schild"/>
    <x v="2"/>
    <s v="United States"/>
    <s v="Tampa"/>
    <x v="2"/>
    <n v="33614"/>
    <x v="0"/>
    <x v="213"/>
    <x v="1"/>
    <x v="8"/>
    <x v="212"/>
    <n v="5.3280000000000012"/>
    <n v="2"/>
    <n v="0.7"/>
    <n v="-3.5519999999999996"/>
  </r>
  <r>
    <n v="235"/>
    <x v="110"/>
    <x v="3"/>
    <x v="104"/>
    <d v="2014-04-13T00:00:00"/>
    <s v="Standard Class"/>
    <s v="CS-12400"/>
    <s v="Christopher Schild"/>
    <x v="2"/>
    <s v="United States"/>
    <s v="Tampa"/>
    <x v="2"/>
    <n v="33614"/>
    <x v="0"/>
    <x v="216"/>
    <x v="0"/>
    <x v="5"/>
    <x v="215"/>
    <n v="258.072"/>
    <n v="3"/>
    <n v="0.2"/>
    <n v="0"/>
  </r>
  <r>
    <n v="236"/>
    <x v="110"/>
    <x v="3"/>
    <x v="104"/>
    <d v="2014-04-13T00:00:00"/>
    <s v="Standard Class"/>
    <s v="CS-12400"/>
    <s v="Christopher Schild"/>
    <x v="2"/>
    <s v="United States"/>
    <s v="Tampa"/>
    <x v="2"/>
    <n v="33614"/>
    <x v="0"/>
    <x v="217"/>
    <x v="2"/>
    <x v="11"/>
    <x v="216"/>
    <n v="617.97600000000011"/>
    <n v="3"/>
    <n v="0.2"/>
    <n v="-7.724700000000098"/>
  </r>
  <r>
    <n v="237"/>
    <x v="111"/>
    <x v="3"/>
    <x v="105"/>
    <d v="2014-11-17T00:00:00"/>
    <s v="Standard Class"/>
    <s v="DB-13120"/>
    <s v="David Bremer"/>
    <x v="1"/>
    <s v="United States"/>
    <s v="Santa Clara"/>
    <x v="1"/>
    <n v="95051"/>
    <x v="1"/>
    <x v="218"/>
    <x v="1"/>
    <x v="10"/>
    <x v="217"/>
    <n v="10.56"/>
    <n v="2"/>
    <n v="0"/>
    <n v="4.7519999999999998"/>
  </r>
  <r>
    <n v="238"/>
    <x v="112"/>
    <x v="0"/>
    <x v="30"/>
    <d v="2013-06-10T00:00:00"/>
    <s v="Second Class"/>
    <s v="KL-16645"/>
    <s v="Ken Lonsdale"/>
    <x v="0"/>
    <s v="United States"/>
    <s v="Chicago"/>
    <x v="10"/>
    <n v="60610"/>
    <x v="2"/>
    <x v="219"/>
    <x v="1"/>
    <x v="10"/>
    <x v="218"/>
    <n v="25.920000000000005"/>
    <n v="5"/>
    <n v="0.2"/>
    <n v="9.3960000000000008"/>
  </r>
  <r>
    <n v="239"/>
    <x v="112"/>
    <x v="0"/>
    <x v="30"/>
    <d v="2013-06-10T00:00:00"/>
    <s v="Second Class"/>
    <s v="KL-16645"/>
    <s v="Ken Lonsdale"/>
    <x v="0"/>
    <s v="United States"/>
    <s v="Chicago"/>
    <x v="10"/>
    <n v="60610"/>
    <x v="2"/>
    <x v="220"/>
    <x v="0"/>
    <x v="5"/>
    <x v="219"/>
    <n v="419.68000000000006"/>
    <n v="5"/>
    <n v="0.6"/>
    <n v="-356.72799999999995"/>
  </r>
  <r>
    <n v="240"/>
    <x v="112"/>
    <x v="0"/>
    <x v="30"/>
    <d v="2013-06-10T00:00:00"/>
    <s v="Second Class"/>
    <s v="KL-16645"/>
    <s v="Ken Lonsdale"/>
    <x v="0"/>
    <s v="United States"/>
    <s v="Chicago"/>
    <x v="10"/>
    <n v="60610"/>
    <x v="2"/>
    <x v="221"/>
    <x v="0"/>
    <x v="5"/>
    <x v="33"/>
    <n v="11.688000000000001"/>
    <n v="3"/>
    <n v="0.6"/>
    <n v="-4.6751999999999985"/>
  </r>
  <r>
    <n v="241"/>
    <x v="112"/>
    <x v="0"/>
    <x v="30"/>
    <d v="2013-06-10T00:00:00"/>
    <s v="Second Class"/>
    <s v="KL-16645"/>
    <s v="Ken Lonsdale"/>
    <x v="0"/>
    <s v="United States"/>
    <s v="Chicago"/>
    <x v="10"/>
    <n v="60610"/>
    <x v="2"/>
    <x v="222"/>
    <x v="2"/>
    <x v="7"/>
    <x v="220"/>
    <n v="31.983999999999998"/>
    <n v="2"/>
    <n v="0.2"/>
    <n v="11.194399999999998"/>
  </r>
  <r>
    <n v="242"/>
    <x v="112"/>
    <x v="0"/>
    <x v="30"/>
    <d v="2013-06-10T00:00:00"/>
    <s v="Second Class"/>
    <s v="KL-16645"/>
    <s v="Ken Lonsdale"/>
    <x v="0"/>
    <s v="United States"/>
    <s v="Chicago"/>
    <x v="10"/>
    <n v="60610"/>
    <x v="2"/>
    <x v="223"/>
    <x v="0"/>
    <x v="3"/>
    <x v="221"/>
    <n v="177.22499999999999"/>
    <n v="5"/>
    <n v="0.5"/>
    <n v="-120.51299999999998"/>
  </r>
  <r>
    <n v="243"/>
    <x v="112"/>
    <x v="0"/>
    <x v="30"/>
    <d v="2013-06-10T00:00:00"/>
    <s v="Second Class"/>
    <s v="KL-16645"/>
    <s v="Ken Lonsdale"/>
    <x v="0"/>
    <s v="United States"/>
    <s v="Chicago"/>
    <x v="10"/>
    <n v="60610"/>
    <x v="2"/>
    <x v="224"/>
    <x v="0"/>
    <x v="5"/>
    <x v="222"/>
    <n v="4.0440000000000005"/>
    <n v="3"/>
    <n v="0.6"/>
    <n v="-2.8307999999999995"/>
  </r>
  <r>
    <n v="244"/>
    <x v="112"/>
    <x v="0"/>
    <x v="30"/>
    <d v="2013-06-10T00:00:00"/>
    <s v="Second Class"/>
    <s v="KL-16645"/>
    <s v="Ken Lonsdale"/>
    <x v="0"/>
    <s v="United States"/>
    <s v="Chicago"/>
    <x v="10"/>
    <n v="60610"/>
    <x v="2"/>
    <x v="182"/>
    <x v="1"/>
    <x v="6"/>
    <x v="181"/>
    <n v="7.4080000000000004"/>
    <n v="2"/>
    <n v="0.2"/>
    <n v="1.2037999999999995"/>
  </r>
  <r>
    <n v="245"/>
    <x v="113"/>
    <x v="2"/>
    <x v="106"/>
    <d v="2011-06-06T00:00:00"/>
    <s v="Second Class"/>
    <s v="DW-13480"/>
    <s v="Dianna Wilson"/>
    <x v="2"/>
    <s v="United States"/>
    <s v="Lakeville"/>
    <x v="11"/>
    <n v="55044"/>
    <x v="2"/>
    <x v="120"/>
    <x v="0"/>
    <x v="1"/>
    <x v="120"/>
    <n v="2001.8600000000001"/>
    <n v="7"/>
    <n v="0"/>
    <n v="580.53939999999989"/>
  </r>
  <r>
    <n v="246"/>
    <x v="113"/>
    <x v="2"/>
    <x v="106"/>
    <d v="2011-06-06T00:00:00"/>
    <s v="Second Class"/>
    <s v="DW-13480"/>
    <s v="Dianna Wilson"/>
    <x v="2"/>
    <s v="United States"/>
    <s v="Lakeville"/>
    <x v="11"/>
    <n v="55044"/>
    <x v="2"/>
    <x v="225"/>
    <x v="1"/>
    <x v="4"/>
    <x v="223"/>
    <n v="166.72"/>
    <n v="2"/>
    <n v="0"/>
    <n v="41.680000000000007"/>
  </r>
  <r>
    <n v="247"/>
    <x v="113"/>
    <x v="2"/>
    <x v="106"/>
    <d v="2011-06-06T00:00:00"/>
    <s v="Second Class"/>
    <s v="DW-13480"/>
    <s v="Dianna Wilson"/>
    <x v="2"/>
    <s v="United States"/>
    <s v="Lakeville"/>
    <x v="11"/>
    <n v="55044"/>
    <x v="2"/>
    <x v="226"/>
    <x v="1"/>
    <x v="10"/>
    <x v="224"/>
    <n v="47.88"/>
    <n v="6"/>
    <n v="0"/>
    <n v="23.94"/>
  </r>
  <r>
    <n v="248"/>
    <x v="113"/>
    <x v="2"/>
    <x v="106"/>
    <d v="2011-06-06T00:00:00"/>
    <s v="Second Class"/>
    <s v="DW-13480"/>
    <s v="Dianna Wilson"/>
    <x v="2"/>
    <s v="United States"/>
    <s v="Lakeville"/>
    <x v="11"/>
    <n v="55044"/>
    <x v="2"/>
    <x v="227"/>
    <x v="1"/>
    <x v="9"/>
    <x v="225"/>
    <n v="1503.25"/>
    <n v="5"/>
    <n v="0"/>
    <n v="496.07249999999993"/>
  </r>
  <r>
    <n v="249"/>
    <x v="113"/>
    <x v="2"/>
    <x v="106"/>
    <d v="2011-06-06T00:00:00"/>
    <s v="Second Class"/>
    <s v="DW-13480"/>
    <s v="Dianna Wilson"/>
    <x v="2"/>
    <s v="United States"/>
    <s v="Lakeville"/>
    <x v="11"/>
    <n v="55044"/>
    <x v="2"/>
    <x v="180"/>
    <x v="1"/>
    <x v="10"/>
    <x v="179"/>
    <n v="25.92"/>
    <n v="4"/>
    <n v="0"/>
    <n v="12.441600000000001"/>
  </r>
  <r>
    <n v="250"/>
    <x v="114"/>
    <x v="0"/>
    <x v="107"/>
    <d v="2013-12-16T00:00:00"/>
    <s v="Second Class"/>
    <s v="LH-17155"/>
    <s v="Logan Haushalter"/>
    <x v="0"/>
    <s v="United States"/>
    <s v="San Francisco"/>
    <x v="1"/>
    <n v="94109"/>
    <x v="1"/>
    <x v="228"/>
    <x v="0"/>
    <x v="1"/>
    <x v="226"/>
    <n v="321.56799999999998"/>
    <n v="2"/>
    <n v="0.2"/>
    <n v="28.137200000000007"/>
  </r>
  <r>
    <n v="251"/>
    <x v="115"/>
    <x v="0"/>
    <x v="108"/>
    <d v="2013-09-18T00:00:00"/>
    <s v="Standard Class"/>
    <s v="KC-16540"/>
    <s v="Kelly Collister"/>
    <x v="0"/>
    <s v="United States"/>
    <s v="San Diego"/>
    <x v="1"/>
    <n v="92037"/>
    <x v="1"/>
    <x v="229"/>
    <x v="1"/>
    <x v="10"/>
    <x v="227"/>
    <n v="7.61"/>
    <n v="1"/>
    <n v="0"/>
    <n v="3.5766999999999998"/>
  </r>
  <r>
    <n v="252"/>
    <x v="115"/>
    <x v="0"/>
    <x v="108"/>
    <d v="2013-09-18T00:00:00"/>
    <s v="Standard Class"/>
    <s v="KC-16540"/>
    <s v="Kelly Collister"/>
    <x v="0"/>
    <s v="United States"/>
    <s v="San Diego"/>
    <x v="1"/>
    <n v="92037"/>
    <x v="1"/>
    <x v="217"/>
    <x v="2"/>
    <x v="11"/>
    <x v="216"/>
    <n v="3347.37"/>
    <n v="13"/>
    <n v="0"/>
    <n v="636.0002999999997"/>
  </r>
  <r>
    <n v="253"/>
    <x v="116"/>
    <x v="0"/>
    <x v="107"/>
    <d v="2013-12-14T00:00:00"/>
    <s v="First Class"/>
    <s v="DL-13315"/>
    <s v="Delfina Latchford"/>
    <x v="0"/>
    <s v="United States"/>
    <s v="New York City"/>
    <x v="15"/>
    <n v="10024"/>
    <x v="3"/>
    <x v="230"/>
    <x v="1"/>
    <x v="4"/>
    <x v="228"/>
    <n v="80.58"/>
    <n v="6"/>
    <n v="0"/>
    <n v="22.562400000000004"/>
  </r>
  <r>
    <n v="254"/>
    <x v="116"/>
    <x v="0"/>
    <x v="107"/>
    <d v="2013-12-14T00:00:00"/>
    <s v="First Class"/>
    <s v="DL-13315"/>
    <s v="Delfina Latchford"/>
    <x v="0"/>
    <s v="United States"/>
    <s v="New York City"/>
    <x v="15"/>
    <n v="10024"/>
    <x v="3"/>
    <x v="231"/>
    <x v="1"/>
    <x v="12"/>
    <x v="229"/>
    <n v="361.92"/>
    <n v="4"/>
    <n v="0"/>
    <n v="162.864"/>
  </r>
  <r>
    <n v="255"/>
    <x v="117"/>
    <x v="1"/>
    <x v="109"/>
    <d v="2012-12-04T00:00:00"/>
    <s v="Standard Class"/>
    <s v="DR-12880"/>
    <s v="Dan Reichenbach"/>
    <x v="1"/>
    <s v="United States"/>
    <s v="Chicago"/>
    <x v="10"/>
    <n v="60623"/>
    <x v="2"/>
    <x v="224"/>
    <x v="0"/>
    <x v="5"/>
    <x v="222"/>
    <n v="12.132000000000001"/>
    <n v="9"/>
    <n v="0.6"/>
    <n v="-8.4923999999999982"/>
  </r>
  <r>
    <n v="256"/>
    <x v="117"/>
    <x v="1"/>
    <x v="109"/>
    <d v="2012-12-04T00:00:00"/>
    <s v="Standard Class"/>
    <s v="DR-12880"/>
    <s v="Dan Reichenbach"/>
    <x v="1"/>
    <s v="United States"/>
    <s v="Chicago"/>
    <x v="10"/>
    <n v="60623"/>
    <x v="2"/>
    <x v="232"/>
    <x v="1"/>
    <x v="4"/>
    <x v="230"/>
    <n v="82.367999999999995"/>
    <n v="2"/>
    <n v="0.2"/>
    <n v="-19.562399999999997"/>
  </r>
  <r>
    <n v="257"/>
    <x v="117"/>
    <x v="1"/>
    <x v="109"/>
    <d v="2012-12-04T00:00:00"/>
    <s v="Standard Class"/>
    <s v="DR-12880"/>
    <s v="Dan Reichenbach"/>
    <x v="1"/>
    <s v="United States"/>
    <s v="Chicago"/>
    <x v="10"/>
    <n v="60623"/>
    <x v="2"/>
    <x v="146"/>
    <x v="1"/>
    <x v="4"/>
    <x v="146"/>
    <n v="53.92"/>
    <n v="5"/>
    <n v="0.2"/>
    <n v="4.0439999999999969"/>
  </r>
  <r>
    <n v="258"/>
    <x v="117"/>
    <x v="1"/>
    <x v="109"/>
    <d v="2012-12-04T00:00:00"/>
    <s v="Standard Class"/>
    <s v="DR-12880"/>
    <s v="Dan Reichenbach"/>
    <x v="1"/>
    <s v="United States"/>
    <s v="Chicago"/>
    <x v="10"/>
    <n v="60623"/>
    <x v="2"/>
    <x v="233"/>
    <x v="2"/>
    <x v="7"/>
    <x v="231"/>
    <n v="647.904"/>
    <n v="6"/>
    <n v="0.2"/>
    <n v="56.691599999999966"/>
  </r>
  <r>
    <n v="259"/>
    <x v="118"/>
    <x v="3"/>
    <x v="96"/>
    <d v="2014-12-04T00:00:00"/>
    <s v="Second Class"/>
    <s v="CC-12670"/>
    <s v="Craig Carreira"/>
    <x v="0"/>
    <s v="United States"/>
    <s v="New York City"/>
    <x v="15"/>
    <n v="10009"/>
    <x v="3"/>
    <x v="234"/>
    <x v="2"/>
    <x v="11"/>
    <x v="232"/>
    <n v="20.37"/>
    <n v="3"/>
    <n v="0"/>
    <n v="6.9258000000000006"/>
  </r>
  <r>
    <n v="260"/>
    <x v="118"/>
    <x v="3"/>
    <x v="96"/>
    <d v="2014-12-04T00:00:00"/>
    <s v="Second Class"/>
    <s v="CC-12670"/>
    <s v="Craig Carreira"/>
    <x v="0"/>
    <s v="United States"/>
    <s v="New York City"/>
    <x v="15"/>
    <n v="10009"/>
    <x v="3"/>
    <x v="235"/>
    <x v="1"/>
    <x v="4"/>
    <x v="233"/>
    <n v="221.54999999999998"/>
    <n v="3"/>
    <n v="0"/>
    <n v="6.6465000000000174"/>
  </r>
  <r>
    <n v="261"/>
    <x v="118"/>
    <x v="3"/>
    <x v="96"/>
    <d v="2014-12-04T00:00:00"/>
    <s v="Second Class"/>
    <s v="CC-12670"/>
    <s v="Craig Carreira"/>
    <x v="0"/>
    <s v="United States"/>
    <s v="New York City"/>
    <x v="15"/>
    <n v="10009"/>
    <x v="3"/>
    <x v="236"/>
    <x v="1"/>
    <x v="8"/>
    <x v="234"/>
    <n v="17.52"/>
    <n v="5"/>
    <n v="0.2"/>
    <n v="6.1319999999999988"/>
  </r>
  <r>
    <n v="262"/>
    <x v="119"/>
    <x v="3"/>
    <x v="110"/>
    <d v="2014-06-13T00:00:00"/>
    <s v="Standard Class"/>
    <s v="Dl-13600"/>
    <s v="Dorris liebe"/>
    <x v="1"/>
    <s v="United States"/>
    <s v="Pasadena"/>
    <x v="5"/>
    <n v="77506"/>
    <x v="2"/>
    <x v="237"/>
    <x v="1"/>
    <x v="9"/>
    <x v="235"/>
    <n v="1.6239999999999994"/>
    <n v="2"/>
    <n v="0.8"/>
    <n v="-4.4660000000000002"/>
  </r>
  <r>
    <n v="263"/>
    <x v="120"/>
    <x v="2"/>
    <x v="111"/>
    <d v="2011-09-21T00:00:00"/>
    <s v="Second Class"/>
    <s v="SB-20290"/>
    <s v="Sean Braxton"/>
    <x v="1"/>
    <s v="United States"/>
    <s v="Houston"/>
    <x v="5"/>
    <n v="77036"/>
    <x v="2"/>
    <x v="155"/>
    <x v="2"/>
    <x v="15"/>
    <x v="154"/>
    <n v="3059.982"/>
    <n v="3"/>
    <n v="0.4"/>
    <n v="-509.99700000000075"/>
  </r>
  <r>
    <n v="264"/>
    <x v="120"/>
    <x v="2"/>
    <x v="111"/>
    <d v="2011-09-21T00:00:00"/>
    <s v="Second Class"/>
    <s v="SB-20290"/>
    <s v="Sean Braxton"/>
    <x v="1"/>
    <s v="United States"/>
    <s v="Houston"/>
    <x v="5"/>
    <n v="77036"/>
    <x v="2"/>
    <x v="238"/>
    <x v="2"/>
    <x v="15"/>
    <x v="236"/>
    <n v="2519.9579999999996"/>
    <n v="7"/>
    <n v="0.4"/>
    <n v="-251.99579999999992"/>
  </r>
  <r>
    <n v="265"/>
    <x v="121"/>
    <x v="0"/>
    <x v="112"/>
    <d v="2013-06-14T00:00:00"/>
    <s v="Standard Class"/>
    <s v="RC-19825"/>
    <s v="Roy Collins"/>
    <x v="0"/>
    <s v="United States"/>
    <s v="Chicago"/>
    <x v="10"/>
    <n v="60610"/>
    <x v="2"/>
    <x v="239"/>
    <x v="2"/>
    <x v="7"/>
    <x v="237"/>
    <n v="328.22399999999999"/>
    <n v="4"/>
    <n v="0.2"/>
    <n v="28.7196"/>
  </r>
  <r>
    <n v="266"/>
    <x v="122"/>
    <x v="1"/>
    <x v="113"/>
    <d v="2012-11-15T00:00:00"/>
    <s v="Standard Class"/>
    <s v="AH-10210"/>
    <s v="Alan Hwang"/>
    <x v="0"/>
    <s v="United States"/>
    <s v="Brentwood"/>
    <x v="1"/>
    <n v="94513"/>
    <x v="1"/>
    <x v="240"/>
    <x v="2"/>
    <x v="11"/>
    <x v="238"/>
    <n v="79.900000000000006"/>
    <n v="2"/>
    <n v="0"/>
    <n v="35.156000000000006"/>
  </r>
  <r>
    <n v="267"/>
    <x v="123"/>
    <x v="3"/>
    <x v="114"/>
    <d v="2014-06-21T00:00:00"/>
    <s v="Standard Class"/>
    <s v="CB-12535"/>
    <s v="Claudia Bergmann"/>
    <x v="1"/>
    <s v="United States"/>
    <s v="Chapel Hill"/>
    <x v="3"/>
    <n v="27514"/>
    <x v="0"/>
    <x v="241"/>
    <x v="1"/>
    <x v="6"/>
    <x v="239"/>
    <n v="14.015999999999998"/>
    <n v="3"/>
    <n v="0.2"/>
    <n v="4.7303999999999995"/>
  </r>
  <r>
    <n v="268"/>
    <x v="124"/>
    <x v="0"/>
    <x v="115"/>
    <d v="2013-01-28T00:00:00"/>
    <s v="Standard Class"/>
    <s v="PG-18895"/>
    <s v="Paul Gonzalez"/>
    <x v="0"/>
    <s v="United States"/>
    <s v="Morristown"/>
    <x v="30"/>
    <n v="7960"/>
    <x v="3"/>
    <x v="242"/>
    <x v="1"/>
    <x v="13"/>
    <x v="240"/>
    <n v="7.5600000000000005"/>
    <n v="6"/>
    <n v="0"/>
    <n v="0.3024"/>
  </r>
  <r>
    <n v="269"/>
    <x v="125"/>
    <x v="3"/>
    <x v="34"/>
    <d v="2014-12-14T00:00:00"/>
    <s v="Standard Class"/>
    <s v="CA-12310"/>
    <s v="Christine Abelman"/>
    <x v="1"/>
    <s v="United States"/>
    <s v="Cincinnati"/>
    <x v="24"/>
    <n v="45231"/>
    <x v="3"/>
    <x v="243"/>
    <x v="1"/>
    <x v="4"/>
    <x v="241"/>
    <n v="37.207999999999998"/>
    <n v="1"/>
    <n v="0.2"/>
    <n v="-7.4416000000000011"/>
  </r>
  <r>
    <n v="270"/>
    <x v="125"/>
    <x v="3"/>
    <x v="34"/>
    <d v="2014-12-14T00:00:00"/>
    <s v="Standard Class"/>
    <s v="CA-12310"/>
    <s v="Christine Abelman"/>
    <x v="1"/>
    <s v="United States"/>
    <s v="Cincinnati"/>
    <x v="24"/>
    <n v="45231"/>
    <x v="3"/>
    <x v="244"/>
    <x v="1"/>
    <x v="12"/>
    <x v="242"/>
    <n v="57.576000000000001"/>
    <n v="3"/>
    <n v="0.2"/>
    <n v="21.591000000000001"/>
  </r>
  <r>
    <n v="271"/>
    <x v="126"/>
    <x v="3"/>
    <x v="116"/>
    <d v="2015-01-03T00:00:00"/>
    <s v="Second Class"/>
    <s v="KH-16690"/>
    <s v="Kristen Hastings"/>
    <x v="1"/>
    <s v="United States"/>
    <s v="San Francisco"/>
    <x v="1"/>
    <n v="94110"/>
    <x v="1"/>
    <x v="245"/>
    <x v="1"/>
    <x v="4"/>
    <x v="243"/>
    <n v="725.84"/>
    <n v="4"/>
    <n v="0"/>
    <n v="210.4935999999999"/>
  </r>
  <r>
    <n v="272"/>
    <x v="127"/>
    <x v="1"/>
    <x v="117"/>
    <d v="2012-07-31T00:00:00"/>
    <s v="First Class"/>
    <s v="HA-14920"/>
    <s v="Helen Andreada"/>
    <x v="0"/>
    <s v="United States"/>
    <s v="San Francisco"/>
    <x v="1"/>
    <n v="94109"/>
    <x v="1"/>
    <x v="246"/>
    <x v="2"/>
    <x v="11"/>
    <x v="244"/>
    <n v="209.92999999999998"/>
    <n v="7"/>
    <n v="0"/>
    <n v="92.369200000000021"/>
  </r>
  <r>
    <n v="273"/>
    <x v="127"/>
    <x v="1"/>
    <x v="117"/>
    <d v="2012-07-31T00:00:00"/>
    <s v="First Class"/>
    <s v="HA-14920"/>
    <s v="Helen Andreada"/>
    <x v="0"/>
    <s v="United States"/>
    <s v="San Francisco"/>
    <x v="1"/>
    <n v="94109"/>
    <x v="1"/>
    <x v="247"/>
    <x v="0"/>
    <x v="5"/>
    <x v="245"/>
    <n v="5.28"/>
    <n v="3"/>
    <n v="0"/>
    <n v="2.3232000000000004"/>
  </r>
  <r>
    <n v="274"/>
    <x v="127"/>
    <x v="1"/>
    <x v="117"/>
    <d v="2012-07-31T00:00:00"/>
    <s v="First Class"/>
    <s v="HA-14920"/>
    <s v="Helen Andreada"/>
    <x v="0"/>
    <s v="United States"/>
    <s v="San Francisco"/>
    <x v="1"/>
    <n v="94109"/>
    <x v="1"/>
    <x v="248"/>
    <x v="1"/>
    <x v="8"/>
    <x v="246"/>
    <n v="10.92"/>
    <n v="3"/>
    <n v="0.2"/>
    <n v="4.0949999999999989"/>
  </r>
  <r>
    <n v="275"/>
    <x v="128"/>
    <x v="3"/>
    <x v="118"/>
    <d v="2014-09-18T00:00:00"/>
    <s v="First Class"/>
    <s v="BB-10990"/>
    <s v="Barry Blumstein"/>
    <x v="1"/>
    <s v="United States"/>
    <s v="Inglewood"/>
    <x v="1"/>
    <n v="90301"/>
    <x v="1"/>
    <x v="249"/>
    <x v="1"/>
    <x v="10"/>
    <x v="247"/>
    <n v="8.82"/>
    <n v="2"/>
    <n v="0"/>
    <n v="4.0571999999999999"/>
  </r>
  <r>
    <n v="276"/>
    <x v="128"/>
    <x v="3"/>
    <x v="118"/>
    <d v="2014-09-18T00:00:00"/>
    <s v="First Class"/>
    <s v="BB-10990"/>
    <s v="Barry Blumstein"/>
    <x v="1"/>
    <s v="United States"/>
    <s v="Inglewood"/>
    <x v="1"/>
    <n v="90301"/>
    <x v="1"/>
    <x v="250"/>
    <x v="1"/>
    <x v="6"/>
    <x v="248"/>
    <n v="5.98"/>
    <n v="1"/>
    <n v="0"/>
    <n v="1.5548000000000002"/>
  </r>
  <r>
    <n v="277"/>
    <x v="129"/>
    <x v="3"/>
    <x v="119"/>
    <d v="2014-10-18T00:00:00"/>
    <s v="Standard Class"/>
    <s v="AG-10495"/>
    <s v="Andrew Gjertsen"/>
    <x v="1"/>
    <s v="United States"/>
    <s v="Philadelphia"/>
    <x v="9"/>
    <n v="19140"/>
    <x v="3"/>
    <x v="251"/>
    <x v="1"/>
    <x v="10"/>
    <x v="249"/>
    <n v="11.648000000000001"/>
    <n v="2"/>
    <n v="0.2"/>
    <n v="4.0768000000000004"/>
  </r>
  <r>
    <n v="278"/>
    <x v="129"/>
    <x v="3"/>
    <x v="119"/>
    <d v="2014-10-18T00:00:00"/>
    <s v="Standard Class"/>
    <s v="AG-10495"/>
    <s v="Andrew Gjertsen"/>
    <x v="1"/>
    <s v="United States"/>
    <s v="Philadelphia"/>
    <x v="9"/>
    <n v="19140"/>
    <x v="3"/>
    <x v="252"/>
    <x v="1"/>
    <x v="10"/>
    <x v="250"/>
    <n v="18.175999999999998"/>
    <n v="4"/>
    <n v="0.2"/>
    <n v="5.9071999999999987"/>
  </r>
  <r>
    <n v="279"/>
    <x v="129"/>
    <x v="3"/>
    <x v="119"/>
    <d v="2014-10-18T00:00:00"/>
    <s v="Standard Class"/>
    <s v="AG-10495"/>
    <s v="Andrew Gjertsen"/>
    <x v="1"/>
    <s v="United States"/>
    <s v="Philadelphia"/>
    <x v="9"/>
    <n v="19140"/>
    <x v="3"/>
    <x v="253"/>
    <x v="1"/>
    <x v="4"/>
    <x v="251"/>
    <n v="59.712000000000003"/>
    <n v="6"/>
    <n v="0.2"/>
    <n v="5.9711999999999996"/>
  </r>
  <r>
    <n v="280"/>
    <x v="129"/>
    <x v="3"/>
    <x v="119"/>
    <d v="2014-10-18T00:00:00"/>
    <s v="Standard Class"/>
    <s v="AG-10495"/>
    <s v="Andrew Gjertsen"/>
    <x v="1"/>
    <s v="United States"/>
    <s v="Philadelphia"/>
    <x v="9"/>
    <n v="19140"/>
    <x v="3"/>
    <x v="254"/>
    <x v="1"/>
    <x v="2"/>
    <x v="252"/>
    <n v="24.839999999999996"/>
    <n v="3"/>
    <n v="0.2"/>
    <n v="8.6940000000000008"/>
  </r>
  <r>
    <n v="281"/>
    <x v="130"/>
    <x v="1"/>
    <x v="120"/>
    <d v="2012-09-28T00:00:00"/>
    <s v="Second Class"/>
    <s v="SC-20725"/>
    <s v="Steven Cartwright"/>
    <x v="0"/>
    <s v="United States"/>
    <s v="Houston"/>
    <x v="5"/>
    <n v="77070"/>
    <x v="2"/>
    <x v="255"/>
    <x v="1"/>
    <x v="8"/>
    <x v="253"/>
    <n v="2.0799999999999996"/>
    <n v="5"/>
    <n v="0.8"/>
    <n v="-3.4320000000000004"/>
  </r>
  <r>
    <n v="282"/>
    <x v="130"/>
    <x v="1"/>
    <x v="120"/>
    <d v="2012-09-28T00:00:00"/>
    <s v="Second Class"/>
    <s v="SC-20725"/>
    <s v="Steven Cartwright"/>
    <x v="0"/>
    <s v="United States"/>
    <s v="Houston"/>
    <x v="5"/>
    <n v="77070"/>
    <x v="2"/>
    <x v="256"/>
    <x v="2"/>
    <x v="7"/>
    <x v="254"/>
    <n v="1114.4000000000001"/>
    <n v="7"/>
    <n v="0.2"/>
    <n v="376.11"/>
  </r>
  <r>
    <n v="283"/>
    <x v="131"/>
    <x v="1"/>
    <x v="121"/>
    <d v="2012-11-06T00:00:00"/>
    <s v="Standard Class"/>
    <s v="JO-15280"/>
    <s v="Jas O'Carroll"/>
    <x v="0"/>
    <s v="United States"/>
    <s v="Los Angeles"/>
    <x v="1"/>
    <n v="90004"/>
    <x v="1"/>
    <x v="257"/>
    <x v="0"/>
    <x v="3"/>
    <x v="255"/>
    <n v="1038.8399999999999"/>
    <n v="5"/>
    <n v="0.2"/>
    <n v="51.942000000000007"/>
  </r>
  <r>
    <n v="284"/>
    <x v="132"/>
    <x v="1"/>
    <x v="120"/>
    <d v="2012-10-02T00:00:00"/>
    <s v="Standard Class"/>
    <s v="TB-21520"/>
    <s v="Tracy Blumstein"/>
    <x v="0"/>
    <s v="United States"/>
    <s v="Portland"/>
    <x v="21"/>
    <n v="97206"/>
    <x v="1"/>
    <x v="258"/>
    <x v="1"/>
    <x v="10"/>
    <x v="33"/>
    <n v="141.76"/>
    <n v="5"/>
    <n v="0.2"/>
    <n v="47.843999999999994"/>
  </r>
  <r>
    <n v="285"/>
    <x v="132"/>
    <x v="1"/>
    <x v="120"/>
    <d v="2012-10-02T00:00:00"/>
    <s v="Standard Class"/>
    <s v="TB-21520"/>
    <s v="Tracy Blumstein"/>
    <x v="0"/>
    <s v="United States"/>
    <s v="Portland"/>
    <x v="21"/>
    <n v="97206"/>
    <x v="1"/>
    <x v="259"/>
    <x v="2"/>
    <x v="11"/>
    <x v="256"/>
    <n v="239.80000000000004"/>
    <n v="5"/>
    <n v="0.2"/>
    <n v="47.959999999999987"/>
  </r>
  <r>
    <n v="286"/>
    <x v="132"/>
    <x v="1"/>
    <x v="120"/>
    <d v="2012-10-02T00:00:00"/>
    <s v="Standard Class"/>
    <s v="TB-21520"/>
    <s v="Tracy Blumstein"/>
    <x v="0"/>
    <s v="United States"/>
    <s v="Portland"/>
    <x v="21"/>
    <n v="97206"/>
    <x v="1"/>
    <x v="260"/>
    <x v="1"/>
    <x v="10"/>
    <x v="257"/>
    <n v="31.104000000000006"/>
    <n v="6"/>
    <n v="0.2"/>
    <n v="10.8864"/>
  </r>
  <r>
    <n v="287"/>
    <x v="133"/>
    <x v="0"/>
    <x v="122"/>
    <d v="2013-12-21T00:00:00"/>
    <s v="Second Class"/>
    <s v="AH-10195"/>
    <s v="Alan Haines"/>
    <x v="1"/>
    <s v="United States"/>
    <s v="Tamarac"/>
    <x v="2"/>
    <n v="33319"/>
    <x v="0"/>
    <x v="261"/>
    <x v="1"/>
    <x v="8"/>
    <x v="258"/>
    <n v="254.05800000000002"/>
    <n v="7"/>
    <n v="0.7"/>
    <n v="-169.3719999999999"/>
  </r>
  <r>
    <n v="288"/>
    <x v="133"/>
    <x v="0"/>
    <x v="122"/>
    <d v="2013-12-21T00:00:00"/>
    <s v="Second Class"/>
    <s v="AH-10195"/>
    <s v="Alan Haines"/>
    <x v="1"/>
    <s v="United States"/>
    <s v="Tamarac"/>
    <x v="2"/>
    <n v="33319"/>
    <x v="0"/>
    <x v="166"/>
    <x v="1"/>
    <x v="9"/>
    <x v="165"/>
    <n v="194.52800000000002"/>
    <n v="2"/>
    <n v="0.2"/>
    <n v="24.315999999999974"/>
  </r>
  <r>
    <n v="289"/>
    <x v="133"/>
    <x v="0"/>
    <x v="122"/>
    <d v="2013-12-21T00:00:00"/>
    <s v="Second Class"/>
    <s v="AH-10195"/>
    <s v="Alan Haines"/>
    <x v="1"/>
    <s v="United States"/>
    <s v="Tamarac"/>
    <x v="2"/>
    <n v="33319"/>
    <x v="0"/>
    <x v="262"/>
    <x v="1"/>
    <x v="14"/>
    <x v="259"/>
    <n v="961.48000000000013"/>
    <n v="5"/>
    <n v="0.2"/>
    <n v="-204.31449999999995"/>
  </r>
  <r>
    <n v="290"/>
    <x v="134"/>
    <x v="0"/>
    <x v="73"/>
    <d v="2013-11-25T00:00:00"/>
    <s v="Second Class"/>
    <s v="NZ-18565"/>
    <s v="Nick Zandusky"/>
    <x v="2"/>
    <s v="United States"/>
    <s v="Columbus"/>
    <x v="24"/>
    <n v="43229"/>
    <x v="3"/>
    <x v="263"/>
    <x v="1"/>
    <x v="13"/>
    <x v="260"/>
    <n v="19.096"/>
    <n v="7"/>
    <n v="0.2"/>
    <n v="6.6835999999999993"/>
  </r>
  <r>
    <n v="291"/>
    <x v="134"/>
    <x v="0"/>
    <x v="73"/>
    <d v="2013-11-25T00:00:00"/>
    <s v="Second Class"/>
    <s v="NZ-18565"/>
    <s v="Nick Zandusky"/>
    <x v="2"/>
    <s v="United States"/>
    <s v="Columbus"/>
    <x v="24"/>
    <n v="43229"/>
    <x v="3"/>
    <x v="264"/>
    <x v="1"/>
    <x v="2"/>
    <x v="261"/>
    <n v="18.496000000000002"/>
    <n v="8"/>
    <n v="0.2"/>
    <n v="6.2423999999999999"/>
  </r>
  <r>
    <n v="292"/>
    <x v="134"/>
    <x v="0"/>
    <x v="73"/>
    <d v="2013-11-25T00:00:00"/>
    <s v="Second Class"/>
    <s v="NZ-18565"/>
    <s v="Nick Zandusky"/>
    <x v="2"/>
    <s v="United States"/>
    <s v="Columbus"/>
    <x v="24"/>
    <n v="43229"/>
    <x v="3"/>
    <x v="265"/>
    <x v="2"/>
    <x v="11"/>
    <x v="262"/>
    <n v="255.98400000000004"/>
    <n v="2"/>
    <n v="0.2"/>
    <n v="54.396600000000007"/>
  </r>
  <r>
    <n v="293"/>
    <x v="134"/>
    <x v="0"/>
    <x v="73"/>
    <d v="2013-11-25T00:00:00"/>
    <s v="Second Class"/>
    <s v="NZ-18565"/>
    <s v="Nick Zandusky"/>
    <x v="2"/>
    <s v="United States"/>
    <s v="Columbus"/>
    <x v="24"/>
    <n v="43229"/>
    <x v="3"/>
    <x v="266"/>
    <x v="0"/>
    <x v="0"/>
    <x v="263"/>
    <n v="86.97"/>
    <n v="3"/>
    <n v="0.5"/>
    <n v="-48.703199999999995"/>
  </r>
  <r>
    <n v="294"/>
    <x v="135"/>
    <x v="2"/>
    <x v="58"/>
    <d v="2011-12-28T00:00:00"/>
    <s v="First Class"/>
    <s v="KL-16555"/>
    <s v="Kelly Lampkin"/>
    <x v="1"/>
    <s v="United States"/>
    <s v="Colorado Springs"/>
    <x v="22"/>
    <n v="80906"/>
    <x v="1"/>
    <x v="267"/>
    <x v="0"/>
    <x v="5"/>
    <x v="264"/>
    <n v="300.416"/>
    <n v="8"/>
    <n v="0.2"/>
    <n v="78.859200000000001"/>
  </r>
  <r>
    <n v="295"/>
    <x v="135"/>
    <x v="2"/>
    <x v="58"/>
    <d v="2011-12-28T00:00:00"/>
    <s v="First Class"/>
    <s v="KL-16555"/>
    <s v="Kelly Lampkin"/>
    <x v="1"/>
    <s v="United States"/>
    <s v="Colorado Springs"/>
    <x v="22"/>
    <n v="80906"/>
    <x v="1"/>
    <x v="268"/>
    <x v="0"/>
    <x v="1"/>
    <x v="265"/>
    <n v="230.35200000000003"/>
    <n v="3"/>
    <n v="0.2"/>
    <n v="20.155800000000013"/>
  </r>
  <r>
    <n v="296"/>
    <x v="135"/>
    <x v="2"/>
    <x v="58"/>
    <d v="2011-12-28T00:00:00"/>
    <s v="First Class"/>
    <s v="KL-16555"/>
    <s v="Kelly Lampkin"/>
    <x v="1"/>
    <s v="United States"/>
    <s v="Colorado Springs"/>
    <x v="22"/>
    <n v="80906"/>
    <x v="1"/>
    <x v="269"/>
    <x v="0"/>
    <x v="5"/>
    <x v="266"/>
    <n v="218.35200000000003"/>
    <n v="3"/>
    <n v="0.2"/>
    <n v="-24.564599999999999"/>
  </r>
  <r>
    <n v="297"/>
    <x v="135"/>
    <x v="2"/>
    <x v="58"/>
    <d v="2011-12-28T00:00:00"/>
    <s v="First Class"/>
    <s v="KL-16555"/>
    <s v="Kelly Lampkin"/>
    <x v="1"/>
    <s v="United States"/>
    <s v="Colorado Springs"/>
    <x v="22"/>
    <n v="80906"/>
    <x v="1"/>
    <x v="270"/>
    <x v="1"/>
    <x v="8"/>
    <x v="267"/>
    <n v="78.600000000000009"/>
    <n v="5"/>
    <n v="0.7"/>
    <n v="-62.88000000000001"/>
  </r>
  <r>
    <n v="298"/>
    <x v="135"/>
    <x v="2"/>
    <x v="58"/>
    <d v="2011-12-28T00:00:00"/>
    <s v="First Class"/>
    <s v="KL-16555"/>
    <s v="Kelly Lampkin"/>
    <x v="1"/>
    <s v="United States"/>
    <s v="Colorado Springs"/>
    <x v="22"/>
    <n v="80906"/>
    <x v="1"/>
    <x v="271"/>
    <x v="1"/>
    <x v="13"/>
    <x v="268"/>
    <n v="27.552000000000003"/>
    <n v="3"/>
    <n v="0.2"/>
    <n v="9.2987999999999964"/>
  </r>
  <r>
    <n v="299"/>
    <x v="136"/>
    <x v="0"/>
    <x v="99"/>
    <d v="2013-11-04T00:00:00"/>
    <s v="Standard Class"/>
    <s v="JD-15895"/>
    <s v="Jonathan Doherty"/>
    <x v="1"/>
    <s v="United States"/>
    <s v="Belleville"/>
    <x v="30"/>
    <n v="7109"/>
    <x v="3"/>
    <x v="272"/>
    <x v="1"/>
    <x v="10"/>
    <x v="269"/>
    <n v="32.400000000000006"/>
    <n v="5"/>
    <n v="0"/>
    <n v="15.552000000000001"/>
  </r>
  <r>
    <n v="300"/>
    <x v="136"/>
    <x v="0"/>
    <x v="99"/>
    <d v="2013-11-04T00:00:00"/>
    <s v="Standard Class"/>
    <s v="JD-15895"/>
    <s v="Jonathan Doherty"/>
    <x v="1"/>
    <s v="United States"/>
    <s v="Belleville"/>
    <x v="30"/>
    <n v="7109"/>
    <x v="3"/>
    <x v="273"/>
    <x v="1"/>
    <x v="4"/>
    <x v="270"/>
    <n v="1082.48"/>
    <n v="8"/>
    <n v="0"/>
    <n v="10.824800000000096"/>
  </r>
  <r>
    <n v="301"/>
    <x v="136"/>
    <x v="0"/>
    <x v="99"/>
    <d v="2013-11-04T00:00:00"/>
    <s v="Standard Class"/>
    <s v="JD-15895"/>
    <s v="Jonathan Doherty"/>
    <x v="1"/>
    <s v="United States"/>
    <s v="Belleville"/>
    <x v="30"/>
    <n v="7109"/>
    <x v="3"/>
    <x v="274"/>
    <x v="1"/>
    <x v="10"/>
    <x v="271"/>
    <n v="56.91"/>
    <n v="3"/>
    <n v="0"/>
    <n v="27.316799999999997"/>
  </r>
  <r>
    <n v="302"/>
    <x v="136"/>
    <x v="0"/>
    <x v="99"/>
    <d v="2013-11-04T00:00:00"/>
    <s v="Standard Class"/>
    <s v="JD-15895"/>
    <s v="Jonathan Doherty"/>
    <x v="1"/>
    <s v="United States"/>
    <s v="Belleville"/>
    <x v="30"/>
    <n v="7109"/>
    <x v="3"/>
    <x v="275"/>
    <x v="0"/>
    <x v="5"/>
    <x v="272"/>
    <n v="77.599999999999994"/>
    <n v="4"/>
    <n v="0"/>
    <n v="38.023999999999994"/>
  </r>
  <r>
    <n v="303"/>
    <x v="136"/>
    <x v="0"/>
    <x v="99"/>
    <d v="2013-11-04T00:00:00"/>
    <s v="Standard Class"/>
    <s v="JD-15895"/>
    <s v="Jonathan Doherty"/>
    <x v="1"/>
    <s v="United States"/>
    <s v="Belleville"/>
    <x v="30"/>
    <n v="7109"/>
    <x v="3"/>
    <x v="276"/>
    <x v="1"/>
    <x v="8"/>
    <x v="273"/>
    <n v="14.28"/>
    <n v="1"/>
    <n v="0"/>
    <n v="6.5687999999999995"/>
  </r>
  <r>
    <n v="304"/>
    <x v="137"/>
    <x v="3"/>
    <x v="123"/>
    <d v="2014-11-24T00:00:00"/>
    <s v="Standard Class"/>
    <s v="JH-15910"/>
    <s v="Jonathan Howell"/>
    <x v="0"/>
    <s v="United States"/>
    <s v="Chicago"/>
    <x v="10"/>
    <n v="60623"/>
    <x v="2"/>
    <x v="277"/>
    <x v="0"/>
    <x v="3"/>
    <x v="274"/>
    <n v="219.07500000000002"/>
    <n v="3"/>
    <n v="0.5"/>
    <n v="-131.44500000000005"/>
  </r>
  <r>
    <n v="305"/>
    <x v="138"/>
    <x v="1"/>
    <x v="124"/>
    <d v="2012-05-09T00:00:00"/>
    <s v="Second Class"/>
    <s v="AS-10225"/>
    <s v="Alan Schoenberger"/>
    <x v="1"/>
    <s v="United States"/>
    <s v="New York City"/>
    <x v="15"/>
    <n v="10024"/>
    <x v="3"/>
    <x v="278"/>
    <x v="0"/>
    <x v="5"/>
    <x v="275"/>
    <n v="26.8"/>
    <n v="2"/>
    <n v="0"/>
    <n v="12.863999999999999"/>
  </r>
  <r>
    <n v="306"/>
    <x v="139"/>
    <x v="2"/>
    <x v="125"/>
    <d v="2012-01-04T00:00:00"/>
    <s v="Standard Class"/>
    <s v="KB-16600"/>
    <s v="Ken Brennan"/>
    <x v="1"/>
    <s v="United States"/>
    <s v="Taylor"/>
    <x v="12"/>
    <n v="48180"/>
    <x v="2"/>
    <x v="279"/>
    <x v="1"/>
    <x v="6"/>
    <x v="276"/>
    <n v="9.84"/>
    <n v="3"/>
    <n v="0"/>
    <n v="2.8535999999999988"/>
  </r>
  <r>
    <n v="307"/>
    <x v="140"/>
    <x v="2"/>
    <x v="106"/>
    <d v="2011-06-06T00:00:00"/>
    <s v="Standard Class"/>
    <s v="CR-12625"/>
    <s v="Corey Roper"/>
    <x v="2"/>
    <s v="United States"/>
    <s v="Lakewood"/>
    <x v="30"/>
    <n v="8701"/>
    <x v="3"/>
    <x v="280"/>
    <x v="1"/>
    <x v="8"/>
    <x v="277"/>
    <n v="45.480000000000004"/>
    <n v="3"/>
    <n v="0"/>
    <n v="20.9208"/>
  </r>
  <r>
    <n v="308"/>
    <x v="140"/>
    <x v="2"/>
    <x v="106"/>
    <d v="2011-06-06T00:00:00"/>
    <s v="Standard Class"/>
    <s v="CR-12625"/>
    <s v="Corey Roper"/>
    <x v="2"/>
    <s v="United States"/>
    <s v="Lakewood"/>
    <x v="30"/>
    <n v="8701"/>
    <x v="3"/>
    <x v="281"/>
    <x v="1"/>
    <x v="6"/>
    <x v="278"/>
    <n v="289.20000000000005"/>
    <n v="6"/>
    <n v="0"/>
    <n v="83.867999999999967"/>
  </r>
  <r>
    <n v="309"/>
    <x v="141"/>
    <x v="3"/>
    <x v="4"/>
    <d v="2014-04-18T00:00:00"/>
    <s v="First Class"/>
    <s v="SH-20395"/>
    <s v="Shahid Hopkins"/>
    <x v="0"/>
    <s v="United States"/>
    <s v="Arlington"/>
    <x v="17"/>
    <n v="22204"/>
    <x v="0"/>
    <x v="282"/>
    <x v="1"/>
    <x v="6"/>
    <x v="279"/>
    <n v="4.8899999999999997"/>
    <n v="1"/>
    <n v="0"/>
    <n v="2.0049000000000001"/>
  </r>
  <r>
    <n v="310"/>
    <x v="142"/>
    <x v="0"/>
    <x v="126"/>
    <d v="2013-09-15T00:00:00"/>
    <s v="Second Class"/>
    <s v="BP-11185"/>
    <s v="Ben Peterman"/>
    <x v="1"/>
    <s v="United States"/>
    <s v="Arvada"/>
    <x v="22"/>
    <n v="80004"/>
    <x v="1"/>
    <x v="283"/>
    <x v="0"/>
    <x v="5"/>
    <x v="280"/>
    <n v="15.136000000000003"/>
    <n v="4"/>
    <n v="0.2"/>
    <n v="3.5948000000000011"/>
  </r>
  <r>
    <n v="311"/>
    <x v="142"/>
    <x v="0"/>
    <x v="126"/>
    <d v="2013-09-15T00:00:00"/>
    <s v="Second Class"/>
    <s v="BP-11185"/>
    <s v="Ben Peterman"/>
    <x v="1"/>
    <s v="United States"/>
    <s v="Arvada"/>
    <x v="22"/>
    <n v="80004"/>
    <x v="1"/>
    <x v="284"/>
    <x v="0"/>
    <x v="1"/>
    <x v="281"/>
    <n v="466.76800000000003"/>
    <n v="2"/>
    <n v="0.2"/>
    <n v="52.511399999999981"/>
  </r>
  <r>
    <n v="312"/>
    <x v="142"/>
    <x v="0"/>
    <x v="126"/>
    <d v="2013-09-15T00:00:00"/>
    <s v="Second Class"/>
    <s v="BP-11185"/>
    <s v="Ben Peterman"/>
    <x v="1"/>
    <s v="United States"/>
    <s v="Arvada"/>
    <x v="22"/>
    <n v="80004"/>
    <x v="1"/>
    <x v="285"/>
    <x v="0"/>
    <x v="5"/>
    <x v="282"/>
    <n v="15.231999999999999"/>
    <n v="1"/>
    <n v="0.2"/>
    <n v="1.7135999999999978"/>
  </r>
  <r>
    <n v="313"/>
    <x v="142"/>
    <x v="0"/>
    <x v="126"/>
    <d v="2013-09-15T00:00:00"/>
    <s v="Second Class"/>
    <s v="BP-11185"/>
    <s v="Ben Peterman"/>
    <x v="1"/>
    <s v="United States"/>
    <s v="Arvada"/>
    <x v="22"/>
    <n v="80004"/>
    <x v="1"/>
    <x v="286"/>
    <x v="1"/>
    <x v="2"/>
    <x v="283"/>
    <n v="6.2640000000000002"/>
    <n v="3"/>
    <n v="0.2"/>
    <n v="2.0358000000000001"/>
  </r>
  <r>
    <n v="314"/>
    <x v="143"/>
    <x v="2"/>
    <x v="127"/>
    <d v="2011-10-03T00:00:00"/>
    <s v="Standard Class"/>
    <s v="TS-21205"/>
    <s v="Thomas Seio"/>
    <x v="1"/>
    <s v="United States"/>
    <s v="Hackensack"/>
    <x v="30"/>
    <n v="7601"/>
    <x v="3"/>
    <x v="287"/>
    <x v="0"/>
    <x v="5"/>
    <x v="284"/>
    <n v="87.539999999999992"/>
    <n v="3"/>
    <n v="0"/>
    <n v="37.642200000000003"/>
  </r>
  <r>
    <n v="315"/>
    <x v="144"/>
    <x v="2"/>
    <x v="128"/>
    <d v="2011-08-16T00:00:00"/>
    <s v="Standard Class"/>
    <s v="AG-10525"/>
    <s v="Andy Gerbode"/>
    <x v="1"/>
    <s v="United States"/>
    <s v="Saint Petersburg"/>
    <x v="2"/>
    <n v="33710"/>
    <x v="0"/>
    <x v="288"/>
    <x v="2"/>
    <x v="7"/>
    <x v="285"/>
    <n v="178.38400000000001"/>
    <n v="2"/>
    <n v="0.2"/>
    <n v="22.297999999999973"/>
  </r>
  <r>
    <n v="316"/>
    <x v="144"/>
    <x v="2"/>
    <x v="128"/>
    <d v="2011-08-16T00:00:00"/>
    <s v="Standard Class"/>
    <s v="AG-10525"/>
    <s v="Andy Gerbode"/>
    <x v="1"/>
    <s v="United States"/>
    <s v="Saint Petersburg"/>
    <x v="2"/>
    <n v="33710"/>
    <x v="0"/>
    <x v="289"/>
    <x v="1"/>
    <x v="10"/>
    <x v="286"/>
    <n v="15.552000000000003"/>
    <n v="3"/>
    <n v="0.2"/>
    <n v="5.4432"/>
  </r>
  <r>
    <n v="317"/>
    <x v="145"/>
    <x v="2"/>
    <x v="129"/>
    <d v="2011-12-30T00:00:00"/>
    <s v="First Class"/>
    <s v="SP-20860"/>
    <s v="Sung Pak"/>
    <x v="1"/>
    <s v="United States"/>
    <s v="Philadelphia"/>
    <x v="9"/>
    <n v="19143"/>
    <x v="3"/>
    <x v="290"/>
    <x v="1"/>
    <x v="6"/>
    <x v="287"/>
    <n v="99.13600000000001"/>
    <n v="4"/>
    <n v="0.2"/>
    <n v="8.674399999999995"/>
  </r>
  <r>
    <n v="318"/>
    <x v="146"/>
    <x v="2"/>
    <x v="130"/>
    <d v="2011-11-09T00:00:00"/>
    <s v="Standard Class"/>
    <s v="NM-18445"/>
    <s v="Nathan Mautz"/>
    <x v="2"/>
    <s v="United States"/>
    <s v="New York City"/>
    <x v="15"/>
    <n v="10024"/>
    <x v="3"/>
    <x v="291"/>
    <x v="0"/>
    <x v="1"/>
    <x v="288"/>
    <n v="135.88200000000001"/>
    <n v="1"/>
    <n v="0.1"/>
    <n v="24.156800000000004"/>
  </r>
  <r>
    <n v="319"/>
    <x v="146"/>
    <x v="2"/>
    <x v="130"/>
    <d v="2011-11-09T00:00:00"/>
    <s v="Standard Class"/>
    <s v="NM-18445"/>
    <s v="Nathan Mautz"/>
    <x v="2"/>
    <s v="United States"/>
    <s v="New York City"/>
    <x v="15"/>
    <n v="10024"/>
    <x v="3"/>
    <x v="292"/>
    <x v="2"/>
    <x v="15"/>
    <x v="289"/>
    <n v="3991.98"/>
    <n v="2"/>
    <n v="0"/>
    <n v="1995.99"/>
  </r>
  <r>
    <n v="320"/>
    <x v="146"/>
    <x v="2"/>
    <x v="130"/>
    <d v="2011-11-09T00:00:00"/>
    <s v="Standard Class"/>
    <s v="NM-18445"/>
    <s v="Nathan Mautz"/>
    <x v="2"/>
    <s v="United States"/>
    <s v="New York City"/>
    <x v="15"/>
    <n v="10024"/>
    <x v="3"/>
    <x v="40"/>
    <x v="2"/>
    <x v="7"/>
    <x v="40"/>
    <n v="275.94"/>
    <n v="6"/>
    <n v="0"/>
    <n v="80.022599999999997"/>
  </r>
  <r>
    <n v="321"/>
    <x v="146"/>
    <x v="2"/>
    <x v="130"/>
    <d v="2011-11-09T00:00:00"/>
    <s v="Standard Class"/>
    <s v="NM-18445"/>
    <s v="Nathan Mautz"/>
    <x v="2"/>
    <s v="United States"/>
    <s v="New York City"/>
    <x v="15"/>
    <n v="10024"/>
    <x v="3"/>
    <x v="293"/>
    <x v="2"/>
    <x v="11"/>
    <x v="290"/>
    <n v="360"/>
    <n v="4"/>
    <n v="0"/>
    <n v="129.6"/>
  </r>
  <r>
    <n v="322"/>
    <x v="146"/>
    <x v="2"/>
    <x v="130"/>
    <d v="2011-11-09T00:00:00"/>
    <s v="Standard Class"/>
    <s v="NM-18445"/>
    <s v="Nathan Mautz"/>
    <x v="2"/>
    <s v="United States"/>
    <s v="New York City"/>
    <x v="15"/>
    <n v="10024"/>
    <x v="3"/>
    <x v="123"/>
    <x v="1"/>
    <x v="4"/>
    <x v="123"/>
    <n v="43.57"/>
    <n v="1"/>
    <n v="0"/>
    <n v="13.070999999999998"/>
  </r>
  <r>
    <n v="323"/>
    <x v="147"/>
    <x v="2"/>
    <x v="111"/>
    <d v="2011-09-24T00:00:00"/>
    <s v="Standard Class"/>
    <s v="FA-14230"/>
    <s v="Frank Atkinson"/>
    <x v="1"/>
    <s v="United States"/>
    <s v="Long Beach"/>
    <x v="1"/>
    <n v="90805"/>
    <x v="1"/>
    <x v="294"/>
    <x v="1"/>
    <x v="13"/>
    <x v="291"/>
    <n v="7.16"/>
    <n v="2"/>
    <n v="0"/>
    <n v="3.58"/>
  </r>
  <r>
    <n v="324"/>
    <x v="148"/>
    <x v="0"/>
    <x v="131"/>
    <d v="2013-04-28T00:00:00"/>
    <s v="Standard Class"/>
    <s v="GK-14620"/>
    <s v="Grace Kelly"/>
    <x v="1"/>
    <s v="United States"/>
    <s v="Hesperia"/>
    <x v="1"/>
    <n v="92345"/>
    <x v="1"/>
    <x v="270"/>
    <x v="1"/>
    <x v="8"/>
    <x v="267"/>
    <n v="251.52"/>
    <n v="6"/>
    <n v="0.2"/>
    <n v="81.744"/>
  </r>
  <r>
    <n v="325"/>
    <x v="148"/>
    <x v="0"/>
    <x v="131"/>
    <d v="2013-04-28T00:00:00"/>
    <s v="Standard Class"/>
    <s v="GK-14620"/>
    <s v="Grace Kelly"/>
    <x v="1"/>
    <s v="United States"/>
    <s v="Hesperia"/>
    <x v="1"/>
    <n v="92345"/>
    <x v="1"/>
    <x v="295"/>
    <x v="2"/>
    <x v="11"/>
    <x v="292"/>
    <n v="99.99"/>
    <n v="1"/>
    <n v="0"/>
    <n v="34.996499999999997"/>
  </r>
  <r>
    <n v="326"/>
    <x v="149"/>
    <x v="3"/>
    <x v="132"/>
    <d v="2014-11-06T00:00:00"/>
    <s v="Second Class"/>
    <s v="DJ-13510"/>
    <s v="Don Jones"/>
    <x v="1"/>
    <s v="United States"/>
    <s v="Murfreesboro"/>
    <x v="18"/>
    <n v="37130"/>
    <x v="0"/>
    <x v="296"/>
    <x v="0"/>
    <x v="5"/>
    <x v="293"/>
    <n v="15.991999999999999"/>
    <n v="1"/>
    <n v="0.2"/>
    <n v="0.99949999999999894"/>
  </r>
  <r>
    <n v="327"/>
    <x v="150"/>
    <x v="0"/>
    <x v="133"/>
    <d v="2013-09-02T00:00:00"/>
    <s v="First Class"/>
    <s v="PO-18850"/>
    <s v="Patrick O'Brill"/>
    <x v="0"/>
    <s v="United States"/>
    <s v="Philadelphia"/>
    <x v="9"/>
    <n v="19143"/>
    <x v="3"/>
    <x v="297"/>
    <x v="2"/>
    <x v="7"/>
    <x v="294"/>
    <n v="290.89800000000002"/>
    <n v="3"/>
    <n v="0.4"/>
    <n v="-67.876199999999997"/>
  </r>
  <r>
    <n v="328"/>
    <x v="150"/>
    <x v="0"/>
    <x v="133"/>
    <d v="2013-09-02T00:00:00"/>
    <s v="First Class"/>
    <s v="PO-18850"/>
    <s v="Patrick O'Brill"/>
    <x v="0"/>
    <s v="United States"/>
    <s v="Philadelphia"/>
    <x v="9"/>
    <n v="19143"/>
    <x v="3"/>
    <x v="298"/>
    <x v="1"/>
    <x v="4"/>
    <x v="295"/>
    <n v="54.224000000000004"/>
    <n v="2"/>
    <n v="0.2"/>
    <n v="3.3889999999999993"/>
  </r>
  <r>
    <n v="329"/>
    <x v="150"/>
    <x v="0"/>
    <x v="133"/>
    <d v="2013-09-02T00:00:00"/>
    <s v="First Class"/>
    <s v="PO-18850"/>
    <s v="Patrick O'Brill"/>
    <x v="0"/>
    <s v="United States"/>
    <s v="Philadelphia"/>
    <x v="9"/>
    <n v="19143"/>
    <x v="3"/>
    <x v="299"/>
    <x v="0"/>
    <x v="1"/>
    <x v="296"/>
    <n v="786.74400000000003"/>
    <n v="4"/>
    <n v="0.3"/>
    <n v="-258.50160000000011"/>
  </r>
  <r>
    <n v="330"/>
    <x v="150"/>
    <x v="0"/>
    <x v="133"/>
    <d v="2013-09-02T00:00:00"/>
    <s v="First Class"/>
    <s v="PO-18850"/>
    <s v="Patrick O'Brill"/>
    <x v="0"/>
    <s v="United States"/>
    <s v="Philadelphia"/>
    <x v="9"/>
    <n v="19143"/>
    <x v="3"/>
    <x v="300"/>
    <x v="1"/>
    <x v="2"/>
    <x v="297"/>
    <n v="100.24000000000001"/>
    <n v="10"/>
    <n v="0.2"/>
    <n v="33.830999999999989"/>
  </r>
  <r>
    <n v="331"/>
    <x v="150"/>
    <x v="0"/>
    <x v="133"/>
    <d v="2013-09-02T00:00:00"/>
    <s v="First Class"/>
    <s v="PO-18850"/>
    <s v="Patrick O'Brill"/>
    <x v="0"/>
    <s v="United States"/>
    <s v="Philadelphia"/>
    <x v="9"/>
    <n v="19143"/>
    <x v="3"/>
    <x v="301"/>
    <x v="1"/>
    <x v="8"/>
    <x v="298"/>
    <n v="37.76400000000001"/>
    <n v="6"/>
    <n v="0.7"/>
    <n v="-27.693600000000004"/>
  </r>
  <r>
    <n v="332"/>
    <x v="151"/>
    <x v="0"/>
    <x v="134"/>
    <d v="2013-04-30T00:00:00"/>
    <s v="Second Class"/>
    <s v="JL-15850"/>
    <s v="John Lucas"/>
    <x v="0"/>
    <s v="United States"/>
    <s v="Philadelphia"/>
    <x v="9"/>
    <n v="19134"/>
    <x v="3"/>
    <x v="302"/>
    <x v="2"/>
    <x v="7"/>
    <x v="299"/>
    <n v="82.8"/>
    <n v="2"/>
    <n v="0.4"/>
    <n v="-20.700000000000003"/>
  </r>
  <r>
    <n v="333"/>
    <x v="151"/>
    <x v="0"/>
    <x v="134"/>
    <d v="2013-04-30T00:00:00"/>
    <s v="Second Class"/>
    <s v="JL-15850"/>
    <s v="John Lucas"/>
    <x v="0"/>
    <s v="United States"/>
    <s v="Philadelphia"/>
    <x v="9"/>
    <n v="19134"/>
    <x v="3"/>
    <x v="303"/>
    <x v="1"/>
    <x v="8"/>
    <x v="300"/>
    <n v="20.724000000000004"/>
    <n v="2"/>
    <n v="0.7"/>
    <n v="-13.815999999999995"/>
  </r>
  <r>
    <n v="334"/>
    <x v="151"/>
    <x v="0"/>
    <x v="134"/>
    <d v="2013-04-30T00:00:00"/>
    <s v="Second Class"/>
    <s v="JL-15850"/>
    <s v="John Lucas"/>
    <x v="0"/>
    <s v="United States"/>
    <s v="Philadelphia"/>
    <x v="9"/>
    <n v="19134"/>
    <x v="3"/>
    <x v="304"/>
    <x v="1"/>
    <x v="8"/>
    <x v="301"/>
    <n v="4.8960000000000008"/>
    <n v="3"/>
    <n v="0.7"/>
    <n v="-3.4271999999999991"/>
  </r>
  <r>
    <n v="335"/>
    <x v="152"/>
    <x v="1"/>
    <x v="135"/>
    <d v="2012-09-04T00:00:00"/>
    <s v="Second Class"/>
    <s v="DB-13615"/>
    <s v="Doug Bickford"/>
    <x v="0"/>
    <s v="United States"/>
    <s v="Los Angeles"/>
    <x v="1"/>
    <n v="90045"/>
    <x v="1"/>
    <x v="305"/>
    <x v="1"/>
    <x v="8"/>
    <x v="302"/>
    <n v="4.7520000000000007"/>
    <n v="1"/>
    <n v="0.2"/>
    <n v="1.6037999999999997"/>
  </r>
  <r>
    <n v="336"/>
    <x v="152"/>
    <x v="1"/>
    <x v="135"/>
    <d v="2012-09-04T00:00:00"/>
    <s v="Second Class"/>
    <s v="DB-13615"/>
    <s v="Doug Bickford"/>
    <x v="0"/>
    <s v="United States"/>
    <s v="Los Angeles"/>
    <x v="1"/>
    <n v="90045"/>
    <x v="1"/>
    <x v="306"/>
    <x v="2"/>
    <x v="16"/>
    <x v="303"/>
    <n v="959.98400000000004"/>
    <n v="2"/>
    <n v="0.2"/>
    <n v="335.99440000000004"/>
  </r>
  <r>
    <n v="337"/>
    <x v="152"/>
    <x v="1"/>
    <x v="135"/>
    <d v="2012-09-04T00:00:00"/>
    <s v="Second Class"/>
    <s v="DB-13615"/>
    <s v="Doug Bickford"/>
    <x v="0"/>
    <s v="United States"/>
    <s v="Los Angeles"/>
    <x v="1"/>
    <n v="90045"/>
    <x v="1"/>
    <x v="307"/>
    <x v="1"/>
    <x v="8"/>
    <x v="304"/>
    <n v="14.368000000000002"/>
    <n v="4"/>
    <n v="0.2"/>
    <n v="4.4899999999999984"/>
  </r>
  <r>
    <n v="338"/>
    <x v="153"/>
    <x v="2"/>
    <x v="136"/>
    <d v="2011-07-17T00:00:00"/>
    <s v="Standard Class"/>
    <s v="AC-10420"/>
    <s v="Alyssa Crouse"/>
    <x v="1"/>
    <s v="United States"/>
    <s v="San Francisco"/>
    <x v="1"/>
    <n v="94122"/>
    <x v="1"/>
    <x v="308"/>
    <x v="1"/>
    <x v="8"/>
    <x v="305"/>
    <n v="7.7120000000000006"/>
    <n v="2"/>
    <n v="0.2"/>
    <n v="2.7956000000000003"/>
  </r>
  <r>
    <n v="339"/>
    <x v="153"/>
    <x v="2"/>
    <x v="136"/>
    <d v="2011-07-17T00:00:00"/>
    <s v="Standard Class"/>
    <s v="AC-10420"/>
    <s v="Alyssa Crouse"/>
    <x v="1"/>
    <s v="United States"/>
    <s v="San Francisco"/>
    <x v="1"/>
    <n v="94122"/>
    <x v="1"/>
    <x v="309"/>
    <x v="0"/>
    <x v="3"/>
    <x v="306"/>
    <n v="698.35200000000009"/>
    <n v="3"/>
    <n v="0.2"/>
    <n v="-17.458800000000053"/>
  </r>
  <r>
    <n v="340"/>
    <x v="154"/>
    <x v="1"/>
    <x v="137"/>
    <d v="2012-06-26T00:00:00"/>
    <s v="Second Class"/>
    <s v="KL-16645"/>
    <s v="Ken Lonsdale"/>
    <x v="0"/>
    <s v="United States"/>
    <s v="Layton"/>
    <x v="7"/>
    <n v="84041"/>
    <x v="1"/>
    <x v="310"/>
    <x v="1"/>
    <x v="13"/>
    <x v="307"/>
    <n v="4.96"/>
    <n v="4"/>
    <n v="0"/>
    <n v="2.3311999999999999"/>
  </r>
  <r>
    <n v="341"/>
    <x v="155"/>
    <x v="2"/>
    <x v="138"/>
    <d v="2011-04-17T00:00:00"/>
    <s v="Second Class"/>
    <s v="JD-15895"/>
    <s v="Jonathan Doherty"/>
    <x v="1"/>
    <s v="United States"/>
    <s v="Philadelphia"/>
    <x v="9"/>
    <n v="19140"/>
    <x v="3"/>
    <x v="311"/>
    <x v="1"/>
    <x v="6"/>
    <x v="308"/>
    <n v="17.856000000000002"/>
    <n v="4"/>
    <n v="0.2"/>
    <n v="1.1159999999999979"/>
  </r>
  <r>
    <n v="342"/>
    <x v="155"/>
    <x v="2"/>
    <x v="138"/>
    <d v="2011-04-17T00:00:00"/>
    <s v="Second Class"/>
    <s v="JD-15895"/>
    <s v="Jonathan Doherty"/>
    <x v="1"/>
    <s v="United States"/>
    <s v="Philadelphia"/>
    <x v="9"/>
    <n v="19140"/>
    <x v="3"/>
    <x v="13"/>
    <x v="1"/>
    <x v="8"/>
    <x v="13"/>
    <n v="509.97000000000008"/>
    <n v="10"/>
    <n v="0.7"/>
    <n v="-407.97599999999989"/>
  </r>
  <r>
    <n v="343"/>
    <x v="155"/>
    <x v="2"/>
    <x v="138"/>
    <d v="2011-04-17T00:00:00"/>
    <s v="Second Class"/>
    <s v="JD-15895"/>
    <s v="Jonathan Doherty"/>
    <x v="1"/>
    <s v="United States"/>
    <s v="Philadelphia"/>
    <x v="9"/>
    <n v="19140"/>
    <x v="3"/>
    <x v="127"/>
    <x v="1"/>
    <x v="13"/>
    <x v="33"/>
    <n v="30.991999999999997"/>
    <n v="13"/>
    <n v="0.2"/>
    <n v="10.072399999999996"/>
  </r>
  <r>
    <n v="344"/>
    <x v="155"/>
    <x v="2"/>
    <x v="138"/>
    <d v="2011-04-17T00:00:00"/>
    <s v="Second Class"/>
    <s v="JD-15895"/>
    <s v="Jonathan Doherty"/>
    <x v="1"/>
    <s v="United States"/>
    <s v="Philadelphia"/>
    <x v="9"/>
    <n v="19140"/>
    <x v="3"/>
    <x v="312"/>
    <x v="2"/>
    <x v="7"/>
    <x v="309"/>
    <n v="71.927999999999997"/>
    <n v="12"/>
    <n v="0.4"/>
    <n v="8.3915999999999897"/>
  </r>
  <r>
    <n v="345"/>
    <x v="156"/>
    <x v="1"/>
    <x v="139"/>
    <d v="2012-12-24T00:00:00"/>
    <s v="Standard Class"/>
    <s v="CS-12130"/>
    <s v="Chad Sievert"/>
    <x v="0"/>
    <s v="United States"/>
    <s v="Austin"/>
    <x v="5"/>
    <n v="78745"/>
    <x v="2"/>
    <x v="17"/>
    <x v="1"/>
    <x v="4"/>
    <x v="17"/>
    <n v="88.800000000000011"/>
    <n v="4"/>
    <n v="0.2"/>
    <n v="-2.2200000000000131"/>
  </r>
  <r>
    <n v="346"/>
    <x v="157"/>
    <x v="3"/>
    <x v="140"/>
    <d v="2014-06-20T00:00:00"/>
    <s v="Standard Class"/>
    <s v="CC-12550"/>
    <s v="Clay Cheatham"/>
    <x v="0"/>
    <s v="United States"/>
    <s v="San Francisco"/>
    <x v="1"/>
    <n v="94122"/>
    <x v="1"/>
    <x v="125"/>
    <x v="2"/>
    <x v="7"/>
    <x v="126"/>
    <n v="47.975999999999999"/>
    <n v="3"/>
    <n v="0.2"/>
    <n v="4.7976000000000028"/>
  </r>
  <r>
    <n v="347"/>
    <x v="158"/>
    <x v="3"/>
    <x v="141"/>
    <d v="2014-07-13T00:00:00"/>
    <s v="Standard Class"/>
    <s v="TD-20995"/>
    <s v="Tamara Dahlen"/>
    <x v="0"/>
    <s v="United States"/>
    <s v="Lowell"/>
    <x v="31"/>
    <n v="1852"/>
    <x v="3"/>
    <x v="183"/>
    <x v="1"/>
    <x v="6"/>
    <x v="182"/>
    <n v="7.5600000000000005"/>
    <n v="3"/>
    <n v="0"/>
    <n v="3.0996000000000006"/>
  </r>
  <r>
    <n v="348"/>
    <x v="158"/>
    <x v="3"/>
    <x v="141"/>
    <d v="2014-07-13T00:00:00"/>
    <s v="Standard Class"/>
    <s v="TD-20995"/>
    <s v="Tamara Dahlen"/>
    <x v="0"/>
    <s v="United States"/>
    <s v="Lowell"/>
    <x v="31"/>
    <n v="1852"/>
    <x v="3"/>
    <x v="33"/>
    <x v="1"/>
    <x v="10"/>
    <x v="33"/>
    <n v="24.56"/>
    <n v="2"/>
    <n v="0"/>
    <n v="11.543199999999999"/>
  </r>
  <r>
    <n v="349"/>
    <x v="158"/>
    <x v="3"/>
    <x v="141"/>
    <d v="2014-07-13T00:00:00"/>
    <s v="Standard Class"/>
    <s v="TD-20995"/>
    <s v="Tamara Dahlen"/>
    <x v="0"/>
    <s v="United States"/>
    <s v="Lowell"/>
    <x v="31"/>
    <n v="1852"/>
    <x v="3"/>
    <x v="313"/>
    <x v="1"/>
    <x v="6"/>
    <x v="310"/>
    <n v="12.96"/>
    <n v="2"/>
    <n v="0"/>
    <n v="4.1471999999999998"/>
  </r>
  <r>
    <n v="350"/>
    <x v="159"/>
    <x v="0"/>
    <x v="142"/>
    <d v="2013-09-04T00:00:00"/>
    <s v="First Class"/>
    <s v="AB-10060"/>
    <s v="Adam Bellavance"/>
    <x v="2"/>
    <s v="United States"/>
    <s v="New York City"/>
    <x v="15"/>
    <n v="10009"/>
    <x v="3"/>
    <x v="234"/>
    <x v="2"/>
    <x v="11"/>
    <x v="232"/>
    <n v="6.79"/>
    <n v="1"/>
    <n v="0"/>
    <n v="2.3086000000000002"/>
  </r>
  <r>
    <n v="351"/>
    <x v="159"/>
    <x v="0"/>
    <x v="142"/>
    <d v="2013-09-04T00:00:00"/>
    <s v="First Class"/>
    <s v="AB-10060"/>
    <s v="Adam Bellavance"/>
    <x v="2"/>
    <s v="United States"/>
    <s v="New York City"/>
    <x v="15"/>
    <n v="10009"/>
    <x v="3"/>
    <x v="314"/>
    <x v="1"/>
    <x v="10"/>
    <x v="311"/>
    <n v="24.56"/>
    <n v="2"/>
    <n v="0"/>
    <n v="11.543199999999999"/>
  </r>
  <r>
    <n v="352"/>
    <x v="159"/>
    <x v="0"/>
    <x v="142"/>
    <d v="2013-09-04T00:00:00"/>
    <s v="First Class"/>
    <s v="AB-10060"/>
    <s v="Adam Bellavance"/>
    <x v="2"/>
    <s v="United States"/>
    <s v="New York City"/>
    <x v="15"/>
    <n v="10009"/>
    <x v="3"/>
    <x v="315"/>
    <x v="1"/>
    <x v="8"/>
    <x v="312"/>
    <n v="3.048"/>
    <n v="1"/>
    <n v="0.2"/>
    <n v="1.0668"/>
  </r>
  <r>
    <n v="353"/>
    <x v="159"/>
    <x v="0"/>
    <x v="142"/>
    <d v="2013-09-04T00:00:00"/>
    <s v="First Class"/>
    <s v="AB-10060"/>
    <s v="Adam Bellavance"/>
    <x v="2"/>
    <s v="United States"/>
    <s v="New York City"/>
    <x v="15"/>
    <n v="10009"/>
    <x v="3"/>
    <x v="314"/>
    <x v="1"/>
    <x v="10"/>
    <x v="311"/>
    <n v="49.12"/>
    <n v="4"/>
    <n v="0"/>
    <n v="23.086399999999998"/>
  </r>
  <r>
    <n v="354"/>
    <x v="159"/>
    <x v="0"/>
    <x v="142"/>
    <d v="2013-09-04T00:00:00"/>
    <s v="First Class"/>
    <s v="AB-10060"/>
    <s v="Adam Bellavance"/>
    <x v="2"/>
    <s v="United States"/>
    <s v="New York City"/>
    <x v="15"/>
    <n v="10009"/>
    <x v="3"/>
    <x v="316"/>
    <x v="1"/>
    <x v="8"/>
    <x v="313"/>
    <n v="4355.1680000000006"/>
    <n v="4"/>
    <n v="0.2"/>
    <n v="1415.4295999999997"/>
  </r>
  <r>
    <n v="355"/>
    <x v="160"/>
    <x v="0"/>
    <x v="143"/>
    <d v="2013-04-14T00:00:00"/>
    <s v="Standard Class"/>
    <s v="JL-15505"/>
    <s v="Jeremy Lonsdale"/>
    <x v="0"/>
    <s v="United States"/>
    <s v="New York City"/>
    <x v="15"/>
    <n v="10035"/>
    <x v="3"/>
    <x v="317"/>
    <x v="0"/>
    <x v="0"/>
    <x v="314"/>
    <n v="388.70400000000006"/>
    <n v="6"/>
    <n v="0.2"/>
    <n v="-4.8588000000000022"/>
  </r>
  <r>
    <n v="356"/>
    <x v="160"/>
    <x v="0"/>
    <x v="143"/>
    <d v="2013-04-14T00:00:00"/>
    <s v="Standard Class"/>
    <s v="JL-15505"/>
    <s v="Jeremy Lonsdale"/>
    <x v="0"/>
    <s v="United States"/>
    <s v="New York City"/>
    <x v="15"/>
    <n v="10035"/>
    <x v="3"/>
    <x v="318"/>
    <x v="1"/>
    <x v="12"/>
    <x v="315"/>
    <n v="8.26"/>
    <n v="2"/>
    <n v="0"/>
    <n v="3.7995999999999999"/>
  </r>
  <r>
    <n v="357"/>
    <x v="160"/>
    <x v="0"/>
    <x v="143"/>
    <d v="2013-04-14T00:00:00"/>
    <s v="Standard Class"/>
    <s v="JL-15505"/>
    <s v="Jeremy Lonsdale"/>
    <x v="0"/>
    <s v="United States"/>
    <s v="New York City"/>
    <x v="15"/>
    <n v="10035"/>
    <x v="3"/>
    <x v="319"/>
    <x v="1"/>
    <x v="6"/>
    <x v="316"/>
    <n v="17.04"/>
    <n v="4"/>
    <n v="0"/>
    <n v="6.9863999999999997"/>
  </r>
  <r>
    <n v="358"/>
    <x v="160"/>
    <x v="0"/>
    <x v="143"/>
    <d v="2013-04-14T00:00:00"/>
    <s v="Standard Class"/>
    <s v="JL-15505"/>
    <s v="Jeremy Lonsdale"/>
    <x v="0"/>
    <s v="United States"/>
    <s v="New York City"/>
    <x v="15"/>
    <n v="10035"/>
    <x v="3"/>
    <x v="320"/>
    <x v="1"/>
    <x v="10"/>
    <x v="317"/>
    <n v="34.4"/>
    <n v="5"/>
    <n v="0"/>
    <n v="15.823999999999998"/>
  </r>
  <r>
    <n v="359"/>
    <x v="161"/>
    <x v="0"/>
    <x v="131"/>
    <d v="2013-04-29T00:00:00"/>
    <s v="Standard Class"/>
    <s v="HK-14890"/>
    <s v="Heather Kirkland"/>
    <x v="1"/>
    <s v="United States"/>
    <s v="Charlotte"/>
    <x v="3"/>
    <n v="28205"/>
    <x v="0"/>
    <x v="187"/>
    <x v="1"/>
    <x v="10"/>
    <x v="186"/>
    <n v="36.240000000000009"/>
    <n v="5"/>
    <n v="0.2"/>
    <n v="11.324999999999996"/>
  </r>
  <r>
    <n v="360"/>
    <x v="162"/>
    <x v="3"/>
    <x v="144"/>
    <d v="2014-03-12T00:00:00"/>
    <s v="First Class"/>
    <s v="VB-21745"/>
    <s v="Victoria Brennan"/>
    <x v="1"/>
    <s v="United States"/>
    <s v="Columbus"/>
    <x v="32"/>
    <n v="31907"/>
    <x v="0"/>
    <x v="321"/>
    <x v="1"/>
    <x v="9"/>
    <x v="318"/>
    <n v="647.84"/>
    <n v="8"/>
    <n v="0"/>
    <n v="168.4384"/>
  </r>
  <r>
    <n v="361"/>
    <x v="162"/>
    <x v="3"/>
    <x v="144"/>
    <d v="2014-03-12T00:00:00"/>
    <s v="First Class"/>
    <s v="VB-21745"/>
    <s v="Victoria Brennan"/>
    <x v="1"/>
    <s v="United States"/>
    <s v="Columbus"/>
    <x v="32"/>
    <n v="31907"/>
    <x v="0"/>
    <x v="322"/>
    <x v="1"/>
    <x v="2"/>
    <x v="319"/>
    <n v="20.7"/>
    <n v="2"/>
    <n v="0"/>
    <n v="9.9359999999999999"/>
  </r>
  <r>
    <n v="362"/>
    <x v="163"/>
    <x v="3"/>
    <x v="145"/>
    <d v="2014-10-02T00:00:00"/>
    <s v="Standard Class"/>
    <s v="KW-16435"/>
    <s v="Katrina Willman"/>
    <x v="0"/>
    <s v="United States"/>
    <s v="New York City"/>
    <x v="15"/>
    <n v="10009"/>
    <x v="3"/>
    <x v="322"/>
    <x v="1"/>
    <x v="2"/>
    <x v="319"/>
    <n v="20.7"/>
    <n v="2"/>
    <n v="0"/>
    <n v="9.9359999999999999"/>
  </r>
  <r>
    <n v="363"/>
    <x v="163"/>
    <x v="3"/>
    <x v="145"/>
    <d v="2014-10-02T00:00:00"/>
    <s v="Standard Class"/>
    <s v="KW-16435"/>
    <s v="Katrina Willman"/>
    <x v="0"/>
    <s v="United States"/>
    <s v="New York City"/>
    <x v="15"/>
    <n v="10009"/>
    <x v="3"/>
    <x v="323"/>
    <x v="0"/>
    <x v="1"/>
    <x v="320"/>
    <n v="488.64600000000002"/>
    <n v="3"/>
    <n v="0.1"/>
    <n v="86.870400000000004"/>
  </r>
  <r>
    <n v="364"/>
    <x v="163"/>
    <x v="3"/>
    <x v="145"/>
    <d v="2014-10-02T00:00:00"/>
    <s v="Standard Class"/>
    <s v="KW-16435"/>
    <s v="Katrina Willman"/>
    <x v="0"/>
    <s v="United States"/>
    <s v="New York City"/>
    <x v="15"/>
    <n v="10009"/>
    <x v="3"/>
    <x v="324"/>
    <x v="1"/>
    <x v="6"/>
    <x v="321"/>
    <n v="5.56"/>
    <n v="2"/>
    <n v="0"/>
    <n v="1.4455999999999998"/>
  </r>
  <r>
    <n v="365"/>
    <x v="163"/>
    <x v="3"/>
    <x v="145"/>
    <d v="2014-10-02T00:00:00"/>
    <s v="Standard Class"/>
    <s v="KW-16435"/>
    <s v="Katrina Willman"/>
    <x v="0"/>
    <s v="United States"/>
    <s v="New York City"/>
    <x v="15"/>
    <n v="10009"/>
    <x v="3"/>
    <x v="325"/>
    <x v="0"/>
    <x v="5"/>
    <x v="322"/>
    <n v="47.12"/>
    <n v="8"/>
    <n v="0"/>
    <n v="20.732800000000001"/>
  </r>
  <r>
    <n v="366"/>
    <x v="164"/>
    <x v="2"/>
    <x v="146"/>
    <d v="2011-09-29T00:00:00"/>
    <s v="Standard Class"/>
    <s v="JD-16060"/>
    <s v="Julia Dunbar"/>
    <x v="0"/>
    <s v="United States"/>
    <s v="San Francisco"/>
    <x v="1"/>
    <n v="94109"/>
    <x v="1"/>
    <x v="45"/>
    <x v="1"/>
    <x v="4"/>
    <x v="45"/>
    <n v="211.96"/>
    <n v="4"/>
    <n v="0"/>
    <n v="8.4783999999999935"/>
  </r>
  <r>
    <n v="367"/>
    <x v="165"/>
    <x v="0"/>
    <x v="147"/>
    <d v="2013-10-22T00:00:00"/>
    <s v="Same Day"/>
    <s v="MK-17905"/>
    <s v="Michael Kennedy"/>
    <x v="1"/>
    <s v="United States"/>
    <s v="Manchester"/>
    <x v="29"/>
    <n v="6040"/>
    <x v="3"/>
    <x v="326"/>
    <x v="1"/>
    <x v="8"/>
    <x v="323"/>
    <n v="23.2"/>
    <n v="4"/>
    <n v="0"/>
    <n v="10.44"/>
  </r>
  <r>
    <n v="368"/>
    <x v="165"/>
    <x v="0"/>
    <x v="147"/>
    <d v="2013-10-22T00:00:00"/>
    <s v="Same Day"/>
    <s v="MK-17905"/>
    <s v="Michael Kennedy"/>
    <x v="1"/>
    <s v="United States"/>
    <s v="Manchester"/>
    <x v="29"/>
    <n v="6040"/>
    <x v="3"/>
    <x v="327"/>
    <x v="1"/>
    <x v="14"/>
    <x v="33"/>
    <n v="7.36"/>
    <n v="2"/>
    <n v="0"/>
    <n v="0.14719999999999978"/>
  </r>
  <r>
    <n v="369"/>
    <x v="165"/>
    <x v="0"/>
    <x v="147"/>
    <d v="2013-10-22T00:00:00"/>
    <s v="Same Day"/>
    <s v="MK-17905"/>
    <s v="Michael Kennedy"/>
    <x v="1"/>
    <s v="United States"/>
    <s v="Manchester"/>
    <x v="29"/>
    <n v="6040"/>
    <x v="3"/>
    <x v="328"/>
    <x v="1"/>
    <x v="4"/>
    <x v="324"/>
    <n v="104.79"/>
    <n v="7"/>
    <n v="0"/>
    <n v="29.341200000000008"/>
  </r>
  <r>
    <n v="370"/>
    <x v="165"/>
    <x v="0"/>
    <x v="147"/>
    <d v="2013-10-22T00:00:00"/>
    <s v="Same Day"/>
    <s v="MK-17905"/>
    <s v="Michael Kennedy"/>
    <x v="1"/>
    <s v="United States"/>
    <s v="Manchester"/>
    <x v="29"/>
    <n v="6040"/>
    <x v="3"/>
    <x v="37"/>
    <x v="0"/>
    <x v="0"/>
    <x v="37"/>
    <n v="1043.92"/>
    <n v="4"/>
    <n v="0"/>
    <n v="271.41920000000005"/>
  </r>
  <r>
    <n v="371"/>
    <x v="166"/>
    <x v="3"/>
    <x v="148"/>
    <d v="2014-06-05T00:00:00"/>
    <s v="Standard Class"/>
    <s v="GT-14755"/>
    <s v="Guy Thornton"/>
    <x v="0"/>
    <s v="United States"/>
    <s v="Harlingen"/>
    <x v="5"/>
    <n v="78550"/>
    <x v="2"/>
    <x v="329"/>
    <x v="1"/>
    <x v="10"/>
    <x v="325"/>
    <n v="25.920000000000005"/>
    <n v="5"/>
    <n v="0.2"/>
    <n v="9.3960000000000008"/>
  </r>
  <r>
    <n v="372"/>
    <x v="166"/>
    <x v="3"/>
    <x v="148"/>
    <d v="2014-06-05T00:00:00"/>
    <s v="Standard Class"/>
    <s v="GT-14755"/>
    <s v="Guy Thornton"/>
    <x v="0"/>
    <s v="United States"/>
    <s v="Harlingen"/>
    <x v="5"/>
    <n v="78550"/>
    <x v="2"/>
    <x v="330"/>
    <x v="1"/>
    <x v="4"/>
    <x v="326"/>
    <n v="53.424000000000007"/>
    <n v="3"/>
    <n v="0.2"/>
    <n v="4.6746000000000016"/>
  </r>
  <r>
    <n v="373"/>
    <x v="167"/>
    <x v="2"/>
    <x v="149"/>
    <d v="2011-07-27T00:00:00"/>
    <s v="Standard Class"/>
    <s v="AG-10900"/>
    <s v="Arthur Gainer"/>
    <x v="0"/>
    <s v="United States"/>
    <s v="Tucson"/>
    <x v="16"/>
    <n v="85705"/>
    <x v="1"/>
    <x v="304"/>
    <x v="1"/>
    <x v="8"/>
    <x v="301"/>
    <n v="8.1600000000000019"/>
    <n v="5"/>
    <n v="0.7"/>
    <n v="-5.7119999999999997"/>
  </r>
  <r>
    <n v="374"/>
    <x v="167"/>
    <x v="2"/>
    <x v="149"/>
    <d v="2011-07-27T00:00:00"/>
    <s v="Standard Class"/>
    <s v="AG-10900"/>
    <s v="Arthur Gainer"/>
    <x v="0"/>
    <s v="United States"/>
    <s v="Tucson"/>
    <x v="16"/>
    <n v="85705"/>
    <x v="1"/>
    <x v="331"/>
    <x v="2"/>
    <x v="11"/>
    <x v="327"/>
    <n v="1023.9360000000001"/>
    <n v="8"/>
    <n v="0.2"/>
    <n v="179.1887999999999"/>
  </r>
  <r>
    <n v="375"/>
    <x v="167"/>
    <x v="2"/>
    <x v="149"/>
    <d v="2011-07-27T00:00:00"/>
    <s v="Standard Class"/>
    <s v="AG-10900"/>
    <s v="Arthur Gainer"/>
    <x v="0"/>
    <s v="United States"/>
    <s v="Tucson"/>
    <x v="16"/>
    <n v="85705"/>
    <x v="1"/>
    <x v="332"/>
    <x v="1"/>
    <x v="6"/>
    <x v="328"/>
    <n v="9.24"/>
    <n v="1"/>
    <n v="0.2"/>
    <n v="0.92399999999999993"/>
  </r>
  <r>
    <n v="376"/>
    <x v="167"/>
    <x v="2"/>
    <x v="149"/>
    <d v="2011-07-27T00:00:00"/>
    <s v="Standard Class"/>
    <s v="AG-10900"/>
    <s v="Arthur Gainer"/>
    <x v="0"/>
    <s v="United States"/>
    <s v="Tucson"/>
    <x v="16"/>
    <n v="85705"/>
    <x v="1"/>
    <x v="333"/>
    <x v="2"/>
    <x v="11"/>
    <x v="329"/>
    <n v="479.04"/>
    <n v="10"/>
    <n v="0.2"/>
    <n v="-29.940000000000012"/>
  </r>
  <r>
    <n v="377"/>
    <x v="168"/>
    <x v="0"/>
    <x v="150"/>
    <d v="2013-10-02T00:00:00"/>
    <s v="First Class"/>
    <s v="MM-18280"/>
    <s v="Muhammed MacIntyre"/>
    <x v="1"/>
    <s v="United States"/>
    <s v="Quincy"/>
    <x v="10"/>
    <n v="62301"/>
    <x v="2"/>
    <x v="334"/>
    <x v="1"/>
    <x v="10"/>
    <x v="330"/>
    <n v="99.13600000000001"/>
    <n v="4"/>
    <n v="0.2"/>
    <n v="30.979999999999993"/>
  </r>
  <r>
    <n v="378"/>
    <x v="169"/>
    <x v="3"/>
    <x v="151"/>
    <d v="2014-09-02T00:00:00"/>
    <s v="Standard Class"/>
    <s v="AR-10405"/>
    <s v="Allen Rosenblatt"/>
    <x v="1"/>
    <s v="United States"/>
    <s v="Franklin"/>
    <x v="31"/>
    <n v="2038"/>
    <x v="3"/>
    <x v="335"/>
    <x v="0"/>
    <x v="3"/>
    <x v="331"/>
    <n v="1488.4239999999998"/>
    <n v="7"/>
    <n v="0.3"/>
    <n v="-297.68479999999983"/>
  </r>
  <r>
    <n v="379"/>
    <x v="170"/>
    <x v="1"/>
    <x v="152"/>
    <d v="2012-05-05T00:00:00"/>
    <s v="Standard Class"/>
    <s v="RA-19915"/>
    <s v="Russell Applegate"/>
    <x v="0"/>
    <s v="United States"/>
    <s v="Houston"/>
    <x v="5"/>
    <n v="77095"/>
    <x v="2"/>
    <x v="336"/>
    <x v="1"/>
    <x v="9"/>
    <x v="332"/>
    <n v="8.6519999999999975"/>
    <n v="3"/>
    <n v="0.8"/>
    <n v="-20.332200000000007"/>
  </r>
  <r>
    <n v="380"/>
    <x v="170"/>
    <x v="1"/>
    <x v="152"/>
    <d v="2012-05-05T00:00:00"/>
    <s v="Standard Class"/>
    <s v="RA-19915"/>
    <s v="Russell Applegate"/>
    <x v="0"/>
    <s v="United States"/>
    <s v="Houston"/>
    <x v="5"/>
    <n v="77095"/>
    <x v="2"/>
    <x v="337"/>
    <x v="1"/>
    <x v="4"/>
    <x v="333"/>
    <n v="23.832000000000001"/>
    <n v="3"/>
    <n v="0.2"/>
    <n v="2.6810999999999954"/>
  </r>
  <r>
    <n v="381"/>
    <x v="170"/>
    <x v="1"/>
    <x v="152"/>
    <d v="2012-05-05T00:00:00"/>
    <s v="Standard Class"/>
    <s v="RA-19915"/>
    <s v="Russell Applegate"/>
    <x v="0"/>
    <s v="United States"/>
    <s v="Houston"/>
    <x v="5"/>
    <n v="77095"/>
    <x v="2"/>
    <x v="338"/>
    <x v="1"/>
    <x v="8"/>
    <x v="334"/>
    <n v="12.175999999999998"/>
    <n v="4"/>
    <n v="0.8"/>
    <n v="-18.872800000000009"/>
  </r>
  <r>
    <n v="382"/>
    <x v="171"/>
    <x v="0"/>
    <x v="99"/>
    <d v="2013-10-30T00:00:00"/>
    <s v="First Class"/>
    <s v="AS-10285"/>
    <s v="Alejandro Savely"/>
    <x v="1"/>
    <s v="United States"/>
    <s v="San Francisco"/>
    <x v="1"/>
    <n v="94109"/>
    <x v="1"/>
    <x v="339"/>
    <x v="1"/>
    <x v="10"/>
    <x v="335"/>
    <n v="50.96"/>
    <n v="7"/>
    <n v="0"/>
    <n v="25.48"/>
  </r>
  <r>
    <n v="383"/>
    <x v="171"/>
    <x v="0"/>
    <x v="99"/>
    <d v="2013-10-30T00:00:00"/>
    <s v="First Class"/>
    <s v="AS-10285"/>
    <s v="Alejandro Savely"/>
    <x v="1"/>
    <s v="United States"/>
    <s v="San Francisco"/>
    <x v="1"/>
    <n v="94109"/>
    <x v="1"/>
    <x v="340"/>
    <x v="1"/>
    <x v="8"/>
    <x v="336"/>
    <n v="49.536000000000001"/>
    <n v="3"/>
    <n v="0.2"/>
    <n v="17.337599999999998"/>
  </r>
  <r>
    <n v="384"/>
    <x v="172"/>
    <x v="1"/>
    <x v="153"/>
    <d v="2012-06-29T00:00:00"/>
    <s v="Second Class"/>
    <s v="LA-16780"/>
    <s v="Laura Armstrong"/>
    <x v="1"/>
    <s v="United States"/>
    <s v="Taylor"/>
    <x v="12"/>
    <n v="48180"/>
    <x v="2"/>
    <x v="341"/>
    <x v="2"/>
    <x v="11"/>
    <x v="337"/>
    <n v="41.9"/>
    <n v="2"/>
    <n v="0"/>
    <n v="8.7989999999999995"/>
  </r>
  <r>
    <n v="385"/>
    <x v="173"/>
    <x v="1"/>
    <x v="154"/>
    <d v="2012-12-02T00:00:00"/>
    <s v="Standard Class"/>
    <s v="DO-13435"/>
    <s v="Denny Ordway"/>
    <x v="0"/>
    <s v="United States"/>
    <s v="Pembroke Pines"/>
    <x v="2"/>
    <n v="33024"/>
    <x v="0"/>
    <x v="342"/>
    <x v="0"/>
    <x v="3"/>
    <x v="338"/>
    <n v="375.45750000000004"/>
    <n v="3"/>
    <n v="0.45"/>
    <n v="-157.00949999999997"/>
  </r>
  <r>
    <n v="386"/>
    <x v="173"/>
    <x v="1"/>
    <x v="154"/>
    <d v="2012-12-02T00:00:00"/>
    <s v="Standard Class"/>
    <s v="DO-13435"/>
    <s v="Denny Ordway"/>
    <x v="0"/>
    <s v="United States"/>
    <s v="Pembroke Pines"/>
    <x v="2"/>
    <n v="33024"/>
    <x v="0"/>
    <x v="343"/>
    <x v="2"/>
    <x v="11"/>
    <x v="339"/>
    <n v="83.976000000000013"/>
    <n v="3"/>
    <n v="0.2"/>
    <n v="-1.049700000000005"/>
  </r>
  <r>
    <n v="387"/>
    <x v="174"/>
    <x v="1"/>
    <x v="155"/>
    <d v="2012-12-07T00:00:00"/>
    <s v="Standard Class"/>
    <s v="DK-13225"/>
    <s v="Dean Katz"/>
    <x v="1"/>
    <s v="United States"/>
    <s v="Philadelphia"/>
    <x v="9"/>
    <n v="19140"/>
    <x v="3"/>
    <x v="344"/>
    <x v="2"/>
    <x v="15"/>
    <x v="340"/>
    <n v="482.34000000000003"/>
    <n v="4"/>
    <n v="0.7"/>
    <n v="-337.63799999999981"/>
  </r>
  <r>
    <n v="388"/>
    <x v="174"/>
    <x v="1"/>
    <x v="155"/>
    <d v="2012-12-07T00:00:00"/>
    <s v="Standard Class"/>
    <s v="DK-13225"/>
    <s v="Dean Katz"/>
    <x v="1"/>
    <s v="United States"/>
    <s v="Philadelphia"/>
    <x v="9"/>
    <n v="19140"/>
    <x v="3"/>
    <x v="345"/>
    <x v="0"/>
    <x v="5"/>
    <x v="341"/>
    <n v="2.9600000000000004"/>
    <n v="1"/>
    <n v="0.2"/>
    <n v="0.77700000000000025"/>
  </r>
  <r>
    <n v="389"/>
    <x v="175"/>
    <x v="2"/>
    <x v="156"/>
    <d v="2011-11-26T00:00:00"/>
    <s v="First Class"/>
    <s v="NG-18430"/>
    <s v="Nathan Gelder"/>
    <x v="0"/>
    <s v="United States"/>
    <s v="Cincinnati"/>
    <x v="24"/>
    <n v="45231"/>
    <x v="3"/>
    <x v="346"/>
    <x v="1"/>
    <x v="6"/>
    <x v="342"/>
    <n v="2.6240000000000001"/>
    <n v="1"/>
    <n v="0.2"/>
    <n v="0.42639999999999978"/>
  </r>
  <r>
    <n v="390"/>
    <x v="176"/>
    <x v="3"/>
    <x v="157"/>
    <d v="2014-12-16T00:00:00"/>
    <s v="Standard Class"/>
    <s v="MV-18190"/>
    <s v="Mike Vittorini"/>
    <x v="0"/>
    <s v="United States"/>
    <s v="New York City"/>
    <x v="15"/>
    <n v="10009"/>
    <x v="3"/>
    <x v="347"/>
    <x v="1"/>
    <x v="8"/>
    <x v="343"/>
    <n v="23.36"/>
    <n v="4"/>
    <n v="0.2"/>
    <n v="7.8839999999999986"/>
  </r>
  <r>
    <n v="391"/>
    <x v="176"/>
    <x v="3"/>
    <x v="157"/>
    <d v="2014-12-16T00:00:00"/>
    <s v="Standard Class"/>
    <s v="MV-18190"/>
    <s v="Mike Vittorini"/>
    <x v="0"/>
    <s v="United States"/>
    <s v="New York City"/>
    <x v="15"/>
    <n v="10009"/>
    <x v="3"/>
    <x v="84"/>
    <x v="2"/>
    <x v="11"/>
    <x v="84"/>
    <n v="39.979999999999997"/>
    <n v="2"/>
    <n v="0"/>
    <n v="13.593199999999996"/>
  </r>
  <r>
    <n v="392"/>
    <x v="177"/>
    <x v="2"/>
    <x v="158"/>
    <d v="2011-09-23T00:00:00"/>
    <s v="Second Class"/>
    <s v="JG-15115"/>
    <s v="Jack Garza"/>
    <x v="0"/>
    <s v="United States"/>
    <s v="Des Moines"/>
    <x v="4"/>
    <n v="98198"/>
    <x v="1"/>
    <x v="348"/>
    <x v="2"/>
    <x v="7"/>
    <x v="344"/>
    <n v="246.38400000000001"/>
    <n v="2"/>
    <n v="0.2"/>
    <n v="27.718199999999968"/>
  </r>
  <r>
    <n v="393"/>
    <x v="177"/>
    <x v="2"/>
    <x v="158"/>
    <d v="2011-09-23T00:00:00"/>
    <s v="Second Class"/>
    <s v="JG-15115"/>
    <s v="Jack Garza"/>
    <x v="0"/>
    <s v="United States"/>
    <s v="Des Moines"/>
    <x v="4"/>
    <n v="98198"/>
    <x v="1"/>
    <x v="349"/>
    <x v="2"/>
    <x v="16"/>
    <x v="345"/>
    <n v="1799.97"/>
    <n v="3"/>
    <n v="0"/>
    <n v="701.98829999999998"/>
  </r>
  <r>
    <n v="394"/>
    <x v="178"/>
    <x v="2"/>
    <x v="159"/>
    <d v="2011-06-10T00:00:00"/>
    <s v="Second Class"/>
    <s v="BP-11095"/>
    <s v="Bart Pistole"/>
    <x v="1"/>
    <s v="United States"/>
    <s v="Peoria"/>
    <x v="10"/>
    <n v="61604"/>
    <x v="2"/>
    <x v="350"/>
    <x v="1"/>
    <x v="8"/>
    <x v="346"/>
    <n v="12.461999999999996"/>
    <n v="3"/>
    <n v="0.8"/>
    <n v="-20.5623"/>
  </r>
  <r>
    <n v="395"/>
    <x v="179"/>
    <x v="3"/>
    <x v="160"/>
    <d v="2014-07-06T00:00:00"/>
    <s v="Standard Class"/>
    <s v="VP-21730"/>
    <s v="Victor Preis"/>
    <x v="2"/>
    <s v="United States"/>
    <s v="Las Vegas"/>
    <x v="33"/>
    <n v="89115"/>
    <x v="1"/>
    <x v="351"/>
    <x v="1"/>
    <x v="8"/>
    <x v="347"/>
    <n v="75.792000000000002"/>
    <n v="3"/>
    <n v="0.2"/>
    <n v="25.579799999999992"/>
  </r>
  <r>
    <n v="396"/>
    <x v="180"/>
    <x v="3"/>
    <x v="161"/>
    <d v="2014-10-20T00:00:00"/>
    <s v="Second Class"/>
    <s v="SS-20140"/>
    <s v="Saphhira Shifley"/>
    <x v="1"/>
    <s v="United States"/>
    <s v="Warwick"/>
    <x v="34"/>
    <n v="2886"/>
    <x v="3"/>
    <x v="352"/>
    <x v="1"/>
    <x v="4"/>
    <x v="348"/>
    <n v="49.96"/>
    <n v="2"/>
    <n v="0"/>
    <n v="9.4923999999999964"/>
  </r>
  <r>
    <n v="397"/>
    <x v="180"/>
    <x v="3"/>
    <x v="161"/>
    <d v="2014-10-20T00:00:00"/>
    <s v="Second Class"/>
    <s v="SS-20140"/>
    <s v="Saphhira Shifley"/>
    <x v="1"/>
    <s v="United States"/>
    <s v="Warwick"/>
    <x v="34"/>
    <n v="2886"/>
    <x v="3"/>
    <x v="353"/>
    <x v="1"/>
    <x v="10"/>
    <x v="349"/>
    <n v="12.96"/>
    <n v="2"/>
    <n v="0"/>
    <n v="6.2208000000000006"/>
  </r>
  <r>
    <n v="398"/>
    <x v="181"/>
    <x v="1"/>
    <x v="89"/>
    <d v="2012-11-04T00:00:00"/>
    <s v="Standard Class"/>
    <s v="HP-14815"/>
    <s v="Harold Pawlan"/>
    <x v="2"/>
    <s v="United States"/>
    <s v="Jackson"/>
    <x v="12"/>
    <n v="49201"/>
    <x v="2"/>
    <x v="354"/>
    <x v="1"/>
    <x v="14"/>
    <x v="350"/>
    <n v="70.12"/>
    <n v="4"/>
    <n v="0"/>
    <n v="21.035999999999994"/>
  </r>
  <r>
    <n v="399"/>
    <x v="182"/>
    <x v="0"/>
    <x v="162"/>
    <d v="2013-09-11T00:00:00"/>
    <s v="Second Class"/>
    <s v="AG-10675"/>
    <s v="Anna Gayman"/>
    <x v="0"/>
    <s v="United States"/>
    <s v="Houston"/>
    <x v="5"/>
    <n v="77036"/>
    <x v="2"/>
    <x v="355"/>
    <x v="1"/>
    <x v="4"/>
    <x v="351"/>
    <n v="35.952000000000005"/>
    <n v="3"/>
    <n v="0.2"/>
    <n v="3.5951999999999984"/>
  </r>
  <r>
    <n v="400"/>
    <x v="182"/>
    <x v="0"/>
    <x v="162"/>
    <d v="2013-09-11T00:00:00"/>
    <s v="Second Class"/>
    <s v="AG-10675"/>
    <s v="Anna Gayman"/>
    <x v="0"/>
    <s v="United States"/>
    <s v="Houston"/>
    <x v="5"/>
    <n v="77036"/>
    <x v="2"/>
    <x v="26"/>
    <x v="0"/>
    <x v="0"/>
    <x v="26"/>
    <n v="2396.2655999999997"/>
    <n v="4"/>
    <n v="0.32"/>
    <n v="-317.15280000000007"/>
  </r>
  <r>
    <n v="401"/>
    <x v="182"/>
    <x v="0"/>
    <x v="162"/>
    <d v="2013-09-11T00:00:00"/>
    <s v="Second Class"/>
    <s v="AG-10675"/>
    <s v="Anna Gayman"/>
    <x v="0"/>
    <s v="United States"/>
    <s v="Houston"/>
    <x v="5"/>
    <n v="77036"/>
    <x v="2"/>
    <x v="356"/>
    <x v="1"/>
    <x v="4"/>
    <x v="352"/>
    <n v="131.136"/>
    <n v="4"/>
    <n v="0.2"/>
    <n v="-32.783999999999999"/>
  </r>
  <r>
    <n v="402"/>
    <x v="182"/>
    <x v="0"/>
    <x v="162"/>
    <d v="2013-09-11T00:00:00"/>
    <s v="Second Class"/>
    <s v="AG-10675"/>
    <s v="Anna Gayman"/>
    <x v="0"/>
    <s v="United States"/>
    <s v="Houston"/>
    <x v="5"/>
    <n v="77036"/>
    <x v="2"/>
    <x v="357"/>
    <x v="2"/>
    <x v="11"/>
    <x v="353"/>
    <n v="57.584000000000003"/>
    <n v="2"/>
    <n v="0.2"/>
    <n v="0.71979999999999933"/>
  </r>
  <r>
    <n v="403"/>
    <x v="183"/>
    <x v="2"/>
    <x v="163"/>
    <d v="2011-12-26T00:00:00"/>
    <s v="First Class"/>
    <s v="LF-17185"/>
    <s v="Luke Foster"/>
    <x v="0"/>
    <s v="United States"/>
    <s v="Miami"/>
    <x v="2"/>
    <n v="33180"/>
    <x v="0"/>
    <x v="358"/>
    <x v="1"/>
    <x v="10"/>
    <x v="354"/>
    <n v="9.5680000000000014"/>
    <n v="2"/>
    <n v="0.2"/>
    <n v="3.4683999999999999"/>
  </r>
  <r>
    <n v="404"/>
    <x v="184"/>
    <x v="2"/>
    <x v="164"/>
    <d v="2011-04-20T00:00:00"/>
    <s v="Standard Class"/>
    <s v="SP-20650"/>
    <s v="Stephanie Phelps"/>
    <x v="1"/>
    <s v="United States"/>
    <s v="Wilmington"/>
    <x v="3"/>
    <n v="28403"/>
    <x v="0"/>
    <x v="359"/>
    <x v="1"/>
    <x v="6"/>
    <x v="355"/>
    <n v="39.072000000000003"/>
    <n v="6"/>
    <n v="0.2"/>
    <n v="9.7680000000000007"/>
  </r>
  <r>
    <n v="405"/>
    <x v="185"/>
    <x v="3"/>
    <x v="165"/>
    <d v="2014-12-30T00:00:00"/>
    <s v="Standard Class"/>
    <s v="RF-19840"/>
    <s v="Roy Französisch"/>
    <x v="0"/>
    <s v="United States"/>
    <s v="New York City"/>
    <x v="15"/>
    <n v="10024"/>
    <x v="3"/>
    <x v="360"/>
    <x v="1"/>
    <x v="9"/>
    <x v="33"/>
    <n v="35.910000000000004"/>
    <n v="3"/>
    <n v="0"/>
    <n v="9.6956999999999987"/>
  </r>
  <r>
    <n v="406"/>
    <x v="186"/>
    <x v="3"/>
    <x v="166"/>
    <d v="2014-12-13T00:00:00"/>
    <s v="Standard Class"/>
    <s v="KH-16510"/>
    <s v="Keith Herrera"/>
    <x v="0"/>
    <s v="United States"/>
    <s v="San Francisco"/>
    <x v="1"/>
    <n v="94110"/>
    <x v="1"/>
    <x v="357"/>
    <x v="2"/>
    <x v="11"/>
    <x v="353"/>
    <n v="179.95000000000002"/>
    <n v="5"/>
    <n v="0"/>
    <n v="37.789500000000004"/>
  </r>
  <r>
    <n v="407"/>
    <x v="186"/>
    <x v="3"/>
    <x v="166"/>
    <d v="2014-12-13T00:00:00"/>
    <s v="Standard Class"/>
    <s v="KH-16510"/>
    <s v="Keith Herrera"/>
    <x v="0"/>
    <s v="United States"/>
    <s v="San Francisco"/>
    <x v="1"/>
    <n v="94110"/>
    <x v="1"/>
    <x v="361"/>
    <x v="2"/>
    <x v="16"/>
    <x v="356"/>
    <n v="1199.9760000000001"/>
    <n v="3"/>
    <n v="0.2"/>
    <n v="434.99130000000002"/>
  </r>
  <r>
    <n v="408"/>
    <x v="186"/>
    <x v="3"/>
    <x v="166"/>
    <d v="2014-12-13T00:00:00"/>
    <s v="Standard Class"/>
    <s v="KH-16510"/>
    <s v="Keith Herrera"/>
    <x v="0"/>
    <s v="United States"/>
    <s v="San Francisco"/>
    <x v="1"/>
    <n v="94110"/>
    <x v="1"/>
    <x v="362"/>
    <x v="1"/>
    <x v="10"/>
    <x v="357"/>
    <n v="27.15"/>
    <n v="5"/>
    <n v="0"/>
    <n v="13.3035"/>
  </r>
  <r>
    <n v="409"/>
    <x v="186"/>
    <x v="3"/>
    <x v="166"/>
    <d v="2014-12-13T00:00:00"/>
    <s v="Standard Class"/>
    <s v="KH-16510"/>
    <s v="Keith Herrera"/>
    <x v="0"/>
    <s v="United States"/>
    <s v="San Francisco"/>
    <x v="1"/>
    <n v="94110"/>
    <x v="1"/>
    <x v="363"/>
    <x v="0"/>
    <x v="3"/>
    <x v="358"/>
    <n v="1004.0239999999999"/>
    <n v="7"/>
    <n v="0.2"/>
    <n v="-112.95269999999994"/>
  </r>
  <r>
    <n v="410"/>
    <x v="186"/>
    <x v="3"/>
    <x v="166"/>
    <d v="2014-12-13T00:00:00"/>
    <s v="Standard Class"/>
    <s v="KH-16510"/>
    <s v="Keith Herrera"/>
    <x v="0"/>
    <s v="United States"/>
    <s v="San Francisco"/>
    <x v="1"/>
    <n v="94110"/>
    <x v="1"/>
    <x v="364"/>
    <x v="1"/>
    <x v="10"/>
    <x v="359"/>
    <n v="9.68"/>
    <n v="1"/>
    <n v="0"/>
    <n v="4.6463999999999999"/>
  </r>
  <r>
    <n v="411"/>
    <x v="186"/>
    <x v="3"/>
    <x v="166"/>
    <d v="2014-12-13T00:00:00"/>
    <s v="Standard Class"/>
    <s v="KH-16510"/>
    <s v="Keith Herrera"/>
    <x v="0"/>
    <s v="United States"/>
    <s v="San Francisco"/>
    <x v="1"/>
    <n v="94110"/>
    <x v="1"/>
    <x v="365"/>
    <x v="1"/>
    <x v="2"/>
    <x v="360"/>
    <n v="28.349999999999998"/>
    <n v="9"/>
    <n v="0"/>
    <n v="13.608000000000001"/>
  </r>
  <r>
    <n v="412"/>
    <x v="186"/>
    <x v="3"/>
    <x v="166"/>
    <d v="2014-12-13T00:00:00"/>
    <s v="Standard Class"/>
    <s v="KH-16510"/>
    <s v="Keith Herrera"/>
    <x v="0"/>
    <s v="United States"/>
    <s v="San Francisco"/>
    <x v="1"/>
    <n v="94110"/>
    <x v="1"/>
    <x v="314"/>
    <x v="1"/>
    <x v="10"/>
    <x v="361"/>
    <n v="55.98"/>
    <n v="1"/>
    <n v="0"/>
    <n v="27.430199999999999"/>
  </r>
  <r>
    <n v="413"/>
    <x v="186"/>
    <x v="3"/>
    <x v="166"/>
    <d v="2014-12-13T00:00:00"/>
    <s v="Standard Class"/>
    <s v="KH-16510"/>
    <s v="Keith Herrera"/>
    <x v="0"/>
    <s v="United States"/>
    <s v="San Francisco"/>
    <x v="1"/>
    <n v="94110"/>
    <x v="1"/>
    <x v="366"/>
    <x v="0"/>
    <x v="0"/>
    <x v="362"/>
    <n v="1336.829"/>
    <n v="13"/>
    <n v="0.15"/>
    <n v="31.454799999999949"/>
  </r>
  <r>
    <n v="414"/>
    <x v="186"/>
    <x v="3"/>
    <x v="166"/>
    <d v="2014-12-13T00:00:00"/>
    <s v="Standard Class"/>
    <s v="KH-16510"/>
    <s v="Keith Herrera"/>
    <x v="0"/>
    <s v="United States"/>
    <s v="San Francisco"/>
    <x v="1"/>
    <n v="94110"/>
    <x v="1"/>
    <x v="367"/>
    <x v="0"/>
    <x v="1"/>
    <x v="363"/>
    <n v="113.56800000000001"/>
    <n v="2"/>
    <n v="0.2"/>
    <n v="-18.454800000000013"/>
  </r>
  <r>
    <n v="415"/>
    <x v="187"/>
    <x v="3"/>
    <x v="132"/>
    <d v="2014-11-08T00:00:00"/>
    <s v="Standard Class"/>
    <s v="KC-16675"/>
    <s v="Kimberly Carter"/>
    <x v="1"/>
    <s v="United States"/>
    <s v="Seattle"/>
    <x v="4"/>
    <n v="98105"/>
    <x v="1"/>
    <x v="368"/>
    <x v="1"/>
    <x v="10"/>
    <x v="364"/>
    <n v="139.86000000000001"/>
    <n v="7"/>
    <n v="0"/>
    <n v="65.734199999999987"/>
  </r>
  <r>
    <n v="416"/>
    <x v="187"/>
    <x v="3"/>
    <x v="132"/>
    <d v="2014-11-08T00:00:00"/>
    <s v="Standard Class"/>
    <s v="KC-16675"/>
    <s v="Kimberly Carter"/>
    <x v="1"/>
    <s v="United States"/>
    <s v="Seattle"/>
    <x v="4"/>
    <n v="98105"/>
    <x v="1"/>
    <x v="268"/>
    <x v="0"/>
    <x v="1"/>
    <x v="265"/>
    <n v="307.13600000000002"/>
    <n v="4"/>
    <n v="0.2"/>
    <n v="26.874400000000023"/>
  </r>
  <r>
    <n v="417"/>
    <x v="188"/>
    <x v="3"/>
    <x v="92"/>
    <d v="2014-06-29T00:00:00"/>
    <s v="Standard Class"/>
    <s v="CJ-12010"/>
    <s v="Caroline Jumper"/>
    <x v="0"/>
    <s v="United States"/>
    <s v="Huntington Beach"/>
    <x v="1"/>
    <n v="92646"/>
    <x v="1"/>
    <x v="369"/>
    <x v="1"/>
    <x v="6"/>
    <x v="365"/>
    <n v="95.92"/>
    <n v="8"/>
    <n v="0"/>
    <n v="25.898399999999995"/>
  </r>
  <r>
    <n v="418"/>
    <x v="189"/>
    <x v="0"/>
    <x v="167"/>
    <d v="2013-04-19T00:00:00"/>
    <s v="Standard Class"/>
    <s v="PB-19150"/>
    <s v="Philip Brown"/>
    <x v="0"/>
    <s v="United States"/>
    <s v="Los Angeles"/>
    <x v="1"/>
    <n v="90004"/>
    <x v="1"/>
    <x v="370"/>
    <x v="0"/>
    <x v="1"/>
    <x v="366"/>
    <n v="383.8"/>
    <n v="5"/>
    <n v="0.2"/>
    <n v="38.379999999999981"/>
  </r>
  <r>
    <n v="419"/>
    <x v="190"/>
    <x v="3"/>
    <x v="44"/>
    <d v="2014-11-11T00:00:00"/>
    <s v="Standard Class"/>
    <s v="VB-21745"/>
    <s v="Victoria Brennan"/>
    <x v="1"/>
    <s v="United States"/>
    <s v="Richmond"/>
    <x v="0"/>
    <n v="40475"/>
    <x v="0"/>
    <x v="371"/>
    <x v="1"/>
    <x v="10"/>
    <x v="367"/>
    <n v="5.78"/>
    <n v="1"/>
    <n v="0"/>
    <n v="2.8322000000000003"/>
  </r>
  <r>
    <n v="420"/>
    <x v="191"/>
    <x v="3"/>
    <x v="168"/>
    <d v="2014-03-10T00:00:00"/>
    <s v="Standard Class"/>
    <s v="SP-20860"/>
    <s v="Sung Pak"/>
    <x v="1"/>
    <s v="United States"/>
    <s v="Los Angeles"/>
    <x v="1"/>
    <n v="90045"/>
    <x v="1"/>
    <x v="372"/>
    <x v="1"/>
    <x v="6"/>
    <x v="368"/>
    <n v="9.32"/>
    <n v="4"/>
    <n v="0"/>
    <n v="2.702799999999999"/>
  </r>
  <r>
    <n v="421"/>
    <x v="191"/>
    <x v="3"/>
    <x v="168"/>
    <d v="2014-03-10T00:00:00"/>
    <s v="Standard Class"/>
    <s v="SP-20860"/>
    <s v="Sung Pak"/>
    <x v="1"/>
    <s v="United States"/>
    <s v="Los Angeles"/>
    <x v="1"/>
    <n v="90045"/>
    <x v="1"/>
    <x v="373"/>
    <x v="1"/>
    <x v="12"/>
    <x v="369"/>
    <n v="15.25"/>
    <n v="1"/>
    <n v="0"/>
    <n v="7.0149999999999988"/>
  </r>
  <r>
    <n v="422"/>
    <x v="192"/>
    <x v="2"/>
    <x v="169"/>
    <d v="2011-06-25T00:00:00"/>
    <s v="First Class"/>
    <s v="JE-15745"/>
    <s v="Joel Eaton"/>
    <x v="0"/>
    <s v="United States"/>
    <s v="Louisville"/>
    <x v="22"/>
    <n v="80027"/>
    <x v="1"/>
    <x v="374"/>
    <x v="2"/>
    <x v="11"/>
    <x v="370"/>
    <n v="196.75200000000001"/>
    <n v="6"/>
    <n v="0.2"/>
    <n v="56.566200000000009"/>
  </r>
  <r>
    <n v="423"/>
    <x v="193"/>
    <x v="3"/>
    <x v="15"/>
    <d v="2014-10-24T00:00:00"/>
    <s v="Standard Class"/>
    <s v="MP-17965"/>
    <s v="Michael Paige"/>
    <x v="1"/>
    <s v="United States"/>
    <s v="Lawrence"/>
    <x v="31"/>
    <n v="1841"/>
    <x v="3"/>
    <x v="375"/>
    <x v="0"/>
    <x v="5"/>
    <x v="371"/>
    <n v="56.56"/>
    <n v="4"/>
    <n v="0"/>
    <n v="14.705600000000004"/>
  </r>
  <r>
    <n v="424"/>
    <x v="193"/>
    <x v="3"/>
    <x v="15"/>
    <d v="2014-10-24T00:00:00"/>
    <s v="Standard Class"/>
    <s v="MP-17965"/>
    <s v="Michael Paige"/>
    <x v="1"/>
    <s v="United States"/>
    <s v="Lawrence"/>
    <x v="31"/>
    <n v="1841"/>
    <x v="3"/>
    <x v="376"/>
    <x v="1"/>
    <x v="4"/>
    <x v="372"/>
    <n v="32.700000000000003"/>
    <n v="3"/>
    <n v="0"/>
    <n v="8.5019999999999989"/>
  </r>
  <r>
    <n v="425"/>
    <x v="194"/>
    <x v="3"/>
    <x v="170"/>
    <d v="2014-08-24T00:00:00"/>
    <s v="Second Class"/>
    <s v="NF-18385"/>
    <s v="Natalie Fritzler"/>
    <x v="0"/>
    <s v="United States"/>
    <s v="Jackson"/>
    <x v="35"/>
    <n v="39212"/>
    <x v="0"/>
    <x v="377"/>
    <x v="0"/>
    <x v="1"/>
    <x v="373"/>
    <n v="866.4"/>
    <n v="4"/>
    <n v="0"/>
    <n v="225.26400000000001"/>
  </r>
  <r>
    <n v="426"/>
    <x v="195"/>
    <x v="3"/>
    <x v="51"/>
    <d v="2014-11-27T00:00:00"/>
    <s v="Second Class"/>
    <s v="JM-15265"/>
    <s v="Janet Molinari"/>
    <x v="1"/>
    <s v="United States"/>
    <s v="Canton"/>
    <x v="12"/>
    <n v="48187"/>
    <x v="2"/>
    <x v="378"/>
    <x v="0"/>
    <x v="5"/>
    <x v="374"/>
    <n v="28.4"/>
    <n v="2"/>
    <n v="0"/>
    <n v="11.076000000000001"/>
  </r>
  <r>
    <n v="427"/>
    <x v="195"/>
    <x v="3"/>
    <x v="51"/>
    <d v="2014-11-27T00:00:00"/>
    <s v="Second Class"/>
    <s v="JM-15265"/>
    <s v="Janet Molinari"/>
    <x v="1"/>
    <s v="United States"/>
    <s v="Canton"/>
    <x v="12"/>
    <n v="48187"/>
    <x v="2"/>
    <x v="379"/>
    <x v="1"/>
    <x v="8"/>
    <x v="375"/>
    <n v="287.92"/>
    <n v="8"/>
    <n v="0"/>
    <n v="138.20160000000001"/>
  </r>
  <r>
    <n v="428"/>
    <x v="196"/>
    <x v="2"/>
    <x v="171"/>
    <d v="2011-09-13T00:00:00"/>
    <s v="First Class"/>
    <s v="SD-20485"/>
    <s v="Shirley Daniels"/>
    <x v="2"/>
    <s v="United States"/>
    <s v="New Rochelle"/>
    <x v="15"/>
    <n v="10801"/>
    <x v="3"/>
    <x v="380"/>
    <x v="2"/>
    <x v="15"/>
    <x v="376"/>
    <n v="69.989999999999995"/>
    <n v="1"/>
    <n v="0"/>
    <n v="30.095700000000001"/>
  </r>
  <r>
    <n v="429"/>
    <x v="197"/>
    <x v="3"/>
    <x v="172"/>
    <d v="2014-10-09T00:00:00"/>
    <s v="Standard Class"/>
    <s v="KH-16630"/>
    <s v="Ken Heidel"/>
    <x v="1"/>
    <s v="United States"/>
    <s v="San Antonio"/>
    <x v="5"/>
    <n v="78207"/>
    <x v="2"/>
    <x v="381"/>
    <x v="1"/>
    <x v="6"/>
    <x v="377"/>
    <n v="6.6719999999999988"/>
    <n v="6"/>
    <n v="0.2"/>
    <n v="0.50039999999999996"/>
  </r>
  <r>
    <n v="430"/>
    <x v="198"/>
    <x v="0"/>
    <x v="173"/>
    <d v="2013-04-22T00:00:00"/>
    <s v="Standard Class"/>
    <s v="RB-19795"/>
    <s v="Ross Baird"/>
    <x v="2"/>
    <s v="United States"/>
    <s v="Gastonia"/>
    <x v="3"/>
    <n v="28052"/>
    <x v="0"/>
    <x v="382"/>
    <x v="1"/>
    <x v="8"/>
    <x v="378"/>
    <n v="189.58800000000005"/>
    <n v="2"/>
    <n v="0.7"/>
    <n v="-145.35079999999999"/>
  </r>
  <r>
    <n v="431"/>
    <x v="198"/>
    <x v="0"/>
    <x v="173"/>
    <d v="2013-04-22T00:00:00"/>
    <s v="Standard Class"/>
    <s v="RB-19795"/>
    <s v="Ross Baird"/>
    <x v="2"/>
    <s v="United States"/>
    <s v="Gastonia"/>
    <x v="3"/>
    <n v="28052"/>
    <x v="0"/>
    <x v="171"/>
    <x v="2"/>
    <x v="11"/>
    <x v="170"/>
    <n v="408.74399999999997"/>
    <n v="7"/>
    <n v="0.2"/>
    <n v="76.639499999999984"/>
  </r>
  <r>
    <n v="432"/>
    <x v="198"/>
    <x v="0"/>
    <x v="173"/>
    <d v="2013-04-22T00:00:00"/>
    <s v="Standard Class"/>
    <s v="RB-19795"/>
    <s v="Ross Baird"/>
    <x v="2"/>
    <s v="United States"/>
    <s v="Gastonia"/>
    <x v="3"/>
    <n v="28052"/>
    <x v="0"/>
    <x v="171"/>
    <x v="2"/>
    <x v="11"/>
    <x v="170"/>
    <n v="291.95999999999998"/>
    <n v="5"/>
    <n v="0.2"/>
    <n v="54.742499999999978"/>
  </r>
  <r>
    <n v="433"/>
    <x v="198"/>
    <x v="0"/>
    <x v="173"/>
    <d v="2013-04-22T00:00:00"/>
    <s v="Standard Class"/>
    <s v="RB-19795"/>
    <s v="Ross Baird"/>
    <x v="2"/>
    <s v="United States"/>
    <s v="Gastonia"/>
    <x v="3"/>
    <n v="28052"/>
    <x v="0"/>
    <x v="383"/>
    <x v="1"/>
    <x v="4"/>
    <x v="379"/>
    <n v="4.7679999999999998"/>
    <n v="2"/>
    <n v="0.2"/>
    <n v="-0.7748000000000006"/>
  </r>
  <r>
    <n v="434"/>
    <x v="199"/>
    <x v="0"/>
    <x v="112"/>
    <d v="2013-06-08T00:00:00"/>
    <s v="First Class"/>
    <s v="DB-13060"/>
    <s v="Dave Brooks"/>
    <x v="0"/>
    <s v="United States"/>
    <s v="Lowell"/>
    <x v="31"/>
    <n v="1852"/>
    <x v="3"/>
    <x v="384"/>
    <x v="1"/>
    <x v="4"/>
    <x v="380"/>
    <n v="714.30000000000007"/>
    <n v="5"/>
    <n v="0"/>
    <n v="207.14699999999993"/>
  </r>
  <r>
    <n v="435"/>
    <x v="200"/>
    <x v="2"/>
    <x v="174"/>
    <d v="2011-12-25T00:00:00"/>
    <s v="Standard Class"/>
    <s v="MK-18160"/>
    <s v="Mike Kennedy"/>
    <x v="0"/>
    <s v="United States"/>
    <s v="Jacksonville"/>
    <x v="2"/>
    <n v="32216"/>
    <x v="0"/>
    <x v="385"/>
    <x v="1"/>
    <x v="8"/>
    <x v="381"/>
    <n v="4.8120000000000003"/>
    <n v="2"/>
    <n v="0.7"/>
    <n v="-3.6891999999999996"/>
  </r>
  <r>
    <n v="436"/>
    <x v="200"/>
    <x v="2"/>
    <x v="174"/>
    <d v="2011-12-25T00:00:00"/>
    <s v="Standard Class"/>
    <s v="MK-18160"/>
    <s v="Mike Kennedy"/>
    <x v="0"/>
    <s v="United States"/>
    <s v="Jacksonville"/>
    <x v="2"/>
    <n v="32216"/>
    <x v="0"/>
    <x v="386"/>
    <x v="2"/>
    <x v="11"/>
    <x v="382"/>
    <n v="247.8"/>
    <n v="5"/>
    <n v="0.2"/>
    <n v="-18.584999999999994"/>
  </r>
  <r>
    <n v="437"/>
    <x v="201"/>
    <x v="0"/>
    <x v="1"/>
    <d v="2013-06-15T00:00:00"/>
    <s v="Second Class"/>
    <s v="PO-19180"/>
    <s v="Philisse Overcash"/>
    <x v="2"/>
    <s v="United States"/>
    <s v="Chicago"/>
    <x v="10"/>
    <n v="60623"/>
    <x v="2"/>
    <x v="387"/>
    <x v="2"/>
    <x v="15"/>
    <x v="383"/>
    <n v="1007.979"/>
    <n v="3"/>
    <n v="0.3"/>
    <n v="43.199100000000044"/>
  </r>
  <r>
    <n v="438"/>
    <x v="201"/>
    <x v="0"/>
    <x v="1"/>
    <d v="2013-06-15T00:00:00"/>
    <s v="Second Class"/>
    <s v="PO-19180"/>
    <s v="Philisse Overcash"/>
    <x v="2"/>
    <s v="United States"/>
    <s v="Chicago"/>
    <x v="10"/>
    <n v="60623"/>
    <x v="2"/>
    <x v="314"/>
    <x v="1"/>
    <x v="10"/>
    <x v="361"/>
    <n v="313.488"/>
    <n v="7"/>
    <n v="0.2"/>
    <n v="113.63939999999998"/>
  </r>
  <r>
    <n v="439"/>
    <x v="202"/>
    <x v="3"/>
    <x v="175"/>
    <d v="2014-09-20T00:00:00"/>
    <s v="Standard Class"/>
    <s v="BB-11545"/>
    <s v="Brenda Bowman"/>
    <x v="1"/>
    <s v="United States"/>
    <s v="Houston"/>
    <x v="5"/>
    <n v="77070"/>
    <x v="2"/>
    <x v="388"/>
    <x v="1"/>
    <x v="10"/>
    <x v="384"/>
    <n v="31.872000000000003"/>
    <n v="8"/>
    <n v="0.2"/>
    <n v="11.553600000000003"/>
  </r>
  <r>
    <n v="440"/>
    <x v="203"/>
    <x v="3"/>
    <x v="176"/>
    <d v="2014-01-24T00:00:00"/>
    <s v="Second Class"/>
    <s v="CV-12805"/>
    <s v="Cynthia Voltz"/>
    <x v="1"/>
    <s v="United States"/>
    <s v="New York City"/>
    <x v="15"/>
    <n v="10024"/>
    <x v="3"/>
    <x v="389"/>
    <x v="0"/>
    <x v="1"/>
    <x v="385"/>
    <n v="207.84600000000003"/>
    <n v="3"/>
    <n v="0.1"/>
    <n v="2.3093999999999895"/>
  </r>
  <r>
    <n v="441"/>
    <x v="204"/>
    <x v="0"/>
    <x v="64"/>
    <d v="2013-09-08T00:00:00"/>
    <s v="Second Class"/>
    <s v="PK-19075"/>
    <s v="Pete Kriz"/>
    <x v="0"/>
    <s v="United States"/>
    <s v="Detroit"/>
    <x v="12"/>
    <n v="48227"/>
    <x v="2"/>
    <x v="390"/>
    <x v="0"/>
    <x v="5"/>
    <x v="386"/>
    <n v="12.22"/>
    <n v="1"/>
    <n v="0"/>
    <n v="3.6659999999999986"/>
  </r>
  <r>
    <n v="442"/>
    <x v="204"/>
    <x v="0"/>
    <x v="64"/>
    <d v="2013-09-08T00:00:00"/>
    <s v="Second Class"/>
    <s v="PK-19075"/>
    <s v="Pete Kriz"/>
    <x v="0"/>
    <s v="United States"/>
    <s v="Detroit"/>
    <x v="12"/>
    <n v="48227"/>
    <x v="2"/>
    <x v="391"/>
    <x v="1"/>
    <x v="4"/>
    <x v="387"/>
    <n v="194.94"/>
    <n v="3"/>
    <n v="0"/>
    <n v="23.392800000000008"/>
  </r>
  <r>
    <n v="443"/>
    <x v="204"/>
    <x v="0"/>
    <x v="64"/>
    <d v="2013-09-08T00:00:00"/>
    <s v="Second Class"/>
    <s v="PK-19075"/>
    <s v="Pete Kriz"/>
    <x v="0"/>
    <s v="United States"/>
    <s v="Detroit"/>
    <x v="12"/>
    <n v="48227"/>
    <x v="2"/>
    <x v="392"/>
    <x v="1"/>
    <x v="4"/>
    <x v="388"/>
    <n v="70.949999999999989"/>
    <n v="3"/>
    <n v="0"/>
    <n v="20.575499999999998"/>
  </r>
  <r>
    <n v="444"/>
    <x v="204"/>
    <x v="0"/>
    <x v="64"/>
    <d v="2013-09-08T00:00:00"/>
    <s v="Second Class"/>
    <s v="PK-19075"/>
    <s v="Pete Kriz"/>
    <x v="0"/>
    <s v="United States"/>
    <s v="Detroit"/>
    <x v="12"/>
    <n v="48227"/>
    <x v="2"/>
    <x v="393"/>
    <x v="1"/>
    <x v="10"/>
    <x v="389"/>
    <n v="91.36"/>
    <n v="4"/>
    <n v="0"/>
    <n v="42.025599999999997"/>
  </r>
  <r>
    <n v="445"/>
    <x v="204"/>
    <x v="0"/>
    <x v="64"/>
    <d v="2013-09-08T00:00:00"/>
    <s v="Second Class"/>
    <s v="PK-19075"/>
    <s v="Pete Kriz"/>
    <x v="0"/>
    <s v="United States"/>
    <s v="Detroit"/>
    <x v="12"/>
    <n v="48227"/>
    <x v="2"/>
    <x v="394"/>
    <x v="0"/>
    <x v="1"/>
    <x v="390"/>
    <n v="242.94"/>
    <n v="3"/>
    <n v="0"/>
    <n v="29.152800000000013"/>
  </r>
  <r>
    <n v="446"/>
    <x v="204"/>
    <x v="0"/>
    <x v="64"/>
    <d v="2013-09-08T00:00:00"/>
    <s v="Second Class"/>
    <s v="PK-19075"/>
    <s v="Pete Kriz"/>
    <x v="0"/>
    <s v="United States"/>
    <s v="Detroit"/>
    <x v="12"/>
    <n v="48227"/>
    <x v="2"/>
    <x v="395"/>
    <x v="1"/>
    <x v="2"/>
    <x v="391"/>
    <n v="22.05"/>
    <n v="7"/>
    <n v="0"/>
    <n v="10.584"/>
  </r>
  <r>
    <n v="447"/>
    <x v="205"/>
    <x v="3"/>
    <x v="177"/>
    <d v="2014-03-26T00:00:00"/>
    <s v="Second Class"/>
    <s v="TB-21595"/>
    <s v="Troy Blackwell"/>
    <x v="0"/>
    <s v="United States"/>
    <s v="Columbus"/>
    <x v="14"/>
    <n v="47201"/>
    <x v="2"/>
    <x v="396"/>
    <x v="0"/>
    <x v="5"/>
    <x v="392"/>
    <n v="2.91"/>
    <n v="1"/>
    <n v="0"/>
    <n v="1.3676999999999999"/>
  </r>
  <r>
    <n v="448"/>
    <x v="206"/>
    <x v="0"/>
    <x v="178"/>
    <d v="2013-04-04T00:00:00"/>
    <s v="Second Class"/>
    <s v="RB-19360"/>
    <s v="Raymond Buch"/>
    <x v="0"/>
    <s v="United States"/>
    <s v="Auburn"/>
    <x v="15"/>
    <n v="13021"/>
    <x v="3"/>
    <x v="397"/>
    <x v="1"/>
    <x v="6"/>
    <x v="393"/>
    <n v="59.519999999999996"/>
    <n v="3"/>
    <n v="0"/>
    <n v="15.475200000000001"/>
  </r>
  <r>
    <n v="449"/>
    <x v="206"/>
    <x v="0"/>
    <x v="178"/>
    <d v="2013-04-04T00:00:00"/>
    <s v="Second Class"/>
    <s v="RB-19360"/>
    <s v="Raymond Buch"/>
    <x v="0"/>
    <s v="United States"/>
    <s v="Auburn"/>
    <x v="15"/>
    <n v="13021"/>
    <x v="3"/>
    <x v="398"/>
    <x v="1"/>
    <x v="4"/>
    <x v="394"/>
    <n v="161.94"/>
    <n v="3"/>
    <n v="0"/>
    <n v="9.716399999999993"/>
  </r>
  <r>
    <n v="450"/>
    <x v="206"/>
    <x v="0"/>
    <x v="178"/>
    <d v="2013-04-04T00:00:00"/>
    <s v="Second Class"/>
    <s v="RB-19360"/>
    <s v="Raymond Buch"/>
    <x v="0"/>
    <s v="United States"/>
    <s v="Auburn"/>
    <x v="15"/>
    <n v="13021"/>
    <x v="3"/>
    <x v="399"/>
    <x v="1"/>
    <x v="6"/>
    <x v="395"/>
    <n v="263.88"/>
    <n v="6"/>
    <n v="0"/>
    <n v="71.247600000000006"/>
  </r>
  <r>
    <n v="451"/>
    <x v="206"/>
    <x v="0"/>
    <x v="178"/>
    <d v="2013-04-04T00:00:00"/>
    <s v="Second Class"/>
    <s v="RB-19360"/>
    <s v="Raymond Buch"/>
    <x v="0"/>
    <s v="United States"/>
    <s v="Auburn"/>
    <x v="15"/>
    <n v="13021"/>
    <x v="3"/>
    <x v="400"/>
    <x v="1"/>
    <x v="6"/>
    <x v="396"/>
    <n v="30.48"/>
    <n v="3"/>
    <n v="0"/>
    <n v="7.9248000000000012"/>
  </r>
  <r>
    <n v="452"/>
    <x v="206"/>
    <x v="0"/>
    <x v="178"/>
    <d v="2013-04-04T00:00:00"/>
    <s v="Second Class"/>
    <s v="RB-19360"/>
    <s v="Raymond Buch"/>
    <x v="0"/>
    <s v="United States"/>
    <s v="Auburn"/>
    <x v="15"/>
    <n v="13021"/>
    <x v="3"/>
    <x v="401"/>
    <x v="1"/>
    <x v="6"/>
    <x v="397"/>
    <n v="9.84"/>
    <n v="3"/>
    <n v="0"/>
    <n v="2.8535999999999988"/>
  </r>
  <r>
    <n v="453"/>
    <x v="206"/>
    <x v="0"/>
    <x v="178"/>
    <d v="2013-04-04T00:00:00"/>
    <s v="Second Class"/>
    <s v="RB-19360"/>
    <s v="Raymond Buch"/>
    <x v="0"/>
    <s v="United States"/>
    <s v="Auburn"/>
    <x v="15"/>
    <n v="13021"/>
    <x v="3"/>
    <x v="402"/>
    <x v="2"/>
    <x v="7"/>
    <x v="398"/>
    <n v="35.119999999999997"/>
    <n v="4"/>
    <n v="0"/>
    <n v="9.1311999999999998"/>
  </r>
  <r>
    <n v="454"/>
    <x v="207"/>
    <x v="3"/>
    <x v="179"/>
    <d v="2014-10-25T00:00:00"/>
    <s v="Standard Class"/>
    <s v="EB-13705"/>
    <s v="Ed Braxton"/>
    <x v="1"/>
    <s v="United States"/>
    <s v="Akron"/>
    <x v="24"/>
    <n v="44312"/>
    <x v="3"/>
    <x v="10"/>
    <x v="0"/>
    <x v="3"/>
    <x v="10"/>
    <n v="284.36399999999998"/>
    <n v="2"/>
    <n v="0.4"/>
    <n v="-75.830400000000054"/>
  </r>
  <r>
    <n v="455"/>
    <x v="207"/>
    <x v="3"/>
    <x v="179"/>
    <d v="2014-10-25T00:00:00"/>
    <s v="Standard Class"/>
    <s v="EB-13705"/>
    <s v="Ed Braxton"/>
    <x v="1"/>
    <s v="United States"/>
    <s v="Akron"/>
    <x v="24"/>
    <n v="44312"/>
    <x v="3"/>
    <x v="403"/>
    <x v="1"/>
    <x v="4"/>
    <x v="399"/>
    <n v="665.40800000000002"/>
    <n v="2"/>
    <n v="0.2"/>
    <n v="66.540799999999962"/>
  </r>
  <r>
    <n v="456"/>
    <x v="208"/>
    <x v="0"/>
    <x v="180"/>
    <d v="2013-12-18T00:00:00"/>
    <s v="Standard Class"/>
    <s v="KH-16630"/>
    <s v="Ken Heidel"/>
    <x v="1"/>
    <s v="United States"/>
    <s v="Norman"/>
    <x v="26"/>
    <n v="73071"/>
    <x v="2"/>
    <x v="404"/>
    <x v="2"/>
    <x v="11"/>
    <x v="400"/>
    <n v="63.88"/>
    <n v="4"/>
    <n v="0"/>
    <n v="24.913200000000003"/>
  </r>
  <r>
    <n v="457"/>
    <x v="209"/>
    <x v="2"/>
    <x v="181"/>
    <d v="2011-02-19T00:00:00"/>
    <s v="Standard Class"/>
    <s v="SC-20095"/>
    <s v="Sanjit Chand"/>
    <x v="0"/>
    <s v="United States"/>
    <s v="Concord"/>
    <x v="1"/>
    <n v="94521"/>
    <x v="1"/>
    <x v="405"/>
    <x v="0"/>
    <x v="1"/>
    <x v="401"/>
    <n v="129.56800000000001"/>
    <n v="2"/>
    <n v="0.2"/>
    <n v="-24.294000000000018"/>
  </r>
  <r>
    <n v="458"/>
    <x v="210"/>
    <x v="0"/>
    <x v="182"/>
    <d v="2013-10-02T00:00:00"/>
    <s v="Standard Class"/>
    <s v="NF-18385"/>
    <s v="Natalie Fritzler"/>
    <x v="0"/>
    <s v="United States"/>
    <s v="Decatur"/>
    <x v="10"/>
    <n v="62521"/>
    <x v="2"/>
    <x v="406"/>
    <x v="0"/>
    <x v="1"/>
    <x v="402"/>
    <n v="747.55799999999999"/>
    <n v="3"/>
    <n v="0.3"/>
    <n v="-96.11460000000011"/>
  </r>
  <r>
    <n v="459"/>
    <x v="210"/>
    <x v="0"/>
    <x v="182"/>
    <d v="2013-10-02T00:00:00"/>
    <s v="Standard Class"/>
    <s v="NF-18385"/>
    <s v="Natalie Fritzler"/>
    <x v="0"/>
    <s v="United States"/>
    <s v="Decatur"/>
    <x v="10"/>
    <n v="62521"/>
    <x v="2"/>
    <x v="407"/>
    <x v="1"/>
    <x v="12"/>
    <x v="33"/>
    <n v="8.9280000000000008"/>
    <n v="2"/>
    <n v="0.2"/>
    <n v="3.3479999999999999"/>
  </r>
  <r>
    <n v="460"/>
    <x v="211"/>
    <x v="1"/>
    <x v="83"/>
    <d v="2012-12-22T00:00:00"/>
    <s v="Standard Class"/>
    <s v="JH-15985"/>
    <s v="Joseph Holt"/>
    <x v="0"/>
    <s v="United States"/>
    <s v="Seattle"/>
    <x v="4"/>
    <n v="98115"/>
    <x v="1"/>
    <x v="408"/>
    <x v="1"/>
    <x v="9"/>
    <x v="403"/>
    <n v="103.92"/>
    <n v="4"/>
    <n v="0"/>
    <n v="36.372"/>
  </r>
  <r>
    <n v="461"/>
    <x v="211"/>
    <x v="1"/>
    <x v="83"/>
    <d v="2012-12-22T00:00:00"/>
    <s v="Standard Class"/>
    <s v="JH-15985"/>
    <s v="Joseph Holt"/>
    <x v="0"/>
    <s v="United States"/>
    <s v="Seattle"/>
    <x v="4"/>
    <n v="98115"/>
    <x v="1"/>
    <x v="409"/>
    <x v="2"/>
    <x v="11"/>
    <x v="404"/>
    <n v="899.91"/>
    <n v="9"/>
    <n v="0"/>
    <n v="377.96220000000005"/>
  </r>
  <r>
    <n v="462"/>
    <x v="211"/>
    <x v="1"/>
    <x v="83"/>
    <d v="2012-12-22T00:00:00"/>
    <s v="Standard Class"/>
    <s v="JH-15985"/>
    <s v="Joseph Holt"/>
    <x v="0"/>
    <s v="United States"/>
    <s v="Seattle"/>
    <x v="4"/>
    <n v="98115"/>
    <x v="1"/>
    <x v="410"/>
    <x v="1"/>
    <x v="8"/>
    <x v="405"/>
    <n v="51.311999999999998"/>
    <n v="3"/>
    <n v="0.2"/>
    <n v="18.600599999999996"/>
  </r>
  <r>
    <n v="463"/>
    <x v="212"/>
    <x v="0"/>
    <x v="183"/>
    <d v="2013-04-30T00:00:00"/>
    <s v="Standard Class"/>
    <s v="TN-21040"/>
    <s v="Tanja Norvell"/>
    <x v="2"/>
    <s v="United States"/>
    <s v="Phoenix"/>
    <x v="16"/>
    <n v="85023"/>
    <x v="1"/>
    <x v="325"/>
    <x v="0"/>
    <x v="5"/>
    <x v="322"/>
    <n v="23.56"/>
    <n v="5"/>
    <n v="0.2"/>
    <n v="7.0680000000000005"/>
  </r>
  <r>
    <n v="464"/>
    <x v="212"/>
    <x v="0"/>
    <x v="183"/>
    <d v="2013-04-30T00:00:00"/>
    <s v="Standard Class"/>
    <s v="TN-21040"/>
    <s v="Tanja Norvell"/>
    <x v="2"/>
    <s v="United States"/>
    <s v="Phoenix"/>
    <x v="16"/>
    <n v="85023"/>
    <x v="1"/>
    <x v="411"/>
    <x v="0"/>
    <x v="3"/>
    <x v="406"/>
    <n v="1272.6299999999999"/>
    <n v="6"/>
    <n v="0.5"/>
    <n v="-814.4831999999999"/>
  </r>
  <r>
    <n v="465"/>
    <x v="212"/>
    <x v="0"/>
    <x v="183"/>
    <d v="2013-04-30T00:00:00"/>
    <s v="Standard Class"/>
    <s v="TN-21040"/>
    <s v="Tanja Norvell"/>
    <x v="2"/>
    <s v="United States"/>
    <s v="Phoenix"/>
    <x v="16"/>
    <n v="85023"/>
    <x v="1"/>
    <x v="412"/>
    <x v="1"/>
    <x v="8"/>
    <x v="407"/>
    <n v="28.484999999999999"/>
    <n v="5"/>
    <n v="0.7"/>
    <n v="-20.888999999999989"/>
  </r>
  <r>
    <n v="466"/>
    <x v="212"/>
    <x v="0"/>
    <x v="183"/>
    <d v="2013-04-30T00:00:00"/>
    <s v="Standard Class"/>
    <s v="TN-21040"/>
    <s v="Tanja Norvell"/>
    <x v="2"/>
    <s v="United States"/>
    <s v="Phoenix"/>
    <x v="16"/>
    <n v="85023"/>
    <x v="1"/>
    <x v="413"/>
    <x v="1"/>
    <x v="14"/>
    <x v="408"/>
    <n v="185.376"/>
    <n v="2"/>
    <n v="0.2"/>
    <n v="-34.758000000000017"/>
  </r>
  <r>
    <n v="467"/>
    <x v="212"/>
    <x v="0"/>
    <x v="183"/>
    <d v="2013-04-30T00:00:00"/>
    <s v="Standard Class"/>
    <s v="TN-21040"/>
    <s v="Tanja Norvell"/>
    <x v="2"/>
    <s v="United States"/>
    <s v="Phoenix"/>
    <x v="16"/>
    <n v="85023"/>
    <x v="1"/>
    <x v="414"/>
    <x v="1"/>
    <x v="9"/>
    <x v="409"/>
    <n v="78.272000000000006"/>
    <n v="2"/>
    <n v="0.2"/>
    <n v="5.8704000000000001"/>
  </r>
  <r>
    <n v="468"/>
    <x v="213"/>
    <x v="1"/>
    <x v="184"/>
    <d v="2012-01-24T00:00:00"/>
    <s v="Standard Class"/>
    <s v="JS-15940"/>
    <s v="Joni Sundaresam"/>
    <x v="2"/>
    <s v="United States"/>
    <s v="Park Ridge"/>
    <x v="10"/>
    <n v="60068"/>
    <x v="2"/>
    <x v="269"/>
    <x v="0"/>
    <x v="5"/>
    <x v="266"/>
    <n v="254.74400000000003"/>
    <n v="7"/>
    <n v="0.6"/>
    <n v="-312.06139999999994"/>
  </r>
  <r>
    <n v="469"/>
    <x v="214"/>
    <x v="3"/>
    <x v="185"/>
    <d v="2014-04-05T00:00:00"/>
    <s v="Standard Class"/>
    <s v="DS-13180"/>
    <s v="David Smith"/>
    <x v="1"/>
    <s v="United States"/>
    <s v="Amarillo"/>
    <x v="5"/>
    <n v="79109"/>
    <x v="2"/>
    <x v="415"/>
    <x v="0"/>
    <x v="0"/>
    <x v="410"/>
    <n v="205.33279999999996"/>
    <n v="2"/>
    <n v="0.32"/>
    <n v="-36.235200000000006"/>
  </r>
  <r>
    <n v="470"/>
    <x v="215"/>
    <x v="0"/>
    <x v="186"/>
    <d v="2013-12-21T00:00:00"/>
    <s v="Second Class"/>
    <s v="CC-12670"/>
    <s v="Craig Carreira"/>
    <x v="0"/>
    <s v="United States"/>
    <s v="Chicago"/>
    <x v="10"/>
    <n v="60610"/>
    <x v="2"/>
    <x v="416"/>
    <x v="1"/>
    <x v="8"/>
    <x v="411"/>
    <n v="4.7879999999999985"/>
    <n v="3"/>
    <n v="0.8"/>
    <n v="-7.9001999999999999"/>
  </r>
  <r>
    <n v="471"/>
    <x v="216"/>
    <x v="1"/>
    <x v="139"/>
    <d v="2012-12-24T00:00:00"/>
    <s v="Standard Class"/>
    <s v="MH-17785"/>
    <s v="Maya Herman"/>
    <x v="1"/>
    <s v="United States"/>
    <s v="Lindenhurst"/>
    <x v="15"/>
    <n v="11757"/>
    <x v="3"/>
    <x v="417"/>
    <x v="1"/>
    <x v="10"/>
    <x v="412"/>
    <n v="55.48"/>
    <n v="1"/>
    <n v="0"/>
    <n v="26.630399999999998"/>
  </r>
  <r>
    <n v="472"/>
    <x v="217"/>
    <x v="2"/>
    <x v="187"/>
    <d v="2011-11-11T00:00:00"/>
    <s v="Second Class"/>
    <s v="JP-15520"/>
    <s v="Jeremy Pistek"/>
    <x v="0"/>
    <s v="United States"/>
    <s v="San Francisco"/>
    <x v="1"/>
    <n v="94110"/>
    <x v="1"/>
    <x v="418"/>
    <x v="1"/>
    <x v="4"/>
    <x v="413"/>
    <n v="340.92"/>
    <n v="3"/>
    <n v="0"/>
    <n v="3.4091999999999842"/>
  </r>
  <r>
    <n v="473"/>
    <x v="217"/>
    <x v="2"/>
    <x v="187"/>
    <d v="2011-11-11T00:00:00"/>
    <s v="Second Class"/>
    <s v="JP-15520"/>
    <s v="Jeremy Pistek"/>
    <x v="0"/>
    <s v="United States"/>
    <s v="San Francisco"/>
    <x v="1"/>
    <n v="94110"/>
    <x v="1"/>
    <x v="419"/>
    <x v="0"/>
    <x v="0"/>
    <x v="414"/>
    <n v="222.66599999999997"/>
    <n v="2"/>
    <n v="0.15"/>
    <n v="10.478399999999979"/>
  </r>
  <r>
    <n v="474"/>
    <x v="217"/>
    <x v="2"/>
    <x v="187"/>
    <d v="2011-11-11T00:00:00"/>
    <s v="Second Class"/>
    <s v="JP-15520"/>
    <s v="Jeremy Pistek"/>
    <x v="0"/>
    <s v="United States"/>
    <s v="San Francisco"/>
    <x v="1"/>
    <n v="94110"/>
    <x v="1"/>
    <x v="420"/>
    <x v="2"/>
    <x v="7"/>
    <x v="415"/>
    <n v="703.96800000000007"/>
    <n v="4"/>
    <n v="0.2"/>
    <n v="87.995999999999924"/>
  </r>
  <r>
    <n v="475"/>
    <x v="217"/>
    <x v="2"/>
    <x v="187"/>
    <d v="2011-11-11T00:00:00"/>
    <s v="Second Class"/>
    <s v="JP-15520"/>
    <s v="Jeremy Pistek"/>
    <x v="0"/>
    <s v="United States"/>
    <s v="San Francisco"/>
    <x v="1"/>
    <n v="94110"/>
    <x v="1"/>
    <x v="421"/>
    <x v="1"/>
    <x v="4"/>
    <x v="416"/>
    <n v="92.52"/>
    <n v="6"/>
    <n v="0"/>
    <n v="24.980400000000007"/>
  </r>
  <r>
    <n v="476"/>
    <x v="217"/>
    <x v="2"/>
    <x v="187"/>
    <d v="2011-11-11T00:00:00"/>
    <s v="Second Class"/>
    <s v="JP-15520"/>
    <s v="Jeremy Pistek"/>
    <x v="0"/>
    <s v="United States"/>
    <s v="San Francisco"/>
    <x v="1"/>
    <n v="94110"/>
    <x v="1"/>
    <x v="422"/>
    <x v="1"/>
    <x v="10"/>
    <x v="417"/>
    <n v="62.649999999999991"/>
    <n v="7"/>
    <n v="0"/>
    <n v="28.818999999999996"/>
  </r>
  <r>
    <n v="477"/>
    <x v="217"/>
    <x v="2"/>
    <x v="187"/>
    <d v="2011-11-11T00:00:00"/>
    <s v="Second Class"/>
    <s v="JP-15520"/>
    <s v="Jeremy Pistek"/>
    <x v="0"/>
    <s v="United States"/>
    <s v="San Francisco"/>
    <x v="1"/>
    <n v="94110"/>
    <x v="1"/>
    <x v="423"/>
    <x v="1"/>
    <x v="10"/>
    <x v="418"/>
    <n v="94.85"/>
    <n v="5"/>
    <n v="0"/>
    <n v="45.527999999999992"/>
  </r>
  <r>
    <n v="478"/>
    <x v="218"/>
    <x v="0"/>
    <x v="188"/>
    <d v="2013-07-20T00:00:00"/>
    <s v="Standard Class"/>
    <s v="KH-16690"/>
    <s v="Kristen Hastings"/>
    <x v="1"/>
    <s v="United States"/>
    <s v="Los Angeles"/>
    <x v="1"/>
    <n v="90008"/>
    <x v="1"/>
    <x v="424"/>
    <x v="2"/>
    <x v="7"/>
    <x v="419"/>
    <n v="95.76"/>
    <n v="6"/>
    <n v="0.2"/>
    <n v="7.1819999999999951"/>
  </r>
  <r>
    <n v="479"/>
    <x v="219"/>
    <x v="0"/>
    <x v="189"/>
    <d v="2013-11-03T00:00:00"/>
    <s v="Standard Class"/>
    <s v="JE-15475"/>
    <s v="Jeremy Ellison"/>
    <x v="0"/>
    <s v="United States"/>
    <s v="Troy"/>
    <x v="15"/>
    <n v="12180"/>
    <x v="3"/>
    <x v="278"/>
    <x v="0"/>
    <x v="5"/>
    <x v="275"/>
    <n v="40.200000000000003"/>
    <n v="3"/>
    <n v="0"/>
    <n v="19.295999999999999"/>
  </r>
  <r>
    <n v="480"/>
    <x v="220"/>
    <x v="0"/>
    <x v="190"/>
    <d v="2013-07-03T00:00:00"/>
    <s v="Standard Class"/>
    <s v="JG-15805"/>
    <s v="John Grady"/>
    <x v="1"/>
    <s v="United States"/>
    <s v="New York City"/>
    <x v="15"/>
    <n v="10024"/>
    <x v="3"/>
    <x v="425"/>
    <x v="1"/>
    <x v="6"/>
    <x v="420"/>
    <n v="14.7"/>
    <n v="5"/>
    <n v="0"/>
    <n v="6.6150000000000002"/>
  </r>
  <r>
    <n v="481"/>
    <x v="220"/>
    <x v="0"/>
    <x v="190"/>
    <d v="2013-07-03T00:00:00"/>
    <s v="Standard Class"/>
    <s v="JG-15805"/>
    <s v="John Grady"/>
    <x v="1"/>
    <s v="United States"/>
    <s v="New York City"/>
    <x v="15"/>
    <n v="10024"/>
    <x v="3"/>
    <x v="426"/>
    <x v="1"/>
    <x v="4"/>
    <x v="421"/>
    <n v="704.25"/>
    <n v="5"/>
    <n v="0"/>
    <n v="84.51"/>
  </r>
  <r>
    <n v="482"/>
    <x v="221"/>
    <x v="2"/>
    <x v="191"/>
    <d v="2011-10-10T00:00:00"/>
    <s v="Standard Class"/>
    <s v="XP-21865"/>
    <s v="Xylona Preis"/>
    <x v="0"/>
    <s v="United States"/>
    <s v="San Diego"/>
    <x v="1"/>
    <n v="92024"/>
    <x v="1"/>
    <x v="427"/>
    <x v="2"/>
    <x v="11"/>
    <x v="422"/>
    <n v="9.09"/>
    <n v="3"/>
    <n v="0"/>
    <n v="1.9088999999999996"/>
  </r>
  <r>
    <n v="483"/>
    <x v="222"/>
    <x v="2"/>
    <x v="192"/>
    <d v="2011-07-27T00:00:00"/>
    <s v="Standard Class"/>
    <s v="EM-14065"/>
    <s v="Erin Mull"/>
    <x v="0"/>
    <s v="United States"/>
    <s v="New York City"/>
    <x v="15"/>
    <n v="10024"/>
    <x v="3"/>
    <x v="79"/>
    <x v="1"/>
    <x v="6"/>
    <x v="79"/>
    <n v="5.96"/>
    <n v="2"/>
    <n v="0"/>
    <n v="1.6688000000000001"/>
  </r>
  <r>
    <n v="484"/>
    <x v="222"/>
    <x v="2"/>
    <x v="192"/>
    <d v="2011-07-27T00:00:00"/>
    <s v="Standard Class"/>
    <s v="EM-14065"/>
    <s v="Erin Mull"/>
    <x v="0"/>
    <s v="United States"/>
    <s v="New York City"/>
    <x v="15"/>
    <n v="10024"/>
    <x v="3"/>
    <x v="428"/>
    <x v="2"/>
    <x v="11"/>
    <x v="423"/>
    <n v="159.97999999999999"/>
    <n v="2"/>
    <n v="0"/>
    <n v="57.592799999999997"/>
  </r>
  <r>
    <n v="485"/>
    <x v="223"/>
    <x v="3"/>
    <x v="193"/>
    <d v="2014-06-14T00:00:00"/>
    <s v="First Class"/>
    <s v="MT-18070"/>
    <s v="Michelle Tran"/>
    <x v="2"/>
    <s v="United States"/>
    <s v="Los Angeles"/>
    <x v="1"/>
    <n v="90045"/>
    <x v="1"/>
    <x v="429"/>
    <x v="1"/>
    <x v="2"/>
    <x v="424"/>
    <n v="29.6"/>
    <n v="2"/>
    <n v="0"/>
    <n v="14.8"/>
  </r>
  <r>
    <n v="486"/>
    <x v="223"/>
    <x v="3"/>
    <x v="193"/>
    <d v="2014-06-14T00:00:00"/>
    <s v="First Class"/>
    <s v="MT-18070"/>
    <s v="Michelle Tran"/>
    <x v="2"/>
    <s v="United States"/>
    <s v="Los Angeles"/>
    <x v="1"/>
    <n v="90045"/>
    <x v="1"/>
    <x v="430"/>
    <x v="0"/>
    <x v="0"/>
    <x v="425"/>
    <n v="514.16499999999996"/>
    <n v="5"/>
    <n v="0.15"/>
    <n v="-30.24499999999999"/>
  </r>
  <r>
    <n v="487"/>
    <x v="223"/>
    <x v="3"/>
    <x v="193"/>
    <d v="2014-06-14T00:00:00"/>
    <s v="First Class"/>
    <s v="MT-18070"/>
    <s v="Michelle Tran"/>
    <x v="2"/>
    <s v="United States"/>
    <s v="Los Angeles"/>
    <x v="1"/>
    <n v="90045"/>
    <x v="1"/>
    <x v="431"/>
    <x v="2"/>
    <x v="7"/>
    <x v="426"/>
    <n v="279.95999999999998"/>
    <n v="5"/>
    <n v="0.2"/>
    <n v="17.497500000000016"/>
  </r>
  <r>
    <n v="488"/>
    <x v="224"/>
    <x v="2"/>
    <x v="194"/>
    <d v="2011-10-31T00:00:00"/>
    <s v="First Class"/>
    <s v="SA-20830"/>
    <s v="Sue Ann Reed"/>
    <x v="0"/>
    <s v="United States"/>
    <s v="Chicago"/>
    <x v="10"/>
    <n v="60610"/>
    <x v="2"/>
    <x v="432"/>
    <x v="2"/>
    <x v="7"/>
    <x v="427"/>
    <n v="2735.9520000000002"/>
    <n v="6"/>
    <n v="0.2"/>
    <n v="341.99399999999969"/>
  </r>
  <r>
    <n v="489"/>
    <x v="225"/>
    <x v="2"/>
    <x v="3"/>
    <d v="2011-06-13T00:00:00"/>
    <s v="Second Class"/>
    <s v="CW-11905"/>
    <s v="Carl Weiss"/>
    <x v="2"/>
    <s v="United States"/>
    <s v="Huntsville"/>
    <x v="5"/>
    <n v="77340"/>
    <x v="2"/>
    <x v="433"/>
    <x v="2"/>
    <x v="7"/>
    <x v="428"/>
    <n v="7.9920000000000009"/>
    <n v="1"/>
    <n v="0.2"/>
    <n v="0.59940000000000015"/>
  </r>
  <r>
    <n v="490"/>
    <x v="225"/>
    <x v="2"/>
    <x v="3"/>
    <d v="2011-06-13T00:00:00"/>
    <s v="Second Class"/>
    <s v="CW-11905"/>
    <s v="Carl Weiss"/>
    <x v="2"/>
    <s v="United States"/>
    <s v="Huntsville"/>
    <x v="5"/>
    <n v="77340"/>
    <x v="2"/>
    <x v="434"/>
    <x v="2"/>
    <x v="11"/>
    <x v="429"/>
    <n v="63.984000000000009"/>
    <n v="2"/>
    <n v="0.2"/>
    <n v="10.397399999999998"/>
  </r>
  <r>
    <n v="491"/>
    <x v="225"/>
    <x v="2"/>
    <x v="3"/>
    <d v="2011-06-13T00:00:00"/>
    <s v="Second Class"/>
    <s v="CW-11905"/>
    <s v="Carl Weiss"/>
    <x v="2"/>
    <s v="United States"/>
    <s v="Huntsville"/>
    <x v="5"/>
    <n v="77340"/>
    <x v="2"/>
    <x v="399"/>
    <x v="1"/>
    <x v="6"/>
    <x v="395"/>
    <n v="70.367999999999995"/>
    <n v="2"/>
    <n v="0.2"/>
    <n v="6.1572000000000031"/>
  </r>
  <r>
    <n v="492"/>
    <x v="226"/>
    <x v="2"/>
    <x v="80"/>
    <d v="2011-09-19T00:00:00"/>
    <s v="Standard Class"/>
    <s v="AJ-10960"/>
    <s v="Astrea Jones"/>
    <x v="0"/>
    <s v="United States"/>
    <s v="Rochester"/>
    <x v="15"/>
    <n v="14609"/>
    <x v="3"/>
    <x v="435"/>
    <x v="1"/>
    <x v="4"/>
    <x v="430"/>
    <n v="449.15"/>
    <n v="5"/>
    <n v="0"/>
    <n v="8.9829999999999899"/>
  </r>
  <r>
    <n v="493"/>
    <x v="226"/>
    <x v="2"/>
    <x v="80"/>
    <d v="2011-09-19T00:00:00"/>
    <s v="Standard Class"/>
    <s v="AJ-10960"/>
    <s v="Astrea Jones"/>
    <x v="0"/>
    <s v="United States"/>
    <s v="Rochester"/>
    <x v="15"/>
    <n v="14609"/>
    <x v="3"/>
    <x v="436"/>
    <x v="1"/>
    <x v="12"/>
    <x v="431"/>
    <n v="11.07"/>
    <n v="3"/>
    <n v="0"/>
    <n v="5.0921999999999992"/>
  </r>
  <r>
    <n v="494"/>
    <x v="227"/>
    <x v="0"/>
    <x v="195"/>
    <d v="2013-05-15T00:00:00"/>
    <s v="Standard Class"/>
    <s v="SS-20590"/>
    <s v="Sonia Sunley"/>
    <x v="0"/>
    <s v="United States"/>
    <s v="Seattle"/>
    <x v="4"/>
    <n v="98115"/>
    <x v="1"/>
    <x v="437"/>
    <x v="2"/>
    <x v="11"/>
    <x v="432"/>
    <n v="93.98"/>
    <n v="2"/>
    <n v="0"/>
    <n v="13.157200000000003"/>
  </r>
  <r>
    <n v="495"/>
    <x v="228"/>
    <x v="0"/>
    <x v="196"/>
    <d v="2013-03-22T00:00:00"/>
    <s v="Second Class"/>
    <s v="RO-19780"/>
    <s v="Rose O'Brian"/>
    <x v="0"/>
    <s v="United States"/>
    <s v="Memphis"/>
    <x v="18"/>
    <n v="38109"/>
    <x v="0"/>
    <x v="438"/>
    <x v="0"/>
    <x v="3"/>
    <x v="433"/>
    <n v="189.88200000000001"/>
    <n v="3"/>
    <n v="0.4"/>
    <n v="-94.941000000000017"/>
  </r>
  <r>
    <n v="496"/>
    <x v="229"/>
    <x v="1"/>
    <x v="17"/>
    <d v="2012-12-31T00:00:00"/>
    <s v="Standard Class"/>
    <s v="MD-17350"/>
    <s v="Maribeth Dona"/>
    <x v="0"/>
    <s v="United States"/>
    <s v="Fayetteville"/>
    <x v="36"/>
    <n v="72701"/>
    <x v="0"/>
    <x v="439"/>
    <x v="1"/>
    <x v="12"/>
    <x v="434"/>
    <n v="105.42"/>
    <n v="2"/>
    <n v="0"/>
    <n v="51.655799999999999"/>
  </r>
  <r>
    <n v="497"/>
    <x v="230"/>
    <x v="0"/>
    <x v="197"/>
    <d v="2013-08-01T00:00:00"/>
    <s v="Standard Class"/>
    <s v="SC-20095"/>
    <s v="Sanjit Chand"/>
    <x v="0"/>
    <s v="United States"/>
    <s v="Costa Mesa"/>
    <x v="1"/>
    <n v="92627"/>
    <x v="1"/>
    <x v="440"/>
    <x v="1"/>
    <x v="8"/>
    <x v="435"/>
    <n v="119.61600000000001"/>
    <n v="8"/>
    <n v="0.2"/>
    <n v="40.370399999999997"/>
  </r>
  <r>
    <n v="498"/>
    <x v="230"/>
    <x v="0"/>
    <x v="197"/>
    <d v="2013-08-01T00:00:00"/>
    <s v="Standard Class"/>
    <s v="SC-20095"/>
    <s v="Sanjit Chand"/>
    <x v="0"/>
    <s v="United States"/>
    <s v="Costa Mesa"/>
    <x v="1"/>
    <n v="92627"/>
    <x v="1"/>
    <x v="441"/>
    <x v="0"/>
    <x v="5"/>
    <x v="436"/>
    <n v="255.76"/>
    <n v="4"/>
    <n v="0"/>
    <n v="81.843199999999996"/>
  </r>
  <r>
    <n v="499"/>
    <x v="230"/>
    <x v="0"/>
    <x v="197"/>
    <d v="2013-08-01T00:00:00"/>
    <s v="Standard Class"/>
    <s v="SC-20095"/>
    <s v="Sanjit Chand"/>
    <x v="0"/>
    <s v="United States"/>
    <s v="Costa Mesa"/>
    <x v="1"/>
    <n v="92627"/>
    <x v="1"/>
    <x v="291"/>
    <x v="0"/>
    <x v="1"/>
    <x v="288"/>
    <n v="241.56799999999998"/>
    <n v="2"/>
    <n v="0.2"/>
    <n v="18.11760000000001"/>
  </r>
  <r>
    <n v="500"/>
    <x v="230"/>
    <x v="0"/>
    <x v="197"/>
    <d v="2013-08-01T00:00:00"/>
    <s v="Standard Class"/>
    <s v="SC-20095"/>
    <s v="Sanjit Chand"/>
    <x v="0"/>
    <s v="United States"/>
    <s v="Costa Mesa"/>
    <x v="1"/>
    <n v="92627"/>
    <x v="1"/>
    <x v="442"/>
    <x v="0"/>
    <x v="5"/>
    <x v="437"/>
    <n v="69.3"/>
    <n v="9"/>
    <n v="0"/>
    <n v="22.868999999999996"/>
  </r>
  <r>
    <n v="501"/>
    <x v="231"/>
    <x v="0"/>
    <x v="198"/>
    <d v="2013-06-05T00:00:00"/>
    <s v="Standard Class"/>
    <s v="MY-17380"/>
    <s v="Maribeth Yedwab"/>
    <x v="1"/>
    <s v="United States"/>
    <s v="Parker"/>
    <x v="22"/>
    <n v="80134"/>
    <x v="1"/>
    <x v="443"/>
    <x v="1"/>
    <x v="8"/>
    <x v="438"/>
    <n v="22.620000000000005"/>
    <n v="2"/>
    <n v="0.7"/>
    <n v="-15.079999999999998"/>
  </r>
  <r>
    <n v="502"/>
    <x v="231"/>
    <x v="0"/>
    <x v="198"/>
    <d v="2013-06-05T00:00:00"/>
    <s v="Standard Class"/>
    <s v="MY-17380"/>
    <s v="Maribeth Yedwab"/>
    <x v="1"/>
    <s v="United States"/>
    <s v="Parker"/>
    <x v="22"/>
    <n v="80134"/>
    <x v="1"/>
    <x v="444"/>
    <x v="1"/>
    <x v="8"/>
    <x v="439"/>
    <n v="14.952000000000004"/>
    <n v="2"/>
    <n v="0.7"/>
    <n v="-11.961599999999997"/>
  </r>
  <r>
    <n v="503"/>
    <x v="231"/>
    <x v="0"/>
    <x v="198"/>
    <d v="2013-06-05T00:00:00"/>
    <s v="Standard Class"/>
    <s v="MY-17380"/>
    <s v="Maribeth Yedwab"/>
    <x v="1"/>
    <s v="United States"/>
    <s v="Parker"/>
    <x v="22"/>
    <n v="80134"/>
    <x v="1"/>
    <x v="445"/>
    <x v="0"/>
    <x v="1"/>
    <x v="440"/>
    <n v="801.5680000000001"/>
    <n v="2"/>
    <n v="0.2"/>
    <n v="50.097999999999985"/>
  </r>
  <r>
    <n v="504"/>
    <x v="231"/>
    <x v="0"/>
    <x v="198"/>
    <d v="2013-06-05T00:00:00"/>
    <s v="Standard Class"/>
    <s v="MY-17380"/>
    <s v="Maribeth Yedwab"/>
    <x v="1"/>
    <s v="United States"/>
    <s v="Parker"/>
    <x v="22"/>
    <n v="80134"/>
    <x v="1"/>
    <x v="446"/>
    <x v="1"/>
    <x v="8"/>
    <x v="441"/>
    <n v="2.3760000000000003"/>
    <n v="3"/>
    <n v="0.7"/>
    <n v="-1.9007999999999998"/>
  </r>
  <r>
    <n v="505"/>
    <x v="231"/>
    <x v="0"/>
    <x v="198"/>
    <d v="2013-06-05T00:00:00"/>
    <s v="Standard Class"/>
    <s v="MY-17380"/>
    <s v="Maribeth Yedwab"/>
    <x v="1"/>
    <s v="United States"/>
    <s v="Parker"/>
    <x v="22"/>
    <n v="80134"/>
    <x v="1"/>
    <x v="447"/>
    <x v="1"/>
    <x v="10"/>
    <x v="442"/>
    <n v="32.792000000000002"/>
    <n v="1"/>
    <n v="0.2"/>
    <n v="11.8871"/>
  </r>
  <r>
    <n v="506"/>
    <x v="232"/>
    <x v="3"/>
    <x v="105"/>
    <d v="2014-11-16T00:00:00"/>
    <s v="Second Class"/>
    <s v="EB-13705"/>
    <s v="Ed Braxton"/>
    <x v="1"/>
    <s v="United States"/>
    <s v="New York City"/>
    <x v="15"/>
    <n v="10024"/>
    <x v="3"/>
    <x v="122"/>
    <x v="1"/>
    <x v="8"/>
    <x v="122"/>
    <n v="15.920000000000002"/>
    <n v="5"/>
    <n v="0.2"/>
    <n v="5.3729999999999993"/>
  </r>
  <r>
    <n v="507"/>
    <x v="233"/>
    <x v="1"/>
    <x v="199"/>
    <d v="2012-03-22T00:00:00"/>
    <s v="Standard Class"/>
    <s v="CM-12385"/>
    <s v="Christopher Martinez"/>
    <x v="0"/>
    <s v="United States"/>
    <s v="Atlanta"/>
    <x v="32"/>
    <n v="30318"/>
    <x v="0"/>
    <x v="448"/>
    <x v="1"/>
    <x v="6"/>
    <x v="443"/>
    <n v="2.74"/>
    <n v="1"/>
    <n v="0"/>
    <n v="0.73980000000000024"/>
  </r>
  <r>
    <n v="508"/>
    <x v="233"/>
    <x v="1"/>
    <x v="199"/>
    <d v="2012-03-22T00:00:00"/>
    <s v="Standard Class"/>
    <s v="CM-12385"/>
    <s v="Christopher Martinez"/>
    <x v="0"/>
    <s v="United States"/>
    <s v="Atlanta"/>
    <x v="32"/>
    <n v="30318"/>
    <x v="0"/>
    <x v="449"/>
    <x v="1"/>
    <x v="6"/>
    <x v="444"/>
    <n v="8.34"/>
    <n v="3"/>
    <n v="0"/>
    <n v="2.1683999999999997"/>
  </r>
  <r>
    <n v="509"/>
    <x v="233"/>
    <x v="1"/>
    <x v="199"/>
    <d v="2012-03-22T00:00:00"/>
    <s v="Standard Class"/>
    <s v="CM-12385"/>
    <s v="Christopher Martinez"/>
    <x v="0"/>
    <s v="United States"/>
    <s v="Atlanta"/>
    <x v="32"/>
    <n v="30318"/>
    <x v="0"/>
    <x v="230"/>
    <x v="1"/>
    <x v="4"/>
    <x v="445"/>
    <n v="46.74"/>
    <n v="3"/>
    <n v="0"/>
    <n v="11.684999999999999"/>
  </r>
  <r>
    <n v="510"/>
    <x v="233"/>
    <x v="1"/>
    <x v="199"/>
    <d v="2012-03-22T00:00:00"/>
    <s v="Standard Class"/>
    <s v="CM-12385"/>
    <s v="Christopher Martinez"/>
    <x v="0"/>
    <s v="United States"/>
    <s v="Atlanta"/>
    <x v="32"/>
    <n v="30318"/>
    <x v="0"/>
    <x v="450"/>
    <x v="1"/>
    <x v="8"/>
    <x v="446"/>
    <n v="6354.95"/>
    <n v="5"/>
    <n v="0"/>
    <n v="3177.4749999999999"/>
  </r>
  <r>
    <n v="511"/>
    <x v="234"/>
    <x v="3"/>
    <x v="200"/>
    <d v="2014-11-28T00:00:00"/>
    <s v="First Class"/>
    <s v="LS-17245"/>
    <s v="Lynn Smith"/>
    <x v="0"/>
    <s v="United States"/>
    <s v="Gladstone"/>
    <x v="25"/>
    <n v="64118"/>
    <x v="2"/>
    <x v="451"/>
    <x v="0"/>
    <x v="5"/>
    <x v="447"/>
    <n v="126.30000000000001"/>
    <n v="3"/>
    <n v="0"/>
    <n v="40.415999999999997"/>
  </r>
  <r>
    <n v="512"/>
    <x v="234"/>
    <x v="3"/>
    <x v="200"/>
    <d v="2014-11-28T00:00:00"/>
    <s v="First Class"/>
    <s v="LS-17245"/>
    <s v="Lynn Smith"/>
    <x v="0"/>
    <s v="United States"/>
    <s v="Gladstone"/>
    <x v="25"/>
    <n v="64118"/>
    <x v="2"/>
    <x v="452"/>
    <x v="2"/>
    <x v="11"/>
    <x v="448"/>
    <n v="38.04"/>
    <n v="2"/>
    <n v="0"/>
    <n v="12.172799999999999"/>
  </r>
  <r>
    <n v="513"/>
    <x v="235"/>
    <x v="0"/>
    <x v="201"/>
    <d v="2013-10-24T00:00:00"/>
    <s v="First Class"/>
    <s v="LF-17185"/>
    <s v="Luke Foster"/>
    <x v="0"/>
    <s v="United States"/>
    <s v="Newark"/>
    <x v="24"/>
    <n v="43055"/>
    <x v="3"/>
    <x v="79"/>
    <x v="1"/>
    <x v="6"/>
    <x v="79"/>
    <n v="7.1519999999999992"/>
    <n v="3"/>
    <n v="0.2"/>
    <n v="0.71520000000000028"/>
  </r>
  <r>
    <n v="514"/>
    <x v="236"/>
    <x v="3"/>
    <x v="202"/>
    <d v="2014-12-26T00:00:00"/>
    <s v="Standard Class"/>
    <s v="BN-11515"/>
    <s v="Bradley Nguyen"/>
    <x v="0"/>
    <s v="United States"/>
    <s v="Los Angeles"/>
    <x v="1"/>
    <n v="90049"/>
    <x v="1"/>
    <x v="453"/>
    <x v="1"/>
    <x v="6"/>
    <x v="449"/>
    <n v="6.63"/>
    <n v="3"/>
    <n v="0"/>
    <n v="1.7901"/>
  </r>
  <r>
    <n v="515"/>
    <x v="236"/>
    <x v="3"/>
    <x v="202"/>
    <d v="2014-12-26T00:00:00"/>
    <s v="Standard Class"/>
    <s v="BN-11515"/>
    <s v="Bradley Nguyen"/>
    <x v="0"/>
    <s v="United States"/>
    <s v="Los Angeles"/>
    <x v="1"/>
    <n v="90049"/>
    <x v="1"/>
    <x v="454"/>
    <x v="1"/>
    <x v="6"/>
    <x v="450"/>
    <n v="5.88"/>
    <n v="2"/>
    <n v="0"/>
    <n v="1.7051999999999996"/>
  </r>
  <r>
    <n v="516"/>
    <x v="237"/>
    <x v="3"/>
    <x v="203"/>
    <d v="2014-01-28T00:00:00"/>
    <s v="Standard Class"/>
    <s v="AD-10180"/>
    <s v="Alan Dominguez"/>
    <x v="2"/>
    <s v="United States"/>
    <s v="Great Falls"/>
    <x v="37"/>
    <n v="59405"/>
    <x v="1"/>
    <x v="455"/>
    <x v="2"/>
    <x v="16"/>
    <x v="451"/>
    <n v="2999.95"/>
    <n v="5"/>
    <n v="0"/>
    <n v="1379.9769999999999"/>
  </r>
  <r>
    <n v="517"/>
    <x v="237"/>
    <x v="3"/>
    <x v="203"/>
    <d v="2014-01-28T00:00:00"/>
    <s v="Standard Class"/>
    <s v="AD-10180"/>
    <s v="Alan Dominguez"/>
    <x v="2"/>
    <s v="United States"/>
    <s v="Great Falls"/>
    <x v="37"/>
    <n v="59405"/>
    <x v="1"/>
    <x v="456"/>
    <x v="1"/>
    <x v="4"/>
    <x v="452"/>
    <n v="51.449999999999996"/>
    <n v="3"/>
    <n v="0"/>
    <n v="13.891499999999999"/>
  </r>
  <r>
    <n v="518"/>
    <x v="237"/>
    <x v="3"/>
    <x v="203"/>
    <d v="2014-01-28T00:00:00"/>
    <s v="Standard Class"/>
    <s v="AD-10180"/>
    <s v="Alan Dominguez"/>
    <x v="2"/>
    <s v="United States"/>
    <s v="Great Falls"/>
    <x v="37"/>
    <n v="59405"/>
    <x v="1"/>
    <x v="457"/>
    <x v="1"/>
    <x v="10"/>
    <x v="453"/>
    <n v="11.96"/>
    <n v="2"/>
    <n v="0"/>
    <n v="5.3819999999999997"/>
  </r>
  <r>
    <n v="519"/>
    <x v="237"/>
    <x v="3"/>
    <x v="203"/>
    <d v="2014-01-28T00:00:00"/>
    <s v="Standard Class"/>
    <s v="AD-10180"/>
    <s v="Alan Dominguez"/>
    <x v="2"/>
    <s v="United States"/>
    <s v="Great Falls"/>
    <x v="37"/>
    <n v="59405"/>
    <x v="1"/>
    <x v="458"/>
    <x v="1"/>
    <x v="4"/>
    <x v="454"/>
    <n v="1126.02"/>
    <n v="3"/>
    <n v="0"/>
    <n v="56.300999999999988"/>
  </r>
  <r>
    <n v="520"/>
    <x v="238"/>
    <x v="1"/>
    <x v="204"/>
    <d v="2012-03-26T00:00:00"/>
    <s v="Standard Class"/>
    <s v="DB-13210"/>
    <s v="Dean Braden"/>
    <x v="0"/>
    <s v="United States"/>
    <s v="Houston"/>
    <x v="5"/>
    <n v="77041"/>
    <x v="2"/>
    <x v="43"/>
    <x v="2"/>
    <x v="11"/>
    <x v="43"/>
    <n v="18.391999999999999"/>
    <n v="1"/>
    <n v="0.2"/>
    <n v="5.2877000000000001"/>
  </r>
  <r>
    <n v="521"/>
    <x v="238"/>
    <x v="1"/>
    <x v="204"/>
    <d v="2012-03-26T00:00:00"/>
    <s v="Standard Class"/>
    <s v="DB-13210"/>
    <s v="Dean Braden"/>
    <x v="0"/>
    <s v="United States"/>
    <s v="Houston"/>
    <x v="5"/>
    <n v="77041"/>
    <x v="2"/>
    <x v="459"/>
    <x v="1"/>
    <x v="4"/>
    <x v="455"/>
    <n v="129.56800000000001"/>
    <n v="2"/>
    <n v="0.2"/>
    <n v="-25.91360000000001"/>
  </r>
  <r>
    <n v="522"/>
    <x v="238"/>
    <x v="1"/>
    <x v="204"/>
    <d v="2012-03-26T00:00:00"/>
    <s v="Standard Class"/>
    <s v="DB-13210"/>
    <s v="Dean Braden"/>
    <x v="0"/>
    <s v="United States"/>
    <s v="Houston"/>
    <x v="5"/>
    <n v="77041"/>
    <x v="2"/>
    <x v="460"/>
    <x v="1"/>
    <x v="8"/>
    <x v="456"/>
    <n v="14.111999999999997"/>
    <n v="9"/>
    <n v="0.8"/>
    <n v="-21.167999999999999"/>
  </r>
  <r>
    <n v="523"/>
    <x v="239"/>
    <x v="3"/>
    <x v="205"/>
    <d v="2014-01-26T00:00:00"/>
    <s v="First Class"/>
    <s v="MC-17605"/>
    <s v="Matt Connell"/>
    <x v="1"/>
    <s v="United States"/>
    <s v="Detroit"/>
    <x v="12"/>
    <n v="48234"/>
    <x v="2"/>
    <x v="438"/>
    <x v="0"/>
    <x v="3"/>
    <x v="433"/>
    <n v="210.98"/>
    <n v="2"/>
    <n v="0"/>
    <n v="21.097999999999985"/>
  </r>
  <r>
    <n v="524"/>
    <x v="240"/>
    <x v="0"/>
    <x v="206"/>
    <d v="2013-05-24T00:00:00"/>
    <s v="First Class"/>
    <s v="LH-17155"/>
    <s v="Logan Haushalter"/>
    <x v="0"/>
    <s v="United States"/>
    <s v="Los Angeles"/>
    <x v="1"/>
    <n v="90032"/>
    <x v="1"/>
    <x v="461"/>
    <x v="2"/>
    <x v="7"/>
    <x v="457"/>
    <n v="55.176000000000002"/>
    <n v="3"/>
    <n v="0.2"/>
    <n v="-12.414599999999997"/>
  </r>
  <r>
    <n v="525"/>
    <x v="240"/>
    <x v="0"/>
    <x v="206"/>
    <d v="2013-05-24T00:00:00"/>
    <s v="First Class"/>
    <s v="LH-17155"/>
    <s v="Logan Haushalter"/>
    <x v="0"/>
    <s v="United States"/>
    <s v="Los Angeles"/>
    <x v="1"/>
    <n v="90032"/>
    <x v="1"/>
    <x v="217"/>
    <x v="2"/>
    <x v="11"/>
    <x v="458"/>
    <n v="66.260000000000005"/>
    <n v="2"/>
    <n v="0"/>
    <n v="27.166600000000003"/>
  </r>
  <r>
    <n v="526"/>
    <x v="241"/>
    <x v="1"/>
    <x v="207"/>
    <d v="2013-01-02T00:00:00"/>
    <s v="Standard Class"/>
    <s v="BD-11605"/>
    <s v="Brian Dahlen"/>
    <x v="0"/>
    <s v="United States"/>
    <s v="Lawrence"/>
    <x v="31"/>
    <n v="1841"/>
    <x v="3"/>
    <x v="462"/>
    <x v="1"/>
    <x v="13"/>
    <x v="33"/>
    <n v="22.200000000000003"/>
    <n v="5"/>
    <n v="0"/>
    <n v="10.434000000000001"/>
  </r>
  <r>
    <n v="527"/>
    <x v="242"/>
    <x v="3"/>
    <x v="208"/>
    <d v="2014-10-27T00:00:00"/>
    <s v="Standard Class"/>
    <s v="PH-18790"/>
    <s v="Patricia Hirasaki"/>
    <x v="2"/>
    <s v="United States"/>
    <s v="Lakeland"/>
    <x v="2"/>
    <n v="33801"/>
    <x v="0"/>
    <x v="463"/>
    <x v="0"/>
    <x v="1"/>
    <x v="459"/>
    <n v="683.95200000000011"/>
    <n v="3"/>
    <n v="0.2"/>
    <n v="42.746999999999986"/>
  </r>
  <r>
    <n v="528"/>
    <x v="242"/>
    <x v="3"/>
    <x v="208"/>
    <d v="2014-10-27T00:00:00"/>
    <s v="Standard Class"/>
    <s v="PH-18790"/>
    <s v="Patricia Hirasaki"/>
    <x v="2"/>
    <s v="United States"/>
    <s v="Lakeland"/>
    <x v="2"/>
    <n v="33801"/>
    <x v="0"/>
    <x v="285"/>
    <x v="0"/>
    <x v="5"/>
    <x v="282"/>
    <n v="45.695999999999998"/>
    <n v="3"/>
    <n v="0.2"/>
    <n v="5.1407999999999916"/>
  </r>
  <r>
    <n v="529"/>
    <x v="243"/>
    <x v="1"/>
    <x v="37"/>
    <d v="2012-09-07T00:00:00"/>
    <s v="Standard Class"/>
    <s v="MG-18145"/>
    <s v="Mike Gockenbach"/>
    <x v="0"/>
    <s v="United States"/>
    <s v="Philadelphia"/>
    <x v="9"/>
    <n v="19134"/>
    <x v="3"/>
    <x v="464"/>
    <x v="1"/>
    <x v="4"/>
    <x v="460"/>
    <n v="36.336000000000006"/>
    <n v="3"/>
    <n v="0.2"/>
    <n v="-7.2672000000000043"/>
  </r>
  <r>
    <n v="530"/>
    <x v="243"/>
    <x v="1"/>
    <x v="37"/>
    <d v="2012-09-07T00:00:00"/>
    <s v="Standard Class"/>
    <s v="MG-18145"/>
    <s v="Mike Gockenbach"/>
    <x v="0"/>
    <s v="United States"/>
    <s v="Philadelphia"/>
    <x v="9"/>
    <n v="19134"/>
    <x v="3"/>
    <x v="465"/>
    <x v="1"/>
    <x v="14"/>
    <x v="461"/>
    <n v="666.24800000000005"/>
    <n v="1"/>
    <n v="0.2"/>
    <n v="-149.9058"/>
  </r>
  <r>
    <n v="531"/>
    <x v="243"/>
    <x v="1"/>
    <x v="37"/>
    <d v="2012-09-07T00:00:00"/>
    <s v="Standard Class"/>
    <s v="MG-18145"/>
    <s v="Mike Gockenbach"/>
    <x v="0"/>
    <s v="United States"/>
    <s v="Philadelphia"/>
    <x v="9"/>
    <n v="19134"/>
    <x v="3"/>
    <x v="466"/>
    <x v="1"/>
    <x v="12"/>
    <x v="462"/>
    <n v="52.512"/>
    <n v="6"/>
    <n v="0.2"/>
    <n v="19.692"/>
  </r>
  <r>
    <n v="532"/>
    <x v="244"/>
    <x v="1"/>
    <x v="209"/>
    <d v="2012-11-09T00:00:00"/>
    <s v="Second Class"/>
    <s v="KB-16240"/>
    <s v="Karen Bern"/>
    <x v="1"/>
    <s v="United States"/>
    <s v="Los Angeles"/>
    <x v="1"/>
    <n v="90036"/>
    <x v="1"/>
    <x v="467"/>
    <x v="0"/>
    <x v="1"/>
    <x v="463"/>
    <n v="190.72000000000003"/>
    <n v="1"/>
    <n v="0.2"/>
    <n v="11.919999999999987"/>
  </r>
  <r>
    <n v="533"/>
    <x v="245"/>
    <x v="3"/>
    <x v="210"/>
    <d v="2014-09-12T00:00:00"/>
    <s v="Standard Class"/>
    <s v="JC-15340"/>
    <s v="Jasper Cacioppo"/>
    <x v="0"/>
    <s v="United States"/>
    <s v="Los Angeles"/>
    <x v="1"/>
    <n v="90032"/>
    <x v="1"/>
    <x v="468"/>
    <x v="0"/>
    <x v="5"/>
    <x v="464"/>
    <n v="47.94"/>
    <n v="3"/>
    <n v="0"/>
    <n v="2.3969999999999985"/>
  </r>
  <r>
    <n v="534"/>
    <x v="246"/>
    <x v="0"/>
    <x v="211"/>
    <d v="2013-06-02T00:00:00"/>
    <s v="Second Class"/>
    <s v="RL-19615"/>
    <s v="Rob Lucas"/>
    <x v="0"/>
    <s v="United States"/>
    <s v="Montgomery"/>
    <x v="19"/>
    <n v="36116"/>
    <x v="0"/>
    <x v="469"/>
    <x v="2"/>
    <x v="7"/>
    <x v="465"/>
    <n v="979.95"/>
    <n v="5"/>
    <n v="0"/>
    <n v="274.38600000000008"/>
  </r>
  <r>
    <n v="535"/>
    <x v="246"/>
    <x v="0"/>
    <x v="211"/>
    <d v="2013-06-02T00:00:00"/>
    <s v="Second Class"/>
    <s v="RL-19615"/>
    <s v="Rob Lucas"/>
    <x v="0"/>
    <s v="United States"/>
    <s v="Montgomery"/>
    <x v="19"/>
    <n v="36116"/>
    <x v="0"/>
    <x v="248"/>
    <x v="1"/>
    <x v="8"/>
    <x v="246"/>
    <n v="22.75"/>
    <n v="5"/>
    <n v="0"/>
    <n v="11.375"/>
  </r>
  <r>
    <n v="536"/>
    <x v="247"/>
    <x v="0"/>
    <x v="212"/>
    <d v="2013-07-17T00:00:00"/>
    <s v="Standard Class"/>
    <s v="AA-10375"/>
    <s v="Allen Armold"/>
    <x v="0"/>
    <s v="United States"/>
    <s v="Mesa"/>
    <x v="16"/>
    <n v="85204"/>
    <x v="1"/>
    <x v="470"/>
    <x v="1"/>
    <x v="4"/>
    <x v="466"/>
    <n v="16.768000000000001"/>
    <n v="2"/>
    <n v="0.2"/>
    <n v="1.4672000000000001"/>
  </r>
  <r>
    <n v="537"/>
    <x v="248"/>
    <x v="3"/>
    <x v="213"/>
    <d v="2014-09-09T00:00:00"/>
    <s v="Second Class"/>
    <s v="EP-13915"/>
    <s v="Emily Phan"/>
    <x v="0"/>
    <s v="United States"/>
    <s v="Chicago"/>
    <x v="10"/>
    <n v="60653"/>
    <x v="2"/>
    <x v="471"/>
    <x v="1"/>
    <x v="8"/>
    <x v="467"/>
    <n v="42.615999999999993"/>
    <n v="7"/>
    <n v="0.8"/>
    <n v="-68.185600000000022"/>
  </r>
  <r>
    <n v="538"/>
    <x v="249"/>
    <x v="1"/>
    <x v="155"/>
    <d v="2012-12-08T00:00:00"/>
    <s v="Standard Class"/>
    <s v="MP-17470"/>
    <s v="Mark Packer"/>
    <x v="2"/>
    <s v="United States"/>
    <s v="New York City"/>
    <x v="15"/>
    <n v="10009"/>
    <x v="3"/>
    <x v="472"/>
    <x v="1"/>
    <x v="8"/>
    <x v="468"/>
    <n v="10.752000000000001"/>
    <n v="4"/>
    <n v="0.2"/>
    <n v="3.359999999999999"/>
  </r>
  <r>
    <n v="539"/>
    <x v="250"/>
    <x v="1"/>
    <x v="214"/>
    <d v="2012-12-11T00:00:00"/>
    <s v="Standard Class"/>
    <s v="DK-12985"/>
    <s v="Darren Koutras"/>
    <x v="0"/>
    <s v="United States"/>
    <s v="Henderson"/>
    <x v="0"/>
    <n v="42420"/>
    <x v="0"/>
    <x v="473"/>
    <x v="1"/>
    <x v="9"/>
    <x v="469"/>
    <n v="152.94"/>
    <n v="3"/>
    <n v="0"/>
    <n v="41.293800000000005"/>
  </r>
  <r>
    <n v="540"/>
    <x v="250"/>
    <x v="1"/>
    <x v="214"/>
    <d v="2012-12-11T00:00:00"/>
    <s v="Standard Class"/>
    <s v="DK-12985"/>
    <s v="Darren Koutras"/>
    <x v="0"/>
    <s v="United States"/>
    <s v="Henderson"/>
    <x v="0"/>
    <n v="42420"/>
    <x v="0"/>
    <x v="474"/>
    <x v="0"/>
    <x v="1"/>
    <x v="470"/>
    <n v="283.92"/>
    <n v="4"/>
    <n v="0"/>
    <n v="70.980000000000018"/>
  </r>
  <r>
    <n v="541"/>
    <x v="251"/>
    <x v="2"/>
    <x v="215"/>
    <d v="2011-02-04T00:00:00"/>
    <s v="First Class"/>
    <s v="BD-11500"/>
    <s v="Bradley Drucker"/>
    <x v="0"/>
    <s v="United States"/>
    <s v="Green Bay"/>
    <x v="6"/>
    <n v="54302"/>
    <x v="2"/>
    <x v="475"/>
    <x v="2"/>
    <x v="11"/>
    <x v="471"/>
    <n v="468.90000000000003"/>
    <n v="6"/>
    <n v="0"/>
    <n v="206.31600000000006"/>
  </r>
  <r>
    <n v="542"/>
    <x v="252"/>
    <x v="0"/>
    <x v="216"/>
    <d v="2013-07-18T00:00:00"/>
    <s v="First Class"/>
    <s v="ES-14080"/>
    <s v="Erin Smith"/>
    <x v="1"/>
    <s v="United States"/>
    <s v="Tucson"/>
    <x v="16"/>
    <n v="85705"/>
    <x v="1"/>
    <x v="476"/>
    <x v="2"/>
    <x v="7"/>
    <x v="472"/>
    <n v="380.86400000000003"/>
    <n v="8"/>
    <n v="0.2"/>
    <n v="38.086400000000026"/>
  </r>
  <r>
    <n v="543"/>
    <x v="253"/>
    <x v="1"/>
    <x v="217"/>
    <d v="2012-12-23T00:00:00"/>
    <s v="Standard Class"/>
    <s v="LM-17065"/>
    <s v="Liz MacKendrick"/>
    <x v="0"/>
    <s v="United States"/>
    <s v="Springfield"/>
    <x v="24"/>
    <n v="45503"/>
    <x v="3"/>
    <x v="435"/>
    <x v="1"/>
    <x v="4"/>
    <x v="430"/>
    <n v="646.77600000000007"/>
    <n v="9"/>
    <n v="0.2"/>
    <n v="-145.52460000000002"/>
  </r>
  <r>
    <n v="544"/>
    <x v="254"/>
    <x v="2"/>
    <x v="218"/>
    <d v="2011-05-16T00:00:00"/>
    <s v="Standard Class"/>
    <s v="PG-18895"/>
    <s v="Paul Gonzalez"/>
    <x v="0"/>
    <s v="United States"/>
    <s v="Fort Worth"/>
    <x v="5"/>
    <n v="76106"/>
    <x v="2"/>
    <x v="477"/>
    <x v="2"/>
    <x v="11"/>
    <x v="473"/>
    <n v="58.112000000000002"/>
    <n v="2"/>
    <n v="0.2"/>
    <n v="7.263999999999994"/>
  </r>
  <r>
    <n v="545"/>
    <x v="254"/>
    <x v="2"/>
    <x v="218"/>
    <d v="2011-05-16T00:00:00"/>
    <s v="Standard Class"/>
    <s v="PG-18895"/>
    <s v="Paul Gonzalez"/>
    <x v="0"/>
    <s v="United States"/>
    <s v="Fort Worth"/>
    <x v="5"/>
    <n v="76106"/>
    <x v="2"/>
    <x v="478"/>
    <x v="2"/>
    <x v="7"/>
    <x v="474"/>
    <n v="100.792"/>
    <n v="1"/>
    <n v="0.2"/>
    <n v="6.2995000000000019"/>
  </r>
  <r>
    <n v="546"/>
    <x v="254"/>
    <x v="2"/>
    <x v="218"/>
    <d v="2011-05-16T00:00:00"/>
    <s v="Standard Class"/>
    <s v="PG-18895"/>
    <s v="Paul Gonzalez"/>
    <x v="0"/>
    <s v="United States"/>
    <s v="Fort Worth"/>
    <x v="5"/>
    <n v="76106"/>
    <x v="2"/>
    <x v="479"/>
    <x v="0"/>
    <x v="5"/>
    <x v="475"/>
    <n v="66.112000000000009"/>
    <n v="4"/>
    <n v="0.6"/>
    <n v="-84.292799999999986"/>
  </r>
  <r>
    <n v="547"/>
    <x v="255"/>
    <x v="3"/>
    <x v="123"/>
    <d v="2014-11-23T00:00:00"/>
    <s v="First Class"/>
    <s v="AS-10135"/>
    <s v="Adrian Shami"/>
    <x v="2"/>
    <s v="United States"/>
    <s v="New York City"/>
    <x v="15"/>
    <n v="10035"/>
    <x v="3"/>
    <x v="480"/>
    <x v="1"/>
    <x v="8"/>
    <x v="476"/>
    <n v="41.28"/>
    <n v="6"/>
    <n v="0.2"/>
    <n v="13.931999999999999"/>
  </r>
  <r>
    <n v="548"/>
    <x v="255"/>
    <x v="3"/>
    <x v="123"/>
    <d v="2014-11-23T00:00:00"/>
    <s v="First Class"/>
    <s v="AS-10135"/>
    <s v="Adrian Shami"/>
    <x v="2"/>
    <s v="United States"/>
    <s v="New York City"/>
    <x v="15"/>
    <n v="10035"/>
    <x v="3"/>
    <x v="481"/>
    <x v="1"/>
    <x v="10"/>
    <x v="477"/>
    <n v="13.36"/>
    <n v="2"/>
    <n v="0"/>
    <n v="6.4127999999999998"/>
  </r>
  <r>
    <n v="549"/>
    <x v="256"/>
    <x v="1"/>
    <x v="219"/>
    <d v="2012-11-17T00:00:00"/>
    <s v="Second Class"/>
    <s v="DK-13225"/>
    <s v="Dean Katz"/>
    <x v="1"/>
    <s v="United States"/>
    <s v="Chicago"/>
    <x v="10"/>
    <n v="60653"/>
    <x v="2"/>
    <x v="54"/>
    <x v="1"/>
    <x v="4"/>
    <x v="54"/>
    <n v="250.27199999999999"/>
    <n v="9"/>
    <n v="0.2"/>
    <n v="15.641999999999982"/>
  </r>
  <r>
    <n v="550"/>
    <x v="256"/>
    <x v="1"/>
    <x v="219"/>
    <d v="2012-11-17T00:00:00"/>
    <s v="Second Class"/>
    <s v="DK-13225"/>
    <s v="Dean Katz"/>
    <x v="1"/>
    <s v="United States"/>
    <s v="Chicago"/>
    <x v="10"/>
    <n v="60653"/>
    <x v="2"/>
    <x v="92"/>
    <x v="1"/>
    <x v="8"/>
    <x v="92"/>
    <n v="11.363999999999997"/>
    <n v="3"/>
    <n v="0.8"/>
    <n v="-17.045999999999999"/>
  </r>
  <r>
    <n v="551"/>
    <x v="256"/>
    <x v="1"/>
    <x v="219"/>
    <d v="2012-11-17T00:00:00"/>
    <s v="Second Class"/>
    <s v="DK-13225"/>
    <s v="Dean Katz"/>
    <x v="1"/>
    <s v="United States"/>
    <s v="Chicago"/>
    <x v="10"/>
    <n v="60653"/>
    <x v="2"/>
    <x v="482"/>
    <x v="1"/>
    <x v="14"/>
    <x v="33"/>
    <n v="8.7200000000000006"/>
    <n v="5"/>
    <n v="0.2"/>
    <n v="-1.7440000000000015"/>
  </r>
  <r>
    <n v="552"/>
    <x v="257"/>
    <x v="0"/>
    <x v="173"/>
    <d v="2013-04-18T00:00:00"/>
    <s v="Second Class"/>
    <s v="BD-11320"/>
    <s v="Bill Donatelli"/>
    <x v="0"/>
    <s v="United States"/>
    <s v="San Francisco"/>
    <x v="1"/>
    <n v="94110"/>
    <x v="1"/>
    <x v="483"/>
    <x v="0"/>
    <x v="1"/>
    <x v="478"/>
    <n v="1121.568"/>
    <n v="2"/>
    <n v="0.2"/>
    <n v="0"/>
  </r>
  <r>
    <n v="553"/>
    <x v="258"/>
    <x v="3"/>
    <x v="220"/>
    <d v="2014-09-13T00:00:00"/>
    <s v="First Class"/>
    <s v="RC-19960"/>
    <s v="Ryan Crowe"/>
    <x v="0"/>
    <s v="United States"/>
    <s v="Jacksonville"/>
    <x v="2"/>
    <n v="32216"/>
    <x v="0"/>
    <x v="484"/>
    <x v="0"/>
    <x v="5"/>
    <x v="479"/>
    <n v="34.504000000000005"/>
    <n v="1"/>
    <n v="0.2"/>
    <n v="6.0381999999999998"/>
  </r>
  <r>
    <n v="554"/>
    <x v="259"/>
    <x v="3"/>
    <x v="221"/>
    <d v="2014-11-29T00:00:00"/>
    <s v="Standard Class"/>
    <s v="GT-14710"/>
    <s v="Greg Tran"/>
    <x v="0"/>
    <s v="United States"/>
    <s v="Houston"/>
    <x v="5"/>
    <n v="77070"/>
    <x v="2"/>
    <x v="485"/>
    <x v="1"/>
    <x v="13"/>
    <x v="480"/>
    <n v="10.824"/>
    <n v="3"/>
    <n v="0.2"/>
    <n v="2.5707"/>
  </r>
  <r>
    <n v="555"/>
    <x v="260"/>
    <x v="3"/>
    <x v="222"/>
    <d v="2014-07-04T00:00:00"/>
    <s v="Second Class"/>
    <s v="DK-13225"/>
    <s v="Dean Katz"/>
    <x v="1"/>
    <s v="United States"/>
    <s v="Anaheim"/>
    <x v="1"/>
    <n v="92804"/>
    <x v="1"/>
    <x v="486"/>
    <x v="1"/>
    <x v="4"/>
    <x v="481"/>
    <n v="1295.78"/>
    <n v="2"/>
    <n v="0"/>
    <n v="310.98720000000003"/>
  </r>
  <r>
    <n v="556"/>
    <x v="261"/>
    <x v="2"/>
    <x v="223"/>
    <d v="2011-03-07T00:00:00"/>
    <s v="Second Class"/>
    <s v="AJ-10945"/>
    <s v="Ashley Jarboe"/>
    <x v="0"/>
    <s v="United States"/>
    <s v="Wilmington"/>
    <x v="3"/>
    <n v="28403"/>
    <x v="0"/>
    <x v="487"/>
    <x v="1"/>
    <x v="6"/>
    <x v="482"/>
    <n v="19.456000000000003"/>
    <n v="4"/>
    <n v="0.2"/>
    <n v="3.4047999999999981"/>
  </r>
  <r>
    <n v="557"/>
    <x v="262"/>
    <x v="0"/>
    <x v="224"/>
    <d v="2013-06-16T00:00:00"/>
    <s v="Standard Class"/>
    <s v="OT-18730"/>
    <s v="Olvera Toch"/>
    <x v="0"/>
    <s v="United States"/>
    <s v="Los Angeles"/>
    <x v="1"/>
    <n v="90045"/>
    <x v="1"/>
    <x v="488"/>
    <x v="1"/>
    <x v="2"/>
    <x v="483"/>
    <n v="20.7"/>
    <n v="2"/>
    <n v="0"/>
    <n v="9.9359999999999999"/>
  </r>
  <r>
    <n v="558"/>
    <x v="262"/>
    <x v="0"/>
    <x v="224"/>
    <d v="2013-06-16T00:00:00"/>
    <s v="Standard Class"/>
    <s v="OT-18730"/>
    <s v="Olvera Toch"/>
    <x v="0"/>
    <s v="United States"/>
    <s v="Los Angeles"/>
    <x v="1"/>
    <n v="90045"/>
    <x v="1"/>
    <x v="489"/>
    <x v="0"/>
    <x v="3"/>
    <x v="484"/>
    <n v="1335.68"/>
    <n v="4"/>
    <n v="0.2"/>
    <n v="-217.04800000000017"/>
  </r>
  <r>
    <n v="559"/>
    <x v="262"/>
    <x v="0"/>
    <x v="224"/>
    <d v="2013-06-16T00:00:00"/>
    <s v="Standard Class"/>
    <s v="OT-18730"/>
    <s v="Olvera Toch"/>
    <x v="0"/>
    <s v="United States"/>
    <s v="Los Angeles"/>
    <x v="1"/>
    <n v="90045"/>
    <x v="1"/>
    <x v="490"/>
    <x v="1"/>
    <x v="10"/>
    <x v="485"/>
    <n v="32.400000000000006"/>
    <n v="5"/>
    <n v="0"/>
    <n v="15.552000000000001"/>
  </r>
  <r>
    <n v="560"/>
    <x v="263"/>
    <x v="3"/>
    <x v="225"/>
    <d v="2014-11-23T00:00:00"/>
    <s v="Second Class"/>
    <s v="LP-17080"/>
    <s v="Liz Pelletier"/>
    <x v="0"/>
    <s v="United States"/>
    <s v="San Francisco"/>
    <x v="1"/>
    <n v="94110"/>
    <x v="1"/>
    <x v="378"/>
    <x v="0"/>
    <x v="5"/>
    <x v="374"/>
    <n v="42.599999999999994"/>
    <n v="3"/>
    <n v="0"/>
    <n v="16.614000000000001"/>
  </r>
  <r>
    <n v="561"/>
    <x v="263"/>
    <x v="3"/>
    <x v="225"/>
    <d v="2014-11-23T00:00:00"/>
    <s v="Second Class"/>
    <s v="LP-17080"/>
    <s v="Liz Pelletier"/>
    <x v="0"/>
    <s v="United States"/>
    <s v="San Francisco"/>
    <x v="1"/>
    <n v="94110"/>
    <x v="1"/>
    <x v="491"/>
    <x v="1"/>
    <x v="8"/>
    <x v="486"/>
    <n v="84.056000000000012"/>
    <n v="7"/>
    <n v="0.2"/>
    <n v="27.318199999999983"/>
  </r>
  <r>
    <n v="562"/>
    <x v="264"/>
    <x v="2"/>
    <x v="80"/>
    <d v="2011-09-18T00:00:00"/>
    <s v="Second Class"/>
    <s v="CA-12775"/>
    <s v="Cynthia Arntzen"/>
    <x v="0"/>
    <s v="United States"/>
    <s v="Tampa"/>
    <x v="2"/>
    <n v="33614"/>
    <x v="0"/>
    <x v="492"/>
    <x v="1"/>
    <x v="9"/>
    <x v="487"/>
    <n v="13"/>
    <n v="5"/>
    <n v="0.2"/>
    <n v="1.3000000000000007"/>
  </r>
  <r>
    <n v="563"/>
    <x v="264"/>
    <x v="2"/>
    <x v="80"/>
    <d v="2011-09-18T00:00:00"/>
    <s v="Second Class"/>
    <s v="CA-12775"/>
    <s v="Cynthia Arntzen"/>
    <x v="0"/>
    <s v="United States"/>
    <s v="Tampa"/>
    <x v="2"/>
    <n v="33614"/>
    <x v="0"/>
    <x v="493"/>
    <x v="0"/>
    <x v="5"/>
    <x v="488"/>
    <n v="13.128"/>
    <n v="3"/>
    <n v="0.2"/>
    <n v="3.7743000000000002"/>
  </r>
  <r>
    <n v="564"/>
    <x v="265"/>
    <x v="1"/>
    <x v="214"/>
    <d v="2012-12-09T00:00:00"/>
    <s v="First Class"/>
    <s v="JF-15490"/>
    <s v="Jeremy Farry"/>
    <x v="0"/>
    <s v="United States"/>
    <s v="Seattle"/>
    <x v="4"/>
    <n v="98105"/>
    <x v="1"/>
    <x v="494"/>
    <x v="1"/>
    <x v="13"/>
    <x v="489"/>
    <n v="3.96"/>
    <n v="2"/>
    <n v="0"/>
    <n v="0"/>
  </r>
  <r>
    <n v="565"/>
    <x v="265"/>
    <x v="1"/>
    <x v="214"/>
    <d v="2012-12-09T00:00:00"/>
    <s v="First Class"/>
    <s v="JF-15490"/>
    <s v="Jeremy Farry"/>
    <x v="0"/>
    <s v="United States"/>
    <s v="Seattle"/>
    <x v="4"/>
    <n v="98105"/>
    <x v="1"/>
    <x v="286"/>
    <x v="1"/>
    <x v="2"/>
    <x v="283"/>
    <n v="2.61"/>
    <n v="1"/>
    <n v="0"/>
    <n v="1.2005999999999999"/>
  </r>
  <r>
    <n v="566"/>
    <x v="266"/>
    <x v="3"/>
    <x v="226"/>
    <d v="2014-12-11T00:00:00"/>
    <s v="First Class"/>
    <s v="FP-14320"/>
    <s v="Frank Preis"/>
    <x v="0"/>
    <s v="United States"/>
    <s v="Los Angeles"/>
    <x v="1"/>
    <n v="90008"/>
    <x v="1"/>
    <x v="495"/>
    <x v="2"/>
    <x v="7"/>
    <x v="490"/>
    <n v="374.37600000000003"/>
    <n v="3"/>
    <n v="0.2"/>
    <n v="46.796999999999983"/>
  </r>
  <r>
    <n v="567"/>
    <x v="267"/>
    <x v="3"/>
    <x v="172"/>
    <d v="2014-10-09T00:00:00"/>
    <s v="Standard Class"/>
    <s v="EB-13840"/>
    <s v="Ellis Ballard"/>
    <x v="1"/>
    <s v="United States"/>
    <s v="Seattle"/>
    <x v="4"/>
    <n v="98105"/>
    <x v="1"/>
    <x v="496"/>
    <x v="1"/>
    <x v="10"/>
    <x v="491"/>
    <n v="91.84"/>
    <n v="8"/>
    <n v="0"/>
    <n v="45.001600000000003"/>
  </r>
  <r>
    <n v="568"/>
    <x v="267"/>
    <x v="3"/>
    <x v="172"/>
    <d v="2014-10-09T00:00:00"/>
    <s v="Standard Class"/>
    <s v="EB-13840"/>
    <s v="Ellis Ballard"/>
    <x v="1"/>
    <s v="United States"/>
    <s v="Seattle"/>
    <x v="4"/>
    <n v="98105"/>
    <x v="1"/>
    <x v="497"/>
    <x v="1"/>
    <x v="8"/>
    <x v="492"/>
    <n v="81.088000000000008"/>
    <n v="7"/>
    <n v="0.2"/>
    <n v="27.3672"/>
  </r>
  <r>
    <n v="569"/>
    <x v="267"/>
    <x v="3"/>
    <x v="172"/>
    <d v="2014-10-09T00:00:00"/>
    <s v="Standard Class"/>
    <s v="EB-13840"/>
    <s v="Ellis Ballard"/>
    <x v="1"/>
    <s v="United States"/>
    <s v="Seattle"/>
    <x v="4"/>
    <n v="98105"/>
    <x v="1"/>
    <x v="498"/>
    <x v="1"/>
    <x v="10"/>
    <x v="493"/>
    <n v="19.440000000000001"/>
    <n v="3"/>
    <n v="0"/>
    <n v="9.3312000000000008"/>
  </r>
  <r>
    <n v="570"/>
    <x v="267"/>
    <x v="3"/>
    <x v="172"/>
    <d v="2014-10-09T00:00:00"/>
    <s v="Standard Class"/>
    <s v="EB-13840"/>
    <s v="Ellis Ballard"/>
    <x v="1"/>
    <s v="United States"/>
    <s v="Seattle"/>
    <x v="4"/>
    <n v="98105"/>
    <x v="1"/>
    <x v="499"/>
    <x v="0"/>
    <x v="1"/>
    <x v="494"/>
    <n v="451.15199999999993"/>
    <n v="3"/>
    <n v="0.2"/>
    <n v="0"/>
  </r>
  <r>
    <n v="571"/>
    <x v="268"/>
    <x v="3"/>
    <x v="116"/>
    <d v="2015-01-05T00:00:00"/>
    <s v="Standard Class"/>
    <s v="JF-15415"/>
    <s v="Jennifer Ferguson"/>
    <x v="0"/>
    <s v="United States"/>
    <s v="New York City"/>
    <x v="15"/>
    <n v="10024"/>
    <x v="3"/>
    <x v="488"/>
    <x v="1"/>
    <x v="2"/>
    <x v="483"/>
    <n v="72.45"/>
    <n v="7"/>
    <n v="0"/>
    <n v="34.775999999999996"/>
  </r>
  <r>
    <n v="572"/>
    <x v="268"/>
    <x v="3"/>
    <x v="116"/>
    <d v="2015-01-05T00:00:00"/>
    <s v="Standard Class"/>
    <s v="JF-15415"/>
    <s v="Jennifer Ferguson"/>
    <x v="0"/>
    <s v="United States"/>
    <s v="New York City"/>
    <x v="15"/>
    <n v="10024"/>
    <x v="3"/>
    <x v="203"/>
    <x v="1"/>
    <x v="13"/>
    <x v="202"/>
    <n v="13.96"/>
    <n v="4"/>
    <n v="0"/>
    <n v="6.4215999999999998"/>
  </r>
  <r>
    <n v="573"/>
    <x v="268"/>
    <x v="3"/>
    <x v="116"/>
    <d v="2015-01-05T00:00:00"/>
    <s v="Standard Class"/>
    <s v="JF-15415"/>
    <s v="Jennifer Ferguson"/>
    <x v="0"/>
    <s v="United States"/>
    <s v="New York City"/>
    <x v="15"/>
    <n v="10024"/>
    <x v="3"/>
    <x v="305"/>
    <x v="1"/>
    <x v="8"/>
    <x v="302"/>
    <n v="33.264000000000003"/>
    <n v="7"/>
    <n v="0.2"/>
    <n v="11.226599999999999"/>
  </r>
  <r>
    <n v="574"/>
    <x v="268"/>
    <x v="3"/>
    <x v="116"/>
    <d v="2015-01-05T00:00:00"/>
    <s v="Standard Class"/>
    <s v="JF-15415"/>
    <s v="Jennifer Ferguson"/>
    <x v="0"/>
    <s v="United States"/>
    <s v="New York City"/>
    <x v="15"/>
    <n v="10024"/>
    <x v="3"/>
    <x v="500"/>
    <x v="2"/>
    <x v="7"/>
    <x v="495"/>
    <n v="14.850000000000001"/>
    <n v="3"/>
    <n v="0"/>
    <n v="4.0095000000000001"/>
  </r>
  <r>
    <n v="575"/>
    <x v="269"/>
    <x v="0"/>
    <x v="54"/>
    <d v="2013-11-08T00:00:00"/>
    <s v="Standard Class"/>
    <s v="SF-20200"/>
    <s v="Sarah Foster"/>
    <x v="0"/>
    <s v="United States"/>
    <s v="Marysville"/>
    <x v="4"/>
    <n v="98270"/>
    <x v="1"/>
    <x v="501"/>
    <x v="1"/>
    <x v="6"/>
    <x v="496"/>
    <n v="8.82"/>
    <n v="3"/>
    <n v="0"/>
    <n v="2.3814000000000002"/>
  </r>
  <r>
    <n v="576"/>
    <x v="270"/>
    <x v="1"/>
    <x v="227"/>
    <d v="2012-09-22T00:00:00"/>
    <s v="Second Class"/>
    <s v="TG-21640"/>
    <s v="Trudy Glocke"/>
    <x v="0"/>
    <s v="United States"/>
    <s v="Long Beach"/>
    <x v="1"/>
    <n v="90805"/>
    <x v="1"/>
    <x v="496"/>
    <x v="1"/>
    <x v="10"/>
    <x v="491"/>
    <n v="160.72"/>
    <n v="14"/>
    <n v="0"/>
    <n v="78.752800000000008"/>
  </r>
  <r>
    <n v="577"/>
    <x v="270"/>
    <x v="1"/>
    <x v="227"/>
    <d v="2012-09-22T00:00:00"/>
    <s v="Second Class"/>
    <s v="TG-21640"/>
    <s v="Trudy Glocke"/>
    <x v="0"/>
    <s v="United States"/>
    <s v="Long Beach"/>
    <x v="1"/>
    <n v="90805"/>
    <x v="1"/>
    <x v="502"/>
    <x v="1"/>
    <x v="10"/>
    <x v="497"/>
    <n v="19.920000000000002"/>
    <n v="4"/>
    <n v="0"/>
    <n v="9.7608000000000015"/>
  </r>
  <r>
    <n v="578"/>
    <x v="270"/>
    <x v="1"/>
    <x v="227"/>
    <d v="2012-09-22T00:00:00"/>
    <s v="Second Class"/>
    <s v="TG-21640"/>
    <s v="Trudy Glocke"/>
    <x v="0"/>
    <s v="United States"/>
    <s v="Long Beach"/>
    <x v="1"/>
    <n v="90805"/>
    <x v="1"/>
    <x v="503"/>
    <x v="1"/>
    <x v="14"/>
    <x v="498"/>
    <n v="7.3"/>
    <n v="2"/>
    <n v="0"/>
    <n v="2.1899999999999995"/>
  </r>
  <r>
    <n v="579"/>
    <x v="271"/>
    <x v="3"/>
    <x v="228"/>
    <d v="2014-07-27T00:00:00"/>
    <s v="Standard Class"/>
    <s v="CS-11950"/>
    <s v="Carlos Soltero"/>
    <x v="0"/>
    <s v="United States"/>
    <s v="Chicago"/>
    <x v="10"/>
    <n v="60610"/>
    <x v="2"/>
    <x v="123"/>
    <x v="1"/>
    <x v="4"/>
    <x v="123"/>
    <n v="69.712000000000003"/>
    <n v="2"/>
    <n v="0.2"/>
    <n v="8.7139999999999951"/>
  </r>
  <r>
    <n v="580"/>
    <x v="271"/>
    <x v="3"/>
    <x v="228"/>
    <d v="2014-07-27T00:00:00"/>
    <s v="Standard Class"/>
    <s v="CS-11950"/>
    <s v="Carlos Soltero"/>
    <x v="0"/>
    <s v="United States"/>
    <s v="Chicago"/>
    <x v="10"/>
    <n v="60610"/>
    <x v="2"/>
    <x v="504"/>
    <x v="0"/>
    <x v="5"/>
    <x v="499"/>
    <n v="8.7919999999999998"/>
    <n v="1"/>
    <n v="0.6"/>
    <n v="-5.7148000000000003"/>
  </r>
  <r>
    <n v="581"/>
    <x v="272"/>
    <x v="1"/>
    <x v="229"/>
    <d v="2012-09-14T00:00:00"/>
    <s v="Standard Class"/>
    <s v="CC-12145"/>
    <s v="Charles Crestani"/>
    <x v="0"/>
    <s v="United States"/>
    <s v="Los Angeles"/>
    <x v="1"/>
    <n v="90004"/>
    <x v="1"/>
    <x v="505"/>
    <x v="1"/>
    <x v="14"/>
    <x v="500"/>
    <n v="51.52"/>
    <n v="4"/>
    <n v="0"/>
    <n v="1.5456000000000003"/>
  </r>
  <r>
    <n v="582"/>
    <x v="273"/>
    <x v="3"/>
    <x v="96"/>
    <d v="2014-12-06T00:00:00"/>
    <s v="Standard Class"/>
    <s v="DV-13465"/>
    <s v="Dianna Vittorini"/>
    <x v="0"/>
    <s v="United States"/>
    <s v="Denver"/>
    <x v="22"/>
    <n v="80219"/>
    <x v="1"/>
    <x v="34"/>
    <x v="2"/>
    <x v="7"/>
    <x v="34"/>
    <n v="470.37600000000009"/>
    <n v="3"/>
    <n v="0.2"/>
    <n v="52.917299999999955"/>
  </r>
  <r>
    <n v="583"/>
    <x v="273"/>
    <x v="3"/>
    <x v="96"/>
    <d v="2014-12-06T00:00:00"/>
    <s v="Standard Class"/>
    <s v="DV-13465"/>
    <s v="Dianna Vittorini"/>
    <x v="0"/>
    <s v="United States"/>
    <s v="Denver"/>
    <x v="22"/>
    <n v="80219"/>
    <x v="1"/>
    <x v="506"/>
    <x v="2"/>
    <x v="7"/>
    <x v="501"/>
    <n v="105.584"/>
    <n v="2"/>
    <n v="0.2"/>
    <n v="9.2386000000000053"/>
  </r>
  <r>
    <n v="584"/>
    <x v="273"/>
    <x v="3"/>
    <x v="96"/>
    <d v="2014-12-06T00:00:00"/>
    <s v="Standard Class"/>
    <s v="DV-13465"/>
    <s v="Dianna Vittorini"/>
    <x v="0"/>
    <s v="United States"/>
    <s v="Denver"/>
    <x v="22"/>
    <n v="80219"/>
    <x v="1"/>
    <x v="95"/>
    <x v="1"/>
    <x v="9"/>
    <x v="95"/>
    <n v="31.152000000000001"/>
    <n v="3"/>
    <n v="0.2"/>
    <n v="3.5045999999999964"/>
  </r>
  <r>
    <n v="585"/>
    <x v="273"/>
    <x v="3"/>
    <x v="96"/>
    <d v="2014-12-06T00:00:00"/>
    <s v="Standard Class"/>
    <s v="DV-13465"/>
    <s v="Dianna Vittorini"/>
    <x v="0"/>
    <s v="United States"/>
    <s v="Denver"/>
    <x v="22"/>
    <n v="80219"/>
    <x v="1"/>
    <x v="507"/>
    <x v="1"/>
    <x v="8"/>
    <x v="502"/>
    <n v="6.7830000000000004"/>
    <n v="7"/>
    <n v="0.7"/>
    <n v="-4.7480999999999973"/>
  </r>
  <r>
    <n v="586"/>
    <x v="273"/>
    <x v="3"/>
    <x v="96"/>
    <d v="2014-12-06T00:00:00"/>
    <s v="Standard Class"/>
    <s v="DV-13465"/>
    <s v="Dianna Vittorini"/>
    <x v="0"/>
    <s v="United States"/>
    <s v="Denver"/>
    <x v="22"/>
    <n v="80219"/>
    <x v="1"/>
    <x v="143"/>
    <x v="2"/>
    <x v="7"/>
    <x v="143"/>
    <n v="406.36799999999999"/>
    <n v="4"/>
    <n v="0.2"/>
    <n v="30.477599999999981"/>
  </r>
  <r>
    <n v="587"/>
    <x v="274"/>
    <x v="1"/>
    <x v="230"/>
    <d v="2012-07-09T00:00:00"/>
    <s v="Standard Class"/>
    <s v="BD-11725"/>
    <s v="Bruce Degenhardt"/>
    <x v="0"/>
    <s v="United States"/>
    <s v="Richmond"/>
    <x v="0"/>
    <n v="40475"/>
    <x v="0"/>
    <x v="367"/>
    <x v="0"/>
    <x v="1"/>
    <x v="363"/>
    <n v="70.98"/>
    <n v="1"/>
    <n v="0"/>
    <n v="4.968599999999995"/>
  </r>
  <r>
    <n v="588"/>
    <x v="274"/>
    <x v="1"/>
    <x v="230"/>
    <d v="2012-07-09T00:00:00"/>
    <s v="Standard Class"/>
    <s v="BD-11725"/>
    <s v="Bruce Degenhardt"/>
    <x v="0"/>
    <s v="United States"/>
    <s v="Richmond"/>
    <x v="0"/>
    <n v="40475"/>
    <x v="0"/>
    <x v="508"/>
    <x v="1"/>
    <x v="2"/>
    <x v="503"/>
    <n v="294.93"/>
    <n v="3"/>
    <n v="0"/>
    <n v="144.51570000000001"/>
  </r>
  <r>
    <n v="589"/>
    <x v="275"/>
    <x v="0"/>
    <x v="231"/>
    <d v="2013-03-25T00:00:00"/>
    <s v="Standard Class"/>
    <s v="ZC-21910"/>
    <s v="Zuschuss Carroll"/>
    <x v="0"/>
    <s v="United States"/>
    <s v="Salem"/>
    <x v="21"/>
    <n v="97301"/>
    <x v="1"/>
    <x v="509"/>
    <x v="2"/>
    <x v="7"/>
    <x v="504"/>
    <n v="84.784000000000006"/>
    <n v="2"/>
    <n v="0.2"/>
    <n v="-20.136200000000006"/>
  </r>
  <r>
    <n v="590"/>
    <x v="275"/>
    <x v="0"/>
    <x v="231"/>
    <d v="2013-03-25T00:00:00"/>
    <s v="Standard Class"/>
    <s v="ZC-21910"/>
    <s v="Zuschuss Carroll"/>
    <x v="0"/>
    <s v="United States"/>
    <s v="Salem"/>
    <x v="21"/>
    <n v="97301"/>
    <x v="1"/>
    <x v="510"/>
    <x v="1"/>
    <x v="10"/>
    <x v="505"/>
    <n v="20.736000000000004"/>
    <n v="4"/>
    <n v="0.2"/>
    <n v="7.2576000000000001"/>
  </r>
  <r>
    <n v="591"/>
    <x v="275"/>
    <x v="0"/>
    <x v="231"/>
    <d v="2013-03-25T00:00:00"/>
    <s v="Standard Class"/>
    <s v="ZC-21910"/>
    <s v="Zuschuss Carroll"/>
    <x v="0"/>
    <s v="United States"/>
    <s v="Salem"/>
    <x v="21"/>
    <n v="97301"/>
    <x v="1"/>
    <x v="440"/>
    <x v="1"/>
    <x v="8"/>
    <x v="435"/>
    <n v="16.821000000000005"/>
    <n v="3"/>
    <n v="0.7"/>
    <n v="-12.896100000000004"/>
  </r>
  <r>
    <n v="592"/>
    <x v="275"/>
    <x v="0"/>
    <x v="231"/>
    <d v="2013-03-25T00:00:00"/>
    <s v="Standard Class"/>
    <s v="ZC-21910"/>
    <s v="Zuschuss Carroll"/>
    <x v="0"/>
    <s v="United States"/>
    <s v="Salem"/>
    <x v="21"/>
    <n v="97301"/>
    <x v="1"/>
    <x v="511"/>
    <x v="1"/>
    <x v="10"/>
    <x v="506"/>
    <n v="10.368000000000002"/>
    <n v="2"/>
    <n v="0.2"/>
    <n v="3.6288"/>
  </r>
  <r>
    <n v="593"/>
    <x v="276"/>
    <x v="2"/>
    <x v="232"/>
    <d v="2011-01-14T00:00:00"/>
    <s v="Standard Class"/>
    <s v="MS-17830"/>
    <s v="Melanie Seite"/>
    <x v="0"/>
    <s v="United States"/>
    <s v="Laredo"/>
    <x v="5"/>
    <n v="78041"/>
    <x v="2"/>
    <x v="512"/>
    <x v="1"/>
    <x v="6"/>
    <x v="507"/>
    <n v="9.3439999999999994"/>
    <n v="2"/>
    <n v="0.2"/>
    <n v="1.1679999999999997"/>
  </r>
  <r>
    <n v="594"/>
    <x v="276"/>
    <x v="2"/>
    <x v="232"/>
    <d v="2011-01-14T00:00:00"/>
    <s v="Standard Class"/>
    <s v="MS-17830"/>
    <s v="Melanie Seite"/>
    <x v="0"/>
    <s v="United States"/>
    <s v="Laredo"/>
    <x v="5"/>
    <n v="78041"/>
    <x v="2"/>
    <x v="197"/>
    <x v="2"/>
    <x v="11"/>
    <x v="196"/>
    <n v="31.200000000000003"/>
    <n v="3"/>
    <n v="0.2"/>
    <n v="9.7499999999999964"/>
  </r>
  <r>
    <n v="595"/>
    <x v="277"/>
    <x v="2"/>
    <x v="233"/>
    <d v="2011-08-15T00:00:00"/>
    <s v="Standard Class"/>
    <s v="LR-16915"/>
    <s v="Lena Radford"/>
    <x v="0"/>
    <s v="United States"/>
    <s v="San Diego"/>
    <x v="1"/>
    <n v="92024"/>
    <x v="1"/>
    <x v="513"/>
    <x v="1"/>
    <x v="9"/>
    <x v="508"/>
    <n v="76.12"/>
    <n v="2"/>
    <n v="0"/>
    <n v="22.074799999999996"/>
  </r>
  <r>
    <n v="596"/>
    <x v="277"/>
    <x v="2"/>
    <x v="233"/>
    <d v="2011-08-15T00:00:00"/>
    <s v="Standard Class"/>
    <s v="LR-16915"/>
    <s v="Lena Radford"/>
    <x v="0"/>
    <s v="United States"/>
    <s v="San Diego"/>
    <x v="1"/>
    <n v="92024"/>
    <x v="1"/>
    <x v="361"/>
    <x v="2"/>
    <x v="16"/>
    <x v="356"/>
    <n v="1199.9760000000001"/>
    <n v="3"/>
    <n v="0.2"/>
    <n v="434.99130000000002"/>
  </r>
  <r>
    <n v="597"/>
    <x v="277"/>
    <x v="2"/>
    <x v="233"/>
    <d v="2011-08-15T00:00:00"/>
    <s v="Standard Class"/>
    <s v="LR-16915"/>
    <s v="Lena Radford"/>
    <x v="0"/>
    <s v="United States"/>
    <s v="San Diego"/>
    <x v="1"/>
    <n v="92024"/>
    <x v="1"/>
    <x v="288"/>
    <x v="2"/>
    <x v="7"/>
    <x v="285"/>
    <n v="445.96000000000004"/>
    <n v="5"/>
    <n v="0.2"/>
    <n v="55.744999999999948"/>
  </r>
  <r>
    <n v="598"/>
    <x v="277"/>
    <x v="2"/>
    <x v="233"/>
    <d v="2011-08-15T00:00:00"/>
    <s v="Standard Class"/>
    <s v="LR-16915"/>
    <s v="Lena Radford"/>
    <x v="0"/>
    <s v="United States"/>
    <s v="San Diego"/>
    <x v="1"/>
    <n v="92024"/>
    <x v="1"/>
    <x v="514"/>
    <x v="0"/>
    <x v="5"/>
    <x v="509"/>
    <n v="327.76"/>
    <n v="8"/>
    <n v="0"/>
    <n v="91.772800000000018"/>
  </r>
  <r>
    <n v="599"/>
    <x v="278"/>
    <x v="0"/>
    <x v="216"/>
    <d v="2013-07-17T00:00:00"/>
    <s v="First Class"/>
    <s v="TP-21130"/>
    <s v="Theone Pippenger"/>
    <x v="0"/>
    <s v="United States"/>
    <s v="Philadelphia"/>
    <x v="9"/>
    <n v="19134"/>
    <x v="3"/>
    <x v="515"/>
    <x v="1"/>
    <x v="14"/>
    <x v="510"/>
    <n v="11.632"/>
    <n v="2"/>
    <n v="0.2"/>
    <n v="1.0178000000000007"/>
  </r>
  <r>
    <n v="600"/>
    <x v="279"/>
    <x v="0"/>
    <x v="87"/>
    <d v="2013-07-22T00:00:00"/>
    <s v="Standard Class"/>
    <s v="CK-12205"/>
    <s v="Chloris Kastensmidt"/>
    <x v="0"/>
    <s v="United States"/>
    <s v="Philadelphia"/>
    <x v="9"/>
    <n v="19120"/>
    <x v="3"/>
    <x v="516"/>
    <x v="2"/>
    <x v="7"/>
    <x v="511"/>
    <n v="143.98199999999997"/>
    <n v="3"/>
    <n v="0.4"/>
    <n v="-28.796400000000006"/>
  </r>
  <r>
    <n v="601"/>
    <x v="279"/>
    <x v="0"/>
    <x v="87"/>
    <d v="2013-07-22T00:00:00"/>
    <s v="Standard Class"/>
    <s v="CK-12205"/>
    <s v="Chloris Kastensmidt"/>
    <x v="0"/>
    <s v="United States"/>
    <s v="Philadelphia"/>
    <x v="9"/>
    <n v="19120"/>
    <x v="3"/>
    <x v="517"/>
    <x v="2"/>
    <x v="7"/>
    <x v="512"/>
    <n v="494.37599999999998"/>
    <n v="4"/>
    <n v="0.4"/>
    <n v="-115.35440000000006"/>
  </r>
  <r>
    <n v="602"/>
    <x v="279"/>
    <x v="0"/>
    <x v="87"/>
    <d v="2013-07-22T00:00:00"/>
    <s v="Standard Class"/>
    <s v="CK-12205"/>
    <s v="Chloris Kastensmidt"/>
    <x v="0"/>
    <s v="United States"/>
    <s v="Philadelphia"/>
    <x v="9"/>
    <n v="19120"/>
    <x v="3"/>
    <x v="503"/>
    <x v="1"/>
    <x v="14"/>
    <x v="498"/>
    <n v="5.84"/>
    <n v="2"/>
    <n v="0.2"/>
    <n v="0.72999999999999954"/>
  </r>
  <r>
    <n v="603"/>
    <x v="280"/>
    <x v="2"/>
    <x v="234"/>
    <d v="2011-03-19T00:00:00"/>
    <s v="Standard Class"/>
    <s v="AS-10240"/>
    <s v="Alan Shonely"/>
    <x v="0"/>
    <s v="United States"/>
    <s v="Tampa"/>
    <x v="2"/>
    <n v="33614"/>
    <x v="0"/>
    <x v="518"/>
    <x v="1"/>
    <x v="4"/>
    <x v="513"/>
    <n v="142.77600000000001"/>
    <n v="1"/>
    <n v="0.2"/>
    <n v="17.84699999999998"/>
  </r>
  <r>
    <n v="604"/>
    <x v="280"/>
    <x v="2"/>
    <x v="234"/>
    <d v="2011-03-19T00:00:00"/>
    <s v="Standard Class"/>
    <s v="AS-10240"/>
    <s v="Alan Shonely"/>
    <x v="0"/>
    <s v="United States"/>
    <s v="Tampa"/>
    <x v="2"/>
    <n v="33614"/>
    <x v="0"/>
    <x v="285"/>
    <x v="0"/>
    <x v="5"/>
    <x v="282"/>
    <n v="45.695999999999998"/>
    <n v="3"/>
    <n v="0.2"/>
    <n v="5.1407999999999916"/>
  </r>
  <r>
    <n v="605"/>
    <x v="280"/>
    <x v="2"/>
    <x v="234"/>
    <d v="2011-03-19T00:00:00"/>
    <s v="Standard Class"/>
    <s v="AS-10240"/>
    <s v="Alan Shonely"/>
    <x v="0"/>
    <s v="United States"/>
    <s v="Tampa"/>
    <x v="2"/>
    <n v="33614"/>
    <x v="0"/>
    <x v="385"/>
    <x v="1"/>
    <x v="8"/>
    <x v="381"/>
    <n v="7.218"/>
    <n v="3"/>
    <n v="0.7"/>
    <n v="-5.5338000000000012"/>
  </r>
  <r>
    <n v="606"/>
    <x v="280"/>
    <x v="2"/>
    <x v="234"/>
    <d v="2011-03-19T00:00:00"/>
    <s v="Standard Class"/>
    <s v="AS-10240"/>
    <s v="Alan Shonely"/>
    <x v="0"/>
    <s v="United States"/>
    <s v="Tampa"/>
    <x v="2"/>
    <n v="33614"/>
    <x v="0"/>
    <x v="379"/>
    <x v="1"/>
    <x v="8"/>
    <x v="375"/>
    <n v="43.188000000000009"/>
    <n v="4"/>
    <n v="0.7"/>
    <n v="-31.671199999999999"/>
  </r>
  <r>
    <n v="607"/>
    <x v="280"/>
    <x v="2"/>
    <x v="234"/>
    <d v="2011-03-19T00:00:00"/>
    <s v="Standard Class"/>
    <s v="AS-10240"/>
    <s v="Alan Shonely"/>
    <x v="0"/>
    <s v="United States"/>
    <s v="Tampa"/>
    <x v="2"/>
    <n v="33614"/>
    <x v="0"/>
    <x v="519"/>
    <x v="1"/>
    <x v="10"/>
    <x v="514"/>
    <n v="131.904"/>
    <n v="3"/>
    <n v="0.2"/>
    <n v="47.815200000000004"/>
  </r>
  <r>
    <n v="608"/>
    <x v="281"/>
    <x v="2"/>
    <x v="235"/>
    <d v="2011-05-27T00:00:00"/>
    <s v="Standard Class"/>
    <s v="AR-10510"/>
    <s v="Andrew Roberts"/>
    <x v="0"/>
    <s v="United States"/>
    <s v="Philadelphia"/>
    <x v="9"/>
    <n v="19134"/>
    <x v="3"/>
    <x v="520"/>
    <x v="1"/>
    <x v="8"/>
    <x v="515"/>
    <n v="3.2820000000000005"/>
    <n v="2"/>
    <n v="0.7"/>
    <n v="-2.6256000000000004"/>
  </r>
  <r>
    <n v="609"/>
    <x v="281"/>
    <x v="2"/>
    <x v="235"/>
    <d v="2011-05-27T00:00:00"/>
    <s v="Standard Class"/>
    <s v="AR-10510"/>
    <s v="Andrew Roberts"/>
    <x v="0"/>
    <s v="United States"/>
    <s v="Philadelphia"/>
    <x v="9"/>
    <n v="19134"/>
    <x v="3"/>
    <x v="454"/>
    <x v="1"/>
    <x v="6"/>
    <x v="450"/>
    <n v="21.167999999999999"/>
    <n v="9"/>
    <n v="0.2"/>
    <n v="2.3813999999999984"/>
  </r>
  <r>
    <n v="610"/>
    <x v="281"/>
    <x v="2"/>
    <x v="235"/>
    <d v="2011-05-27T00:00:00"/>
    <s v="Standard Class"/>
    <s v="AR-10510"/>
    <s v="Andrew Roberts"/>
    <x v="0"/>
    <s v="United States"/>
    <s v="Philadelphia"/>
    <x v="9"/>
    <n v="19134"/>
    <x v="3"/>
    <x v="521"/>
    <x v="2"/>
    <x v="7"/>
    <x v="516"/>
    <n v="55.188000000000002"/>
    <n v="2"/>
    <n v="0.4"/>
    <n v="-10.117800000000003"/>
  </r>
  <r>
    <n v="611"/>
    <x v="282"/>
    <x v="0"/>
    <x v="236"/>
    <d v="2013-05-02T00:00:00"/>
    <s v="First Class"/>
    <s v="NB-18655"/>
    <s v="Nona Balk"/>
    <x v="1"/>
    <s v="United States"/>
    <s v="Dallas"/>
    <x v="5"/>
    <n v="75217"/>
    <x v="2"/>
    <x v="348"/>
    <x v="2"/>
    <x v="7"/>
    <x v="344"/>
    <n v="369.57600000000002"/>
    <n v="3"/>
    <n v="0.2"/>
    <n v="41.577299999999951"/>
  </r>
  <r>
    <n v="612"/>
    <x v="282"/>
    <x v="0"/>
    <x v="236"/>
    <d v="2013-05-02T00:00:00"/>
    <s v="First Class"/>
    <s v="NB-18655"/>
    <s v="Nona Balk"/>
    <x v="1"/>
    <s v="United States"/>
    <s v="Dallas"/>
    <x v="5"/>
    <n v="75217"/>
    <x v="2"/>
    <x v="522"/>
    <x v="1"/>
    <x v="2"/>
    <x v="517"/>
    <n v="15.712000000000002"/>
    <n v="4"/>
    <n v="0.2"/>
    <n v="5.6955999999999989"/>
  </r>
  <r>
    <n v="613"/>
    <x v="283"/>
    <x v="0"/>
    <x v="108"/>
    <d v="2013-09-14T00:00:00"/>
    <s v="Second Class"/>
    <s v="GD-14590"/>
    <s v="Giulietta Dortch"/>
    <x v="1"/>
    <s v="United States"/>
    <s v="Philadelphia"/>
    <x v="9"/>
    <n v="19143"/>
    <x v="3"/>
    <x v="523"/>
    <x v="1"/>
    <x v="10"/>
    <x v="518"/>
    <n v="8.4480000000000004"/>
    <n v="2"/>
    <n v="0.2"/>
    <n v="2.6399999999999997"/>
  </r>
  <r>
    <n v="614"/>
    <x v="283"/>
    <x v="0"/>
    <x v="108"/>
    <d v="2013-09-14T00:00:00"/>
    <s v="Second Class"/>
    <s v="GD-14590"/>
    <s v="Giulietta Dortch"/>
    <x v="1"/>
    <s v="United States"/>
    <s v="Philadelphia"/>
    <x v="9"/>
    <n v="19143"/>
    <x v="3"/>
    <x v="524"/>
    <x v="2"/>
    <x v="7"/>
    <x v="519"/>
    <n v="728.94600000000003"/>
    <n v="9"/>
    <n v="0.4"/>
    <n v="-157.93830000000008"/>
  </r>
  <r>
    <n v="615"/>
    <x v="284"/>
    <x v="3"/>
    <x v="237"/>
    <d v="2014-11-18T00:00:00"/>
    <s v="Second Class"/>
    <s v="CK-12595"/>
    <s v="Clytie Kelty"/>
    <x v="0"/>
    <s v="United States"/>
    <s v="Grove City"/>
    <x v="24"/>
    <n v="43123"/>
    <x v="3"/>
    <x v="222"/>
    <x v="2"/>
    <x v="7"/>
    <x v="220"/>
    <n v="119.93999999999998"/>
    <n v="10"/>
    <n v="0.4"/>
    <n v="15.99199999999999"/>
  </r>
  <r>
    <n v="616"/>
    <x v="284"/>
    <x v="3"/>
    <x v="237"/>
    <d v="2014-11-18T00:00:00"/>
    <s v="Second Class"/>
    <s v="CK-12595"/>
    <s v="Clytie Kelty"/>
    <x v="0"/>
    <s v="United States"/>
    <s v="Grove City"/>
    <x v="24"/>
    <n v="43123"/>
    <x v="3"/>
    <x v="525"/>
    <x v="1"/>
    <x v="8"/>
    <x v="520"/>
    <n v="3.6480000000000006"/>
    <n v="2"/>
    <n v="0.7"/>
    <n v="-2.7967999999999993"/>
  </r>
  <r>
    <n v="617"/>
    <x v="285"/>
    <x v="3"/>
    <x v="238"/>
    <d v="2014-08-24T00:00:00"/>
    <s v="Second Class"/>
    <s v="NG-18355"/>
    <s v="Nat Gilpin"/>
    <x v="1"/>
    <s v="United States"/>
    <s v="New York City"/>
    <x v="15"/>
    <n v="10011"/>
    <x v="3"/>
    <x v="526"/>
    <x v="0"/>
    <x v="5"/>
    <x v="521"/>
    <n v="40.479999999999997"/>
    <n v="2"/>
    <n v="0"/>
    <n v="15.787199999999999"/>
  </r>
  <r>
    <n v="618"/>
    <x v="285"/>
    <x v="3"/>
    <x v="238"/>
    <d v="2014-08-24T00:00:00"/>
    <s v="Second Class"/>
    <s v="NG-18355"/>
    <s v="Nat Gilpin"/>
    <x v="1"/>
    <s v="United States"/>
    <s v="New York City"/>
    <x v="15"/>
    <n v="10011"/>
    <x v="3"/>
    <x v="527"/>
    <x v="0"/>
    <x v="5"/>
    <x v="522"/>
    <n v="9.94"/>
    <n v="2"/>
    <n v="0"/>
    <n v="3.0813999999999995"/>
  </r>
  <r>
    <n v="619"/>
    <x v="285"/>
    <x v="3"/>
    <x v="238"/>
    <d v="2014-08-24T00:00:00"/>
    <s v="Second Class"/>
    <s v="NG-18355"/>
    <s v="Nat Gilpin"/>
    <x v="1"/>
    <s v="United States"/>
    <s v="New York City"/>
    <x v="15"/>
    <n v="10011"/>
    <x v="3"/>
    <x v="528"/>
    <x v="1"/>
    <x v="8"/>
    <x v="523"/>
    <n v="107.42400000000001"/>
    <n v="9"/>
    <n v="0.2"/>
    <n v="33.569999999999986"/>
  </r>
  <r>
    <n v="620"/>
    <x v="285"/>
    <x v="3"/>
    <x v="238"/>
    <d v="2014-08-24T00:00:00"/>
    <s v="Second Class"/>
    <s v="NG-18355"/>
    <s v="Nat Gilpin"/>
    <x v="1"/>
    <s v="United States"/>
    <s v="New York City"/>
    <x v="15"/>
    <n v="10011"/>
    <x v="3"/>
    <x v="529"/>
    <x v="2"/>
    <x v="7"/>
    <x v="524"/>
    <n v="37.909999999999997"/>
    <n v="1"/>
    <n v="0"/>
    <n v="10.993899999999996"/>
  </r>
  <r>
    <n v="621"/>
    <x v="285"/>
    <x v="3"/>
    <x v="238"/>
    <d v="2014-08-24T00:00:00"/>
    <s v="Second Class"/>
    <s v="NG-18355"/>
    <s v="Nat Gilpin"/>
    <x v="1"/>
    <s v="United States"/>
    <s v="New York City"/>
    <x v="15"/>
    <n v="10011"/>
    <x v="3"/>
    <x v="138"/>
    <x v="0"/>
    <x v="5"/>
    <x v="138"/>
    <n v="88.02"/>
    <n v="3"/>
    <n v="0"/>
    <n v="27.286199999999994"/>
  </r>
  <r>
    <n v="622"/>
    <x v="286"/>
    <x v="2"/>
    <x v="58"/>
    <d v="2011-12-31T00:00:00"/>
    <s v="Standard Class"/>
    <s v="CA-12265"/>
    <s v="Christina Anderson"/>
    <x v="0"/>
    <s v="United States"/>
    <s v="Chicago"/>
    <x v="10"/>
    <n v="60610"/>
    <x v="2"/>
    <x v="530"/>
    <x v="1"/>
    <x v="8"/>
    <x v="525"/>
    <n v="8.6899999999999977"/>
    <n v="5"/>
    <n v="0.8"/>
    <n v="-14.773"/>
  </r>
  <r>
    <n v="623"/>
    <x v="287"/>
    <x v="1"/>
    <x v="239"/>
    <d v="2012-12-03T00:00:00"/>
    <s v="Standard Class"/>
    <s v="SF-20965"/>
    <s v="Sylvia Foulston"/>
    <x v="1"/>
    <s v="United States"/>
    <s v="Dearborn"/>
    <x v="12"/>
    <n v="48126"/>
    <x v="2"/>
    <x v="531"/>
    <x v="0"/>
    <x v="1"/>
    <x v="526"/>
    <n v="301.95999999999998"/>
    <n v="2"/>
    <n v="0"/>
    <n v="87.568399999999968"/>
  </r>
  <r>
    <n v="624"/>
    <x v="287"/>
    <x v="1"/>
    <x v="239"/>
    <d v="2012-12-03T00:00:00"/>
    <s v="Standard Class"/>
    <s v="SF-20965"/>
    <s v="Sylvia Foulston"/>
    <x v="1"/>
    <s v="United States"/>
    <s v="Dearborn"/>
    <x v="12"/>
    <n v="48126"/>
    <x v="2"/>
    <x v="532"/>
    <x v="1"/>
    <x v="9"/>
    <x v="527"/>
    <n v="555.21"/>
    <n v="5"/>
    <n v="0.1"/>
    <n v="178.90100000000001"/>
  </r>
  <r>
    <n v="625"/>
    <x v="287"/>
    <x v="1"/>
    <x v="239"/>
    <d v="2012-12-03T00:00:00"/>
    <s v="Standard Class"/>
    <s v="SF-20965"/>
    <s v="Sylvia Foulston"/>
    <x v="1"/>
    <s v="United States"/>
    <s v="Dearborn"/>
    <x v="12"/>
    <n v="48126"/>
    <x v="2"/>
    <x v="533"/>
    <x v="1"/>
    <x v="4"/>
    <x v="528"/>
    <n v="523.48"/>
    <n v="4"/>
    <n v="0"/>
    <n v="130.87"/>
  </r>
  <r>
    <n v="626"/>
    <x v="287"/>
    <x v="1"/>
    <x v="239"/>
    <d v="2012-12-03T00:00:00"/>
    <s v="Standard Class"/>
    <s v="SF-20965"/>
    <s v="Sylvia Foulston"/>
    <x v="1"/>
    <s v="United States"/>
    <s v="Dearborn"/>
    <x v="12"/>
    <n v="48126"/>
    <x v="2"/>
    <x v="30"/>
    <x v="1"/>
    <x v="6"/>
    <x v="30"/>
    <n v="161.82"/>
    <n v="9"/>
    <n v="0"/>
    <n v="46.927799999999984"/>
  </r>
  <r>
    <n v="627"/>
    <x v="288"/>
    <x v="3"/>
    <x v="175"/>
    <d v="2014-09-20T00:00:00"/>
    <s v="Standard Class"/>
    <s v="MO-17800"/>
    <s v="Meg O'Connel"/>
    <x v="2"/>
    <s v="United States"/>
    <s v="New York City"/>
    <x v="15"/>
    <n v="10009"/>
    <x v="3"/>
    <x v="534"/>
    <x v="0"/>
    <x v="5"/>
    <x v="529"/>
    <n v="35.56"/>
    <n v="7"/>
    <n v="0"/>
    <n v="12.090399999999999"/>
  </r>
  <r>
    <n v="628"/>
    <x v="289"/>
    <x v="3"/>
    <x v="240"/>
    <d v="2014-05-24T00:00:00"/>
    <s v="Standard Class"/>
    <s v="AT-10735"/>
    <s v="Annie Thurman"/>
    <x v="0"/>
    <s v="United States"/>
    <s v="Seattle"/>
    <x v="4"/>
    <n v="98115"/>
    <x v="1"/>
    <x v="535"/>
    <x v="1"/>
    <x v="9"/>
    <x v="530"/>
    <n v="97.16"/>
    <n v="2"/>
    <n v="0"/>
    <n v="28.176399999999987"/>
  </r>
  <r>
    <n v="629"/>
    <x v="290"/>
    <x v="3"/>
    <x v="94"/>
    <d v="2014-12-22T00:00:00"/>
    <s v="Standard Class"/>
    <s v="LC-17140"/>
    <s v="Logan Currie"/>
    <x v="0"/>
    <s v="United States"/>
    <s v="San Francisco"/>
    <x v="1"/>
    <n v="94122"/>
    <x v="1"/>
    <x v="536"/>
    <x v="1"/>
    <x v="8"/>
    <x v="531"/>
    <n v="15.24"/>
    <n v="5"/>
    <n v="0.2"/>
    <n v="5.1434999999999977"/>
  </r>
  <r>
    <n v="630"/>
    <x v="290"/>
    <x v="3"/>
    <x v="94"/>
    <d v="2014-12-22T00:00:00"/>
    <s v="Standard Class"/>
    <s v="LC-17140"/>
    <s v="Logan Currie"/>
    <x v="0"/>
    <s v="United States"/>
    <s v="San Francisco"/>
    <x v="1"/>
    <n v="94122"/>
    <x v="1"/>
    <x v="249"/>
    <x v="1"/>
    <x v="10"/>
    <x v="247"/>
    <n v="13.23"/>
    <n v="3"/>
    <n v="0"/>
    <n v="6.0857999999999999"/>
  </r>
  <r>
    <n v="631"/>
    <x v="291"/>
    <x v="0"/>
    <x v="25"/>
    <d v="2013-12-14T00:00:00"/>
    <s v="Second Class"/>
    <s v="FM-14380"/>
    <s v="Fred McMath"/>
    <x v="0"/>
    <s v="United States"/>
    <s v="Aurora"/>
    <x v="22"/>
    <n v="80013"/>
    <x v="1"/>
    <x v="537"/>
    <x v="1"/>
    <x v="4"/>
    <x v="532"/>
    <n v="243.38400000000001"/>
    <n v="3"/>
    <n v="0.2"/>
    <n v="-51.719100000000012"/>
  </r>
  <r>
    <n v="632"/>
    <x v="291"/>
    <x v="0"/>
    <x v="25"/>
    <d v="2013-12-14T00:00:00"/>
    <s v="Second Class"/>
    <s v="FM-14380"/>
    <s v="Fred McMath"/>
    <x v="0"/>
    <s v="United States"/>
    <s v="Aurora"/>
    <x v="22"/>
    <n v="80013"/>
    <x v="1"/>
    <x v="538"/>
    <x v="2"/>
    <x v="11"/>
    <x v="533"/>
    <n v="119.80000000000001"/>
    <n v="5"/>
    <n v="0.2"/>
    <n v="29.950000000000003"/>
  </r>
  <r>
    <n v="633"/>
    <x v="291"/>
    <x v="0"/>
    <x v="25"/>
    <d v="2013-12-14T00:00:00"/>
    <s v="Second Class"/>
    <s v="FM-14380"/>
    <s v="Fred McMath"/>
    <x v="0"/>
    <s v="United States"/>
    <s v="Aurora"/>
    <x v="22"/>
    <n v="80013"/>
    <x v="1"/>
    <x v="539"/>
    <x v="2"/>
    <x v="7"/>
    <x v="534"/>
    <n v="300.76799999999997"/>
    <n v="4"/>
    <n v="0.2"/>
    <n v="30.076800000000006"/>
  </r>
  <r>
    <n v="634"/>
    <x v="292"/>
    <x v="3"/>
    <x v="241"/>
    <d v="2014-09-27T00:00:00"/>
    <s v="Second Class"/>
    <s v="BD-11605"/>
    <s v="Brian Dahlen"/>
    <x v="0"/>
    <s v="United States"/>
    <s v="Miami"/>
    <x v="2"/>
    <n v="33180"/>
    <x v="0"/>
    <x v="540"/>
    <x v="2"/>
    <x v="11"/>
    <x v="535"/>
    <n v="17.880000000000003"/>
    <n v="3"/>
    <n v="0.2"/>
    <n v="2.458499999999999"/>
  </r>
  <r>
    <n v="635"/>
    <x v="292"/>
    <x v="3"/>
    <x v="241"/>
    <d v="2014-09-27T00:00:00"/>
    <s v="Second Class"/>
    <s v="BD-11605"/>
    <s v="Brian Dahlen"/>
    <x v="0"/>
    <s v="United States"/>
    <s v="Miami"/>
    <x v="2"/>
    <n v="33180"/>
    <x v="0"/>
    <x v="508"/>
    <x v="1"/>
    <x v="2"/>
    <x v="503"/>
    <n v="235.94400000000002"/>
    <n v="3"/>
    <n v="0.2"/>
    <n v="85.529700000000005"/>
  </r>
  <r>
    <n v="636"/>
    <x v="293"/>
    <x v="1"/>
    <x v="242"/>
    <d v="2012-10-09T00:00:00"/>
    <s v="Second Class"/>
    <s v="DJ-13420"/>
    <s v="Denny Joy"/>
    <x v="1"/>
    <s v="United States"/>
    <s v="Warner Robins"/>
    <x v="32"/>
    <n v="31088"/>
    <x v="0"/>
    <x v="541"/>
    <x v="0"/>
    <x v="1"/>
    <x v="536"/>
    <n v="392.93999999999994"/>
    <n v="3"/>
    <n v="0"/>
    <n v="43.223399999999984"/>
  </r>
  <r>
    <n v="637"/>
    <x v="294"/>
    <x v="0"/>
    <x v="243"/>
    <d v="2013-08-22T00:00:00"/>
    <s v="Standard Class"/>
    <s v="ME-17725"/>
    <s v="Max Engle"/>
    <x v="0"/>
    <s v="United States"/>
    <s v="Aurora"/>
    <x v="22"/>
    <n v="80013"/>
    <x v="1"/>
    <x v="542"/>
    <x v="1"/>
    <x v="8"/>
    <x v="537"/>
    <n v="18.882000000000005"/>
    <n v="3"/>
    <n v="0.7"/>
    <n v="-13.846800000000002"/>
  </r>
  <r>
    <n v="638"/>
    <x v="294"/>
    <x v="0"/>
    <x v="243"/>
    <d v="2013-08-22T00:00:00"/>
    <s v="Standard Class"/>
    <s v="ME-17725"/>
    <s v="Max Engle"/>
    <x v="0"/>
    <s v="United States"/>
    <s v="Aurora"/>
    <x v="22"/>
    <n v="80013"/>
    <x v="1"/>
    <x v="543"/>
    <x v="1"/>
    <x v="9"/>
    <x v="538"/>
    <n v="122.328"/>
    <n v="3"/>
    <n v="0.2"/>
    <n v="12.232799999999997"/>
  </r>
  <r>
    <n v="639"/>
    <x v="295"/>
    <x v="0"/>
    <x v="244"/>
    <d v="2013-05-26T00:00:00"/>
    <s v="Standard Class"/>
    <s v="RB-19465"/>
    <s v="Rick Bensley"/>
    <x v="2"/>
    <s v="United States"/>
    <s v="Vallejo"/>
    <x v="1"/>
    <n v="94591"/>
    <x v="1"/>
    <x v="220"/>
    <x v="0"/>
    <x v="5"/>
    <x v="219"/>
    <n v="1049.2"/>
    <n v="5"/>
    <n v="0"/>
    <n v="272.79200000000003"/>
  </r>
  <r>
    <n v="640"/>
    <x v="295"/>
    <x v="0"/>
    <x v="244"/>
    <d v="2013-05-26T00:00:00"/>
    <s v="Standard Class"/>
    <s v="RB-19465"/>
    <s v="Rick Bensley"/>
    <x v="2"/>
    <s v="United States"/>
    <s v="Vallejo"/>
    <x v="1"/>
    <n v="94591"/>
    <x v="1"/>
    <x v="544"/>
    <x v="1"/>
    <x v="8"/>
    <x v="539"/>
    <n v="15.424000000000001"/>
    <n v="4"/>
    <n v="0.2"/>
    <n v="5.0128000000000004"/>
  </r>
  <r>
    <n v="641"/>
    <x v="296"/>
    <x v="0"/>
    <x v="122"/>
    <d v="2013-12-23T00:00:00"/>
    <s v="Standard Class"/>
    <s v="JD-16150"/>
    <s v="Justin Deggeller"/>
    <x v="1"/>
    <s v="United States"/>
    <s v="Minneapolis"/>
    <x v="11"/>
    <n v="55407"/>
    <x v="2"/>
    <x v="545"/>
    <x v="0"/>
    <x v="5"/>
    <x v="540"/>
    <n v="18.84"/>
    <n v="3"/>
    <n v="0"/>
    <n v="6.0287999999999995"/>
  </r>
  <r>
    <n v="642"/>
    <x v="297"/>
    <x v="3"/>
    <x v="245"/>
    <d v="2014-08-04T00:00:00"/>
    <s v="Second Class"/>
    <s v="JL-15835"/>
    <s v="John Lee"/>
    <x v="0"/>
    <s v="United States"/>
    <s v="Mission Viejo"/>
    <x v="1"/>
    <n v="92691"/>
    <x v="1"/>
    <x v="546"/>
    <x v="1"/>
    <x v="4"/>
    <x v="541"/>
    <n v="330.4"/>
    <n v="2"/>
    <n v="0"/>
    <n v="85.903999999999996"/>
  </r>
  <r>
    <n v="643"/>
    <x v="297"/>
    <x v="3"/>
    <x v="245"/>
    <d v="2014-08-04T00:00:00"/>
    <s v="Second Class"/>
    <s v="JL-15835"/>
    <s v="John Lee"/>
    <x v="0"/>
    <s v="United States"/>
    <s v="Mission Viejo"/>
    <x v="1"/>
    <n v="92691"/>
    <x v="1"/>
    <x v="547"/>
    <x v="1"/>
    <x v="2"/>
    <x v="542"/>
    <n v="26.25"/>
    <n v="7"/>
    <n v="0"/>
    <n v="12.599999999999998"/>
  </r>
  <r>
    <n v="644"/>
    <x v="298"/>
    <x v="3"/>
    <x v="193"/>
    <d v="2014-06-16T00:00:00"/>
    <s v="Standard Class"/>
    <s v="SC-20305"/>
    <s v="Sean Christensen"/>
    <x v="0"/>
    <s v="United States"/>
    <s v="Rochester Hills"/>
    <x v="12"/>
    <n v="48307"/>
    <x v="2"/>
    <x v="217"/>
    <x v="2"/>
    <x v="11"/>
    <x v="458"/>
    <n v="132.52000000000001"/>
    <n v="4"/>
    <n v="0"/>
    <n v="54.333200000000005"/>
  </r>
  <r>
    <n v="645"/>
    <x v="299"/>
    <x v="3"/>
    <x v="246"/>
    <d v="2014-07-26T00:00:00"/>
    <s v="Standard Class"/>
    <s v="TW-21025"/>
    <s v="Tamara Willingham"/>
    <x v="2"/>
    <s v="United States"/>
    <s v="Plainfield"/>
    <x v="30"/>
    <n v="7060"/>
    <x v="3"/>
    <x v="548"/>
    <x v="1"/>
    <x v="10"/>
    <x v="543"/>
    <n v="6.48"/>
    <n v="1"/>
    <n v="0"/>
    <n v="3.1752000000000002"/>
  </r>
  <r>
    <n v="646"/>
    <x v="300"/>
    <x v="3"/>
    <x v="247"/>
    <d v="2015-01-06T00:00:00"/>
    <s v="Standard Class"/>
    <s v="CC-12430"/>
    <s v="Chuck Clark"/>
    <x v="2"/>
    <s v="United States"/>
    <s v="Columbus"/>
    <x v="14"/>
    <n v="47201"/>
    <x v="2"/>
    <x v="549"/>
    <x v="1"/>
    <x v="9"/>
    <x v="544"/>
    <n v="209.3"/>
    <n v="2"/>
    <n v="0"/>
    <n v="56.510999999999996"/>
  </r>
  <r>
    <n v="647"/>
    <x v="301"/>
    <x v="0"/>
    <x v="178"/>
    <d v="2013-04-09T00:00:00"/>
    <s v="Standard Class"/>
    <s v="BB-10990"/>
    <s v="Barry Blumstein"/>
    <x v="1"/>
    <s v="United States"/>
    <s v="Sierra Vista"/>
    <x v="16"/>
    <n v="85635"/>
    <x v="1"/>
    <x v="550"/>
    <x v="1"/>
    <x v="13"/>
    <x v="33"/>
    <n v="31.560000000000002"/>
    <n v="5"/>
    <n v="0.2"/>
    <n v="9.8624999999999972"/>
  </r>
  <r>
    <n v="648"/>
    <x v="301"/>
    <x v="0"/>
    <x v="178"/>
    <d v="2013-04-09T00:00:00"/>
    <s v="Standard Class"/>
    <s v="BB-10990"/>
    <s v="Barry Blumstein"/>
    <x v="1"/>
    <s v="United States"/>
    <s v="Sierra Vista"/>
    <x v="16"/>
    <n v="85635"/>
    <x v="1"/>
    <x v="551"/>
    <x v="1"/>
    <x v="9"/>
    <x v="545"/>
    <n v="30.144000000000002"/>
    <n v="2"/>
    <n v="0.2"/>
    <n v="3.0143999999999993"/>
  </r>
  <r>
    <n v="649"/>
    <x v="302"/>
    <x v="0"/>
    <x v="25"/>
    <d v="2013-12-17T00:00:00"/>
    <s v="Second Class"/>
    <s v="AR-10825"/>
    <s v="Anthony Rawles"/>
    <x v="1"/>
    <s v="United States"/>
    <s v="Vancouver"/>
    <x v="4"/>
    <n v="98661"/>
    <x v="1"/>
    <x v="345"/>
    <x v="0"/>
    <x v="5"/>
    <x v="341"/>
    <n v="14.8"/>
    <n v="4"/>
    <n v="0"/>
    <n v="6.0680000000000014"/>
  </r>
  <r>
    <n v="650"/>
    <x v="302"/>
    <x v="0"/>
    <x v="25"/>
    <d v="2013-12-17T00:00:00"/>
    <s v="Second Class"/>
    <s v="AR-10825"/>
    <s v="Anthony Rawles"/>
    <x v="1"/>
    <s v="United States"/>
    <s v="Vancouver"/>
    <x v="4"/>
    <n v="98661"/>
    <x v="1"/>
    <x v="172"/>
    <x v="2"/>
    <x v="7"/>
    <x v="171"/>
    <n v="302.37599999999998"/>
    <n v="3"/>
    <n v="0.2"/>
    <n v="22.678200000000018"/>
  </r>
  <r>
    <n v="651"/>
    <x v="302"/>
    <x v="0"/>
    <x v="25"/>
    <d v="2013-12-17T00:00:00"/>
    <s v="Second Class"/>
    <s v="AR-10825"/>
    <s v="Anthony Rawles"/>
    <x v="1"/>
    <s v="United States"/>
    <s v="Vancouver"/>
    <x v="4"/>
    <n v="98661"/>
    <x v="1"/>
    <x v="552"/>
    <x v="2"/>
    <x v="11"/>
    <x v="546"/>
    <n v="316"/>
    <n v="4"/>
    <n v="0"/>
    <n v="31.599999999999966"/>
  </r>
  <r>
    <n v="652"/>
    <x v="303"/>
    <x v="0"/>
    <x v="248"/>
    <d v="2013-10-30T00:00:00"/>
    <s v="Standard Class"/>
    <s v="SR-20740"/>
    <s v="Steven Roelle"/>
    <x v="2"/>
    <s v="United States"/>
    <s v="New York City"/>
    <x v="15"/>
    <n v="10024"/>
    <x v="3"/>
    <x v="67"/>
    <x v="1"/>
    <x v="10"/>
    <x v="67"/>
    <n v="379.4"/>
    <n v="10"/>
    <n v="0"/>
    <n v="178.31799999999998"/>
  </r>
  <r>
    <n v="653"/>
    <x v="304"/>
    <x v="3"/>
    <x v="249"/>
    <d v="2014-06-24T00:00:00"/>
    <s v="Standard Class"/>
    <s v="AR-10405"/>
    <s v="Allen Rosenblatt"/>
    <x v="1"/>
    <s v="United States"/>
    <s v="New York City"/>
    <x v="15"/>
    <n v="10035"/>
    <x v="3"/>
    <x v="62"/>
    <x v="1"/>
    <x v="10"/>
    <x v="62"/>
    <n v="97.82"/>
    <n v="2"/>
    <n v="0"/>
    <n v="45.975399999999993"/>
  </r>
  <r>
    <n v="654"/>
    <x v="304"/>
    <x v="3"/>
    <x v="249"/>
    <d v="2014-06-24T00:00:00"/>
    <s v="Standard Class"/>
    <s v="AR-10405"/>
    <s v="Allen Rosenblatt"/>
    <x v="1"/>
    <s v="United States"/>
    <s v="New York City"/>
    <x v="15"/>
    <n v="10035"/>
    <x v="3"/>
    <x v="553"/>
    <x v="2"/>
    <x v="11"/>
    <x v="547"/>
    <n v="103.12"/>
    <n v="8"/>
    <n v="0"/>
    <n v="10.311999999999998"/>
  </r>
  <r>
    <n v="655"/>
    <x v="305"/>
    <x v="0"/>
    <x v="250"/>
    <d v="2013-08-29T00:00:00"/>
    <s v="Standard Class"/>
    <s v="CR-12730"/>
    <s v="Craig Reiter"/>
    <x v="0"/>
    <s v="United States"/>
    <s v="Columbus"/>
    <x v="24"/>
    <n v="43229"/>
    <x v="3"/>
    <x v="554"/>
    <x v="1"/>
    <x v="9"/>
    <x v="548"/>
    <n v="113.55200000000001"/>
    <n v="2"/>
    <n v="0.2"/>
    <n v="8.5163999999999938"/>
  </r>
  <r>
    <n v="656"/>
    <x v="305"/>
    <x v="0"/>
    <x v="250"/>
    <d v="2013-08-29T00:00:00"/>
    <s v="Standard Class"/>
    <s v="CR-12730"/>
    <s v="Craig Reiter"/>
    <x v="0"/>
    <s v="United States"/>
    <s v="Columbus"/>
    <x v="24"/>
    <n v="43229"/>
    <x v="3"/>
    <x v="555"/>
    <x v="1"/>
    <x v="8"/>
    <x v="549"/>
    <n v="3.3180000000000005"/>
    <n v="2"/>
    <n v="0.7"/>
    <n v="-2.6543999999999999"/>
  </r>
  <r>
    <n v="657"/>
    <x v="305"/>
    <x v="0"/>
    <x v="250"/>
    <d v="2013-08-29T00:00:00"/>
    <s v="Standard Class"/>
    <s v="CR-12730"/>
    <s v="Craig Reiter"/>
    <x v="0"/>
    <s v="United States"/>
    <s v="Columbus"/>
    <x v="24"/>
    <n v="43229"/>
    <x v="3"/>
    <x v="556"/>
    <x v="1"/>
    <x v="12"/>
    <x v="550"/>
    <n v="134.28800000000001"/>
    <n v="2"/>
    <n v="0.2"/>
    <n v="45.322199999999995"/>
  </r>
  <r>
    <n v="658"/>
    <x v="306"/>
    <x v="0"/>
    <x v="251"/>
    <d v="2013-09-20T00:00:00"/>
    <s v="Same Day"/>
    <s v="EH-14125"/>
    <s v="Eugene Hildebrand"/>
    <x v="2"/>
    <s v="United States"/>
    <s v="Aurora"/>
    <x v="10"/>
    <n v="60505"/>
    <x v="2"/>
    <x v="445"/>
    <x v="0"/>
    <x v="1"/>
    <x v="440"/>
    <n v="701.37199999999996"/>
    <n v="2"/>
    <n v="0.3"/>
    <n v="-50.098000000000013"/>
  </r>
  <r>
    <n v="659"/>
    <x v="306"/>
    <x v="0"/>
    <x v="251"/>
    <d v="2013-09-20T00:00:00"/>
    <s v="Same Day"/>
    <s v="EH-14125"/>
    <s v="Eugene Hildebrand"/>
    <x v="2"/>
    <s v="United States"/>
    <s v="Aurora"/>
    <x v="10"/>
    <n v="60505"/>
    <x v="2"/>
    <x v="68"/>
    <x v="1"/>
    <x v="8"/>
    <x v="68"/>
    <n v="2.3079999999999994"/>
    <n v="2"/>
    <n v="0.8"/>
    <n v="-3.4619999999999997"/>
  </r>
  <r>
    <n v="660"/>
    <x v="307"/>
    <x v="1"/>
    <x v="252"/>
    <d v="2012-08-28T00:00:00"/>
    <s v="Standard Class"/>
    <s v="CB-12025"/>
    <s v="Cassandra Brandow"/>
    <x v="0"/>
    <s v="United States"/>
    <s v="Arlington"/>
    <x v="5"/>
    <n v="76017"/>
    <x v="2"/>
    <x v="518"/>
    <x v="1"/>
    <x v="4"/>
    <x v="513"/>
    <n v="999.43200000000002"/>
    <n v="7"/>
    <n v="0.2"/>
    <n v="124.92899999999986"/>
  </r>
  <r>
    <n v="661"/>
    <x v="307"/>
    <x v="1"/>
    <x v="252"/>
    <d v="2012-08-28T00:00:00"/>
    <s v="Standard Class"/>
    <s v="CB-12025"/>
    <s v="Cassandra Brandow"/>
    <x v="0"/>
    <s v="United States"/>
    <s v="Arlington"/>
    <x v="5"/>
    <n v="76017"/>
    <x v="2"/>
    <x v="557"/>
    <x v="1"/>
    <x v="4"/>
    <x v="551"/>
    <n v="724.08"/>
    <n v="14"/>
    <n v="0.2"/>
    <n v="-135.7650000000001"/>
  </r>
  <r>
    <n v="662"/>
    <x v="307"/>
    <x v="1"/>
    <x v="252"/>
    <d v="2012-08-28T00:00:00"/>
    <s v="Standard Class"/>
    <s v="CB-12025"/>
    <s v="Cassandra Brandow"/>
    <x v="0"/>
    <s v="United States"/>
    <s v="Arlington"/>
    <x v="5"/>
    <n v="76017"/>
    <x v="2"/>
    <x v="114"/>
    <x v="0"/>
    <x v="3"/>
    <x v="114"/>
    <n v="918.78499999999985"/>
    <n v="5"/>
    <n v="0.3"/>
    <n v="-118.12950000000006"/>
  </r>
  <r>
    <n v="663"/>
    <x v="307"/>
    <x v="1"/>
    <x v="252"/>
    <d v="2012-08-28T00:00:00"/>
    <s v="Standard Class"/>
    <s v="CB-12025"/>
    <s v="Cassandra Brandow"/>
    <x v="0"/>
    <s v="United States"/>
    <s v="Arlington"/>
    <x v="5"/>
    <n v="76017"/>
    <x v="2"/>
    <x v="109"/>
    <x v="1"/>
    <x v="8"/>
    <x v="109"/>
    <n v="2.7239999999999993"/>
    <n v="3"/>
    <n v="0.8"/>
    <n v="-4.2222000000000008"/>
  </r>
  <r>
    <n v="664"/>
    <x v="308"/>
    <x v="0"/>
    <x v="253"/>
    <d v="2013-03-31T00:00:00"/>
    <s v="Standard Class"/>
    <s v="SP-20545"/>
    <s v="Sibella Parks"/>
    <x v="1"/>
    <s v="United States"/>
    <s v="New York City"/>
    <x v="15"/>
    <n v="10011"/>
    <x v="3"/>
    <x v="196"/>
    <x v="1"/>
    <x v="4"/>
    <x v="195"/>
    <n v="459.95"/>
    <n v="5"/>
    <n v="0"/>
    <n v="18.397999999999968"/>
  </r>
  <r>
    <n v="665"/>
    <x v="309"/>
    <x v="0"/>
    <x v="254"/>
    <d v="2013-11-05T00:00:00"/>
    <s v="Same Day"/>
    <s v="RC-19825"/>
    <s v="Roy Collins"/>
    <x v="0"/>
    <s v="United States"/>
    <s v="Louisville"/>
    <x v="0"/>
    <n v="40214"/>
    <x v="0"/>
    <x v="110"/>
    <x v="1"/>
    <x v="13"/>
    <x v="110"/>
    <n v="10.74"/>
    <n v="3"/>
    <n v="0"/>
    <n v="5.2625999999999999"/>
  </r>
  <r>
    <n v="666"/>
    <x v="310"/>
    <x v="3"/>
    <x v="110"/>
    <d v="2014-06-11T00:00:00"/>
    <s v="Second Class"/>
    <s v="TH-21235"/>
    <s v="Tiffany House"/>
    <x v="1"/>
    <s v="United States"/>
    <s v="Dallas"/>
    <x v="5"/>
    <n v="75081"/>
    <x v="2"/>
    <x v="558"/>
    <x v="1"/>
    <x v="14"/>
    <x v="552"/>
    <n v="23.76"/>
    <n v="3"/>
    <n v="0.2"/>
    <n v="2.0789999999999997"/>
  </r>
  <r>
    <n v="667"/>
    <x v="310"/>
    <x v="3"/>
    <x v="110"/>
    <d v="2014-06-11T00:00:00"/>
    <s v="Second Class"/>
    <s v="TH-21235"/>
    <s v="Tiffany House"/>
    <x v="1"/>
    <s v="United States"/>
    <s v="Dallas"/>
    <x v="5"/>
    <n v="75081"/>
    <x v="2"/>
    <x v="258"/>
    <x v="1"/>
    <x v="10"/>
    <x v="33"/>
    <n v="85.055999999999997"/>
    <n v="3"/>
    <n v="0.2"/>
    <n v="28.706399999999991"/>
  </r>
  <r>
    <n v="668"/>
    <x v="310"/>
    <x v="3"/>
    <x v="110"/>
    <d v="2014-06-11T00:00:00"/>
    <s v="Second Class"/>
    <s v="TH-21235"/>
    <s v="Tiffany House"/>
    <x v="1"/>
    <s v="United States"/>
    <s v="Dallas"/>
    <x v="5"/>
    <n v="75081"/>
    <x v="2"/>
    <x v="559"/>
    <x v="2"/>
    <x v="7"/>
    <x v="553"/>
    <n v="381.57600000000002"/>
    <n v="3"/>
    <n v="0.2"/>
    <n v="28.618200000000002"/>
  </r>
  <r>
    <n v="669"/>
    <x v="311"/>
    <x v="2"/>
    <x v="163"/>
    <d v="2011-12-26T00:00:00"/>
    <s v="First Class"/>
    <s v="RP-19390"/>
    <s v="Resi Pölking"/>
    <x v="0"/>
    <s v="United States"/>
    <s v="Cleveland"/>
    <x v="24"/>
    <n v="44105"/>
    <x v="3"/>
    <x v="560"/>
    <x v="0"/>
    <x v="5"/>
    <x v="554"/>
    <n v="30.36"/>
    <n v="5"/>
    <n v="0.2"/>
    <n v="8.7285000000000004"/>
  </r>
  <r>
    <n v="670"/>
    <x v="312"/>
    <x v="3"/>
    <x v="255"/>
    <d v="2014-06-14T00:00:00"/>
    <s v="Standard Class"/>
    <s v="MO-17800"/>
    <s v="Meg O'Connel"/>
    <x v="2"/>
    <s v="United States"/>
    <s v="Chicago"/>
    <x v="10"/>
    <n v="60653"/>
    <x v="2"/>
    <x v="561"/>
    <x v="0"/>
    <x v="5"/>
    <x v="555"/>
    <n v="23.976000000000003"/>
    <n v="3"/>
    <n v="0.6"/>
    <n v="-14.385599999999997"/>
  </r>
  <r>
    <n v="671"/>
    <x v="312"/>
    <x v="3"/>
    <x v="255"/>
    <d v="2014-06-14T00:00:00"/>
    <s v="Standard Class"/>
    <s v="MO-17800"/>
    <s v="Meg O'Connel"/>
    <x v="2"/>
    <s v="United States"/>
    <s v="Chicago"/>
    <x v="10"/>
    <n v="60653"/>
    <x v="2"/>
    <x v="562"/>
    <x v="0"/>
    <x v="3"/>
    <x v="556"/>
    <n v="108.925"/>
    <n v="1"/>
    <n v="0.5"/>
    <n v="-71.890500000000017"/>
  </r>
  <r>
    <n v="672"/>
    <x v="312"/>
    <x v="3"/>
    <x v="255"/>
    <d v="2014-06-14T00:00:00"/>
    <s v="Standard Class"/>
    <s v="MO-17800"/>
    <s v="Meg O'Connel"/>
    <x v="2"/>
    <s v="United States"/>
    <s v="Chicago"/>
    <x v="10"/>
    <n v="60653"/>
    <x v="2"/>
    <x v="126"/>
    <x v="1"/>
    <x v="10"/>
    <x v="557"/>
    <n v="36.351999999999997"/>
    <n v="8"/>
    <n v="0.2"/>
    <n v="11.359999999999998"/>
  </r>
  <r>
    <n v="673"/>
    <x v="313"/>
    <x v="3"/>
    <x v="140"/>
    <d v="2014-06-23T00:00:00"/>
    <s v="Standard Class"/>
    <s v="TD-20995"/>
    <s v="Tamara Dahlen"/>
    <x v="0"/>
    <s v="United States"/>
    <s v="Quincy"/>
    <x v="10"/>
    <n v="62301"/>
    <x v="2"/>
    <x v="563"/>
    <x v="1"/>
    <x v="6"/>
    <x v="558"/>
    <n v="19.559999999999999"/>
    <n v="5"/>
    <n v="0.2"/>
    <n v="1.7115"/>
  </r>
  <r>
    <n v="674"/>
    <x v="314"/>
    <x v="3"/>
    <x v="256"/>
    <d v="2014-12-09T00:00:00"/>
    <s v="First Class"/>
    <s v="RB-19570"/>
    <s v="Rob Beeghly"/>
    <x v="0"/>
    <s v="United States"/>
    <s v="Columbus"/>
    <x v="14"/>
    <n v="47201"/>
    <x v="2"/>
    <x v="564"/>
    <x v="1"/>
    <x v="9"/>
    <x v="559"/>
    <n v="61.44"/>
    <n v="3"/>
    <n v="0"/>
    <n v="16.588799999999999"/>
  </r>
  <r>
    <n v="675"/>
    <x v="314"/>
    <x v="3"/>
    <x v="256"/>
    <d v="2014-12-09T00:00:00"/>
    <s v="First Class"/>
    <s v="RB-19570"/>
    <s v="Rob Beeghly"/>
    <x v="0"/>
    <s v="United States"/>
    <s v="Columbus"/>
    <x v="14"/>
    <n v="47201"/>
    <x v="2"/>
    <x v="565"/>
    <x v="1"/>
    <x v="10"/>
    <x v="560"/>
    <n v="38.9"/>
    <n v="5"/>
    <n v="0"/>
    <n v="17.504999999999995"/>
  </r>
  <r>
    <n v="676"/>
    <x v="314"/>
    <x v="3"/>
    <x v="256"/>
    <d v="2014-12-09T00:00:00"/>
    <s v="First Class"/>
    <s v="RB-19570"/>
    <s v="Rob Beeghly"/>
    <x v="0"/>
    <s v="United States"/>
    <s v="Columbus"/>
    <x v="14"/>
    <n v="47201"/>
    <x v="2"/>
    <x v="217"/>
    <x v="2"/>
    <x v="11"/>
    <x v="458"/>
    <n v="99.390000000000015"/>
    <n v="3"/>
    <n v="0"/>
    <n v="40.749900000000004"/>
  </r>
  <r>
    <n v="677"/>
    <x v="315"/>
    <x v="3"/>
    <x v="257"/>
    <d v="2014-03-24T00:00:00"/>
    <s v="Standard Class"/>
    <s v="CD-11980"/>
    <s v="Carol Darley"/>
    <x v="0"/>
    <s v="United States"/>
    <s v="Tyler"/>
    <x v="5"/>
    <n v="75701"/>
    <x v="2"/>
    <x v="566"/>
    <x v="1"/>
    <x v="9"/>
    <x v="561"/>
    <n v="2.6879999999999997"/>
    <n v="3"/>
    <n v="0.8"/>
    <n v="-7.3920000000000021"/>
  </r>
  <r>
    <n v="678"/>
    <x v="315"/>
    <x v="3"/>
    <x v="257"/>
    <d v="2014-03-24T00:00:00"/>
    <s v="Standard Class"/>
    <s v="CD-11980"/>
    <s v="Carol Darley"/>
    <x v="0"/>
    <s v="United States"/>
    <s v="Tyler"/>
    <x v="5"/>
    <n v="75701"/>
    <x v="2"/>
    <x v="567"/>
    <x v="2"/>
    <x v="11"/>
    <x v="562"/>
    <n v="27.816000000000003"/>
    <n v="3"/>
    <n v="0.2"/>
    <n v="4.5200999999999958"/>
  </r>
  <r>
    <n v="679"/>
    <x v="315"/>
    <x v="3"/>
    <x v="257"/>
    <d v="2014-03-24T00:00:00"/>
    <s v="Standard Class"/>
    <s v="CD-11980"/>
    <s v="Carol Darley"/>
    <x v="0"/>
    <s v="United States"/>
    <s v="Tyler"/>
    <x v="5"/>
    <n v="75701"/>
    <x v="2"/>
    <x v="568"/>
    <x v="0"/>
    <x v="5"/>
    <x v="563"/>
    <n v="82.524000000000001"/>
    <n v="3"/>
    <n v="0.6"/>
    <n v="-41.261999999999972"/>
  </r>
  <r>
    <n v="680"/>
    <x v="315"/>
    <x v="3"/>
    <x v="257"/>
    <d v="2014-03-24T00:00:00"/>
    <s v="Standard Class"/>
    <s v="CD-11980"/>
    <s v="Carol Darley"/>
    <x v="0"/>
    <s v="United States"/>
    <s v="Tyler"/>
    <x v="5"/>
    <n v="75701"/>
    <x v="2"/>
    <x v="569"/>
    <x v="1"/>
    <x v="8"/>
    <x v="564"/>
    <n v="182.99399999999997"/>
    <n v="3"/>
    <n v="0.8"/>
    <n v="-320.23950000000013"/>
  </r>
  <r>
    <n v="681"/>
    <x v="316"/>
    <x v="0"/>
    <x v="258"/>
    <d v="2013-11-25T00:00:00"/>
    <s v="Standard Class"/>
    <s v="DJ-13630"/>
    <s v="Doug Jacobs"/>
    <x v="0"/>
    <s v="United States"/>
    <s v="New York City"/>
    <x v="15"/>
    <n v="10024"/>
    <x v="3"/>
    <x v="570"/>
    <x v="1"/>
    <x v="8"/>
    <x v="565"/>
    <n v="14.352000000000002"/>
    <n v="3"/>
    <n v="0.2"/>
    <n v="4.6643999999999988"/>
  </r>
  <r>
    <n v="682"/>
    <x v="316"/>
    <x v="0"/>
    <x v="258"/>
    <d v="2013-11-25T00:00:00"/>
    <s v="Standard Class"/>
    <s v="DJ-13630"/>
    <s v="Doug Jacobs"/>
    <x v="0"/>
    <s v="United States"/>
    <s v="New York City"/>
    <x v="15"/>
    <n v="10024"/>
    <x v="3"/>
    <x v="571"/>
    <x v="1"/>
    <x v="4"/>
    <x v="566"/>
    <n v="64.959999999999994"/>
    <n v="2"/>
    <n v="0"/>
    <n v="2.598399999999998"/>
  </r>
  <r>
    <n v="683"/>
    <x v="316"/>
    <x v="0"/>
    <x v="258"/>
    <d v="2013-11-25T00:00:00"/>
    <s v="Standard Class"/>
    <s v="DJ-13630"/>
    <s v="Doug Jacobs"/>
    <x v="0"/>
    <s v="United States"/>
    <s v="New York City"/>
    <x v="15"/>
    <n v="10024"/>
    <x v="3"/>
    <x v="456"/>
    <x v="1"/>
    <x v="4"/>
    <x v="452"/>
    <n v="68.599999999999994"/>
    <n v="4"/>
    <n v="0"/>
    <n v="18.521999999999998"/>
  </r>
  <r>
    <n v="684"/>
    <x v="317"/>
    <x v="3"/>
    <x v="259"/>
    <d v="2014-11-05T00:00:00"/>
    <s v="Same Day"/>
    <s v="GT-14635"/>
    <s v="Grant Thornton"/>
    <x v="1"/>
    <s v="United States"/>
    <s v="Burlington"/>
    <x v="3"/>
    <n v="27217"/>
    <x v="0"/>
    <x v="572"/>
    <x v="2"/>
    <x v="15"/>
    <x v="567"/>
    <n v="7999.98"/>
    <n v="4"/>
    <n v="0.5"/>
    <n v="-3839.9903999999988"/>
  </r>
  <r>
    <n v="685"/>
    <x v="317"/>
    <x v="3"/>
    <x v="259"/>
    <d v="2014-11-05T00:00:00"/>
    <s v="Same Day"/>
    <s v="GT-14635"/>
    <s v="Grant Thornton"/>
    <x v="1"/>
    <s v="United States"/>
    <s v="Burlington"/>
    <x v="3"/>
    <n v="27217"/>
    <x v="0"/>
    <x v="549"/>
    <x v="1"/>
    <x v="9"/>
    <x v="544"/>
    <n v="167.44000000000003"/>
    <n v="2"/>
    <n v="0.2"/>
    <n v="14.650999999999989"/>
  </r>
  <r>
    <n v="686"/>
    <x v="318"/>
    <x v="2"/>
    <x v="260"/>
    <d v="2011-07-08T00:00:00"/>
    <s v="First Class"/>
    <s v="MC-17845"/>
    <s v="Michael Chen"/>
    <x v="0"/>
    <s v="United States"/>
    <s v="Jackson"/>
    <x v="35"/>
    <n v="39212"/>
    <x v="0"/>
    <x v="331"/>
    <x v="2"/>
    <x v="11"/>
    <x v="327"/>
    <n v="479.97"/>
    <n v="3"/>
    <n v="0"/>
    <n v="163.18979999999999"/>
  </r>
  <r>
    <n v="687"/>
    <x v="318"/>
    <x v="2"/>
    <x v="260"/>
    <d v="2011-07-08T00:00:00"/>
    <s v="First Class"/>
    <s v="MC-17845"/>
    <s v="Michael Chen"/>
    <x v="0"/>
    <s v="United States"/>
    <s v="Jackson"/>
    <x v="35"/>
    <n v="39212"/>
    <x v="0"/>
    <x v="573"/>
    <x v="1"/>
    <x v="2"/>
    <x v="568"/>
    <n v="14.62"/>
    <n v="2"/>
    <n v="0"/>
    <n v="6.8713999999999995"/>
  </r>
  <r>
    <n v="688"/>
    <x v="318"/>
    <x v="2"/>
    <x v="260"/>
    <d v="2011-07-08T00:00:00"/>
    <s v="First Class"/>
    <s v="MC-17845"/>
    <s v="Michael Chen"/>
    <x v="0"/>
    <s v="United States"/>
    <s v="Jackson"/>
    <x v="35"/>
    <n v="39212"/>
    <x v="0"/>
    <x v="88"/>
    <x v="1"/>
    <x v="10"/>
    <x v="88"/>
    <n v="19.440000000000001"/>
    <n v="3"/>
    <n v="0"/>
    <n v="9.3312000000000008"/>
  </r>
  <r>
    <n v="689"/>
    <x v="319"/>
    <x v="3"/>
    <x v="53"/>
    <d v="2014-12-30T00:00:00"/>
    <s v="Standard Class"/>
    <s v="RA-19285"/>
    <s v="Ralph Arnett"/>
    <x v="0"/>
    <s v="United States"/>
    <s v="New York City"/>
    <x v="15"/>
    <n v="10035"/>
    <x v="3"/>
    <x v="574"/>
    <x v="0"/>
    <x v="0"/>
    <x v="569"/>
    <n v="191.98400000000001"/>
    <n v="2"/>
    <n v="0.2"/>
    <n v="4.7995999999999768"/>
  </r>
  <r>
    <n v="690"/>
    <x v="320"/>
    <x v="2"/>
    <x v="261"/>
    <d v="2011-06-23T00:00:00"/>
    <s v="Second Class"/>
    <s v="NP-18325"/>
    <s v="Naresj Patel"/>
    <x v="0"/>
    <s v="United States"/>
    <s v="Waynesboro"/>
    <x v="17"/>
    <n v="22980"/>
    <x v="0"/>
    <x v="575"/>
    <x v="0"/>
    <x v="5"/>
    <x v="570"/>
    <n v="104.01"/>
    <n v="1"/>
    <n v="0"/>
    <n v="14.561400000000006"/>
  </r>
  <r>
    <n v="691"/>
    <x v="320"/>
    <x v="2"/>
    <x v="261"/>
    <d v="2011-06-23T00:00:00"/>
    <s v="Second Class"/>
    <s v="NP-18325"/>
    <s v="Naresj Patel"/>
    <x v="0"/>
    <s v="United States"/>
    <s v="Waynesboro"/>
    <x v="17"/>
    <n v="22980"/>
    <x v="0"/>
    <x v="11"/>
    <x v="2"/>
    <x v="7"/>
    <x v="11"/>
    <n v="284.82"/>
    <n v="1"/>
    <n v="0"/>
    <n v="74.053200000000004"/>
  </r>
  <r>
    <n v="692"/>
    <x v="320"/>
    <x v="2"/>
    <x v="261"/>
    <d v="2011-06-23T00:00:00"/>
    <s v="Second Class"/>
    <s v="NP-18325"/>
    <s v="Naresj Patel"/>
    <x v="0"/>
    <s v="United States"/>
    <s v="Waynesboro"/>
    <x v="17"/>
    <n v="22980"/>
    <x v="0"/>
    <x v="576"/>
    <x v="1"/>
    <x v="4"/>
    <x v="571"/>
    <n v="36.839999999999996"/>
    <n v="3"/>
    <n v="0"/>
    <n v="10.315199999999999"/>
  </r>
  <r>
    <n v="693"/>
    <x v="321"/>
    <x v="1"/>
    <x v="262"/>
    <d v="2012-04-02T00:00:00"/>
    <s v="Standard Class"/>
    <s v="AB-10165"/>
    <s v="Alan Barnes"/>
    <x v="0"/>
    <s v="United States"/>
    <s v="Los Angeles"/>
    <x v="1"/>
    <n v="90036"/>
    <x v="1"/>
    <x v="577"/>
    <x v="2"/>
    <x v="11"/>
    <x v="572"/>
    <n v="166.24"/>
    <n v="1"/>
    <n v="0"/>
    <n v="24.936000000000007"/>
  </r>
  <r>
    <n v="694"/>
    <x v="321"/>
    <x v="1"/>
    <x v="262"/>
    <d v="2012-04-02T00:00:00"/>
    <s v="Standard Class"/>
    <s v="AB-10165"/>
    <s v="Alan Barnes"/>
    <x v="0"/>
    <s v="United States"/>
    <s v="Los Angeles"/>
    <x v="1"/>
    <n v="90036"/>
    <x v="1"/>
    <x v="578"/>
    <x v="1"/>
    <x v="10"/>
    <x v="573"/>
    <n v="33.4"/>
    <n v="5"/>
    <n v="0"/>
    <n v="16.032"/>
  </r>
  <r>
    <n v="695"/>
    <x v="322"/>
    <x v="1"/>
    <x v="263"/>
    <d v="2012-05-17T00:00:00"/>
    <s v="First Class"/>
    <s v="JO-15550"/>
    <s v="Jesus Ocampo"/>
    <x v="2"/>
    <s v="United States"/>
    <s v="Chester"/>
    <x v="9"/>
    <n v="19013"/>
    <x v="3"/>
    <x v="290"/>
    <x v="1"/>
    <x v="6"/>
    <x v="287"/>
    <n v="198.27200000000002"/>
    <n v="8"/>
    <n v="0.2"/>
    <n v="17.34879999999999"/>
  </r>
  <r>
    <n v="696"/>
    <x v="322"/>
    <x v="1"/>
    <x v="263"/>
    <d v="2012-05-17T00:00:00"/>
    <s v="First Class"/>
    <s v="JO-15550"/>
    <s v="Jesus Ocampo"/>
    <x v="2"/>
    <s v="United States"/>
    <s v="Chester"/>
    <x v="9"/>
    <n v="19013"/>
    <x v="3"/>
    <x v="579"/>
    <x v="1"/>
    <x v="2"/>
    <x v="574"/>
    <n v="47.360000000000007"/>
    <n v="4"/>
    <n v="0.2"/>
    <n v="17.759999999999998"/>
  </r>
  <r>
    <n v="697"/>
    <x v="322"/>
    <x v="1"/>
    <x v="263"/>
    <d v="2012-05-17T00:00:00"/>
    <s v="First Class"/>
    <s v="JO-15550"/>
    <s v="Jesus Ocampo"/>
    <x v="2"/>
    <s v="United States"/>
    <s v="Chester"/>
    <x v="9"/>
    <n v="19013"/>
    <x v="3"/>
    <x v="81"/>
    <x v="1"/>
    <x v="12"/>
    <x v="81"/>
    <n v="200.98400000000004"/>
    <n v="7"/>
    <n v="0.2"/>
    <n v="62.807499999999976"/>
  </r>
  <r>
    <n v="698"/>
    <x v="322"/>
    <x v="1"/>
    <x v="263"/>
    <d v="2012-05-17T00:00:00"/>
    <s v="First Class"/>
    <s v="JO-15550"/>
    <s v="Jesus Ocampo"/>
    <x v="2"/>
    <s v="United States"/>
    <s v="Chester"/>
    <x v="9"/>
    <n v="19013"/>
    <x v="3"/>
    <x v="580"/>
    <x v="1"/>
    <x v="2"/>
    <x v="575"/>
    <n v="97.696000000000012"/>
    <n v="4"/>
    <n v="0.2"/>
    <n v="31.751200000000001"/>
  </r>
  <r>
    <n v="699"/>
    <x v="322"/>
    <x v="1"/>
    <x v="263"/>
    <d v="2012-05-17T00:00:00"/>
    <s v="First Class"/>
    <s v="JO-15550"/>
    <s v="Jesus Ocampo"/>
    <x v="2"/>
    <s v="United States"/>
    <s v="Chester"/>
    <x v="9"/>
    <n v="19013"/>
    <x v="3"/>
    <x v="581"/>
    <x v="1"/>
    <x v="6"/>
    <x v="576"/>
    <n v="2.6960000000000002"/>
    <n v="1"/>
    <n v="0.2"/>
    <n v="0.8088000000000003"/>
  </r>
  <r>
    <n v="700"/>
    <x v="322"/>
    <x v="1"/>
    <x v="263"/>
    <d v="2012-05-17T00:00:00"/>
    <s v="First Class"/>
    <s v="JO-15550"/>
    <s v="Jesus Ocampo"/>
    <x v="2"/>
    <s v="United States"/>
    <s v="Chester"/>
    <x v="9"/>
    <n v="19013"/>
    <x v="3"/>
    <x v="582"/>
    <x v="1"/>
    <x v="8"/>
    <x v="577"/>
    <n v="18.588000000000005"/>
    <n v="2"/>
    <n v="0.7"/>
    <n v="-13.6312"/>
  </r>
  <r>
    <n v="701"/>
    <x v="322"/>
    <x v="1"/>
    <x v="263"/>
    <d v="2012-05-17T00:00:00"/>
    <s v="First Class"/>
    <s v="JO-15550"/>
    <s v="Jesus Ocampo"/>
    <x v="2"/>
    <s v="United States"/>
    <s v="Chester"/>
    <x v="9"/>
    <n v="19013"/>
    <x v="3"/>
    <x v="304"/>
    <x v="1"/>
    <x v="8"/>
    <x v="301"/>
    <n v="4.8960000000000008"/>
    <n v="3"/>
    <n v="0.7"/>
    <n v="-3.4271999999999991"/>
  </r>
  <r>
    <n v="702"/>
    <x v="323"/>
    <x v="3"/>
    <x v="264"/>
    <d v="2014-09-09T00:00:00"/>
    <s v="Standard Class"/>
    <s v="Dl-13600"/>
    <s v="Dorris liebe"/>
    <x v="1"/>
    <s v="United States"/>
    <s v="Cleveland"/>
    <x v="24"/>
    <n v="44105"/>
    <x v="3"/>
    <x v="191"/>
    <x v="0"/>
    <x v="5"/>
    <x v="190"/>
    <n v="15.072000000000003"/>
    <n v="3"/>
    <n v="0.2"/>
    <n v="4.1448"/>
  </r>
  <r>
    <n v="703"/>
    <x v="324"/>
    <x v="0"/>
    <x v="254"/>
    <d v="2013-11-09T00:00:00"/>
    <s v="Second Class"/>
    <s v="AS-10285"/>
    <s v="Alejandro Savely"/>
    <x v="1"/>
    <s v="United States"/>
    <s v="Seattle"/>
    <x v="4"/>
    <n v="98103"/>
    <x v="1"/>
    <x v="583"/>
    <x v="0"/>
    <x v="5"/>
    <x v="578"/>
    <n v="209.88"/>
    <n v="3"/>
    <n v="0"/>
    <n v="35.679599999999979"/>
  </r>
  <r>
    <n v="704"/>
    <x v="325"/>
    <x v="1"/>
    <x v="265"/>
    <d v="2012-04-14T00:00:00"/>
    <s v="Standard Class"/>
    <s v="JK-15370"/>
    <s v="Jay Kimmel"/>
    <x v="0"/>
    <s v="United States"/>
    <s v="Long Beach"/>
    <x v="1"/>
    <n v="90805"/>
    <x v="1"/>
    <x v="584"/>
    <x v="0"/>
    <x v="3"/>
    <x v="579"/>
    <n v="369.91200000000003"/>
    <n v="3"/>
    <n v="0.2"/>
    <n v="-13.871700000000047"/>
  </r>
  <r>
    <n v="705"/>
    <x v="326"/>
    <x v="2"/>
    <x v="171"/>
    <d v="2011-09-17T00:00:00"/>
    <s v="Standard Class"/>
    <s v="BN-11470"/>
    <s v="Brad Norvell"/>
    <x v="1"/>
    <s v="United States"/>
    <s v="Cary"/>
    <x v="3"/>
    <n v="27511"/>
    <x v="0"/>
    <x v="585"/>
    <x v="1"/>
    <x v="10"/>
    <x v="580"/>
    <n v="10.368000000000002"/>
    <n v="2"/>
    <n v="0.2"/>
    <n v="3.6288"/>
  </r>
  <r>
    <n v="706"/>
    <x v="326"/>
    <x v="2"/>
    <x v="171"/>
    <d v="2011-09-17T00:00:00"/>
    <s v="Standard Class"/>
    <s v="BN-11470"/>
    <s v="Brad Norvell"/>
    <x v="1"/>
    <s v="United States"/>
    <s v="Cary"/>
    <x v="3"/>
    <n v="27511"/>
    <x v="0"/>
    <x v="586"/>
    <x v="1"/>
    <x v="9"/>
    <x v="581"/>
    <n v="166.84"/>
    <n v="5"/>
    <n v="0.2"/>
    <n v="18.769499999999987"/>
  </r>
  <r>
    <n v="707"/>
    <x v="326"/>
    <x v="2"/>
    <x v="171"/>
    <d v="2011-09-17T00:00:00"/>
    <s v="Standard Class"/>
    <s v="BN-11470"/>
    <s v="Brad Norvell"/>
    <x v="1"/>
    <s v="United States"/>
    <s v="Cary"/>
    <x v="3"/>
    <n v="27511"/>
    <x v="0"/>
    <x v="452"/>
    <x v="2"/>
    <x v="11"/>
    <x v="448"/>
    <n v="15.216000000000001"/>
    <n v="1"/>
    <n v="0.2"/>
    <n v="2.2823999999999991"/>
  </r>
  <r>
    <n v="708"/>
    <x v="327"/>
    <x v="2"/>
    <x v="266"/>
    <d v="2011-12-04T00:00:00"/>
    <s v="First Class"/>
    <s v="DP-13165"/>
    <s v="David Philippe"/>
    <x v="0"/>
    <s v="United States"/>
    <s v="New York City"/>
    <x v="15"/>
    <n v="10035"/>
    <x v="3"/>
    <x v="246"/>
    <x v="2"/>
    <x v="11"/>
    <x v="244"/>
    <n v="119.96"/>
    <n v="4"/>
    <n v="0"/>
    <n v="52.78240000000001"/>
  </r>
  <r>
    <n v="709"/>
    <x v="327"/>
    <x v="2"/>
    <x v="266"/>
    <d v="2011-12-04T00:00:00"/>
    <s v="First Class"/>
    <s v="DP-13165"/>
    <s v="David Philippe"/>
    <x v="0"/>
    <s v="United States"/>
    <s v="New York City"/>
    <x v="15"/>
    <n v="10035"/>
    <x v="3"/>
    <x v="587"/>
    <x v="0"/>
    <x v="0"/>
    <x v="582"/>
    <n v="883.92"/>
    <n v="5"/>
    <n v="0.2"/>
    <n v="-110.49000000000007"/>
  </r>
  <r>
    <n v="710"/>
    <x v="327"/>
    <x v="2"/>
    <x v="266"/>
    <d v="2011-12-04T00:00:00"/>
    <s v="First Class"/>
    <s v="DP-13165"/>
    <s v="David Philippe"/>
    <x v="0"/>
    <s v="United States"/>
    <s v="New York City"/>
    <x v="15"/>
    <n v="10035"/>
    <x v="3"/>
    <x v="347"/>
    <x v="1"/>
    <x v="8"/>
    <x v="343"/>
    <n v="46.72"/>
    <n v="8"/>
    <n v="0.2"/>
    <n v="15.767999999999997"/>
  </r>
  <r>
    <n v="711"/>
    <x v="328"/>
    <x v="2"/>
    <x v="267"/>
    <d v="2011-04-07T00:00:00"/>
    <s v="First Class"/>
    <s v="TH-21550"/>
    <s v="Tracy Hopkins"/>
    <x v="2"/>
    <s v="United States"/>
    <s v="New York City"/>
    <x v="15"/>
    <n v="10035"/>
    <x v="3"/>
    <x v="417"/>
    <x v="1"/>
    <x v="10"/>
    <x v="412"/>
    <n v="55.48"/>
    <n v="1"/>
    <n v="0"/>
    <n v="26.630399999999998"/>
  </r>
  <r>
    <n v="712"/>
    <x v="329"/>
    <x v="3"/>
    <x v="213"/>
    <d v="2014-09-08T00:00:00"/>
    <s v="Standard Class"/>
    <s v="AP-10915"/>
    <s v="Arthur Prichep"/>
    <x v="0"/>
    <s v="United States"/>
    <s v="Palm Coast"/>
    <x v="2"/>
    <n v="32137"/>
    <x v="0"/>
    <x v="588"/>
    <x v="1"/>
    <x v="12"/>
    <x v="583"/>
    <n v="24.448"/>
    <n v="4"/>
    <n v="0.2"/>
    <n v="8.8623999999999992"/>
  </r>
  <r>
    <n v="713"/>
    <x v="330"/>
    <x v="3"/>
    <x v="240"/>
    <d v="2014-05-25T00:00:00"/>
    <s v="Standard Class"/>
    <s v="RS-19765"/>
    <s v="Roland Schwarz"/>
    <x v="1"/>
    <s v="United States"/>
    <s v="Mount Vernon"/>
    <x v="15"/>
    <n v="10550"/>
    <x v="3"/>
    <x v="589"/>
    <x v="1"/>
    <x v="9"/>
    <x v="584"/>
    <n v="281.34000000000003"/>
    <n v="6"/>
    <n v="0"/>
    <n v="109.72260000000001"/>
  </r>
  <r>
    <n v="714"/>
    <x v="330"/>
    <x v="3"/>
    <x v="240"/>
    <d v="2014-05-25T00:00:00"/>
    <s v="Standard Class"/>
    <s v="RS-19765"/>
    <s v="Roland Schwarz"/>
    <x v="1"/>
    <s v="United States"/>
    <s v="Mount Vernon"/>
    <x v="15"/>
    <n v="10550"/>
    <x v="3"/>
    <x v="348"/>
    <x v="2"/>
    <x v="7"/>
    <x v="344"/>
    <n v="307.98"/>
    <n v="2"/>
    <n v="0"/>
    <n v="89.314199999999971"/>
  </r>
  <r>
    <n v="715"/>
    <x v="330"/>
    <x v="3"/>
    <x v="240"/>
    <d v="2014-05-25T00:00:00"/>
    <s v="Standard Class"/>
    <s v="RS-19765"/>
    <s v="Roland Schwarz"/>
    <x v="1"/>
    <s v="United States"/>
    <s v="Mount Vernon"/>
    <x v="15"/>
    <n v="10550"/>
    <x v="3"/>
    <x v="590"/>
    <x v="2"/>
    <x v="11"/>
    <x v="585"/>
    <n v="299.96999999999997"/>
    <n v="3"/>
    <n v="0"/>
    <n v="113.98860000000001"/>
  </r>
  <r>
    <n v="716"/>
    <x v="331"/>
    <x v="2"/>
    <x v="268"/>
    <d v="2011-07-06T00:00:00"/>
    <s v="Second Class"/>
    <s v="Dl-13600"/>
    <s v="Dorris liebe"/>
    <x v="1"/>
    <s v="United States"/>
    <s v="Seattle"/>
    <x v="4"/>
    <n v="98105"/>
    <x v="1"/>
    <x v="591"/>
    <x v="1"/>
    <x v="8"/>
    <x v="586"/>
    <n v="19.920000000000002"/>
    <n v="5"/>
    <n v="0.2"/>
    <n v="6.9719999999999995"/>
  </r>
  <r>
    <n v="717"/>
    <x v="332"/>
    <x v="2"/>
    <x v="269"/>
    <d v="2011-01-15T00:00:00"/>
    <s v="First Class"/>
    <s v="SV-20365"/>
    <s v="Seth Vernon"/>
    <x v="0"/>
    <s v="United States"/>
    <s v="Dover"/>
    <x v="13"/>
    <n v="19901"/>
    <x v="3"/>
    <x v="527"/>
    <x v="0"/>
    <x v="5"/>
    <x v="522"/>
    <n v="9.94"/>
    <n v="2"/>
    <n v="0"/>
    <n v="3.0813999999999995"/>
  </r>
  <r>
    <n v="718"/>
    <x v="333"/>
    <x v="3"/>
    <x v="241"/>
    <d v="2014-09-30T00:00:00"/>
    <s v="Standard Class"/>
    <s v="KC-16540"/>
    <s v="Kelly Collister"/>
    <x v="0"/>
    <s v="United States"/>
    <s v="Newark"/>
    <x v="24"/>
    <n v="43055"/>
    <x v="3"/>
    <x v="592"/>
    <x v="0"/>
    <x v="5"/>
    <x v="587"/>
    <n v="103.05599999999998"/>
    <n v="3"/>
    <n v="0.2"/>
    <n v="24.475800000000007"/>
  </r>
  <r>
    <n v="719"/>
    <x v="334"/>
    <x v="2"/>
    <x v="270"/>
    <d v="2011-06-07T00:00:00"/>
    <s v="Standard Class"/>
    <s v="CK-12325"/>
    <s v="Christine Kargatis"/>
    <x v="2"/>
    <s v="United States"/>
    <s v="Orem"/>
    <x v="7"/>
    <n v="84057"/>
    <x v="1"/>
    <x v="444"/>
    <x v="1"/>
    <x v="8"/>
    <x v="439"/>
    <n v="59.808000000000007"/>
    <n v="3"/>
    <n v="0.2"/>
    <n v="19.4376"/>
  </r>
  <r>
    <n v="720"/>
    <x v="334"/>
    <x v="2"/>
    <x v="270"/>
    <d v="2011-06-07T00:00:00"/>
    <s v="Standard Class"/>
    <s v="CK-12325"/>
    <s v="Christine Kargatis"/>
    <x v="2"/>
    <s v="United States"/>
    <s v="Orem"/>
    <x v="7"/>
    <n v="84057"/>
    <x v="1"/>
    <x v="390"/>
    <x v="0"/>
    <x v="5"/>
    <x v="386"/>
    <n v="73.320000000000007"/>
    <n v="6"/>
    <n v="0"/>
    <n v="21.995999999999992"/>
  </r>
  <r>
    <n v="721"/>
    <x v="335"/>
    <x v="0"/>
    <x v="271"/>
    <d v="2013-02-18T00:00:00"/>
    <s v="Standard Class"/>
    <s v="RD-19810"/>
    <s v="Ross DeVincentis"/>
    <x v="2"/>
    <s v="United States"/>
    <s v="Los Angeles"/>
    <x v="1"/>
    <n v="90045"/>
    <x v="1"/>
    <x v="593"/>
    <x v="1"/>
    <x v="10"/>
    <x v="588"/>
    <n v="146.82"/>
    <n v="3"/>
    <n v="0"/>
    <n v="73.41"/>
  </r>
  <r>
    <n v="722"/>
    <x v="336"/>
    <x v="0"/>
    <x v="272"/>
    <d v="2013-12-20T00:00:00"/>
    <s v="Standard Class"/>
    <s v="MP-17965"/>
    <s v="Michael Paige"/>
    <x v="1"/>
    <s v="United States"/>
    <s v="Detroit"/>
    <x v="12"/>
    <n v="48205"/>
    <x v="2"/>
    <x v="594"/>
    <x v="0"/>
    <x v="3"/>
    <x v="589"/>
    <n v="1652.94"/>
    <n v="3"/>
    <n v="0"/>
    <n v="231.41160000000002"/>
  </r>
  <r>
    <n v="723"/>
    <x v="336"/>
    <x v="0"/>
    <x v="272"/>
    <d v="2013-12-20T00:00:00"/>
    <s v="Standard Class"/>
    <s v="MP-17965"/>
    <s v="Michael Paige"/>
    <x v="1"/>
    <s v="United States"/>
    <s v="Detroit"/>
    <x v="12"/>
    <n v="48205"/>
    <x v="2"/>
    <x v="595"/>
    <x v="1"/>
    <x v="4"/>
    <x v="590"/>
    <n v="296.37"/>
    <n v="3"/>
    <n v="0"/>
    <n v="80.019899999999993"/>
  </r>
  <r>
    <n v="724"/>
    <x v="337"/>
    <x v="2"/>
    <x v="273"/>
    <d v="2011-10-13T00:00:00"/>
    <s v="Standard Class"/>
    <s v="MR-17545"/>
    <s v="Mathew Reese"/>
    <x v="2"/>
    <s v="United States"/>
    <s v="Philadelphia"/>
    <x v="9"/>
    <n v="19140"/>
    <x v="3"/>
    <x v="596"/>
    <x v="0"/>
    <x v="5"/>
    <x v="591"/>
    <n v="129.91999999999999"/>
    <n v="5"/>
    <n v="0.2"/>
    <n v="21.112000000000002"/>
  </r>
  <r>
    <n v="725"/>
    <x v="338"/>
    <x v="0"/>
    <x v="274"/>
    <d v="2013-07-13T00:00:00"/>
    <s v="Standard Class"/>
    <s v="SC-20695"/>
    <s v="Steve Chapman"/>
    <x v="1"/>
    <s v="United States"/>
    <s v="Hialeah"/>
    <x v="2"/>
    <n v="33012"/>
    <x v="0"/>
    <x v="597"/>
    <x v="1"/>
    <x v="14"/>
    <x v="592"/>
    <n v="45.584000000000003"/>
    <n v="7"/>
    <n v="0.2"/>
    <n v="5.1281999999999996"/>
  </r>
  <r>
    <n v="726"/>
    <x v="339"/>
    <x v="3"/>
    <x v="118"/>
    <d v="2014-09-21T00:00:00"/>
    <s v="Standard Class"/>
    <s v="JF-15355"/>
    <s v="Jay Fein"/>
    <x v="0"/>
    <s v="United States"/>
    <s v="Austin"/>
    <x v="5"/>
    <n v="78745"/>
    <x v="2"/>
    <x v="598"/>
    <x v="1"/>
    <x v="12"/>
    <x v="593"/>
    <n v="17.568000000000001"/>
    <n v="2"/>
    <n v="0.2"/>
    <n v="6.3684000000000003"/>
  </r>
  <r>
    <n v="727"/>
    <x v="339"/>
    <x v="3"/>
    <x v="118"/>
    <d v="2014-09-21T00:00:00"/>
    <s v="Standard Class"/>
    <s v="JF-15355"/>
    <s v="Jay Fein"/>
    <x v="0"/>
    <s v="United States"/>
    <s v="Austin"/>
    <x v="5"/>
    <n v="78745"/>
    <x v="2"/>
    <x v="599"/>
    <x v="2"/>
    <x v="7"/>
    <x v="594"/>
    <n v="55.991999999999997"/>
    <n v="1"/>
    <n v="0.2"/>
    <n v="5.5992000000000015"/>
  </r>
  <r>
    <n v="728"/>
    <x v="340"/>
    <x v="0"/>
    <x v="275"/>
    <d v="2013-12-07T00:00:00"/>
    <s v="First Class"/>
    <s v="EG-13900"/>
    <s v="Emily Grady"/>
    <x v="0"/>
    <s v="United States"/>
    <s v="Oceanside"/>
    <x v="15"/>
    <n v="11572"/>
    <x v="3"/>
    <x v="600"/>
    <x v="1"/>
    <x v="10"/>
    <x v="595"/>
    <n v="182.72"/>
    <n v="8"/>
    <n v="0"/>
    <n v="84.051199999999994"/>
  </r>
  <r>
    <n v="729"/>
    <x v="340"/>
    <x v="0"/>
    <x v="275"/>
    <d v="2013-12-07T00:00:00"/>
    <s v="First Class"/>
    <s v="EG-13900"/>
    <s v="Emily Grady"/>
    <x v="0"/>
    <s v="United States"/>
    <s v="Oceanside"/>
    <x v="15"/>
    <n v="11572"/>
    <x v="3"/>
    <x v="601"/>
    <x v="0"/>
    <x v="3"/>
    <x v="596"/>
    <n v="400.03199999999998"/>
    <n v="2"/>
    <n v="0.4"/>
    <n v="-153.34560000000005"/>
  </r>
  <r>
    <n v="730"/>
    <x v="340"/>
    <x v="0"/>
    <x v="275"/>
    <d v="2013-12-07T00:00:00"/>
    <s v="First Class"/>
    <s v="EG-13900"/>
    <s v="Emily Grady"/>
    <x v="0"/>
    <s v="United States"/>
    <s v="Oceanside"/>
    <x v="15"/>
    <n v="11572"/>
    <x v="3"/>
    <x v="602"/>
    <x v="1"/>
    <x v="4"/>
    <x v="597"/>
    <n v="33.630000000000003"/>
    <n v="3"/>
    <n v="0"/>
    <n v="10.088999999999999"/>
  </r>
  <r>
    <n v="731"/>
    <x v="340"/>
    <x v="0"/>
    <x v="275"/>
    <d v="2013-12-07T00:00:00"/>
    <s v="First Class"/>
    <s v="EG-13900"/>
    <s v="Emily Grady"/>
    <x v="0"/>
    <s v="United States"/>
    <s v="Oceanside"/>
    <x v="15"/>
    <n v="11572"/>
    <x v="3"/>
    <x v="228"/>
    <x v="0"/>
    <x v="1"/>
    <x v="226"/>
    <n v="542.64599999999996"/>
    <n v="3"/>
    <n v="0.1"/>
    <n v="102.49980000000001"/>
  </r>
  <r>
    <n v="732"/>
    <x v="340"/>
    <x v="0"/>
    <x v="275"/>
    <d v="2013-12-07T00:00:00"/>
    <s v="First Class"/>
    <s v="EG-13900"/>
    <s v="Emily Grady"/>
    <x v="0"/>
    <s v="United States"/>
    <s v="Oceanside"/>
    <x v="15"/>
    <n v="11572"/>
    <x v="3"/>
    <x v="395"/>
    <x v="1"/>
    <x v="2"/>
    <x v="391"/>
    <n v="6.3"/>
    <n v="2"/>
    <n v="0"/>
    <n v="3.024"/>
  </r>
  <r>
    <n v="733"/>
    <x v="341"/>
    <x v="3"/>
    <x v="276"/>
    <d v="2014-01-26T00:00:00"/>
    <s v="Standard Class"/>
    <s v="DS-13030"/>
    <s v="Darrin Sayre"/>
    <x v="2"/>
    <s v="United States"/>
    <s v="Seattle"/>
    <x v="4"/>
    <n v="98115"/>
    <x v="1"/>
    <x v="459"/>
    <x v="1"/>
    <x v="4"/>
    <x v="455"/>
    <n v="242.94"/>
    <n v="3"/>
    <n v="0"/>
    <n v="9.7175999999999902"/>
  </r>
  <r>
    <n v="734"/>
    <x v="341"/>
    <x v="3"/>
    <x v="276"/>
    <d v="2014-01-26T00:00:00"/>
    <s v="Standard Class"/>
    <s v="DS-13030"/>
    <s v="Darrin Sayre"/>
    <x v="2"/>
    <s v="United States"/>
    <s v="Seattle"/>
    <x v="4"/>
    <n v="98115"/>
    <x v="1"/>
    <x v="603"/>
    <x v="2"/>
    <x v="11"/>
    <x v="598"/>
    <n v="179.97"/>
    <n v="3"/>
    <n v="0"/>
    <n v="86.385600000000011"/>
  </r>
  <r>
    <n v="735"/>
    <x v="341"/>
    <x v="3"/>
    <x v="276"/>
    <d v="2014-01-26T00:00:00"/>
    <s v="Standard Class"/>
    <s v="DS-13030"/>
    <s v="Darrin Sayre"/>
    <x v="2"/>
    <s v="United States"/>
    <s v="Seattle"/>
    <x v="4"/>
    <n v="98115"/>
    <x v="1"/>
    <x v="350"/>
    <x v="1"/>
    <x v="8"/>
    <x v="346"/>
    <n v="99.695999999999998"/>
    <n v="6"/>
    <n v="0.2"/>
    <n v="33.647399999999998"/>
  </r>
  <r>
    <n v="736"/>
    <x v="341"/>
    <x v="3"/>
    <x v="276"/>
    <d v="2014-01-26T00:00:00"/>
    <s v="Standard Class"/>
    <s v="DS-13030"/>
    <s v="Darrin Sayre"/>
    <x v="2"/>
    <s v="United States"/>
    <s v="Seattle"/>
    <x v="4"/>
    <n v="98115"/>
    <x v="1"/>
    <x v="44"/>
    <x v="1"/>
    <x v="8"/>
    <x v="44"/>
    <n v="27.936000000000003"/>
    <n v="4"/>
    <n v="0.2"/>
    <n v="9.4283999999999963"/>
  </r>
  <r>
    <n v="737"/>
    <x v="341"/>
    <x v="3"/>
    <x v="276"/>
    <d v="2014-01-26T00:00:00"/>
    <s v="Standard Class"/>
    <s v="DS-13030"/>
    <s v="Darrin Sayre"/>
    <x v="2"/>
    <s v="United States"/>
    <s v="Seattle"/>
    <x v="4"/>
    <n v="98115"/>
    <x v="1"/>
    <x v="604"/>
    <x v="0"/>
    <x v="0"/>
    <x v="599"/>
    <n v="84.98"/>
    <n v="1"/>
    <n v="0"/>
    <n v="18.695599999999999"/>
  </r>
  <r>
    <n v="738"/>
    <x v="341"/>
    <x v="3"/>
    <x v="276"/>
    <d v="2014-01-26T00:00:00"/>
    <s v="Standard Class"/>
    <s v="DS-13030"/>
    <s v="Darrin Sayre"/>
    <x v="2"/>
    <s v="United States"/>
    <s v="Seattle"/>
    <x v="4"/>
    <n v="98115"/>
    <x v="1"/>
    <x v="605"/>
    <x v="1"/>
    <x v="8"/>
    <x v="600"/>
    <n v="18.72"/>
    <n v="5"/>
    <n v="0.2"/>
    <n v="6.5519999999999996"/>
  </r>
  <r>
    <n v="739"/>
    <x v="342"/>
    <x v="2"/>
    <x v="78"/>
    <d v="2011-09-12T00:00:00"/>
    <s v="Standard Class"/>
    <s v="GZ-14470"/>
    <s v="Gary Zandusky"/>
    <x v="0"/>
    <s v="United States"/>
    <s v="San Francisco"/>
    <x v="1"/>
    <n v="94110"/>
    <x v="1"/>
    <x v="606"/>
    <x v="2"/>
    <x v="11"/>
    <x v="601"/>
    <n v="49.98"/>
    <n v="2"/>
    <n v="0"/>
    <n v="8.4965999999999937"/>
  </r>
  <r>
    <n v="740"/>
    <x v="343"/>
    <x v="2"/>
    <x v="277"/>
    <d v="2011-01-09T00:00:00"/>
    <s v="Standard Class"/>
    <s v="PO-19195"/>
    <s v="Phillina Ober"/>
    <x v="2"/>
    <s v="United States"/>
    <s v="Naperville"/>
    <x v="10"/>
    <n v="60540"/>
    <x v="2"/>
    <x v="607"/>
    <x v="1"/>
    <x v="2"/>
    <x v="602"/>
    <n v="11.784000000000001"/>
    <n v="3"/>
    <n v="0.2"/>
    <n v="4.2716999999999992"/>
  </r>
  <r>
    <n v="741"/>
    <x v="343"/>
    <x v="2"/>
    <x v="277"/>
    <d v="2011-01-09T00:00:00"/>
    <s v="Standard Class"/>
    <s v="PO-19195"/>
    <s v="Phillina Ober"/>
    <x v="2"/>
    <s v="United States"/>
    <s v="Naperville"/>
    <x v="10"/>
    <n v="60540"/>
    <x v="2"/>
    <x v="418"/>
    <x v="1"/>
    <x v="4"/>
    <x v="413"/>
    <n v="272.73599999999999"/>
    <n v="3"/>
    <n v="0.2"/>
    <n v="-64.774800000000013"/>
  </r>
  <r>
    <n v="742"/>
    <x v="343"/>
    <x v="2"/>
    <x v="277"/>
    <d v="2011-01-09T00:00:00"/>
    <s v="Standard Class"/>
    <s v="PO-19195"/>
    <s v="Phillina Ober"/>
    <x v="2"/>
    <s v="United States"/>
    <s v="Naperville"/>
    <x v="10"/>
    <n v="60540"/>
    <x v="2"/>
    <x v="608"/>
    <x v="1"/>
    <x v="8"/>
    <x v="603"/>
    <n v="3.5399999999999991"/>
    <n v="2"/>
    <n v="0.8"/>
    <n v="-5.4870000000000001"/>
  </r>
  <r>
    <n v="743"/>
    <x v="344"/>
    <x v="0"/>
    <x v="278"/>
    <d v="2013-09-02T00:00:00"/>
    <s v="Standard Class"/>
    <s v="SS-20875"/>
    <s v="Sung Shariari"/>
    <x v="0"/>
    <s v="United States"/>
    <s v="Dallas"/>
    <x v="5"/>
    <n v="75220"/>
    <x v="2"/>
    <x v="505"/>
    <x v="1"/>
    <x v="14"/>
    <x v="500"/>
    <n v="51.52000000000001"/>
    <n v="5"/>
    <n v="0.2"/>
    <n v="-10.948000000000002"/>
  </r>
  <r>
    <n v="744"/>
    <x v="344"/>
    <x v="0"/>
    <x v="278"/>
    <d v="2013-09-02T00:00:00"/>
    <s v="Standard Class"/>
    <s v="SS-20875"/>
    <s v="Sung Shariari"/>
    <x v="0"/>
    <s v="United States"/>
    <s v="Dallas"/>
    <x v="5"/>
    <n v="75220"/>
    <x v="2"/>
    <x v="249"/>
    <x v="1"/>
    <x v="10"/>
    <x v="247"/>
    <n v="3.5280000000000005"/>
    <n v="1"/>
    <n v="0.2"/>
    <n v="1.1465999999999998"/>
  </r>
  <r>
    <n v="745"/>
    <x v="344"/>
    <x v="0"/>
    <x v="278"/>
    <d v="2013-09-02T00:00:00"/>
    <s v="Standard Class"/>
    <s v="SS-20875"/>
    <s v="Sung Shariari"/>
    <x v="0"/>
    <s v="United States"/>
    <s v="Dallas"/>
    <x v="5"/>
    <n v="75220"/>
    <x v="2"/>
    <x v="609"/>
    <x v="1"/>
    <x v="10"/>
    <x v="604"/>
    <n v="4.6240000000000006"/>
    <n v="1"/>
    <n v="0.2"/>
    <n v="1.6762000000000001"/>
  </r>
  <r>
    <n v="746"/>
    <x v="344"/>
    <x v="0"/>
    <x v="278"/>
    <d v="2013-09-02T00:00:00"/>
    <s v="Standard Class"/>
    <s v="SS-20875"/>
    <s v="Sung Shariari"/>
    <x v="0"/>
    <s v="United States"/>
    <s v="Dallas"/>
    <x v="5"/>
    <n v="75220"/>
    <x v="2"/>
    <x v="610"/>
    <x v="1"/>
    <x v="14"/>
    <x v="605"/>
    <n v="55.167999999999999"/>
    <n v="4"/>
    <n v="0.2"/>
    <n v="6.2063999999999897"/>
  </r>
  <r>
    <n v="747"/>
    <x v="345"/>
    <x v="2"/>
    <x v="279"/>
    <d v="2011-05-27T00:00:00"/>
    <s v="Same Day"/>
    <s v="MH-17785"/>
    <s v="Maya Herman"/>
    <x v="1"/>
    <s v="United States"/>
    <s v="San Diego"/>
    <x v="1"/>
    <n v="92105"/>
    <x v="1"/>
    <x v="223"/>
    <x v="0"/>
    <x v="3"/>
    <x v="221"/>
    <n v="567.12"/>
    <n v="10"/>
    <n v="0.2"/>
    <n v="-28.355999999999952"/>
  </r>
  <r>
    <n v="748"/>
    <x v="345"/>
    <x v="2"/>
    <x v="279"/>
    <d v="2011-05-27T00:00:00"/>
    <s v="Same Day"/>
    <s v="MH-17785"/>
    <s v="Maya Herman"/>
    <x v="1"/>
    <s v="United States"/>
    <s v="San Diego"/>
    <x v="1"/>
    <n v="92105"/>
    <x v="1"/>
    <x v="435"/>
    <x v="1"/>
    <x v="4"/>
    <x v="430"/>
    <n v="359.32"/>
    <n v="4"/>
    <n v="0"/>
    <n v="7.1863999999999919"/>
  </r>
  <r>
    <n v="749"/>
    <x v="346"/>
    <x v="0"/>
    <x v="231"/>
    <d v="2013-03-23T00:00:00"/>
    <s v="Second Class"/>
    <s v="PB-19105"/>
    <s v="Peter Bühler"/>
    <x v="0"/>
    <s v="United States"/>
    <s v="Evanston"/>
    <x v="10"/>
    <n v="60201"/>
    <x v="2"/>
    <x v="611"/>
    <x v="2"/>
    <x v="7"/>
    <x v="606"/>
    <n v="11.992000000000001"/>
    <n v="1"/>
    <n v="0.2"/>
    <n v="0.89939999999999909"/>
  </r>
  <r>
    <n v="750"/>
    <x v="347"/>
    <x v="3"/>
    <x v="280"/>
    <d v="2014-10-07T00:00:00"/>
    <s v="Standard Class"/>
    <s v="RF-19735"/>
    <s v="Roland Fjeld"/>
    <x v="0"/>
    <s v="United States"/>
    <s v="Trenton"/>
    <x v="12"/>
    <n v="48183"/>
    <x v="2"/>
    <x v="612"/>
    <x v="1"/>
    <x v="8"/>
    <x v="607"/>
    <n v="58.050000000000004"/>
    <n v="3"/>
    <n v="0"/>
    <n v="26.702999999999999"/>
  </r>
  <r>
    <n v="751"/>
    <x v="347"/>
    <x v="3"/>
    <x v="280"/>
    <d v="2014-10-07T00:00:00"/>
    <s v="Standard Class"/>
    <s v="RF-19735"/>
    <s v="Roland Fjeld"/>
    <x v="0"/>
    <s v="United States"/>
    <s v="Trenton"/>
    <x v="12"/>
    <n v="48183"/>
    <x v="2"/>
    <x v="613"/>
    <x v="0"/>
    <x v="5"/>
    <x v="608"/>
    <n v="157.74"/>
    <n v="11"/>
    <n v="0"/>
    <n v="56.7864"/>
  </r>
  <r>
    <n v="752"/>
    <x v="347"/>
    <x v="3"/>
    <x v="280"/>
    <d v="2014-10-07T00:00:00"/>
    <s v="Standard Class"/>
    <s v="RF-19735"/>
    <s v="Roland Fjeld"/>
    <x v="0"/>
    <s v="United States"/>
    <s v="Trenton"/>
    <x v="12"/>
    <n v="48183"/>
    <x v="2"/>
    <x v="359"/>
    <x v="1"/>
    <x v="6"/>
    <x v="355"/>
    <n v="56.980000000000004"/>
    <n v="7"/>
    <n v="0"/>
    <n v="22.792000000000002"/>
  </r>
  <r>
    <n v="753"/>
    <x v="347"/>
    <x v="3"/>
    <x v="280"/>
    <d v="2014-10-07T00:00:00"/>
    <s v="Standard Class"/>
    <s v="RF-19735"/>
    <s v="Roland Fjeld"/>
    <x v="0"/>
    <s v="United States"/>
    <s v="Trenton"/>
    <x v="12"/>
    <n v="48183"/>
    <x v="2"/>
    <x v="614"/>
    <x v="1"/>
    <x v="8"/>
    <x v="609"/>
    <n v="2.88"/>
    <n v="1"/>
    <n v="0"/>
    <n v="1.4112"/>
  </r>
  <r>
    <n v="754"/>
    <x v="348"/>
    <x v="0"/>
    <x v="281"/>
    <d v="2013-04-10T00:00:00"/>
    <s v="First Class"/>
    <s v="YC-21895"/>
    <s v="Yoseph Carroll"/>
    <x v="1"/>
    <s v="United States"/>
    <s v="San Francisco"/>
    <x v="1"/>
    <n v="94110"/>
    <x v="1"/>
    <x v="615"/>
    <x v="2"/>
    <x v="16"/>
    <x v="610"/>
    <n v="1199.9760000000001"/>
    <n v="3"/>
    <n v="0.2"/>
    <n v="374.99249999999995"/>
  </r>
  <r>
    <n v="755"/>
    <x v="349"/>
    <x v="1"/>
    <x v="214"/>
    <d v="2012-12-12T00:00:00"/>
    <s v="Standard Class"/>
    <s v="MS-17830"/>
    <s v="Melanie Seite"/>
    <x v="0"/>
    <s v="United States"/>
    <s v="Los Angeles"/>
    <x v="1"/>
    <n v="90036"/>
    <x v="1"/>
    <x v="561"/>
    <x v="0"/>
    <x v="5"/>
    <x v="555"/>
    <n v="79.92"/>
    <n v="4"/>
    <n v="0"/>
    <n v="28.7712"/>
  </r>
  <r>
    <n v="756"/>
    <x v="350"/>
    <x v="0"/>
    <x v="31"/>
    <d v="2013-09-23T00:00:00"/>
    <s v="Standard Class"/>
    <s v="NB-18655"/>
    <s v="Nona Balk"/>
    <x v="1"/>
    <s v="United States"/>
    <s v="Jacksonville"/>
    <x v="2"/>
    <n v="32216"/>
    <x v="0"/>
    <x v="616"/>
    <x v="0"/>
    <x v="3"/>
    <x v="611"/>
    <n v="383.43799999999999"/>
    <n v="4"/>
    <n v="0.45"/>
    <n v="-167.3184"/>
  </r>
  <r>
    <n v="757"/>
    <x v="351"/>
    <x v="2"/>
    <x v="282"/>
    <d v="2012-01-02T00:00:00"/>
    <s v="Standard Class"/>
    <s v="DC-13285"/>
    <s v="Debra Catini"/>
    <x v="0"/>
    <s v="United States"/>
    <s v="Cottage Grove"/>
    <x v="11"/>
    <n v="55016"/>
    <x v="2"/>
    <x v="576"/>
    <x v="1"/>
    <x v="4"/>
    <x v="571"/>
    <n v="24.56"/>
    <n v="2"/>
    <n v="0"/>
    <n v="6.8767999999999994"/>
  </r>
  <r>
    <n v="758"/>
    <x v="351"/>
    <x v="2"/>
    <x v="282"/>
    <d v="2012-01-02T00:00:00"/>
    <s v="Standard Class"/>
    <s v="DC-13285"/>
    <s v="Debra Catini"/>
    <x v="0"/>
    <s v="United States"/>
    <s v="Cottage Grove"/>
    <x v="11"/>
    <n v="55016"/>
    <x v="2"/>
    <x v="538"/>
    <x v="2"/>
    <x v="11"/>
    <x v="533"/>
    <n v="119.8"/>
    <n v="4"/>
    <n v="0"/>
    <n v="47.92"/>
  </r>
  <r>
    <n v="759"/>
    <x v="352"/>
    <x v="3"/>
    <x v="283"/>
    <d v="2014-07-29T00:00:00"/>
    <s v="Standard Class"/>
    <s v="CP-12340"/>
    <s v="Christine Phan"/>
    <x v="1"/>
    <s v="United States"/>
    <s v="New York City"/>
    <x v="15"/>
    <n v="10009"/>
    <x v="3"/>
    <x v="520"/>
    <x v="1"/>
    <x v="8"/>
    <x v="515"/>
    <n v="13.128"/>
    <n v="3"/>
    <n v="0.2"/>
    <n v="4.2665999999999986"/>
  </r>
  <r>
    <n v="760"/>
    <x v="353"/>
    <x v="3"/>
    <x v="65"/>
    <d v="2014-09-23T00:00:00"/>
    <s v="Standard Class"/>
    <s v="BF-11020"/>
    <s v="Barry Französisch"/>
    <x v="1"/>
    <s v="United States"/>
    <s v="Green Bay"/>
    <x v="6"/>
    <n v="54302"/>
    <x v="2"/>
    <x v="126"/>
    <x v="1"/>
    <x v="10"/>
    <x v="557"/>
    <n v="22.72"/>
    <n v="4"/>
    <n v="0"/>
    <n v="10.223999999999998"/>
  </r>
  <r>
    <n v="761"/>
    <x v="354"/>
    <x v="1"/>
    <x v="284"/>
    <d v="2012-09-05T00:00:00"/>
    <s v="Standard Class"/>
    <s v="AR-10510"/>
    <s v="Andrew Roberts"/>
    <x v="0"/>
    <s v="United States"/>
    <s v="Los Angeles"/>
    <x v="1"/>
    <n v="90004"/>
    <x v="1"/>
    <x v="490"/>
    <x v="1"/>
    <x v="10"/>
    <x v="485"/>
    <n v="58.320000000000007"/>
    <n v="9"/>
    <n v="0"/>
    <n v="27.993600000000001"/>
  </r>
  <r>
    <n v="762"/>
    <x v="355"/>
    <x v="3"/>
    <x v="132"/>
    <d v="2014-11-08T00:00:00"/>
    <s v="Standard Class"/>
    <s v="JC-16105"/>
    <s v="Julie Creighton"/>
    <x v="1"/>
    <s v="United States"/>
    <s v="Atlanta"/>
    <x v="32"/>
    <n v="30318"/>
    <x v="0"/>
    <x v="617"/>
    <x v="1"/>
    <x v="2"/>
    <x v="612"/>
    <n v="12.39"/>
    <n v="3"/>
    <n v="0"/>
    <n v="5.6993999999999998"/>
  </r>
  <r>
    <n v="763"/>
    <x v="356"/>
    <x v="1"/>
    <x v="285"/>
    <d v="2012-02-13T00:00:00"/>
    <s v="Standard Class"/>
    <s v="LH-17020"/>
    <s v="Lisa Hazard"/>
    <x v="0"/>
    <s v="United States"/>
    <s v="Columbus"/>
    <x v="24"/>
    <n v="43229"/>
    <x v="3"/>
    <x v="160"/>
    <x v="2"/>
    <x v="7"/>
    <x v="159"/>
    <n v="107.982"/>
    <n v="3"/>
    <n v="0.4"/>
    <n v="-26.995499999999993"/>
  </r>
  <r>
    <n v="764"/>
    <x v="357"/>
    <x v="2"/>
    <x v="286"/>
    <d v="2011-01-16T00:00:00"/>
    <s v="Second Class"/>
    <s v="CS-12250"/>
    <s v="Chris Selesnick"/>
    <x v="1"/>
    <s v="United States"/>
    <s v="Bossier City"/>
    <x v="28"/>
    <n v="71111"/>
    <x v="0"/>
    <x v="152"/>
    <x v="1"/>
    <x v="12"/>
    <x v="33"/>
    <n v="11.36"/>
    <n v="2"/>
    <n v="0"/>
    <n v="5.3391999999999991"/>
  </r>
  <r>
    <n v="765"/>
    <x v="357"/>
    <x v="2"/>
    <x v="286"/>
    <d v="2011-01-16T00:00:00"/>
    <s v="Second Class"/>
    <s v="CS-12250"/>
    <s v="Chris Selesnick"/>
    <x v="1"/>
    <s v="United States"/>
    <s v="Bossier City"/>
    <x v="28"/>
    <n v="71111"/>
    <x v="0"/>
    <x v="618"/>
    <x v="1"/>
    <x v="12"/>
    <x v="613"/>
    <n v="50.94"/>
    <n v="3"/>
    <n v="0"/>
    <n v="25.47"/>
  </r>
  <r>
    <n v="766"/>
    <x v="357"/>
    <x v="2"/>
    <x v="286"/>
    <d v="2011-01-16T00:00:00"/>
    <s v="Second Class"/>
    <s v="CS-12250"/>
    <s v="Chris Selesnick"/>
    <x v="1"/>
    <s v="United States"/>
    <s v="Bossier City"/>
    <x v="28"/>
    <n v="71111"/>
    <x v="0"/>
    <x v="619"/>
    <x v="2"/>
    <x v="11"/>
    <x v="614"/>
    <n v="646.74"/>
    <n v="6"/>
    <n v="0"/>
    <n v="258.69600000000003"/>
  </r>
  <r>
    <n v="767"/>
    <x v="357"/>
    <x v="2"/>
    <x v="286"/>
    <d v="2011-01-16T00:00:00"/>
    <s v="Second Class"/>
    <s v="CS-12250"/>
    <s v="Chris Selesnick"/>
    <x v="1"/>
    <s v="United States"/>
    <s v="Bossier City"/>
    <x v="28"/>
    <n v="71111"/>
    <x v="0"/>
    <x v="620"/>
    <x v="1"/>
    <x v="8"/>
    <x v="33"/>
    <n v="5.64"/>
    <n v="3"/>
    <n v="0"/>
    <n v="2.7071999999999994"/>
  </r>
  <r>
    <n v="768"/>
    <x v="357"/>
    <x v="2"/>
    <x v="286"/>
    <d v="2011-01-16T00:00:00"/>
    <s v="Second Class"/>
    <s v="CS-12250"/>
    <s v="Chris Selesnick"/>
    <x v="1"/>
    <s v="United States"/>
    <s v="Bossier City"/>
    <x v="28"/>
    <n v="71111"/>
    <x v="0"/>
    <x v="621"/>
    <x v="1"/>
    <x v="4"/>
    <x v="615"/>
    <n v="572.58000000000004"/>
    <n v="6"/>
    <n v="0"/>
    <n v="34.354799999999955"/>
  </r>
  <r>
    <n v="769"/>
    <x v="358"/>
    <x v="2"/>
    <x v="287"/>
    <d v="2011-05-20T00:00:00"/>
    <s v="Standard Class"/>
    <s v="AJ-10795"/>
    <s v="Anthony Johnson"/>
    <x v="1"/>
    <s v="United States"/>
    <s v="Saint Petersburg"/>
    <x v="2"/>
    <n v="33710"/>
    <x v="0"/>
    <x v="622"/>
    <x v="0"/>
    <x v="5"/>
    <x v="616"/>
    <n v="310.88000000000005"/>
    <n v="2"/>
    <n v="0.2"/>
    <n v="23.315999999999988"/>
  </r>
  <r>
    <n v="770"/>
    <x v="359"/>
    <x v="0"/>
    <x v="288"/>
    <d v="2013-05-25T00:00:00"/>
    <s v="Standard Class"/>
    <s v="LE-16810"/>
    <s v="Laurel Elliston"/>
    <x v="0"/>
    <s v="United States"/>
    <s v="Arlington"/>
    <x v="17"/>
    <n v="22204"/>
    <x v="0"/>
    <x v="623"/>
    <x v="0"/>
    <x v="1"/>
    <x v="617"/>
    <n v="641.96"/>
    <n v="2"/>
    <n v="0"/>
    <n v="179.74880000000002"/>
  </r>
  <r>
    <n v="771"/>
    <x v="360"/>
    <x v="3"/>
    <x v="289"/>
    <d v="2014-02-06T00:00:00"/>
    <s v="Standard Class"/>
    <s v="BV-11245"/>
    <s v="Benjamin Venier"/>
    <x v="1"/>
    <s v="United States"/>
    <s v="Des Moines"/>
    <x v="23"/>
    <n v="50315"/>
    <x v="2"/>
    <x v="624"/>
    <x v="1"/>
    <x v="8"/>
    <x v="618"/>
    <n v="18.28"/>
    <n v="2"/>
    <n v="0"/>
    <n v="9.14"/>
  </r>
  <r>
    <n v="772"/>
    <x v="360"/>
    <x v="3"/>
    <x v="289"/>
    <d v="2014-02-06T00:00:00"/>
    <s v="Standard Class"/>
    <s v="BV-11245"/>
    <s v="Benjamin Venier"/>
    <x v="1"/>
    <s v="United States"/>
    <s v="Des Moines"/>
    <x v="23"/>
    <n v="50315"/>
    <x v="2"/>
    <x v="302"/>
    <x v="2"/>
    <x v="7"/>
    <x v="299"/>
    <n v="207"/>
    <n v="3"/>
    <n v="0"/>
    <n v="51.75"/>
  </r>
  <r>
    <n v="773"/>
    <x v="360"/>
    <x v="3"/>
    <x v="289"/>
    <d v="2014-02-06T00:00:00"/>
    <s v="Standard Class"/>
    <s v="BV-11245"/>
    <s v="Benjamin Venier"/>
    <x v="1"/>
    <s v="United States"/>
    <s v="Des Moines"/>
    <x v="23"/>
    <n v="50315"/>
    <x v="2"/>
    <x v="625"/>
    <x v="1"/>
    <x v="8"/>
    <x v="619"/>
    <n v="32.35"/>
    <n v="5"/>
    <n v="0"/>
    <n v="16.175000000000001"/>
  </r>
  <r>
    <n v="774"/>
    <x v="360"/>
    <x v="3"/>
    <x v="289"/>
    <d v="2014-02-06T00:00:00"/>
    <s v="Standard Class"/>
    <s v="BV-11245"/>
    <s v="Benjamin Venier"/>
    <x v="1"/>
    <s v="United States"/>
    <s v="Des Moines"/>
    <x v="23"/>
    <n v="50315"/>
    <x v="2"/>
    <x v="8"/>
    <x v="1"/>
    <x v="8"/>
    <x v="8"/>
    <n v="7.71"/>
    <n v="1"/>
    <n v="0"/>
    <n v="3.4695"/>
  </r>
  <r>
    <n v="775"/>
    <x v="360"/>
    <x v="3"/>
    <x v="289"/>
    <d v="2014-02-06T00:00:00"/>
    <s v="Standard Class"/>
    <s v="BV-11245"/>
    <s v="Benjamin Venier"/>
    <x v="1"/>
    <s v="United States"/>
    <s v="Des Moines"/>
    <x v="23"/>
    <n v="50315"/>
    <x v="2"/>
    <x v="626"/>
    <x v="1"/>
    <x v="6"/>
    <x v="620"/>
    <n v="40.299999999999997"/>
    <n v="2"/>
    <n v="0"/>
    <n v="10.881"/>
  </r>
  <r>
    <n v="776"/>
    <x v="360"/>
    <x v="3"/>
    <x v="289"/>
    <d v="2014-02-06T00:00:00"/>
    <s v="Standard Class"/>
    <s v="BV-11245"/>
    <s v="Benjamin Venier"/>
    <x v="1"/>
    <s v="United States"/>
    <s v="Des Moines"/>
    <x v="23"/>
    <n v="50315"/>
    <x v="2"/>
    <x v="627"/>
    <x v="0"/>
    <x v="5"/>
    <x v="621"/>
    <n v="34.580000000000005"/>
    <n v="7"/>
    <n v="0"/>
    <n v="14.523600000000002"/>
  </r>
  <r>
    <n v="777"/>
    <x v="361"/>
    <x v="2"/>
    <x v="290"/>
    <d v="2011-07-06T00:00:00"/>
    <s v="Standard Class"/>
    <s v="DL-12865"/>
    <s v="Dan Lawera"/>
    <x v="0"/>
    <s v="United States"/>
    <s v="Cincinnati"/>
    <x v="24"/>
    <n v="45231"/>
    <x v="3"/>
    <x v="628"/>
    <x v="1"/>
    <x v="6"/>
    <x v="622"/>
    <n v="32.76"/>
    <n v="7"/>
    <n v="0.2"/>
    <n v="3.6854999999999958"/>
  </r>
  <r>
    <n v="778"/>
    <x v="362"/>
    <x v="1"/>
    <x v="291"/>
    <d v="2012-08-23T00:00:00"/>
    <s v="First Class"/>
    <s v="NZ-18565"/>
    <s v="Nick Zandusky"/>
    <x v="2"/>
    <s v="United States"/>
    <s v="San Francisco"/>
    <x v="1"/>
    <n v="94110"/>
    <x v="1"/>
    <x v="629"/>
    <x v="0"/>
    <x v="1"/>
    <x v="623"/>
    <n v="544.00800000000004"/>
    <n v="3"/>
    <n v="0.2"/>
    <n v="40.800600000000003"/>
  </r>
  <r>
    <n v="779"/>
    <x v="362"/>
    <x v="1"/>
    <x v="291"/>
    <d v="2012-08-23T00:00:00"/>
    <s v="First Class"/>
    <s v="NZ-18565"/>
    <s v="Nick Zandusky"/>
    <x v="2"/>
    <s v="United States"/>
    <s v="San Francisco"/>
    <x v="1"/>
    <n v="94110"/>
    <x v="1"/>
    <x v="368"/>
    <x v="1"/>
    <x v="10"/>
    <x v="364"/>
    <n v="59.94"/>
    <n v="3"/>
    <n v="0"/>
    <n v="28.171799999999998"/>
  </r>
  <r>
    <n v="780"/>
    <x v="362"/>
    <x v="1"/>
    <x v="291"/>
    <d v="2012-08-23T00:00:00"/>
    <s v="First Class"/>
    <s v="NZ-18565"/>
    <s v="Nick Zandusky"/>
    <x v="2"/>
    <s v="United States"/>
    <s v="San Francisco"/>
    <x v="1"/>
    <n v="94110"/>
    <x v="1"/>
    <x v="358"/>
    <x v="1"/>
    <x v="10"/>
    <x v="354"/>
    <n v="23.92"/>
    <n v="4"/>
    <n v="0"/>
    <n v="11.720800000000001"/>
  </r>
  <r>
    <n v="781"/>
    <x v="362"/>
    <x v="1"/>
    <x v="291"/>
    <d v="2012-08-23T00:00:00"/>
    <s v="First Class"/>
    <s v="NZ-18565"/>
    <s v="Nick Zandusky"/>
    <x v="2"/>
    <s v="United States"/>
    <s v="San Francisco"/>
    <x v="1"/>
    <n v="94110"/>
    <x v="1"/>
    <x v="630"/>
    <x v="1"/>
    <x v="10"/>
    <x v="624"/>
    <n v="4.28"/>
    <n v="1"/>
    <n v="0"/>
    <n v="1.9259999999999997"/>
  </r>
  <r>
    <n v="782"/>
    <x v="363"/>
    <x v="1"/>
    <x v="292"/>
    <d v="2012-10-06T00:00:00"/>
    <s v="Second Class"/>
    <s v="BM-11785"/>
    <s v="Bryan Mills"/>
    <x v="0"/>
    <s v="United States"/>
    <s v="Columbus"/>
    <x v="24"/>
    <n v="43229"/>
    <x v="3"/>
    <x v="410"/>
    <x v="1"/>
    <x v="8"/>
    <x v="405"/>
    <n v="32.07"/>
    <n v="5"/>
    <n v="0.7"/>
    <n v="-22.448999999999991"/>
  </r>
  <r>
    <n v="783"/>
    <x v="363"/>
    <x v="1"/>
    <x v="292"/>
    <d v="2012-10-06T00:00:00"/>
    <s v="Second Class"/>
    <s v="BM-11785"/>
    <s v="Bryan Mills"/>
    <x v="0"/>
    <s v="United States"/>
    <s v="Columbus"/>
    <x v="24"/>
    <n v="43229"/>
    <x v="3"/>
    <x v="46"/>
    <x v="2"/>
    <x v="11"/>
    <x v="46"/>
    <n v="24"/>
    <n v="2"/>
    <n v="0.2"/>
    <n v="-2.6999999999999993"/>
  </r>
  <r>
    <n v="784"/>
    <x v="363"/>
    <x v="1"/>
    <x v="292"/>
    <d v="2012-10-06T00:00:00"/>
    <s v="Second Class"/>
    <s v="BM-11785"/>
    <s v="Bryan Mills"/>
    <x v="0"/>
    <s v="United States"/>
    <s v="Columbus"/>
    <x v="24"/>
    <n v="43229"/>
    <x v="3"/>
    <x v="631"/>
    <x v="0"/>
    <x v="0"/>
    <x v="625"/>
    <n v="35.49"/>
    <n v="1"/>
    <n v="0.5"/>
    <n v="-15.615600000000001"/>
  </r>
  <r>
    <n v="785"/>
    <x v="363"/>
    <x v="1"/>
    <x v="292"/>
    <d v="2012-10-06T00:00:00"/>
    <s v="Second Class"/>
    <s v="BM-11785"/>
    <s v="Bryan Mills"/>
    <x v="0"/>
    <s v="United States"/>
    <s v="Columbus"/>
    <x v="24"/>
    <n v="43229"/>
    <x v="3"/>
    <x v="632"/>
    <x v="2"/>
    <x v="11"/>
    <x v="626"/>
    <n v="47.984000000000002"/>
    <n v="2"/>
    <n v="0.2"/>
    <n v="0.59979999999999656"/>
  </r>
  <r>
    <n v="786"/>
    <x v="364"/>
    <x v="1"/>
    <x v="293"/>
    <d v="2012-05-28T00:00:00"/>
    <s v="Standard Class"/>
    <s v="EA-14035"/>
    <s v="Erin Ashbrook"/>
    <x v="1"/>
    <s v="United States"/>
    <s v="Columbia"/>
    <x v="20"/>
    <n v="29203"/>
    <x v="0"/>
    <x v="633"/>
    <x v="1"/>
    <x v="12"/>
    <x v="627"/>
    <n v="186.69"/>
    <n v="3"/>
    <n v="0"/>
    <n v="87.744299999999981"/>
  </r>
  <r>
    <n v="787"/>
    <x v="365"/>
    <x v="3"/>
    <x v="294"/>
    <d v="2014-03-22T00:00:00"/>
    <s v="Second Class"/>
    <s v="CL-12565"/>
    <s v="Clay Ludtke"/>
    <x v="0"/>
    <s v="United States"/>
    <s v="Lancaster"/>
    <x v="1"/>
    <n v="93534"/>
    <x v="1"/>
    <x v="634"/>
    <x v="1"/>
    <x v="8"/>
    <x v="628"/>
    <n v="17.456"/>
    <n v="2"/>
    <n v="0.2"/>
    <n v="5.8914"/>
  </r>
  <r>
    <n v="788"/>
    <x v="366"/>
    <x v="1"/>
    <x v="295"/>
    <d v="2012-12-16T00:00:00"/>
    <s v="Standard Class"/>
    <s v="LT-17110"/>
    <s v="Liz Thompson"/>
    <x v="0"/>
    <s v="United States"/>
    <s v="Lancaster"/>
    <x v="1"/>
    <n v="93534"/>
    <x v="1"/>
    <x v="635"/>
    <x v="0"/>
    <x v="1"/>
    <x v="629"/>
    <n v="348.92800000000005"/>
    <n v="2"/>
    <n v="0.2"/>
    <n v="34.89279999999998"/>
  </r>
  <r>
    <n v="789"/>
    <x v="367"/>
    <x v="1"/>
    <x v="153"/>
    <d v="2012-06-30T00:00:00"/>
    <s v="Standard Class"/>
    <s v="SA-20830"/>
    <s v="Sue Ann Reed"/>
    <x v="0"/>
    <s v="United States"/>
    <s v="Richmond"/>
    <x v="17"/>
    <n v="23223"/>
    <x v="0"/>
    <x v="379"/>
    <x v="1"/>
    <x v="8"/>
    <x v="375"/>
    <n v="143.96"/>
    <n v="4"/>
    <n v="0"/>
    <n v="69.100800000000007"/>
  </r>
  <r>
    <n v="790"/>
    <x v="367"/>
    <x v="1"/>
    <x v="153"/>
    <d v="2012-06-30T00:00:00"/>
    <s v="Standard Class"/>
    <s v="SA-20830"/>
    <s v="Sue Ann Reed"/>
    <x v="0"/>
    <s v="United States"/>
    <s v="Richmond"/>
    <x v="17"/>
    <n v="23223"/>
    <x v="0"/>
    <x v="421"/>
    <x v="1"/>
    <x v="4"/>
    <x v="416"/>
    <n v="15.42"/>
    <n v="1"/>
    <n v="0"/>
    <n v="4.1634000000000011"/>
  </r>
  <r>
    <n v="791"/>
    <x v="367"/>
    <x v="1"/>
    <x v="153"/>
    <d v="2012-06-30T00:00:00"/>
    <s v="Standard Class"/>
    <s v="SA-20830"/>
    <s v="Sue Ann Reed"/>
    <x v="0"/>
    <s v="United States"/>
    <s v="Richmond"/>
    <x v="17"/>
    <n v="23223"/>
    <x v="0"/>
    <x v="636"/>
    <x v="1"/>
    <x v="8"/>
    <x v="630"/>
    <n v="43.04"/>
    <n v="8"/>
    <n v="0"/>
    <n v="21.089600000000001"/>
  </r>
  <r>
    <n v="792"/>
    <x v="367"/>
    <x v="1"/>
    <x v="153"/>
    <d v="2012-06-30T00:00:00"/>
    <s v="Standard Class"/>
    <s v="SA-20830"/>
    <s v="Sue Ann Reed"/>
    <x v="0"/>
    <s v="United States"/>
    <s v="Richmond"/>
    <x v="17"/>
    <n v="23223"/>
    <x v="0"/>
    <x v="637"/>
    <x v="0"/>
    <x v="1"/>
    <x v="631"/>
    <n v="332.94"/>
    <n v="3"/>
    <n v="0"/>
    <n v="79.905599999999993"/>
  </r>
  <r>
    <n v="793"/>
    <x v="368"/>
    <x v="0"/>
    <x v="244"/>
    <d v="2013-05-21T00:00:00"/>
    <s v="Same Day"/>
    <s v="JK-15730"/>
    <s v="Joe Kamberova"/>
    <x v="0"/>
    <s v="United States"/>
    <s v="Asheville"/>
    <x v="3"/>
    <n v="28806"/>
    <x v="0"/>
    <x v="638"/>
    <x v="2"/>
    <x v="7"/>
    <x v="632"/>
    <n v="1363.96"/>
    <n v="5"/>
    <n v="0.2"/>
    <n v="85.247500000000002"/>
  </r>
  <r>
    <n v="794"/>
    <x v="369"/>
    <x v="2"/>
    <x v="59"/>
    <d v="2011-09-26T00:00:00"/>
    <s v="Standard Class"/>
    <s v="ES-14020"/>
    <s v="Erica Smith"/>
    <x v="0"/>
    <s v="United States"/>
    <s v="San Francisco"/>
    <x v="1"/>
    <n v="94110"/>
    <x v="1"/>
    <x v="639"/>
    <x v="1"/>
    <x v="2"/>
    <x v="633"/>
    <n v="9.9600000000000009"/>
    <n v="2"/>
    <n v="0"/>
    <n v="4.5815999999999999"/>
  </r>
  <r>
    <n v="795"/>
    <x v="369"/>
    <x v="2"/>
    <x v="59"/>
    <d v="2011-09-26T00:00:00"/>
    <s v="Standard Class"/>
    <s v="ES-14020"/>
    <s v="Erica Smith"/>
    <x v="0"/>
    <s v="United States"/>
    <s v="San Francisco"/>
    <x v="1"/>
    <n v="94110"/>
    <x v="1"/>
    <x v="362"/>
    <x v="1"/>
    <x v="10"/>
    <x v="357"/>
    <n v="21.72"/>
    <n v="4"/>
    <n v="0"/>
    <n v="10.642799999999999"/>
  </r>
  <r>
    <n v="796"/>
    <x v="370"/>
    <x v="3"/>
    <x v="296"/>
    <d v="2014-09-27T00:00:00"/>
    <s v="Standard Class"/>
    <s v="RH-19495"/>
    <s v="Rick Hansen"/>
    <x v="0"/>
    <s v="United States"/>
    <s v="Rochester"/>
    <x v="11"/>
    <n v="55901"/>
    <x v="2"/>
    <x v="614"/>
    <x v="1"/>
    <x v="8"/>
    <x v="609"/>
    <n v="20.16"/>
    <n v="7"/>
    <n v="0"/>
    <n v="9.8783999999999992"/>
  </r>
  <r>
    <n v="797"/>
    <x v="371"/>
    <x v="1"/>
    <x v="100"/>
    <d v="2012-12-26T00:00:00"/>
    <s v="First Class"/>
    <s v="DB-13120"/>
    <s v="David Bremer"/>
    <x v="1"/>
    <s v="United States"/>
    <s v="Rochester"/>
    <x v="15"/>
    <n v="14609"/>
    <x v="3"/>
    <x v="640"/>
    <x v="1"/>
    <x v="10"/>
    <x v="634"/>
    <n v="132.79"/>
    <n v="7"/>
    <n v="0"/>
    <n v="63.739199999999997"/>
  </r>
  <r>
    <n v="798"/>
    <x v="371"/>
    <x v="1"/>
    <x v="100"/>
    <d v="2012-12-26T00:00:00"/>
    <s v="First Class"/>
    <s v="DB-13120"/>
    <s v="David Bremer"/>
    <x v="1"/>
    <s v="United States"/>
    <s v="Rochester"/>
    <x v="15"/>
    <n v="14609"/>
    <x v="3"/>
    <x v="12"/>
    <x v="1"/>
    <x v="10"/>
    <x v="12"/>
    <n v="12.96"/>
    <n v="2"/>
    <n v="0"/>
    <n v="6.2208000000000006"/>
  </r>
  <r>
    <n v="799"/>
    <x v="371"/>
    <x v="1"/>
    <x v="100"/>
    <d v="2012-12-26T00:00:00"/>
    <s v="First Class"/>
    <s v="DB-13120"/>
    <s v="David Bremer"/>
    <x v="1"/>
    <s v="United States"/>
    <s v="Rochester"/>
    <x v="15"/>
    <n v="14609"/>
    <x v="3"/>
    <x v="641"/>
    <x v="1"/>
    <x v="2"/>
    <x v="635"/>
    <n v="21.560000000000002"/>
    <n v="7"/>
    <n v="0"/>
    <n v="10.348799999999999"/>
  </r>
  <r>
    <n v="800"/>
    <x v="372"/>
    <x v="1"/>
    <x v="154"/>
    <d v="2012-12-03T00:00:00"/>
    <s v="Standard Class"/>
    <s v="CD-11920"/>
    <s v="Carlos Daly"/>
    <x v="0"/>
    <s v="United States"/>
    <s v="Lake Elsinore"/>
    <x v="1"/>
    <n v="92530"/>
    <x v="1"/>
    <x v="474"/>
    <x v="0"/>
    <x v="1"/>
    <x v="470"/>
    <n v="283.92"/>
    <n v="5"/>
    <n v="0.2"/>
    <n v="17.745000000000019"/>
  </r>
  <r>
    <n v="801"/>
    <x v="373"/>
    <x v="3"/>
    <x v="297"/>
    <d v="2014-02-24T00:00:00"/>
    <s v="First Class"/>
    <s v="HW-14935"/>
    <s v="Helen Wasserman"/>
    <x v="1"/>
    <s v="United States"/>
    <s v="San Diego"/>
    <x v="1"/>
    <n v="92105"/>
    <x v="1"/>
    <x v="642"/>
    <x v="0"/>
    <x v="5"/>
    <x v="636"/>
    <n v="22.23"/>
    <n v="1"/>
    <n v="0"/>
    <n v="7.3358999999999988"/>
  </r>
  <r>
    <n v="802"/>
    <x v="373"/>
    <x v="3"/>
    <x v="297"/>
    <d v="2014-02-24T00:00:00"/>
    <s v="First Class"/>
    <s v="HW-14935"/>
    <s v="Helen Wasserman"/>
    <x v="1"/>
    <s v="United States"/>
    <s v="San Diego"/>
    <x v="1"/>
    <n v="92105"/>
    <x v="1"/>
    <x v="233"/>
    <x v="2"/>
    <x v="7"/>
    <x v="231"/>
    <n v="215.96799999999999"/>
    <n v="2"/>
    <n v="0.2"/>
    <n v="18.897199999999991"/>
  </r>
  <r>
    <n v="803"/>
    <x v="374"/>
    <x v="0"/>
    <x v="298"/>
    <d v="2013-08-24T00:00:00"/>
    <s v="Second Class"/>
    <s v="HW-14935"/>
    <s v="Helen Wasserman"/>
    <x v="1"/>
    <s v="United States"/>
    <s v="New York City"/>
    <x v="15"/>
    <n v="10024"/>
    <x v="3"/>
    <x v="643"/>
    <x v="1"/>
    <x v="9"/>
    <x v="637"/>
    <n v="355.32"/>
    <n v="9"/>
    <n v="0"/>
    <n v="99.48960000000001"/>
  </r>
  <r>
    <n v="804"/>
    <x v="375"/>
    <x v="0"/>
    <x v="299"/>
    <d v="2013-03-18T00:00:00"/>
    <s v="Standard Class"/>
    <s v="MC-18130"/>
    <s v="Mike Caudle"/>
    <x v="1"/>
    <s v="United States"/>
    <s v="Monroe"/>
    <x v="28"/>
    <n v="71203"/>
    <x v="0"/>
    <x v="644"/>
    <x v="1"/>
    <x v="10"/>
    <x v="638"/>
    <n v="12.96"/>
    <n v="2"/>
    <n v="0"/>
    <n v="6.2208000000000006"/>
  </r>
  <r>
    <n v="805"/>
    <x v="376"/>
    <x v="3"/>
    <x v="300"/>
    <d v="2014-04-25T00:00:00"/>
    <s v="First Class"/>
    <s v="GM-14440"/>
    <s v="Gary McGarr"/>
    <x v="0"/>
    <s v="United States"/>
    <s v="San Francisco"/>
    <x v="1"/>
    <n v="94122"/>
    <x v="1"/>
    <x v="645"/>
    <x v="0"/>
    <x v="5"/>
    <x v="639"/>
    <n v="18.28"/>
    <n v="2"/>
    <n v="0"/>
    <n v="6.2151999999999994"/>
  </r>
  <r>
    <n v="806"/>
    <x v="377"/>
    <x v="2"/>
    <x v="301"/>
    <d v="2011-11-07T00:00:00"/>
    <s v="Standard Class"/>
    <s v="RA-19915"/>
    <s v="Russell Applegate"/>
    <x v="0"/>
    <s v="United States"/>
    <s v="Denver"/>
    <x v="22"/>
    <n v="80219"/>
    <x v="1"/>
    <x v="646"/>
    <x v="1"/>
    <x v="6"/>
    <x v="640"/>
    <n v="43.176000000000002"/>
    <n v="3"/>
    <n v="0.2"/>
    <n v="4.3176000000000005"/>
  </r>
  <r>
    <n v="807"/>
    <x v="377"/>
    <x v="2"/>
    <x v="301"/>
    <d v="2011-11-07T00:00:00"/>
    <s v="Standard Class"/>
    <s v="RA-19915"/>
    <s v="Russell Applegate"/>
    <x v="0"/>
    <s v="United States"/>
    <s v="Denver"/>
    <x v="22"/>
    <n v="80219"/>
    <x v="1"/>
    <x v="647"/>
    <x v="2"/>
    <x v="7"/>
    <x v="641"/>
    <n v="1983.9680000000001"/>
    <n v="4"/>
    <n v="0.2"/>
    <n v="247.99599999999981"/>
  </r>
  <r>
    <n v="808"/>
    <x v="378"/>
    <x v="1"/>
    <x v="302"/>
    <d v="2012-02-05T00:00:00"/>
    <s v="First Class"/>
    <s v="AA-10375"/>
    <s v="Allen Armold"/>
    <x v="0"/>
    <s v="United States"/>
    <s v="Omaha"/>
    <x v="8"/>
    <n v="68104"/>
    <x v="2"/>
    <x v="378"/>
    <x v="0"/>
    <x v="5"/>
    <x v="374"/>
    <n v="28.4"/>
    <n v="2"/>
    <n v="0"/>
    <n v="11.076000000000001"/>
  </r>
  <r>
    <n v="809"/>
    <x v="378"/>
    <x v="1"/>
    <x v="302"/>
    <d v="2012-02-05T00:00:00"/>
    <s v="First Class"/>
    <s v="AA-10375"/>
    <s v="Allen Armold"/>
    <x v="0"/>
    <s v="United States"/>
    <s v="Omaha"/>
    <x v="8"/>
    <n v="68104"/>
    <x v="2"/>
    <x v="648"/>
    <x v="2"/>
    <x v="11"/>
    <x v="642"/>
    <n v="149.97"/>
    <n v="3"/>
    <n v="0"/>
    <n v="50.989800000000002"/>
  </r>
  <r>
    <n v="810"/>
    <x v="379"/>
    <x v="2"/>
    <x v="303"/>
    <d v="2011-10-15T00:00:00"/>
    <s v="First Class"/>
    <s v="ZC-21910"/>
    <s v="Zuschuss Carroll"/>
    <x v="0"/>
    <s v="United States"/>
    <s v="Edmonds"/>
    <x v="4"/>
    <n v="98026"/>
    <x v="1"/>
    <x v="649"/>
    <x v="1"/>
    <x v="6"/>
    <x v="643"/>
    <n v="11.52"/>
    <n v="4"/>
    <n v="0"/>
    <n v="3.2256"/>
  </r>
  <r>
    <n v="811"/>
    <x v="379"/>
    <x v="2"/>
    <x v="303"/>
    <d v="2011-10-15T00:00:00"/>
    <s v="First Class"/>
    <s v="ZC-21910"/>
    <s v="Zuschuss Carroll"/>
    <x v="0"/>
    <s v="United States"/>
    <s v="Edmonds"/>
    <x v="4"/>
    <n v="98026"/>
    <x v="1"/>
    <x v="257"/>
    <x v="0"/>
    <x v="3"/>
    <x v="255"/>
    <n v="1298.55"/>
    <n v="5"/>
    <n v="0"/>
    <n v="311.65199999999999"/>
  </r>
  <r>
    <n v="812"/>
    <x v="379"/>
    <x v="2"/>
    <x v="303"/>
    <d v="2011-10-15T00:00:00"/>
    <s v="First Class"/>
    <s v="ZC-21910"/>
    <s v="Zuschuss Carroll"/>
    <x v="0"/>
    <s v="United States"/>
    <s v="Edmonds"/>
    <x v="4"/>
    <n v="98026"/>
    <x v="1"/>
    <x v="650"/>
    <x v="1"/>
    <x v="9"/>
    <x v="644"/>
    <n v="213.92"/>
    <n v="4"/>
    <n v="0"/>
    <n v="62.036799999999971"/>
  </r>
  <r>
    <n v="813"/>
    <x v="379"/>
    <x v="2"/>
    <x v="303"/>
    <d v="2011-10-15T00:00:00"/>
    <s v="First Class"/>
    <s v="ZC-21910"/>
    <s v="Zuschuss Carroll"/>
    <x v="0"/>
    <s v="United States"/>
    <s v="Edmonds"/>
    <x v="4"/>
    <n v="98026"/>
    <x v="1"/>
    <x v="553"/>
    <x v="2"/>
    <x v="11"/>
    <x v="547"/>
    <n v="25.78"/>
    <n v="2"/>
    <n v="0"/>
    <n v="2.5779999999999994"/>
  </r>
  <r>
    <n v="814"/>
    <x v="380"/>
    <x v="3"/>
    <x v="304"/>
    <d v="2014-05-15T00:00:00"/>
    <s v="Same Day"/>
    <s v="PJ-19015"/>
    <s v="Pauline Johnson"/>
    <x v="0"/>
    <s v="United States"/>
    <s v="Santa Ana"/>
    <x v="1"/>
    <n v="92704"/>
    <x v="1"/>
    <x v="645"/>
    <x v="0"/>
    <x v="5"/>
    <x v="639"/>
    <n v="18.28"/>
    <n v="2"/>
    <n v="0"/>
    <n v="6.2151999999999994"/>
  </r>
  <r>
    <n v="815"/>
    <x v="380"/>
    <x v="3"/>
    <x v="304"/>
    <d v="2014-05-15T00:00:00"/>
    <s v="Same Day"/>
    <s v="PJ-19015"/>
    <s v="Pauline Johnson"/>
    <x v="0"/>
    <s v="United States"/>
    <s v="Santa Ana"/>
    <x v="1"/>
    <n v="92704"/>
    <x v="1"/>
    <x v="651"/>
    <x v="2"/>
    <x v="11"/>
    <x v="645"/>
    <n v="1399.93"/>
    <n v="7"/>
    <n v="0"/>
    <n v="601.96990000000005"/>
  </r>
  <r>
    <n v="816"/>
    <x v="381"/>
    <x v="1"/>
    <x v="305"/>
    <d v="2012-03-23T00:00:00"/>
    <s v="First Class"/>
    <s v="BW-11110"/>
    <s v="Bart Watters"/>
    <x v="1"/>
    <s v="United States"/>
    <s v="Milwaukee"/>
    <x v="6"/>
    <n v="53209"/>
    <x v="2"/>
    <x v="180"/>
    <x v="1"/>
    <x v="10"/>
    <x v="179"/>
    <n v="51.84"/>
    <n v="8"/>
    <n v="0"/>
    <n v="24.883200000000002"/>
  </r>
  <r>
    <n v="817"/>
    <x v="382"/>
    <x v="0"/>
    <x v="306"/>
    <d v="2013-09-20T00:00:00"/>
    <s v="Standard Class"/>
    <s v="DB-13210"/>
    <s v="Dean Braden"/>
    <x v="0"/>
    <s v="United States"/>
    <s v="Philadelphia"/>
    <x v="9"/>
    <n v="19140"/>
    <x v="3"/>
    <x v="652"/>
    <x v="1"/>
    <x v="10"/>
    <x v="646"/>
    <n v="5.3440000000000003"/>
    <n v="1"/>
    <n v="0.2"/>
    <n v="1.8703999999999998"/>
  </r>
  <r>
    <n v="818"/>
    <x v="383"/>
    <x v="2"/>
    <x v="307"/>
    <d v="2011-07-02T00:00:00"/>
    <s v="Standard Class"/>
    <s v="CA-12775"/>
    <s v="Cynthia Arntzen"/>
    <x v="0"/>
    <s v="United States"/>
    <s v="Philadelphia"/>
    <x v="9"/>
    <n v="19140"/>
    <x v="3"/>
    <x v="88"/>
    <x v="1"/>
    <x v="10"/>
    <x v="88"/>
    <n v="41.472000000000008"/>
    <n v="8"/>
    <n v="0.2"/>
    <n v="14.5152"/>
  </r>
  <r>
    <n v="819"/>
    <x v="383"/>
    <x v="2"/>
    <x v="307"/>
    <d v="2011-07-02T00:00:00"/>
    <s v="Standard Class"/>
    <s v="CA-12775"/>
    <s v="Cynthia Arntzen"/>
    <x v="0"/>
    <s v="United States"/>
    <s v="Philadelphia"/>
    <x v="9"/>
    <n v="19140"/>
    <x v="3"/>
    <x v="653"/>
    <x v="1"/>
    <x v="8"/>
    <x v="647"/>
    <n v="3.168000000000001"/>
    <n v="3"/>
    <n v="0.7"/>
    <n v="-2.4287999999999998"/>
  </r>
  <r>
    <n v="820"/>
    <x v="383"/>
    <x v="2"/>
    <x v="307"/>
    <d v="2011-07-02T00:00:00"/>
    <s v="Standard Class"/>
    <s v="CA-12775"/>
    <s v="Cynthia Arntzen"/>
    <x v="0"/>
    <s v="United States"/>
    <s v="Philadelphia"/>
    <x v="9"/>
    <n v="19140"/>
    <x v="3"/>
    <x v="654"/>
    <x v="0"/>
    <x v="1"/>
    <x v="648"/>
    <n v="1228.4649999999999"/>
    <n v="5"/>
    <n v="0.3"/>
    <n v="0"/>
  </r>
  <r>
    <n v="821"/>
    <x v="383"/>
    <x v="2"/>
    <x v="307"/>
    <d v="2011-07-02T00:00:00"/>
    <s v="Standard Class"/>
    <s v="CA-12775"/>
    <s v="Cynthia Arntzen"/>
    <x v="0"/>
    <s v="United States"/>
    <s v="Philadelphia"/>
    <x v="9"/>
    <n v="19140"/>
    <x v="3"/>
    <x v="655"/>
    <x v="1"/>
    <x v="8"/>
    <x v="649"/>
    <n v="31.086000000000006"/>
    <n v="3"/>
    <n v="0.7"/>
    <n v="-22.796399999999991"/>
  </r>
  <r>
    <n v="822"/>
    <x v="383"/>
    <x v="2"/>
    <x v="307"/>
    <d v="2011-07-02T00:00:00"/>
    <s v="Standard Class"/>
    <s v="CA-12775"/>
    <s v="Cynthia Arntzen"/>
    <x v="0"/>
    <s v="United States"/>
    <s v="Philadelphia"/>
    <x v="9"/>
    <n v="19140"/>
    <x v="3"/>
    <x v="656"/>
    <x v="1"/>
    <x v="10"/>
    <x v="650"/>
    <n v="335.52"/>
    <n v="4"/>
    <n v="0.2"/>
    <n v="117.43199999999999"/>
  </r>
  <r>
    <n v="823"/>
    <x v="384"/>
    <x v="3"/>
    <x v="308"/>
    <d v="2014-06-28T00:00:00"/>
    <s v="Standard Class"/>
    <s v="TR-21325"/>
    <s v="Toby Ritter"/>
    <x v="0"/>
    <s v="United States"/>
    <s v="Belleville"/>
    <x v="30"/>
    <n v="7109"/>
    <x v="3"/>
    <x v="657"/>
    <x v="2"/>
    <x v="11"/>
    <x v="651"/>
    <n v="239.96999999999997"/>
    <n v="3"/>
    <n v="0"/>
    <n v="71.990999999999985"/>
  </r>
  <r>
    <n v="824"/>
    <x v="384"/>
    <x v="3"/>
    <x v="308"/>
    <d v="2014-06-28T00:00:00"/>
    <s v="Standard Class"/>
    <s v="TR-21325"/>
    <s v="Toby Ritter"/>
    <x v="0"/>
    <s v="United States"/>
    <s v="Belleville"/>
    <x v="30"/>
    <n v="7109"/>
    <x v="3"/>
    <x v="607"/>
    <x v="1"/>
    <x v="2"/>
    <x v="602"/>
    <n v="9.82"/>
    <n v="2"/>
    <n v="0"/>
    <n v="4.8117999999999999"/>
  </r>
  <r>
    <n v="825"/>
    <x v="385"/>
    <x v="2"/>
    <x v="309"/>
    <d v="2011-05-15T00:00:00"/>
    <s v="Standard Class"/>
    <s v="PG-18820"/>
    <s v="Patrick Gardner"/>
    <x v="0"/>
    <s v="United States"/>
    <s v="San Francisco"/>
    <x v="1"/>
    <n v="94110"/>
    <x v="1"/>
    <x v="658"/>
    <x v="2"/>
    <x v="11"/>
    <x v="652"/>
    <n v="67.8"/>
    <n v="4"/>
    <n v="0"/>
    <n v="4.0679999999999978"/>
  </r>
  <r>
    <n v="826"/>
    <x v="385"/>
    <x v="2"/>
    <x v="309"/>
    <d v="2011-05-15T00:00:00"/>
    <s v="Standard Class"/>
    <s v="PG-18820"/>
    <s v="Patrick Gardner"/>
    <x v="0"/>
    <s v="United States"/>
    <s v="San Francisco"/>
    <x v="1"/>
    <n v="94110"/>
    <x v="1"/>
    <x v="201"/>
    <x v="2"/>
    <x v="11"/>
    <x v="200"/>
    <n v="167.97"/>
    <n v="3"/>
    <n v="0"/>
    <n v="40.31280000000001"/>
  </r>
  <r>
    <n v="827"/>
    <x v="386"/>
    <x v="3"/>
    <x v="170"/>
    <d v="2014-08-29T00:00:00"/>
    <s v="Standard Class"/>
    <s v="GT-14710"/>
    <s v="Greg Tran"/>
    <x v="0"/>
    <s v="United States"/>
    <s v="Lakeville"/>
    <x v="11"/>
    <n v="55044"/>
    <x v="2"/>
    <x v="659"/>
    <x v="1"/>
    <x v="13"/>
    <x v="653"/>
    <n v="35"/>
    <n v="7"/>
    <n v="0"/>
    <n v="16.8"/>
  </r>
  <r>
    <n v="828"/>
    <x v="386"/>
    <x v="3"/>
    <x v="170"/>
    <d v="2014-08-29T00:00:00"/>
    <s v="Standard Class"/>
    <s v="GT-14710"/>
    <s v="Greg Tran"/>
    <x v="0"/>
    <s v="United States"/>
    <s v="Lakeville"/>
    <x v="11"/>
    <n v="55044"/>
    <x v="2"/>
    <x v="660"/>
    <x v="1"/>
    <x v="14"/>
    <x v="654"/>
    <n v="37.24"/>
    <n v="4"/>
    <n v="0"/>
    <n v="10.799599999999998"/>
  </r>
  <r>
    <n v="829"/>
    <x v="386"/>
    <x v="3"/>
    <x v="170"/>
    <d v="2014-08-29T00:00:00"/>
    <s v="Standard Class"/>
    <s v="GT-14710"/>
    <s v="Greg Tran"/>
    <x v="0"/>
    <s v="United States"/>
    <s v="Lakeville"/>
    <x v="11"/>
    <n v="55044"/>
    <x v="2"/>
    <x v="661"/>
    <x v="1"/>
    <x v="12"/>
    <x v="655"/>
    <n v="15.28"/>
    <n v="2"/>
    <n v="0"/>
    <n v="7.4871999999999996"/>
  </r>
  <r>
    <n v="830"/>
    <x v="387"/>
    <x v="3"/>
    <x v="114"/>
    <d v="2014-06-22T00:00:00"/>
    <s v="Second Class"/>
    <s v="JE-15745"/>
    <s v="Joel Eaton"/>
    <x v="0"/>
    <s v="United States"/>
    <s v="Florence"/>
    <x v="0"/>
    <n v="41042"/>
    <x v="0"/>
    <x v="662"/>
    <x v="0"/>
    <x v="1"/>
    <x v="656"/>
    <n v="301.95999999999998"/>
    <n v="2"/>
    <n v="0"/>
    <n v="90.587999999999965"/>
  </r>
  <r>
    <n v="831"/>
    <x v="387"/>
    <x v="3"/>
    <x v="114"/>
    <d v="2014-06-22T00:00:00"/>
    <s v="Second Class"/>
    <s v="JE-15745"/>
    <s v="Joel Eaton"/>
    <x v="0"/>
    <s v="United States"/>
    <s v="Florence"/>
    <x v="0"/>
    <n v="41042"/>
    <x v="0"/>
    <x v="663"/>
    <x v="1"/>
    <x v="9"/>
    <x v="657"/>
    <n v="180.66"/>
    <n v="3"/>
    <n v="0"/>
    <n v="50.584800000000008"/>
  </r>
  <r>
    <n v="832"/>
    <x v="387"/>
    <x v="3"/>
    <x v="114"/>
    <d v="2014-06-22T00:00:00"/>
    <s v="Second Class"/>
    <s v="JE-15745"/>
    <s v="Joel Eaton"/>
    <x v="0"/>
    <s v="United States"/>
    <s v="Florence"/>
    <x v="0"/>
    <n v="41042"/>
    <x v="0"/>
    <x v="664"/>
    <x v="2"/>
    <x v="7"/>
    <x v="658"/>
    <n v="191.98"/>
    <n v="2"/>
    <n v="0"/>
    <n v="51.834599999999995"/>
  </r>
  <r>
    <n v="833"/>
    <x v="387"/>
    <x v="3"/>
    <x v="114"/>
    <d v="2014-06-22T00:00:00"/>
    <s v="Second Class"/>
    <s v="JE-15745"/>
    <s v="Joel Eaton"/>
    <x v="0"/>
    <s v="United States"/>
    <s v="Florence"/>
    <x v="0"/>
    <n v="41042"/>
    <x v="0"/>
    <x v="665"/>
    <x v="2"/>
    <x v="7"/>
    <x v="659"/>
    <n v="65.989999999999995"/>
    <n v="1"/>
    <n v="0"/>
    <n v="17.157400000000003"/>
  </r>
  <r>
    <n v="834"/>
    <x v="388"/>
    <x v="0"/>
    <x v="310"/>
    <d v="2013-07-28T00:00:00"/>
    <s v="Standard Class"/>
    <s v="JB-15400"/>
    <s v="Jennifer Braxton"/>
    <x v="1"/>
    <s v="United States"/>
    <s v="Tampa"/>
    <x v="2"/>
    <n v="33614"/>
    <x v="0"/>
    <x v="666"/>
    <x v="1"/>
    <x v="6"/>
    <x v="660"/>
    <n v="35.216000000000001"/>
    <n v="2"/>
    <n v="0.2"/>
    <n v="2.6411999999999995"/>
  </r>
  <r>
    <n v="835"/>
    <x v="388"/>
    <x v="0"/>
    <x v="310"/>
    <d v="2013-07-28T00:00:00"/>
    <s v="Standard Class"/>
    <s v="JB-15400"/>
    <s v="Jennifer Braxton"/>
    <x v="1"/>
    <s v="United States"/>
    <s v="Tampa"/>
    <x v="2"/>
    <n v="33614"/>
    <x v="0"/>
    <x v="667"/>
    <x v="1"/>
    <x v="9"/>
    <x v="661"/>
    <n v="23.696000000000002"/>
    <n v="2"/>
    <n v="0.2"/>
    <n v="6.5164"/>
  </r>
  <r>
    <n v="836"/>
    <x v="388"/>
    <x v="0"/>
    <x v="310"/>
    <d v="2013-07-28T00:00:00"/>
    <s v="Standard Class"/>
    <s v="JB-15400"/>
    <s v="Jennifer Braxton"/>
    <x v="1"/>
    <s v="United States"/>
    <s v="Tampa"/>
    <x v="2"/>
    <n v="33614"/>
    <x v="0"/>
    <x v="668"/>
    <x v="2"/>
    <x v="15"/>
    <x v="662"/>
    <n v="265.47500000000002"/>
    <n v="1"/>
    <n v="0.5"/>
    <n v="-111.49950000000007"/>
  </r>
  <r>
    <n v="837"/>
    <x v="389"/>
    <x v="2"/>
    <x v="78"/>
    <d v="2011-09-13T00:00:00"/>
    <s v="Second Class"/>
    <s v="LH-17020"/>
    <s v="Lisa Hazard"/>
    <x v="0"/>
    <s v="United States"/>
    <s v="Tyler"/>
    <x v="5"/>
    <n v="75701"/>
    <x v="2"/>
    <x v="669"/>
    <x v="1"/>
    <x v="8"/>
    <x v="663"/>
    <n v="51.183999999999983"/>
    <n v="4"/>
    <n v="0.8"/>
    <n v="-79.335199999999986"/>
  </r>
  <r>
    <n v="838"/>
    <x v="390"/>
    <x v="3"/>
    <x v="259"/>
    <d v="2014-11-12T00:00:00"/>
    <s v="Standard Class"/>
    <s v="JL-15175"/>
    <s v="James Lanier"/>
    <x v="2"/>
    <s v="United States"/>
    <s v="Columbia"/>
    <x v="18"/>
    <n v="38401"/>
    <x v="0"/>
    <x v="670"/>
    <x v="1"/>
    <x v="10"/>
    <x v="664"/>
    <n v="9.6640000000000015"/>
    <n v="2"/>
    <n v="0.2"/>
    <n v="3.2615999999999996"/>
  </r>
  <r>
    <n v="839"/>
    <x v="391"/>
    <x v="0"/>
    <x v="311"/>
    <d v="2013-03-13T00:00:00"/>
    <s v="Standard Class"/>
    <s v="EB-13705"/>
    <s v="Ed Braxton"/>
    <x v="1"/>
    <s v="United States"/>
    <s v="Fort Worth"/>
    <x v="5"/>
    <n v="76106"/>
    <x v="2"/>
    <x v="402"/>
    <x v="2"/>
    <x v="7"/>
    <x v="398"/>
    <n v="21.071999999999999"/>
    <n v="3"/>
    <n v="0.2"/>
    <n v="1.5804"/>
  </r>
  <r>
    <n v="840"/>
    <x v="392"/>
    <x v="1"/>
    <x v="312"/>
    <d v="2012-11-25T00:00:00"/>
    <s v="Standard Class"/>
    <s v="BM-11650"/>
    <s v="Brian Moss"/>
    <x v="1"/>
    <s v="United States"/>
    <s v="New York City"/>
    <x v="15"/>
    <n v="10035"/>
    <x v="3"/>
    <x v="626"/>
    <x v="1"/>
    <x v="6"/>
    <x v="620"/>
    <n v="60.449999999999996"/>
    <n v="3"/>
    <n v="0"/>
    <n v="16.3215"/>
  </r>
  <r>
    <n v="841"/>
    <x v="392"/>
    <x v="1"/>
    <x v="312"/>
    <d v="2012-11-25T00:00:00"/>
    <s v="Standard Class"/>
    <s v="BM-11650"/>
    <s v="Brian Moss"/>
    <x v="1"/>
    <s v="United States"/>
    <s v="New York City"/>
    <x v="15"/>
    <n v="10035"/>
    <x v="3"/>
    <x v="671"/>
    <x v="1"/>
    <x v="6"/>
    <x v="665"/>
    <n v="11.52"/>
    <n v="4"/>
    <n v="0"/>
    <n v="3.3407999999999998"/>
  </r>
  <r>
    <n v="842"/>
    <x v="392"/>
    <x v="1"/>
    <x v="312"/>
    <d v="2012-11-25T00:00:00"/>
    <s v="Standard Class"/>
    <s v="BM-11650"/>
    <s v="Brian Moss"/>
    <x v="1"/>
    <s v="United States"/>
    <s v="New York City"/>
    <x v="15"/>
    <n v="10035"/>
    <x v="3"/>
    <x v="672"/>
    <x v="0"/>
    <x v="0"/>
    <x v="666"/>
    <n v="186.048"/>
    <n v="4"/>
    <n v="0.2"/>
    <n v="9.3024000000000058"/>
  </r>
  <r>
    <n v="843"/>
    <x v="393"/>
    <x v="0"/>
    <x v="77"/>
    <d v="2013-11-10T00:00:00"/>
    <s v="First Class"/>
    <s v="EM-14095"/>
    <s v="Eudokia Martin"/>
    <x v="1"/>
    <s v="United States"/>
    <s v="Los Angeles"/>
    <x v="1"/>
    <n v="90036"/>
    <x v="1"/>
    <x v="673"/>
    <x v="1"/>
    <x v="8"/>
    <x v="667"/>
    <n v="37.44"/>
    <n v="4"/>
    <n v="0.2"/>
    <n v="11.699999999999996"/>
  </r>
  <r>
    <n v="844"/>
    <x v="393"/>
    <x v="0"/>
    <x v="77"/>
    <d v="2013-11-10T00:00:00"/>
    <s v="First Class"/>
    <s v="EM-14095"/>
    <s v="Eudokia Martin"/>
    <x v="1"/>
    <s v="United States"/>
    <s v="Los Angeles"/>
    <x v="1"/>
    <n v="90036"/>
    <x v="1"/>
    <x v="674"/>
    <x v="1"/>
    <x v="8"/>
    <x v="668"/>
    <n v="26.975999999999999"/>
    <n v="4"/>
    <n v="0.2"/>
    <n v="8.767199999999999"/>
  </r>
  <r>
    <n v="845"/>
    <x v="393"/>
    <x v="0"/>
    <x v="77"/>
    <d v="2013-11-10T00:00:00"/>
    <s v="First Class"/>
    <s v="EM-14095"/>
    <s v="Eudokia Martin"/>
    <x v="1"/>
    <s v="United States"/>
    <s v="Los Angeles"/>
    <x v="1"/>
    <n v="90036"/>
    <x v="1"/>
    <x v="675"/>
    <x v="1"/>
    <x v="14"/>
    <x v="669"/>
    <n v="11.36"/>
    <n v="2"/>
    <n v="0"/>
    <n v="3.2943999999999996"/>
  </r>
  <r>
    <n v="846"/>
    <x v="393"/>
    <x v="0"/>
    <x v="77"/>
    <d v="2013-11-10T00:00:00"/>
    <s v="First Class"/>
    <s v="EM-14095"/>
    <s v="Eudokia Martin"/>
    <x v="1"/>
    <s v="United States"/>
    <s v="Los Angeles"/>
    <x v="1"/>
    <n v="90036"/>
    <x v="1"/>
    <x v="676"/>
    <x v="1"/>
    <x v="2"/>
    <x v="670"/>
    <n v="14.62"/>
    <n v="2"/>
    <n v="0"/>
    <n v="6.8713999999999995"/>
  </r>
  <r>
    <n v="847"/>
    <x v="394"/>
    <x v="1"/>
    <x v="313"/>
    <d v="2012-10-17T00:00:00"/>
    <s v="Standard Class"/>
    <s v="AF-10885"/>
    <s v="Art Foster"/>
    <x v="0"/>
    <s v="United States"/>
    <s v="Louisville"/>
    <x v="0"/>
    <n v="40214"/>
    <x v="0"/>
    <x v="179"/>
    <x v="2"/>
    <x v="7"/>
    <x v="178"/>
    <n v="83.72"/>
    <n v="7"/>
    <n v="0"/>
    <n v="23.441600000000005"/>
  </r>
  <r>
    <n v="848"/>
    <x v="394"/>
    <x v="1"/>
    <x v="313"/>
    <d v="2012-10-17T00:00:00"/>
    <s v="Standard Class"/>
    <s v="AF-10885"/>
    <s v="Art Foster"/>
    <x v="0"/>
    <s v="United States"/>
    <s v="Louisville"/>
    <x v="0"/>
    <n v="40214"/>
    <x v="0"/>
    <x v="268"/>
    <x v="0"/>
    <x v="1"/>
    <x v="265"/>
    <n v="287.94"/>
    <n v="3"/>
    <n v="0"/>
    <n v="77.743800000000022"/>
  </r>
  <r>
    <n v="849"/>
    <x v="395"/>
    <x v="3"/>
    <x v="314"/>
    <d v="2014-01-07T00:00:00"/>
    <s v="Standard Class"/>
    <s v="GA-14725"/>
    <s v="Guy Armstrong"/>
    <x v="0"/>
    <s v="United States"/>
    <s v="Lorain"/>
    <x v="24"/>
    <n v="44052"/>
    <x v="3"/>
    <x v="677"/>
    <x v="0"/>
    <x v="5"/>
    <x v="671"/>
    <n v="48.896000000000001"/>
    <n v="4"/>
    <n v="0.2"/>
    <n v="8.5567999999999991"/>
  </r>
  <r>
    <n v="850"/>
    <x v="396"/>
    <x v="2"/>
    <x v="315"/>
    <d v="2011-02-13T00:00:00"/>
    <s v="Standard Class"/>
    <s v="CK-12760"/>
    <s v="Cyma Kinney"/>
    <x v="1"/>
    <s v="United States"/>
    <s v="Linden"/>
    <x v="30"/>
    <n v="7036"/>
    <x v="3"/>
    <x v="678"/>
    <x v="2"/>
    <x v="11"/>
    <x v="672"/>
    <n v="115.36"/>
    <n v="7"/>
    <n v="0"/>
    <n v="49.604800000000012"/>
  </r>
  <r>
    <n v="851"/>
    <x v="397"/>
    <x v="0"/>
    <x v="23"/>
    <d v="2013-06-26T00:00:00"/>
    <s v="Second Class"/>
    <s v="DP-13105"/>
    <s v="Dave Poirier"/>
    <x v="1"/>
    <s v="United States"/>
    <s v="Salinas"/>
    <x v="1"/>
    <n v="93905"/>
    <x v="1"/>
    <x v="679"/>
    <x v="1"/>
    <x v="6"/>
    <x v="673"/>
    <n v="5.16"/>
    <n v="2"/>
    <n v="0"/>
    <n v="1.3416000000000001"/>
  </r>
  <r>
    <n v="852"/>
    <x v="397"/>
    <x v="0"/>
    <x v="23"/>
    <d v="2013-06-26T00:00:00"/>
    <s v="Second Class"/>
    <s v="DP-13105"/>
    <s v="Dave Poirier"/>
    <x v="1"/>
    <s v="United States"/>
    <s v="Salinas"/>
    <x v="1"/>
    <n v="93905"/>
    <x v="1"/>
    <x v="680"/>
    <x v="1"/>
    <x v="10"/>
    <x v="674"/>
    <n v="38.880000000000003"/>
    <n v="6"/>
    <n v="0"/>
    <n v="18.662400000000002"/>
  </r>
  <r>
    <n v="853"/>
    <x v="398"/>
    <x v="0"/>
    <x v="316"/>
    <d v="2013-06-05T00:00:00"/>
    <s v="Standard Class"/>
    <s v="VD-21670"/>
    <s v="Valerie Dominguez"/>
    <x v="0"/>
    <s v="United States"/>
    <s v="Jackson"/>
    <x v="35"/>
    <n v="39212"/>
    <x v="0"/>
    <x v="290"/>
    <x v="1"/>
    <x v="6"/>
    <x v="287"/>
    <n v="185.88"/>
    <n v="6"/>
    <n v="0"/>
    <n v="50.187599999999996"/>
  </r>
  <r>
    <n v="854"/>
    <x v="399"/>
    <x v="0"/>
    <x v="317"/>
    <d v="2013-02-24T00:00:00"/>
    <s v="Standard Class"/>
    <s v="GT-14710"/>
    <s v="Greg Tran"/>
    <x v="0"/>
    <s v="United States"/>
    <s v="New York City"/>
    <x v="15"/>
    <n v="10035"/>
    <x v="3"/>
    <x v="642"/>
    <x v="0"/>
    <x v="5"/>
    <x v="636"/>
    <n v="44.46"/>
    <n v="2"/>
    <n v="0"/>
    <n v="14.671799999999998"/>
  </r>
  <r>
    <n v="855"/>
    <x v="399"/>
    <x v="0"/>
    <x v="317"/>
    <d v="2013-02-24T00:00:00"/>
    <s v="Standard Class"/>
    <s v="GT-14710"/>
    <s v="Greg Tran"/>
    <x v="0"/>
    <s v="United States"/>
    <s v="New York City"/>
    <x v="15"/>
    <n v="10035"/>
    <x v="3"/>
    <x v="459"/>
    <x v="1"/>
    <x v="4"/>
    <x v="455"/>
    <n v="242.94"/>
    <n v="3"/>
    <n v="0"/>
    <n v="9.7175999999999902"/>
  </r>
  <r>
    <n v="856"/>
    <x v="400"/>
    <x v="2"/>
    <x v="93"/>
    <d v="2011-08-08T00:00:00"/>
    <s v="Standard Class"/>
    <s v="BK-11260"/>
    <s v="Berenike Kampe"/>
    <x v="0"/>
    <s v="United States"/>
    <s v="New York City"/>
    <x v="15"/>
    <n v="10035"/>
    <x v="3"/>
    <x v="681"/>
    <x v="1"/>
    <x v="10"/>
    <x v="675"/>
    <n v="39.96"/>
    <n v="2"/>
    <n v="0"/>
    <n v="18.781199999999998"/>
  </r>
  <r>
    <n v="857"/>
    <x v="400"/>
    <x v="2"/>
    <x v="93"/>
    <d v="2011-08-08T00:00:00"/>
    <s v="Standard Class"/>
    <s v="BK-11260"/>
    <s v="Berenike Kampe"/>
    <x v="0"/>
    <s v="United States"/>
    <s v="New York City"/>
    <x v="15"/>
    <n v="10035"/>
    <x v="3"/>
    <x v="682"/>
    <x v="1"/>
    <x v="14"/>
    <x v="676"/>
    <n v="102.30000000000001"/>
    <n v="10"/>
    <n v="0"/>
    <n v="26.598000000000006"/>
  </r>
  <r>
    <n v="858"/>
    <x v="400"/>
    <x v="2"/>
    <x v="93"/>
    <d v="2011-08-08T00:00:00"/>
    <s v="Standard Class"/>
    <s v="BK-11260"/>
    <s v="Berenike Kampe"/>
    <x v="0"/>
    <s v="United States"/>
    <s v="New York City"/>
    <x v="15"/>
    <n v="10035"/>
    <x v="3"/>
    <x v="683"/>
    <x v="1"/>
    <x v="4"/>
    <x v="33"/>
    <n v="21.36"/>
    <n v="2"/>
    <n v="0"/>
    <n v="5.7672000000000008"/>
  </r>
  <r>
    <n v="859"/>
    <x v="401"/>
    <x v="3"/>
    <x v="318"/>
    <d v="2014-04-16T00:00:00"/>
    <s v="Standard Class"/>
    <s v="SJ-20125"/>
    <s v="Sanjit Jacobs"/>
    <x v="2"/>
    <s v="United States"/>
    <s v="New Brunswick"/>
    <x v="30"/>
    <n v="8901"/>
    <x v="3"/>
    <x v="229"/>
    <x v="1"/>
    <x v="10"/>
    <x v="227"/>
    <n v="7.61"/>
    <n v="1"/>
    <n v="0"/>
    <n v="3.5766999999999998"/>
  </r>
  <r>
    <n v="860"/>
    <x v="401"/>
    <x v="3"/>
    <x v="318"/>
    <d v="2014-04-16T00:00:00"/>
    <s v="Standard Class"/>
    <s v="SJ-20125"/>
    <s v="Sanjit Jacobs"/>
    <x v="2"/>
    <s v="United States"/>
    <s v="New Brunswick"/>
    <x v="30"/>
    <n v="8901"/>
    <x v="3"/>
    <x v="294"/>
    <x v="1"/>
    <x v="13"/>
    <x v="291"/>
    <n v="7.16"/>
    <n v="2"/>
    <n v="0"/>
    <n v="3.58"/>
  </r>
  <r>
    <n v="861"/>
    <x v="402"/>
    <x v="2"/>
    <x v="3"/>
    <d v="2011-06-16T00:00:00"/>
    <s v="Standard Class"/>
    <s v="CM-12445"/>
    <s v="Chuck Magee"/>
    <x v="0"/>
    <s v="United States"/>
    <s v="San Francisco"/>
    <x v="1"/>
    <n v="94122"/>
    <x v="1"/>
    <x v="327"/>
    <x v="1"/>
    <x v="14"/>
    <x v="33"/>
    <n v="7.36"/>
    <n v="2"/>
    <n v="0"/>
    <n v="0.14719999999999978"/>
  </r>
  <r>
    <n v="862"/>
    <x v="402"/>
    <x v="2"/>
    <x v="3"/>
    <d v="2011-06-16T00:00:00"/>
    <s v="Standard Class"/>
    <s v="CM-12445"/>
    <s v="Chuck Magee"/>
    <x v="0"/>
    <s v="United States"/>
    <s v="San Francisco"/>
    <x v="1"/>
    <n v="94122"/>
    <x v="1"/>
    <x v="684"/>
    <x v="1"/>
    <x v="6"/>
    <x v="677"/>
    <n v="23.1"/>
    <n v="2"/>
    <n v="0"/>
    <n v="10.625999999999999"/>
  </r>
  <r>
    <n v="863"/>
    <x v="403"/>
    <x v="0"/>
    <x v="319"/>
    <d v="2013-01-07T00:00:00"/>
    <s v="Second Class"/>
    <s v="AJ-10795"/>
    <s v="Anthony Johnson"/>
    <x v="1"/>
    <s v="United States"/>
    <s v="Jacksonville"/>
    <x v="2"/>
    <n v="32216"/>
    <x v="0"/>
    <x v="685"/>
    <x v="2"/>
    <x v="11"/>
    <x v="678"/>
    <n v="191.47200000000001"/>
    <n v="6"/>
    <n v="0.2"/>
    <n v="40.687800000000003"/>
  </r>
  <r>
    <n v="864"/>
    <x v="403"/>
    <x v="0"/>
    <x v="319"/>
    <d v="2013-01-07T00:00:00"/>
    <s v="Second Class"/>
    <s v="AJ-10795"/>
    <s v="Anthony Johnson"/>
    <x v="1"/>
    <s v="United States"/>
    <s v="Jacksonville"/>
    <x v="2"/>
    <n v="32216"/>
    <x v="0"/>
    <x v="686"/>
    <x v="1"/>
    <x v="6"/>
    <x v="679"/>
    <n v="5.2480000000000002"/>
    <n v="2"/>
    <n v="0.2"/>
    <n v="0.59039999999999915"/>
  </r>
  <r>
    <n v="865"/>
    <x v="403"/>
    <x v="0"/>
    <x v="319"/>
    <d v="2013-01-07T00:00:00"/>
    <s v="Second Class"/>
    <s v="AJ-10795"/>
    <s v="Anthony Johnson"/>
    <x v="1"/>
    <s v="United States"/>
    <s v="Jacksonville"/>
    <x v="2"/>
    <n v="32216"/>
    <x v="0"/>
    <x v="687"/>
    <x v="2"/>
    <x v="7"/>
    <x v="680"/>
    <n v="59.184000000000005"/>
    <n v="2"/>
    <n v="0.2"/>
    <n v="5.1786000000000012"/>
  </r>
  <r>
    <n v="866"/>
    <x v="404"/>
    <x v="2"/>
    <x v="320"/>
    <d v="2011-01-16T00:00:00"/>
    <s v="Standard Class"/>
    <s v="AJ-10780"/>
    <s v="Anthony Jacobs"/>
    <x v="1"/>
    <s v="United States"/>
    <s v="Springfield"/>
    <x v="17"/>
    <n v="22153"/>
    <x v="0"/>
    <x v="688"/>
    <x v="1"/>
    <x v="2"/>
    <x v="681"/>
    <n v="2.89"/>
    <n v="1"/>
    <n v="0"/>
    <n v="1.3583000000000001"/>
  </r>
  <r>
    <n v="867"/>
    <x v="404"/>
    <x v="2"/>
    <x v="320"/>
    <d v="2011-01-16T00:00:00"/>
    <s v="Standard Class"/>
    <s v="AJ-10780"/>
    <s v="Anthony Jacobs"/>
    <x v="1"/>
    <s v="United States"/>
    <s v="Springfield"/>
    <x v="17"/>
    <n v="22153"/>
    <x v="0"/>
    <x v="689"/>
    <x v="0"/>
    <x v="5"/>
    <x v="682"/>
    <n v="51.94"/>
    <n v="1"/>
    <n v="0"/>
    <n v="21.295400000000001"/>
  </r>
  <r>
    <n v="868"/>
    <x v="405"/>
    <x v="0"/>
    <x v="321"/>
    <d v="2013-10-03T00:00:00"/>
    <s v="First Class"/>
    <s v="LS-16945"/>
    <s v="Linda Southworth"/>
    <x v="1"/>
    <s v="United States"/>
    <s v="Philadelphia"/>
    <x v="9"/>
    <n v="19140"/>
    <x v="3"/>
    <x v="690"/>
    <x v="1"/>
    <x v="2"/>
    <x v="683"/>
    <n v="15.936000000000002"/>
    <n v="4"/>
    <n v="0.2"/>
    <n v="5.1791999999999998"/>
  </r>
  <r>
    <n v="869"/>
    <x v="406"/>
    <x v="2"/>
    <x v="322"/>
    <d v="2011-04-10T00:00:00"/>
    <s v="Standard Class"/>
    <s v="GP-14740"/>
    <s v="Guy Phonely"/>
    <x v="1"/>
    <s v="United States"/>
    <s v="Lancaster"/>
    <x v="9"/>
    <n v="17602"/>
    <x v="3"/>
    <x v="691"/>
    <x v="1"/>
    <x v="8"/>
    <x v="684"/>
    <n v="44.910000000000011"/>
    <n v="6"/>
    <n v="0.7"/>
    <n v="-35.927999999999997"/>
  </r>
  <r>
    <n v="870"/>
    <x v="407"/>
    <x v="0"/>
    <x v="323"/>
    <d v="2013-09-06T00:00:00"/>
    <s v="First Class"/>
    <s v="PK-18910"/>
    <s v="Paul Knutson"/>
    <x v="2"/>
    <s v="United States"/>
    <s v="Philadelphia"/>
    <x v="9"/>
    <n v="19143"/>
    <x v="3"/>
    <x v="692"/>
    <x v="1"/>
    <x v="8"/>
    <x v="685"/>
    <n v="1141.4700000000003"/>
    <n v="5"/>
    <n v="0.7"/>
    <n v="-760.98000000000025"/>
  </r>
  <r>
    <n v="871"/>
    <x v="407"/>
    <x v="0"/>
    <x v="323"/>
    <d v="2013-09-06T00:00:00"/>
    <s v="First Class"/>
    <s v="PK-18910"/>
    <s v="Paul Knutson"/>
    <x v="2"/>
    <s v="United States"/>
    <s v="Philadelphia"/>
    <x v="9"/>
    <n v="19143"/>
    <x v="3"/>
    <x v="495"/>
    <x v="2"/>
    <x v="7"/>
    <x v="490"/>
    <n v="280.78200000000004"/>
    <n v="3"/>
    <n v="0.4"/>
    <n v="-46.797000000000025"/>
  </r>
  <r>
    <n v="872"/>
    <x v="408"/>
    <x v="1"/>
    <x v="324"/>
    <d v="2012-10-20T00:00:00"/>
    <s v="First Class"/>
    <s v="TB-21520"/>
    <s v="Tracy Blumstein"/>
    <x v="0"/>
    <s v="United States"/>
    <s v="Concord"/>
    <x v="38"/>
    <n v="3301"/>
    <x v="3"/>
    <x v="693"/>
    <x v="1"/>
    <x v="10"/>
    <x v="686"/>
    <n v="34.44"/>
    <n v="3"/>
    <n v="0"/>
    <n v="17.22"/>
  </r>
  <r>
    <n v="873"/>
    <x v="409"/>
    <x v="2"/>
    <x v="325"/>
    <d v="2011-12-15T00:00:00"/>
    <s v="Standard Class"/>
    <s v="SM-20005"/>
    <s v="Sally Matthias"/>
    <x v="0"/>
    <s v="United States"/>
    <s v="New York City"/>
    <x v="15"/>
    <n v="10009"/>
    <x v="3"/>
    <x v="252"/>
    <x v="1"/>
    <x v="10"/>
    <x v="250"/>
    <n v="11.36"/>
    <n v="2"/>
    <n v="0"/>
    <n v="5.2255999999999991"/>
  </r>
  <r>
    <n v="874"/>
    <x v="409"/>
    <x v="2"/>
    <x v="325"/>
    <d v="2011-12-15T00:00:00"/>
    <s v="Standard Class"/>
    <s v="SM-20005"/>
    <s v="Sally Matthias"/>
    <x v="0"/>
    <s v="United States"/>
    <s v="New York City"/>
    <x v="15"/>
    <n v="10009"/>
    <x v="3"/>
    <x v="412"/>
    <x v="1"/>
    <x v="8"/>
    <x v="407"/>
    <n v="106.34399999999999"/>
    <n v="7"/>
    <n v="0.2"/>
    <n v="37.220399999999998"/>
  </r>
  <r>
    <n v="875"/>
    <x v="410"/>
    <x v="3"/>
    <x v="326"/>
    <d v="2014-08-30T00:00:00"/>
    <s v="Standard Class"/>
    <s v="GA-14725"/>
    <s v="Guy Armstrong"/>
    <x v="0"/>
    <s v="United States"/>
    <s v="Charlotte"/>
    <x v="3"/>
    <n v="28205"/>
    <x v="0"/>
    <x v="694"/>
    <x v="1"/>
    <x v="10"/>
    <x v="687"/>
    <n v="192.16000000000003"/>
    <n v="5"/>
    <n v="0.2"/>
    <n v="67.255999999999986"/>
  </r>
  <r>
    <n v="876"/>
    <x v="411"/>
    <x v="0"/>
    <x v="327"/>
    <d v="2013-01-21T00:00:00"/>
    <s v="Standard Class"/>
    <s v="CC-12430"/>
    <s v="Chuck Clark"/>
    <x v="2"/>
    <s v="United States"/>
    <s v="Concord"/>
    <x v="38"/>
    <n v="3301"/>
    <x v="3"/>
    <x v="216"/>
    <x v="0"/>
    <x v="5"/>
    <x v="215"/>
    <n v="322.59000000000003"/>
    <n v="3"/>
    <n v="0"/>
    <n v="64.518000000000001"/>
  </r>
  <r>
    <n v="877"/>
    <x v="411"/>
    <x v="0"/>
    <x v="327"/>
    <d v="2013-01-21T00:00:00"/>
    <s v="Standard Class"/>
    <s v="CC-12430"/>
    <s v="Chuck Clark"/>
    <x v="2"/>
    <s v="United States"/>
    <s v="Concord"/>
    <x v="38"/>
    <n v="3301"/>
    <x v="3"/>
    <x v="246"/>
    <x v="2"/>
    <x v="11"/>
    <x v="244"/>
    <n v="29.99"/>
    <n v="1"/>
    <n v="0"/>
    <n v="13.195600000000002"/>
  </r>
  <r>
    <n v="878"/>
    <x v="411"/>
    <x v="0"/>
    <x v="327"/>
    <d v="2013-01-21T00:00:00"/>
    <s v="Standard Class"/>
    <s v="CC-12430"/>
    <s v="Chuck Clark"/>
    <x v="2"/>
    <s v="United States"/>
    <s v="Concord"/>
    <x v="38"/>
    <n v="3301"/>
    <x v="3"/>
    <x v="695"/>
    <x v="2"/>
    <x v="11"/>
    <x v="688"/>
    <n v="371.96999999999997"/>
    <n v="3"/>
    <n v="0"/>
    <n v="66.954599999999971"/>
  </r>
  <r>
    <n v="879"/>
    <x v="412"/>
    <x v="2"/>
    <x v="328"/>
    <d v="2011-09-21T00:00:00"/>
    <s v="Standard Class"/>
    <s v="AG-10765"/>
    <s v="Anthony Garverick"/>
    <x v="2"/>
    <s v="United States"/>
    <s v="Philadelphia"/>
    <x v="9"/>
    <n v="19120"/>
    <x v="3"/>
    <x v="696"/>
    <x v="1"/>
    <x v="8"/>
    <x v="689"/>
    <n v="5.8920000000000012"/>
    <n v="4"/>
    <n v="0.7"/>
    <n v="-4.1243999999999996"/>
  </r>
  <r>
    <n v="880"/>
    <x v="413"/>
    <x v="3"/>
    <x v="329"/>
    <d v="2014-12-03T00:00:00"/>
    <s v="Second Class"/>
    <s v="HP-14815"/>
    <s v="Harold Pawlan"/>
    <x v="2"/>
    <s v="United States"/>
    <s v="New York City"/>
    <x v="15"/>
    <n v="10024"/>
    <x v="3"/>
    <x v="697"/>
    <x v="1"/>
    <x v="8"/>
    <x v="690"/>
    <n v="68.472000000000008"/>
    <n v="3"/>
    <n v="0.2"/>
    <n v="23.109299999999998"/>
  </r>
  <r>
    <n v="881"/>
    <x v="413"/>
    <x v="3"/>
    <x v="329"/>
    <d v="2014-12-03T00:00:00"/>
    <s v="Second Class"/>
    <s v="HP-14815"/>
    <s v="Harold Pawlan"/>
    <x v="2"/>
    <s v="United States"/>
    <s v="New York City"/>
    <x v="15"/>
    <n v="10024"/>
    <x v="3"/>
    <x v="157"/>
    <x v="0"/>
    <x v="1"/>
    <x v="156"/>
    <n v="1242.8999999999999"/>
    <n v="5"/>
    <n v="0.1"/>
    <n v="262.38999999999987"/>
  </r>
  <r>
    <n v="882"/>
    <x v="414"/>
    <x v="1"/>
    <x v="330"/>
    <d v="2012-10-13T00:00:00"/>
    <s v="Standard Class"/>
    <s v="DK-13090"/>
    <s v="Dave Kipp"/>
    <x v="0"/>
    <s v="United States"/>
    <s v="Springfield"/>
    <x v="17"/>
    <n v="22153"/>
    <x v="0"/>
    <x v="421"/>
    <x v="1"/>
    <x v="4"/>
    <x v="416"/>
    <n v="30.84"/>
    <n v="2"/>
    <n v="0"/>
    <n v="8.3268000000000022"/>
  </r>
  <r>
    <n v="883"/>
    <x v="415"/>
    <x v="3"/>
    <x v="331"/>
    <d v="2014-12-24T00:00:00"/>
    <s v="Same Day"/>
    <s v="GZ-14470"/>
    <s v="Gary Zandusky"/>
    <x v="0"/>
    <s v="United States"/>
    <s v="San Francisco"/>
    <x v="1"/>
    <n v="94109"/>
    <x v="1"/>
    <x v="581"/>
    <x v="1"/>
    <x v="6"/>
    <x v="576"/>
    <n v="13.48"/>
    <n v="4"/>
    <n v="0"/>
    <n v="5.9312000000000014"/>
  </r>
  <r>
    <n v="884"/>
    <x v="416"/>
    <x v="0"/>
    <x v="332"/>
    <d v="2013-10-25T00:00:00"/>
    <s v="First Class"/>
    <s v="PM-19135"/>
    <s v="Peter McVee"/>
    <x v="2"/>
    <s v="United States"/>
    <s v="Detroit"/>
    <x v="12"/>
    <n v="48227"/>
    <x v="2"/>
    <x v="545"/>
    <x v="0"/>
    <x v="5"/>
    <x v="540"/>
    <n v="31.400000000000002"/>
    <n v="5"/>
    <n v="0"/>
    <n v="10.047999999999998"/>
  </r>
  <r>
    <n v="885"/>
    <x v="417"/>
    <x v="2"/>
    <x v="333"/>
    <d v="2011-05-04T00:00:00"/>
    <s v="Standard Class"/>
    <s v="LL-16840"/>
    <s v="Lauren Leatherbury"/>
    <x v="0"/>
    <s v="United States"/>
    <s v="Rochester"/>
    <x v="15"/>
    <n v="14609"/>
    <x v="3"/>
    <x v="698"/>
    <x v="0"/>
    <x v="5"/>
    <x v="691"/>
    <n v="17.46"/>
    <n v="2"/>
    <n v="0"/>
    <n v="5.936399999999999"/>
  </r>
  <r>
    <n v="886"/>
    <x v="418"/>
    <x v="1"/>
    <x v="334"/>
    <d v="2012-04-28T00:00:00"/>
    <s v="Second Class"/>
    <s v="JS-15595"/>
    <s v="Jill Stevenson"/>
    <x v="1"/>
    <s v="United States"/>
    <s v="Los Angeles"/>
    <x v="1"/>
    <n v="90045"/>
    <x v="1"/>
    <x v="699"/>
    <x v="1"/>
    <x v="8"/>
    <x v="692"/>
    <n v="13.943999999999999"/>
    <n v="3"/>
    <n v="0.2"/>
    <n v="4.5317999999999996"/>
  </r>
  <r>
    <n v="887"/>
    <x v="419"/>
    <x v="3"/>
    <x v="335"/>
    <d v="2014-07-03T00:00:00"/>
    <s v="Standard Class"/>
    <s v="OT-18730"/>
    <s v="Olvera Toch"/>
    <x v="0"/>
    <s v="United States"/>
    <s v="San Diego"/>
    <x v="1"/>
    <n v="92105"/>
    <x v="1"/>
    <x v="700"/>
    <x v="1"/>
    <x v="4"/>
    <x v="693"/>
    <n v="83.76"/>
    <n v="12"/>
    <n v="0"/>
    <n v="1.6751999999999967"/>
  </r>
  <r>
    <n v="888"/>
    <x v="420"/>
    <x v="3"/>
    <x v="336"/>
    <d v="2014-10-20T00:00:00"/>
    <s v="Standard Class"/>
    <s v="EL-13735"/>
    <s v="Ed Ludwig"/>
    <x v="2"/>
    <s v="United States"/>
    <s v="Columbia"/>
    <x v="39"/>
    <n v="21044"/>
    <x v="3"/>
    <x v="61"/>
    <x v="1"/>
    <x v="8"/>
    <x v="61"/>
    <n v="37.659999999999997"/>
    <n v="7"/>
    <n v="0"/>
    <n v="18.453400000000002"/>
  </r>
  <r>
    <n v="889"/>
    <x v="421"/>
    <x v="2"/>
    <x v="337"/>
    <d v="2011-12-16T00:00:00"/>
    <s v="Standard Class"/>
    <s v="CK-12760"/>
    <s v="Cyma Kinney"/>
    <x v="1"/>
    <s v="United States"/>
    <s v="San Francisco"/>
    <x v="1"/>
    <n v="94122"/>
    <x v="1"/>
    <x v="371"/>
    <x v="1"/>
    <x v="10"/>
    <x v="367"/>
    <n v="34.68"/>
    <n v="6"/>
    <n v="0"/>
    <n v="16.993200000000002"/>
  </r>
  <r>
    <n v="890"/>
    <x v="422"/>
    <x v="3"/>
    <x v="308"/>
    <d v="2014-06-27T00:00:00"/>
    <s v="Standard Class"/>
    <s v="JE-15475"/>
    <s v="Jeremy Ellison"/>
    <x v="0"/>
    <s v="United States"/>
    <s v="New Rochelle"/>
    <x v="15"/>
    <n v="10801"/>
    <x v="3"/>
    <x v="701"/>
    <x v="2"/>
    <x v="11"/>
    <x v="694"/>
    <n v="149.94999999999999"/>
    <n v="5"/>
    <n v="0"/>
    <n v="14.994999999999994"/>
  </r>
  <r>
    <n v="891"/>
    <x v="422"/>
    <x v="3"/>
    <x v="308"/>
    <d v="2014-06-27T00:00:00"/>
    <s v="Standard Class"/>
    <s v="JE-15475"/>
    <s v="Jeremy Ellison"/>
    <x v="0"/>
    <s v="United States"/>
    <s v="New Rochelle"/>
    <x v="15"/>
    <n v="10801"/>
    <x v="3"/>
    <x v="410"/>
    <x v="1"/>
    <x v="8"/>
    <x v="405"/>
    <n v="51.311999999999998"/>
    <n v="3"/>
    <n v="0.2"/>
    <n v="18.600599999999996"/>
  </r>
  <r>
    <n v="892"/>
    <x v="423"/>
    <x v="3"/>
    <x v="335"/>
    <d v="2014-06-28T00:00:00"/>
    <s v="First Class"/>
    <s v="TH-21550"/>
    <s v="Tracy Hopkins"/>
    <x v="2"/>
    <s v="United States"/>
    <s v="Detroit"/>
    <x v="12"/>
    <n v="48227"/>
    <x v="2"/>
    <x v="702"/>
    <x v="1"/>
    <x v="10"/>
    <x v="695"/>
    <n v="4.54"/>
    <n v="1"/>
    <n v="0"/>
    <n v="2.0429999999999997"/>
  </r>
  <r>
    <n v="893"/>
    <x v="423"/>
    <x v="3"/>
    <x v="335"/>
    <d v="2014-06-28T00:00:00"/>
    <s v="First Class"/>
    <s v="TH-21550"/>
    <s v="Tracy Hopkins"/>
    <x v="2"/>
    <s v="United States"/>
    <s v="Detroit"/>
    <x v="12"/>
    <n v="48227"/>
    <x v="2"/>
    <x v="703"/>
    <x v="1"/>
    <x v="6"/>
    <x v="696"/>
    <n v="15.92"/>
    <n v="4"/>
    <n v="0"/>
    <n v="5.4127999999999989"/>
  </r>
  <r>
    <n v="894"/>
    <x v="423"/>
    <x v="3"/>
    <x v="335"/>
    <d v="2014-06-28T00:00:00"/>
    <s v="First Class"/>
    <s v="TH-21550"/>
    <s v="Tracy Hopkins"/>
    <x v="2"/>
    <s v="United States"/>
    <s v="Detroit"/>
    <x v="12"/>
    <n v="48227"/>
    <x v="2"/>
    <x v="704"/>
    <x v="2"/>
    <x v="7"/>
    <x v="697"/>
    <n v="543.91999999999996"/>
    <n v="8"/>
    <n v="0"/>
    <n v="135.98000000000002"/>
  </r>
  <r>
    <n v="895"/>
    <x v="424"/>
    <x v="0"/>
    <x v="338"/>
    <d v="2013-11-13T00:00:00"/>
    <s v="First Class"/>
    <s v="PC-18745"/>
    <s v="Pamela Coakley"/>
    <x v="1"/>
    <s v="United States"/>
    <s v="San Francisco"/>
    <x v="1"/>
    <n v="94122"/>
    <x v="1"/>
    <x v="330"/>
    <x v="1"/>
    <x v="4"/>
    <x v="326"/>
    <n v="155.82000000000002"/>
    <n v="7"/>
    <n v="0"/>
    <n v="42.071400000000011"/>
  </r>
  <r>
    <n v="896"/>
    <x v="424"/>
    <x v="0"/>
    <x v="338"/>
    <d v="2013-11-13T00:00:00"/>
    <s v="First Class"/>
    <s v="PC-18745"/>
    <s v="Pamela Coakley"/>
    <x v="1"/>
    <s v="United States"/>
    <s v="San Francisco"/>
    <x v="1"/>
    <n v="94122"/>
    <x v="1"/>
    <x v="705"/>
    <x v="1"/>
    <x v="8"/>
    <x v="698"/>
    <n v="70.00800000000001"/>
    <n v="3"/>
    <n v="0.2"/>
    <n v="24.502800000000001"/>
  </r>
  <r>
    <n v="897"/>
    <x v="425"/>
    <x v="0"/>
    <x v="339"/>
    <d v="2013-10-07T00:00:00"/>
    <s v="Second Class"/>
    <s v="HL-15040"/>
    <s v="Hunter Lopez"/>
    <x v="0"/>
    <s v="United States"/>
    <s v="Houston"/>
    <x v="5"/>
    <n v="77095"/>
    <x v="2"/>
    <x v="706"/>
    <x v="1"/>
    <x v="12"/>
    <x v="33"/>
    <n v="15.648"/>
    <n v="2"/>
    <n v="0.2"/>
    <n v="5.0855999999999986"/>
  </r>
  <r>
    <n v="898"/>
    <x v="426"/>
    <x v="2"/>
    <x v="340"/>
    <d v="2011-09-15T00:00:00"/>
    <s v="Standard Class"/>
    <s v="MS-17365"/>
    <s v="Maribeth Schnelling"/>
    <x v="0"/>
    <s v="United States"/>
    <s v="Detroit"/>
    <x v="12"/>
    <n v="48227"/>
    <x v="2"/>
    <x v="429"/>
    <x v="1"/>
    <x v="2"/>
    <x v="424"/>
    <n v="103.60000000000001"/>
    <n v="7"/>
    <n v="0"/>
    <n v="51.800000000000004"/>
  </r>
  <r>
    <n v="899"/>
    <x v="427"/>
    <x v="3"/>
    <x v="341"/>
    <d v="2014-11-01T00:00:00"/>
    <s v="Second Class"/>
    <s v="GB-14530"/>
    <s v="George Bell"/>
    <x v="1"/>
    <s v="United States"/>
    <s v="Auburn"/>
    <x v="15"/>
    <n v="13021"/>
    <x v="3"/>
    <x v="707"/>
    <x v="1"/>
    <x v="10"/>
    <x v="699"/>
    <n v="46.96"/>
    <n v="8"/>
    <n v="0"/>
    <n v="22.540800000000001"/>
  </r>
  <r>
    <n v="900"/>
    <x v="428"/>
    <x v="0"/>
    <x v="342"/>
    <d v="2013-04-13T00:00:00"/>
    <s v="First Class"/>
    <s v="JR-16210"/>
    <s v="Justin Ritter"/>
    <x v="1"/>
    <s v="United States"/>
    <s v="Springfield"/>
    <x v="24"/>
    <n v="45503"/>
    <x v="3"/>
    <x v="708"/>
    <x v="1"/>
    <x v="8"/>
    <x v="700"/>
    <n v="8.9040000000000017"/>
    <n v="2"/>
    <n v="0.7"/>
    <n v="-6.5296000000000003"/>
  </r>
  <r>
    <n v="901"/>
    <x v="429"/>
    <x v="3"/>
    <x v="343"/>
    <d v="2014-11-14T00:00:00"/>
    <s v="First Class"/>
    <s v="TD-20995"/>
    <s v="Tamara Dahlen"/>
    <x v="0"/>
    <s v="United States"/>
    <s v="Garland"/>
    <x v="5"/>
    <n v="75043"/>
    <x v="2"/>
    <x v="709"/>
    <x v="1"/>
    <x v="2"/>
    <x v="701"/>
    <n v="10.440000000000001"/>
    <n v="5"/>
    <n v="0.2"/>
    <n v="3.3929999999999989"/>
  </r>
  <r>
    <n v="902"/>
    <x v="429"/>
    <x v="3"/>
    <x v="343"/>
    <d v="2014-11-14T00:00:00"/>
    <s v="First Class"/>
    <s v="TD-20995"/>
    <s v="Tamara Dahlen"/>
    <x v="0"/>
    <s v="United States"/>
    <s v="Garland"/>
    <x v="5"/>
    <n v="75043"/>
    <x v="2"/>
    <x v="710"/>
    <x v="1"/>
    <x v="8"/>
    <x v="702"/>
    <n v="18.335999999999999"/>
    <n v="4"/>
    <n v="0.8"/>
    <n v="-32.088000000000008"/>
  </r>
  <r>
    <n v="903"/>
    <x v="430"/>
    <x v="3"/>
    <x v="175"/>
    <d v="2014-09-18T00:00:00"/>
    <s v="First Class"/>
    <s v="DB-13060"/>
    <s v="Dave Brooks"/>
    <x v="0"/>
    <s v="United States"/>
    <s v="Chicago"/>
    <x v="10"/>
    <n v="60653"/>
    <x v="2"/>
    <x v="149"/>
    <x v="2"/>
    <x v="7"/>
    <x v="149"/>
    <n v="323.97600000000006"/>
    <n v="3"/>
    <n v="0.2"/>
    <n v="20.248499999999993"/>
  </r>
  <r>
    <n v="904"/>
    <x v="431"/>
    <x v="0"/>
    <x v="143"/>
    <d v="2013-04-13T00:00:00"/>
    <s v="Standard Class"/>
    <s v="LC-17140"/>
    <s v="Logan Currie"/>
    <x v="0"/>
    <s v="United States"/>
    <s v="Los Angeles"/>
    <x v="1"/>
    <n v="90032"/>
    <x v="1"/>
    <x v="711"/>
    <x v="1"/>
    <x v="10"/>
    <x v="703"/>
    <n v="20.04"/>
    <n v="3"/>
    <n v="0"/>
    <n v="9.6191999999999993"/>
  </r>
  <r>
    <n v="905"/>
    <x v="431"/>
    <x v="0"/>
    <x v="143"/>
    <d v="2013-04-13T00:00:00"/>
    <s v="Standard Class"/>
    <s v="LC-17140"/>
    <s v="Logan Currie"/>
    <x v="0"/>
    <s v="United States"/>
    <s v="Los Angeles"/>
    <x v="1"/>
    <n v="90032"/>
    <x v="1"/>
    <x v="571"/>
    <x v="1"/>
    <x v="4"/>
    <x v="566"/>
    <n v="64.959999999999994"/>
    <n v="2"/>
    <n v="0"/>
    <n v="2.598399999999998"/>
  </r>
  <r>
    <n v="906"/>
    <x v="431"/>
    <x v="0"/>
    <x v="143"/>
    <d v="2013-04-13T00:00:00"/>
    <s v="Standard Class"/>
    <s v="LC-17140"/>
    <s v="Logan Currie"/>
    <x v="0"/>
    <s v="United States"/>
    <s v="Los Angeles"/>
    <x v="1"/>
    <n v="90032"/>
    <x v="1"/>
    <x v="712"/>
    <x v="1"/>
    <x v="10"/>
    <x v="704"/>
    <n v="12.96"/>
    <n v="2"/>
    <n v="0"/>
    <n v="6.2208000000000006"/>
  </r>
  <r>
    <n v="907"/>
    <x v="432"/>
    <x v="3"/>
    <x v="247"/>
    <d v="2015-01-04T00:00:00"/>
    <s v="Standard Class"/>
    <s v="PO-18865"/>
    <s v="Patrick O'Donnell"/>
    <x v="0"/>
    <s v="United States"/>
    <s v="New York City"/>
    <x v="15"/>
    <n v="10009"/>
    <x v="3"/>
    <x v="713"/>
    <x v="0"/>
    <x v="0"/>
    <x v="705"/>
    <n v="323.13600000000002"/>
    <n v="4"/>
    <n v="0.2"/>
    <n v="12.117599999999968"/>
  </r>
  <r>
    <n v="908"/>
    <x v="432"/>
    <x v="3"/>
    <x v="247"/>
    <d v="2015-01-04T00:00:00"/>
    <s v="Standard Class"/>
    <s v="PO-18865"/>
    <s v="Patrick O'Donnell"/>
    <x v="0"/>
    <s v="United States"/>
    <s v="New York City"/>
    <x v="15"/>
    <n v="10009"/>
    <x v="3"/>
    <x v="714"/>
    <x v="2"/>
    <x v="7"/>
    <x v="706"/>
    <n v="90.93"/>
    <n v="7"/>
    <n v="0"/>
    <n v="2.7278999999999964"/>
  </r>
  <r>
    <n v="909"/>
    <x v="432"/>
    <x v="3"/>
    <x v="247"/>
    <d v="2015-01-04T00:00:00"/>
    <s v="Standard Class"/>
    <s v="PO-18865"/>
    <s v="Patrick O'Donnell"/>
    <x v="0"/>
    <s v="United States"/>
    <s v="New York City"/>
    <x v="15"/>
    <n v="10009"/>
    <x v="3"/>
    <x v="715"/>
    <x v="1"/>
    <x v="8"/>
    <x v="707"/>
    <n v="52.775999999999996"/>
    <n v="3"/>
    <n v="0.2"/>
    <n v="19.791"/>
  </r>
  <r>
    <n v="910"/>
    <x v="433"/>
    <x v="3"/>
    <x v="264"/>
    <d v="2014-09-08T00:00:00"/>
    <s v="Standard Class"/>
    <s v="BE-11335"/>
    <s v="Bill Eplett"/>
    <x v="2"/>
    <s v="United States"/>
    <s v="Jackson"/>
    <x v="12"/>
    <n v="49201"/>
    <x v="2"/>
    <x v="716"/>
    <x v="2"/>
    <x v="7"/>
    <x v="708"/>
    <n v="1199.8"/>
    <n v="4"/>
    <n v="0"/>
    <n v="323.94600000000003"/>
  </r>
  <r>
    <n v="911"/>
    <x v="433"/>
    <x v="3"/>
    <x v="264"/>
    <d v="2014-09-08T00:00:00"/>
    <s v="Standard Class"/>
    <s v="BE-11335"/>
    <s v="Bill Eplett"/>
    <x v="2"/>
    <s v="United States"/>
    <s v="Jackson"/>
    <x v="12"/>
    <n v="49201"/>
    <x v="2"/>
    <x v="717"/>
    <x v="2"/>
    <x v="11"/>
    <x v="709"/>
    <n v="1928.7800000000002"/>
    <n v="7"/>
    <n v="0"/>
    <n v="829.37540000000024"/>
  </r>
  <r>
    <n v="912"/>
    <x v="433"/>
    <x v="3"/>
    <x v="264"/>
    <d v="2014-09-08T00:00:00"/>
    <s v="Standard Class"/>
    <s v="BE-11335"/>
    <s v="Bill Eplett"/>
    <x v="2"/>
    <s v="United States"/>
    <s v="Jackson"/>
    <x v="12"/>
    <n v="49201"/>
    <x v="2"/>
    <x v="718"/>
    <x v="1"/>
    <x v="4"/>
    <x v="710"/>
    <n v="352.38"/>
    <n v="2"/>
    <n v="0"/>
    <n v="81.047399999999982"/>
  </r>
  <r>
    <n v="913"/>
    <x v="434"/>
    <x v="1"/>
    <x v="70"/>
    <d v="2012-06-07T00:00:00"/>
    <s v="Standard Class"/>
    <s v="SC-20050"/>
    <s v="Sample Company A"/>
    <x v="2"/>
    <s v="United States"/>
    <s v="Norwich"/>
    <x v="29"/>
    <n v="6360"/>
    <x v="3"/>
    <x v="345"/>
    <x v="0"/>
    <x v="5"/>
    <x v="341"/>
    <n v="22.200000000000003"/>
    <n v="6"/>
    <n v="0"/>
    <n v="9.1020000000000021"/>
  </r>
  <r>
    <n v="914"/>
    <x v="435"/>
    <x v="3"/>
    <x v="344"/>
    <d v="2014-11-30T00:00:00"/>
    <s v="First Class"/>
    <s v="BM-11650"/>
    <s v="Brian Moss"/>
    <x v="1"/>
    <s v="United States"/>
    <s v="Milwaukee"/>
    <x v="6"/>
    <n v="53209"/>
    <x v="2"/>
    <x v="267"/>
    <x v="0"/>
    <x v="5"/>
    <x v="264"/>
    <n v="46.94"/>
    <n v="1"/>
    <n v="0"/>
    <n v="19.2454"/>
  </r>
  <r>
    <n v="915"/>
    <x v="435"/>
    <x v="3"/>
    <x v="344"/>
    <d v="2014-11-30T00:00:00"/>
    <s v="First Class"/>
    <s v="BM-11650"/>
    <s v="Brian Moss"/>
    <x v="1"/>
    <s v="United States"/>
    <s v="Milwaukee"/>
    <x v="6"/>
    <n v="53209"/>
    <x v="2"/>
    <x v="404"/>
    <x v="2"/>
    <x v="11"/>
    <x v="400"/>
    <n v="143.73000000000002"/>
    <n v="9"/>
    <n v="0"/>
    <n v="56.054700000000011"/>
  </r>
  <r>
    <n v="916"/>
    <x v="436"/>
    <x v="2"/>
    <x v="345"/>
    <d v="2011-06-21T00:00:00"/>
    <s v="Standard Class"/>
    <s v="KL-16555"/>
    <s v="Kelly Lampkin"/>
    <x v="1"/>
    <s v="United States"/>
    <s v="San Antonio"/>
    <x v="5"/>
    <n v="78207"/>
    <x v="2"/>
    <x v="719"/>
    <x v="0"/>
    <x v="3"/>
    <x v="711"/>
    <n v="99.918000000000006"/>
    <n v="2"/>
    <n v="0.3"/>
    <n v="-18.556200000000018"/>
  </r>
  <r>
    <n v="917"/>
    <x v="436"/>
    <x v="2"/>
    <x v="345"/>
    <d v="2011-06-21T00:00:00"/>
    <s v="Standard Class"/>
    <s v="KL-16555"/>
    <s v="Kelly Lampkin"/>
    <x v="1"/>
    <s v="United States"/>
    <s v="San Antonio"/>
    <x v="5"/>
    <n v="78207"/>
    <x v="2"/>
    <x v="463"/>
    <x v="0"/>
    <x v="1"/>
    <x v="459"/>
    <n v="797.94399999999996"/>
    <n v="4"/>
    <n v="0.3"/>
    <n v="-56.995999999999981"/>
  </r>
  <r>
    <n v="918"/>
    <x v="436"/>
    <x v="2"/>
    <x v="345"/>
    <d v="2011-06-21T00:00:00"/>
    <s v="Standard Class"/>
    <s v="KL-16555"/>
    <s v="Kelly Lampkin"/>
    <x v="1"/>
    <s v="United States"/>
    <s v="San Antonio"/>
    <x v="5"/>
    <n v="78207"/>
    <x v="2"/>
    <x v="276"/>
    <x v="1"/>
    <x v="8"/>
    <x v="273"/>
    <n v="8.5679999999999978"/>
    <n v="3"/>
    <n v="0.8"/>
    <n v="-14.5656"/>
  </r>
  <r>
    <n v="919"/>
    <x v="437"/>
    <x v="0"/>
    <x v="346"/>
    <d v="2013-03-12T00:00:00"/>
    <s v="Standard Class"/>
    <s v="RW-19630"/>
    <s v="Rob Williams"/>
    <x v="1"/>
    <s v="United States"/>
    <s v="Dallas"/>
    <x v="5"/>
    <n v="75220"/>
    <x v="2"/>
    <x v="633"/>
    <x v="1"/>
    <x v="12"/>
    <x v="627"/>
    <n v="149.352"/>
    <n v="3"/>
    <n v="0.2"/>
    <n v="50.40629999999998"/>
  </r>
  <r>
    <n v="920"/>
    <x v="437"/>
    <x v="0"/>
    <x v="346"/>
    <d v="2013-03-12T00:00:00"/>
    <s v="Standard Class"/>
    <s v="RW-19630"/>
    <s v="Rob Williams"/>
    <x v="1"/>
    <s v="United States"/>
    <s v="Dallas"/>
    <x v="5"/>
    <n v="75220"/>
    <x v="2"/>
    <x v="720"/>
    <x v="1"/>
    <x v="4"/>
    <x v="712"/>
    <n v="12.991999999999999"/>
    <n v="1"/>
    <n v="0.2"/>
    <n v="-0.81199999999999983"/>
  </r>
  <r>
    <n v="921"/>
    <x v="438"/>
    <x v="2"/>
    <x v="29"/>
    <d v="2011-12-12T00:00:00"/>
    <s v="Standard Class"/>
    <s v="RC-19825"/>
    <s v="Roy Collins"/>
    <x v="0"/>
    <s v="United States"/>
    <s v="Alexandria"/>
    <x v="17"/>
    <n v="22304"/>
    <x v="0"/>
    <x v="576"/>
    <x v="1"/>
    <x v="4"/>
    <x v="571"/>
    <n v="24.56"/>
    <n v="2"/>
    <n v="0"/>
    <n v="6.8767999999999994"/>
  </r>
  <r>
    <n v="922"/>
    <x v="439"/>
    <x v="1"/>
    <x v="347"/>
    <d v="2012-04-15T00:00:00"/>
    <s v="Standard Class"/>
    <s v="SE-20110"/>
    <s v="Sanjit Engle"/>
    <x v="0"/>
    <s v="United States"/>
    <s v="New York City"/>
    <x v="15"/>
    <n v="10009"/>
    <x v="3"/>
    <x v="721"/>
    <x v="2"/>
    <x v="11"/>
    <x v="713"/>
    <n v="85.14"/>
    <n v="3"/>
    <n v="0"/>
    <n v="34.907399999999996"/>
  </r>
  <r>
    <n v="923"/>
    <x v="439"/>
    <x v="1"/>
    <x v="347"/>
    <d v="2012-04-15T00:00:00"/>
    <s v="Standard Class"/>
    <s v="SE-20110"/>
    <s v="Sanjit Engle"/>
    <x v="0"/>
    <s v="United States"/>
    <s v="New York City"/>
    <x v="15"/>
    <n v="10009"/>
    <x v="3"/>
    <x v="722"/>
    <x v="2"/>
    <x v="7"/>
    <x v="714"/>
    <n v="21.99"/>
    <n v="1"/>
    <n v="0"/>
    <n v="10.555199999999999"/>
  </r>
  <r>
    <n v="924"/>
    <x v="439"/>
    <x v="1"/>
    <x v="347"/>
    <d v="2012-04-15T00:00:00"/>
    <s v="Standard Class"/>
    <s v="SE-20110"/>
    <s v="Sanjit Engle"/>
    <x v="0"/>
    <s v="United States"/>
    <s v="New York City"/>
    <x v="15"/>
    <n v="10009"/>
    <x v="3"/>
    <x v="723"/>
    <x v="1"/>
    <x v="9"/>
    <x v="715"/>
    <n v="406.59999999999997"/>
    <n v="5"/>
    <n v="0"/>
    <n v="113.84799999999998"/>
  </r>
  <r>
    <n v="925"/>
    <x v="440"/>
    <x v="0"/>
    <x v="306"/>
    <d v="2013-09-21T00:00:00"/>
    <s v="Standard Class"/>
    <s v="AH-10075"/>
    <s v="Adam Hart"/>
    <x v="1"/>
    <s v="United States"/>
    <s v="New York City"/>
    <x v="15"/>
    <n v="10011"/>
    <x v="3"/>
    <x v="115"/>
    <x v="1"/>
    <x v="8"/>
    <x v="115"/>
    <n v="841.5680000000001"/>
    <n v="2"/>
    <n v="0.2"/>
    <n v="294.54879999999991"/>
  </r>
  <r>
    <n v="926"/>
    <x v="441"/>
    <x v="2"/>
    <x v="103"/>
    <d v="2011-09-16T00:00:00"/>
    <s v="First Class"/>
    <s v="JM-15535"/>
    <s v="Jessica Myrick"/>
    <x v="0"/>
    <s v="United States"/>
    <s v="Philadelphia"/>
    <x v="9"/>
    <n v="19143"/>
    <x v="3"/>
    <x v="724"/>
    <x v="1"/>
    <x v="10"/>
    <x v="716"/>
    <n v="15.552000000000003"/>
    <n v="3"/>
    <n v="0.2"/>
    <n v="5.4432"/>
  </r>
  <r>
    <n v="927"/>
    <x v="441"/>
    <x v="2"/>
    <x v="103"/>
    <d v="2011-09-16T00:00:00"/>
    <s v="First Class"/>
    <s v="JM-15535"/>
    <s v="Jessica Myrick"/>
    <x v="0"/>
    <s v="United States"/>
    <s v="Philadelphia"/>
    <x v="9"/>
    <n v="19143"/>
    <x v="3"/>
    <x v="725"/>
    <x v="2"/>
    <x v="11"/>
    <x v="717"/>
    <n v="252.00000000000003"/>
    <n v="5"/>
    <n v="0.2"/>
    <n v="53.550000000000004"/>
  </r>
  <r>
    <n v="928"/>
    <x v="442"/>
    <x v="1"/>
    <x v="348"/>
    <d v="2012-10-09T00:00:00"/>
    <s v="Standard Class"/>
    <s v="JJ-15760"/>
    <s v="Joel Jenkins"/>
    <x v="2"/>
    <s v="United States"/>
    <s v="Springfield"/>
    <x v="17"/>
    <n v="22153"/>
    <x v="0"/>
    <x v="332"/>
    <x v="1"/>
    <x v="6"/>
    <x v="328"/>
    <n v="46.2"/>
    <n v="4"/>
    <n v="0"/>
    <n v="12.936"/>
  </r>
  <r>
    <n v="929"/>
    <x v="442"/>
    <x v="1"/>
    <x v="348"/>
    <d v="2012-10-09T00:00:00"/>
    <s v="Standard Class"/>
    <s v="JJ-15760"/>
    <s v="Joel Jenkins"/>
    <x v="2"/>
    <s v="United States"/>
    <s v="Springfield"/>
    <x v="17"/>
    <n v="22153"/>
    <x v="0"/>
    <x v="336"/>
    <x v="1"/>
    <x v="9"/>
    <x v="332"/>
    <n v="28.84"/>
    <n v="2"/>
    <n v="0"/>
    <n v="9.517199999999999"/>
  </r>
  <r>
    <n v="930"/>
    <x v="443"/>
    <x v="3"/>
    <x v="349"/>
    <d v="2014-04-18T00:00:00"/>
    <s v="First Class"/>
    <s v="AB-10165"/>
    <s v="Alan Barnes"/>
    <x v="0"/>
    <s v="United States"/>
    <s v="Toledo"/>
    <x v="24"/>
    <n v="43615"/>
    <x v="3"/>
    <x v="487"/>
    <x v="1"/>
    <x v="6"/>
    <x v="482"/>
    <n v="14.592000000000002"/>
    <n v="3"/>
    <n v="0.2"/>
    <n v="2.5535999999999985"/>
  </r>
  <r>
    <n v="931"/>
    <x v="443"/>
    <x v="3"/>
    <x v="349"/>
    <d v="2014-04-18T00:00:00"/>
    <s v="First Class"/>
    <s v="AB-10165"/>
    <s v="Alan Barnes"/>
    <x v="0"/>
    <s v="United States"/>
    <s v="Toledo"/>
    <x v="24"/>
    <n v="43615"/>
    <x v="3"/>
    <x v="726"/>
    <x v="1"/>
    <x v="6"/>
    <x v="718"/>
    <n v="89.855999999999995"/>
    <n v="3"/>
    <n v="0.2"/>
    <n v="21.340800000000002"/>
  </r>
  <r>
    <n v="932"/>
    <x v="443"/>
    <x v="3"/>
    <x v="349"/>
    <d v="2014-04-18T00:00:00"/>
    <s v="First Class"/>
    <s v="AB-10165"/>
    <s v="Alan Barnes"/>
    <x v="0"/>
    <s v="United States"/>
    <s v="Toledo"/>
    <x v="24"/>
    <n v="43615"/>
    <x v="3"/>
    <x v="609"/>
    <x v="1"/>
    <x v="10"/>
    <x v="604"/>
    <n v="13.872000000000002"/>
    <n v="3"/>
    <n v="0.2"/>
    <n v="5.0286000000000008"/>
  </r>
  <r>
    <n v="933"/>
    <x v="444"/>
    <x v="3"/>
    <x v="264"/>
    <d v="2014-09-07T00:00:00"/>
    <s v="Standard Class"/>
    <s v="RK-19300"/>
    <s v="Ralph Kennedy"/>
    <x v="0"/>
    <s v="United States"/>
    <s v="Philadelphia"/>
    <x v="9"/>
    <n v="19140"/>
    <x v="3"/>
    <x v="727"/>
    <x v="1"/>
    <x v="10"/>
    <x v="719"/>
    <n v="12.192"/>
    <n v="3"/>
    <n v="0.2"/>
    <n v="4.1147999999999998"/>
  </r>
  <r>
    <n v="934"/>
    <x v="445"/>
    <x v="0"/>
    <x v="23"/>
    <d v="2013-06-25T00:00:00"/>
    <s v="Standard Class"/>
    <s v="CG-12040"/>
    <s v="Catherine Glotzbach"/>
    <x v="2"/>
    <s v="United States"/>
    <s v="Philadelphia"/>
    <x v="9"/>
    <n v="19120"/>
    <x v="3"/>
    <x v="728"/>
    <x v="1"/>
    <x v="10"/>
    <x v="720"/>
    <n v="45.056000000000004"/>
    <n v="8"/>
    <n v="0.2"/>
    <n v="15.206399999999997"/>
  </r>
  <r>
    <n v="935"/>
    <x v="445"/>
    <x v="0"/>
    <x v="23"/>
    <d v="2013-06-25T00:00:00"/>
    <s v="Standard Class"/>
    <s v="CG-12040"/>
    <s v="Catherine Glotzbach"/>
    <x v="2"/>
    <s v="United States"/>
    <s v="Philadelphia"/>
    <x v="9"/>
    <n v="19120"/>
    <x v="3"/>
    <x v="729"/>
    <x v="1"/>
    <x v="8"/>
    <x v="721"/>
    <n v="29.718000000000007"/>
    <n v="6"/>
    <n v="0.7"/>
    <n v="-21.793199999999992"/>
  </r>
  <r>
    <n v="936"/>
    <x v="445"/>
    <x v="0"/>
    <x v="23"/>
    <d v="2013-06-25T00:00:00"/>
    <s v="Standard Class"/>
    <s v="CG-12040"/>
    <s v="Catherine Glotzbach"/>
    <x v="2"/>
    <s v="United States"/>
    <s v="Philadelphia"/>
    <x v="9"/>
    <n v="19120"/>
    <x v="3"/>
    <x v="680"/>
    <x v="1"/>
    <x v="10"/>
    <x v="674"/>
    <n v="15.552000000000003"/>
    <n v="3"/>
    <n v="0.2"/>
    <n v="5.4432"/>
  </r>
  <r>
    <n v="937"/>
    <x v="445"/>
    <x v="0"/>
    <x v="23"/>
    <d v="2013-06-25T00:00:00"/>
    <s v="Standard Class"/>
    <s v="CG-12040"/>
    <s v="Catherine Glotzbach"/>
    <x v="2"/>
    <s v="United States"/>
    <s v="Philadelphia"/>
    <x v="9"/>
    <n v="19120"/>
    <x v="3"/>
    <x v="137"/>
    <x v="1"/>
    <x v="9"/>
    <x v="137"/>
    <n v="447.69600000000003"/>
    <n v="2"/>
    <n v="0.2"/>
    <n v="33.577199999999976"/>
  </r>
  <r>
    <n v="938"/>
    <x v="446"/>
    <x v="3"/>
    <x v="60"/>
    <d v="2014-11-07T00:00:00"/>
    <s v="First Class"/>
    <s v="RA-19885"/>
    <s v="Ruben Ausman"/>
    <x v="1"/>
    <s v="United States"/>
    <s v="Farmington"/>
    <x v="27"/>
    <n v="87401"/>
    <x v="1"/>
    <x v="331"/>
    <x v="2"/>
    <x v="11"/>
    <x v="327"/>
    <n v="159.99"/>
    <n v="1"/>
    <n v="0"/>
    <n v="54.396599999999992"/>
  </r>
  <r>
    <n v="939"/>
    <x v="447"/>
    <x v="1"/>
    <x v="350"/>
    <d v="2012-12-17T00:00:00"/>
    <s v="Standard Class"/>
    <s v="RP-19270"/>
    <s v="Rachel Payne"/>
    <x v="1"/>
    <s v="United States"/>
    <s v="Riverside"/>
    <x v="1"/>
    <n v="92503"/>
    <x v="1"/>
    <x v="730"/>
    <x v="1"/>
    <x v="10"/>
    <x v="722"/>
    <n v="12.96"/>
    <n v="2"/>
    <n v="0"/>
    <n v="6.2208000000000006"/>
  </r>
  <r>
    <n v="940"/>
    <x v="447"/>
    <x v="1"/>
    <x v="350"/>
    <d v="2012-12-17T00:00:00"/>
    <s v="Standard Class"/>
    <s v="RP-19270"/>
    <s v="Rachel Payne"/>
    <x v="1"/>
    <s v="United States"/>
    <s v="Riverside"/>
    <x v="1"/>
    <n v="92503"/>
    <x v="1"/>
    <x v="731"/>
    <x v="1"/>
    <x v="9"/>
    <x v="723"/>
    <n v="134.47999999999999"/>
    <n v="4"/>
    <n v="0"/>
    <n v="34.964799999999997"/>
  </r>
  <r>
    <n v="941"/>
    <x v="448"/>
    <x v="0"/>
    <x v="351"/>
    <d v="2013-06-21T00:00:00"/>
    <s v="First Class"/>
    <s v="KC-16255"/>
    <s v="Karen Carlisle"/>
    <x v="1"/>
    <s v="United States"/>
    <s v="San Francisco"/>
    <x v="1"/>
    <n v="94110"/>
    <x v="1"/>
    <x v="732"/>
    <x v="1"/>
    <x v="10"/>
    <x v="724"/>
    <n v="17.12"/>
    <n v="2"/>
    <n v="0"/>
    <n v="8.0464000000000002"/>
  </r>
  <r>
    <n v="942"/>
    <x v="449"/>
    <x v="0"/>
    <x v="180"/>
    <d v="2013-12-21T00:00:00"/>
    <s v="Standard Class"/>
    <s v="RW-19630"/>
    <s v="Rob Williams"/>
    <x v="1"/>
    <s v="United States"/>
    <s v="Torrance"/>
    <x v="1"/>
    <n v="90503"/>
    <x v="1"/>
    <x v="733"/>
    <x v="1"/>
    <x v="8"/>
    <x v="725"/>
    <n v="6.0960000000000001"/>
    <n v="2"/>
    <n v="0.2"/>
    <n v="2.2098"/>
  </r>
  <r>
    <n v="943"/>
    <x v="449"/>
    <x v="0"/>
    <x v="180"/>
    <d v="2013-12-21T00:00:00"/>
    <s v="Standard Class"/>
    <s v="RW-19630"/>
    <s v="Rob Williams"/>
    <x v="1"/>
    <s v="United States"/>
    <s v="Torrance"/>
    <x v="1"/>
    <n v="90503"/>
    <x v="1"/>
    <x v="3"/>
    <x v="0"/>
    <x v="3"/>
    <x v="3"/>
    <n v="1114.2719999999999"/>
    <n v="4"/>
    <n v="0.2"/>
    <n v="41.785200000000032"/>
  </r>
  <r>
    <n v="944"/>
    <x v="450"/>
    <x v="1"/>
    <x v="352"/>
    <d v="2012-06-03T00:00:00"/>
    <s v="Standard Class"/>
    <s v="JL-15850"/>
    <s v="John Lucas"/>
    <x v="0"/>
    <s v="United States"/>
    <s v="Seattle"/>
    <x v="4"/>
    <n v="98105"/>
    <x v="1"/>
    <x v="511"/>
    <x v="1"/>
    <x v="10"/>
    <x v="506"/>
    <n v="32.400000000000006"/>
    <n v="5"/>
    <n v="0"/>
    <n v="15.552000000000001"/>
  </r>
  <r>
    <n v="945"/>
    <x v="450"/>
    <x v="1"/>
    <x v="352"/>
    <d v="2012-06-03T00:00:00"/>
    <s v="Standard Class"/>
    <s v="JL-15850"/>
    <s v="John Lucas"/>
    <x v="0"/>
    <s v="United States"/>
    <s v="Seattle"/>
    <x v="4"/>
    <n v="98105"/>
    <x v="1"/>
    <x v="734"/>
    <x v="1"/>
    <x v="4"/>
    <x v="726"/>
    <n v="540.56999999999994"/>
    <n v="3"/>
    <n v="0"/>
    <n v="140.54820000000001"/>
  </r>
  <r>
    <n v="946"/>
    <x v="450"/>
    <x v="1"/>
    <x v="352"/>
    <d v="2012-06-03T00:00:00"/>
    <s v="Standard Class"/>
    <s v="JL-15850"/>
    <s v="John Lucas"/>
    <x v="0"/>
    <s v="United States"/>
    <s v="Seattle"/>
    <x v="4"/>
    <n v="98105"/>
    <x v="1"/>
    <x v="735"/>
    <x v="1"/>
    <x v="8"/>
    <x v="727"/>
    <n v="167.76"/>
    <n v="5"/>
    <n v="0.2"/>
    <n v="62.91"/>
  </r>
  <r>
    <n v="947"/>
    <x v="451"/>
    <x v="1"/>
    <x v="353"/>
    <d v="2012-07-28T00:00:00"/>
    <s v="First Class"/>
    <s v="CA-12775"/>
    <s v="Cynthia Arntzen"/>
    <x v="0"/>
    <s v="United States"/>
    <s v="Mesa"/>
    <x v="16"/>
    <n v="85204"/>
    <x v="1"/>
    <x v="736"/>
    <x v="0"/>
    <x v="3"/>
    <x v="728"/>
    <n v="393.16500000000002"/>
    <n v="3"/>
    <n v="0.5"/>
    <n v="-204.44580000000005"/>
  </r>
  <r>
    <n v="948"/>
    <x v="452"/>
    <x v="3"/>
    <x v="354"/>
    <d v="2014-12-03T00:00:00"/>
    <s v="Standard Class"/>
    <s v="RB-19795"/>
    <s v="Ross Baird"/>
    <x v="2"/>
    <s v="United States"/>
    <s v="Philadelphia"/>
    <x v="9"/>
    <n v="19120"/>
    <x v="3"/>
    <x v="737"/>
    <x v="0"/>
    <x v="5"/>
    <x v="729"/>
    <n v="516.48800000000006"/>
    <n v="7"/>
    <n v="0.2"/>
    <n v="-12.912200000000027"/>
  </r>
  <r>
    <n v="949"/>
    <x v="452"/>
    <x v="3"/>
    <x v="354"/>
    <d v="2014-12-03T00:00:00"/>
    <s v="Standard Class"/>
    <s v="RB-19795"/>
    <s v="Ross Baird"/>
    <x v="2"/>
    <s v="United States"/>
    <s v="Philadelphia"/>
    <x v="9"/>
    <n v="19120"/>
    <x v="3"/>
    <x v="220"/>
    <x v="0"/>
    <x v="5"/>
    <x v="219"/>
    <n v="1007.2320000000001"/>
    <n v="6"/>
    <n v="0.2"/>
    <n v="75.542400000000015"/>
  </r>
  <r>
    <n v="950"/>
    <x v="452"/>
    <x v="3"/>
    <x v="354"/>
    <d v="2014-12-03T00:00:00"/>
    <s v="Standard Class"/>
    <s v="RB-19795"/>
    <s v="Ross Baird"/>
    <x v="2"/>
    <s v="United States"/>
    <s v="Philadelphia"/>
    <x v="9"/>
    <n v="19120"/>
    <x v="3"/>
    <x v="738"/>
    <x v="0"/>
    <x v="3"/>
    <x v="730"/>
    <n v="2065.3200000000002"/>
    <n v="12"/>
    <n v="0.4"/>
    <n v="-619.59600000000012"/>
  </r>
  <r>
    <n v="951"/>
    <x v="452"/>
    <x v="3"/>
    <x v="354"/>
    <d v="2014-12-03T00:00:00"/>
    <s v="Standard Class"/>
    <s v="RB-19795"/>
    <s v="Ross Baird"/>
    <x v="2"/>
    <s v="United States"/>
    <s v="Philadelphia"/>
    <x v="9"/>
    <n v="19120"/>
    <x v="3"/>
    <x v="739"/>
    <x v="1"/>
    <x v="10"/>
    <x v="731"/>
    <n v="15.552000000000003"/>
    <n v="3"/>
    <n v="0.2"/>
    <n v="5.4432"/>
  </r>
  <r>
    <n v="952"/>
    <x v="452"/>
    <x v="3"/>
    <x v="354"/>
    <d v="2014-12-03T00:00:00"/>
    <s v="Standard Class"/>
    <s v="RB-19795"/>
    <s v="Ross Baird"/>
    <x v="2"/>
    <s v="United States"/>
    <s v="Philadelphia"/>
    <x v="9"/>
    <n v="19120"/>
    <x v="3"/>
    <x v="218"/>
    <x v="1"/>
    <x v="10"/>
    <x v="217"/>
    <n v="25.344000000000001"/>
    <n v="6"/>
    <n v="0.2"/>
    <n v="7.92"/>
  </r>
  <r>
    <n v="953"/>
    <x v="453"/>
    <x v="3"/>
    <x v="355"/>
    <d v="2014-04-08T00:00:00"/>
    <s v="Standard Class"/>
    <s v="KH-16360"/>
    <s v="Katherine Hughes"/>
    <x v="0"/>
    <s v="United States"/>
    <s v="Philadelphia"/>
    <x v="9"/>
    <n v="19143"/>
    <x v="3"/>
    <x v="740"/>
    <x v="0"/>
    <x v="5"/>
    <x v="33"/>
    <n v="25.472000000000001"/>
    <n v="4"/>
    <n v="0.2"/>
    <n v="7.6416000000000022"/>
  </r>
  <r>
    <n v="954"/>
    <x v="454"/>
    <x v="3"/>
    <x v="116"/>
    <d v="2015-01-02T00:00:00"/>
    <s v="Standard Class"/>
    <s v="GH-14665"/>
    <s v="Greg Hansen"/>
    <x v="0"/>
    <s v="United States"/>
    <s v="Round Rock"/>
    <x v="5"/>
    <n v="78664"/>
    <x v="2"/>
    <x v="207"/>
    <x v="1"/>
    <x v="6"/>
    <x v="206"/>
    <n v="27.168000000000003"/>
    <n v="2"/>
    <n v="0.2"/>
    <n v="2.7168000000000001"/>
  </r>
  <r>
    <n v="955"/>
    <x v="454"/>
    <x v="3"/>
    <x v="116"/>
    <d v="2015-01-02T00:00:00"/>
    <s v="Standard Class"/>
    <s v="GH-14665"/>
    <s v="Greg Hansen"/>
    <x v="0"/>
    <s v="United States"/>
    <s v="Round Rock"/>
    <x v="5"/>
    <n v="78664"/>
    <x v="2"/>
    <x v="266"/>
    <x v="0"/>
    <x v="0"/>
    <x v="263"/>
    <n v="78.852799999999988"/>
    <n v="2"/>
    <n v="0.32"/>
    <n v="-11.595999999999997"/>
  </r>
  <r>
    <n v="956"/>
    <x v="455"/>
    <x v="3"/>
    <x v="329"/>
    <d v="2014-12-05T00:00:00"/>
    <s v="Standard Class"/>
    <s v="SW-20275"/>
    <s v="Scott Williamson"/>
    <x v="0"/>
    <s v="United States"/>
    <s v="Jackson"/>
    <x v="35"/>
    <n v="39212"/>
    <x v="0"/>
    <x v="54"/>
    <x v="1"/>
    <x v="4"/>
    <x v="54"/>
    <n v="173.79999999999998"/>
    <n v="5"/>
    <n v="0"/>
    <n v="43.449999999999989"/>
  </r>
  <r>
    <n v="957"/>
    <x v="456"/>
    <x v="3"/>
    <x v="356"/>
    <d v="2014-05-19T00:00:00"/>
    <s v="Second Class"/>
    <s v="JA-15970"/>
    <s v="Joseph Airdo"/>
    <x v="0"/>
    <s v="United States"/>
    <s v="Phoenix"/>
    <x v="16"/>
    <n v="85023"/>
    <x v="1"/>
    <x v="687"/>
    <x v="2"/>
    <x v="7"/>
    <x v="680"/>
    <n v="29.592000000000002"/>
    <n v="1"/>
    <n v="0.2"/>
    <n v="2.5893000000000006"/>
  </r>
  <r>
    <n v="958"/>
    <x v="456"/>
    <x v="3"/>
    <x v="356"/>
    <d v="2014-05-19T00:00:00"/>
    <s v="Second Class"/>
    <s v="JA-15970"/>
    <s v="Joseph Airdo"/>
    <x v="0"/>
    <s v="United States"/>
    <s v="Phoenix"/>
    <x v="16"/>
    <n v="85023"/>
    <x v="1"/>
    <x v="741"/>
    <x v="1"/>
    <x v="8"/>
    <x v="732"/>
    <n v="4.7520000000000007"/>
    <n v="2"/>
    <n v="0.7"/>
    <n v="-3.1679999999999993"/>
  </r>
  <r>
    <n v="959"/>
    <x v="456"/>
    <x v="3"/>
    <x v="356"/>
    <d v="2014-05-19T00:00:00"/>
    <s v="Second Class"/>
    <s v="JA-15970"/>
    <s v="Joseph Airdo"/>
    <x v="0"/>
    <s v="United States"/>
    <s v="Phoenix"/>
    <x v="16"/>
    <n v="85023"/>
    <x v="1"/>
    <x v="742"/>
    <x v="1"/>
    <x v="10"/>
    <x v="733"/>
    <n v="15.552000000000003"/>
    <n v="3"/>
    <n v="0.2"/>
    <n v="5.6375999999999999"/>
  </r>
  <r>
    <n v="960"/>
    <x v="457"/>
    <x v="1"/>
    <x v="357"/>
    <d v="2012-09-22T00:00:00"/>
    <s v="Same Day"/>
    <s v="DL-12925"/>
    <s v="Daniel Lacy"/>
    <x v="0"/>
    <s v="United States"/>
    <s v="Oceanside"/>
    <x v="1"/>
    <n v="92054"/>
    <x v="1"/>
    <x v="743"/>
    <x v="0"/>
    <x v="5"/>
    <x v="734"/>
    <n v="204.6"/>
    <n v="2"/>
    <n v="0"/>
    <n v="53.195999999999998"/>
  </r>
  <r>
    <n v="961"/>
    <x v="458"/>
    <x v="3"/>
    <x v="237"/>
    <d v="2014-11-20T00:00:00"/>
    <s v="Standard Class"/>
    <s v="LW-16990"/>
    <s v="Lindsay Williams"/>
    <x v="1"/>
    <s v="United States"/>
    <s v="San Francisco"/>
    <x v="1"/>
    <n v="94110"/>
    <x v="1"/>
    <x v="228"/>
    <x v="0"/>
    <x v="1"/>
    <x v="226"/>
    <n v="321.56799999999998"/>
    <n v="2"/>
    <n v="0.2"/>
    <n v="28.137200000000007"/>
  </r>
  <r>
    <n v="962"/>
    <x v="459"/>
    <x v="1"/>
    <x v="154"/>
    <d v="2012-12-01T00:00:00"/>
    <s v="Standard Class"/>
    <s v="TB-21190"/>
    <s v="Thomas Brumley"/>
    <x v="2"/>
    <s v="United States"/>
    <s v="Fayetteville"/>
    <x v="36"/>
    <n v="72701"/>
    <x v="0"/>
    <x v="744"/>
    <x v="1"/>
    <x v="8"/>
    <x v="735"/>
    <n v="6.24"/>
    <n v="2"/>
    <n v="0"/>
    <n v="3.0575999999999999"/>
  </r>
  <r>
    <n v="963"/>
    <x v="460"/>
    <x v="0"/>
    <x v="142"/>
    <d v="2013-09-05T00:00:00"/>
    <s v="First Class"/>
    <s v="CV-12805"/>
    <s v="Cynthia Voltz"/>
    <x v="1"/>
    <s v="United States"/>
    <s v="San Francisco"/>
    <x v="1"/>
    <n v="94110"/>
    <x v="1"/>
    <x v="466"/>
    <x v="1"/>
    <x v="12"/>
    <x v="462"/>
    <n v="21.88"/>
    <n v="2"/>
    <n v="0"/>
    <n v="10.94"/>
  </r>
  <r>
    <n v="964"/>
    <x v="461"/>
    <x v="2"/>
    <x v="358"/>
    <d v="2011-09-24T00:00:00"/>
    <s v="Second Class"/>
    <s v="MS-17365"/>
    <s v="Maribeth Schnelling"/>
    <x v="0"/>
    <s v="United States"/>
    <s v="Boca Raton"/>
    <x v="2"/>
    <n v="33433"/>
    <x v="0"/>
    <x v="745"/>
    <x v="1"/>
    <x v="2"/>
    <x v="736"/>
    <n v="4.6079999999999997"/>
    <n v="2"/>
    <n v="0.2"/>
    <n v="1.6704000000000001"/>
  </r>
  <r>
    <n v="965"/>
    <x v="462"/>
    <x v="3"/>
    <x v="359"/>
    <d v="2014-04-12T00:00:00"/>
    <s v="First Class"/>
    <s v="BS-11800"/>
    <s v="Bryan Spruell"/>
    <x v="2"/>
    <s v="United States"/>
    <s v="New York City"/>
    <x v="15"/>
    <n v="10011"/>
    <x v="3"/>
    <x v="746"/>
    <x v="1"/>
    <x v="2"/>
    <x v="737"/>
    <n v="9.82"/>
    <n v="2"/>
    <n v="0"/>
    <n v="4.8117999999999999"/>
  </r>
  <r>
    <n v="966"/>
    <x v="462"/>
    <x v="3"/>
    <x v="359"/>
    <d v="2014-04-12T00:00:00"/>
    <s v="First Class"/>
    <s v="BS-11800"/>
    <s v="Bryan Spruell"/>
    <x v="2"/>
    <s v="United States"/>
    <s v="New York City"/>
    <x v="15"/>
    <n v="10011"/>
    <x v="3"/>
    <x v="369"/>
    <x v="1"/>
    <x v="6"/>
    <x v="365"/>
    <n v="35.97"/>
    <n v="3"/>
    <n v="0"/>
    <n v="9.7118999999999982"/>
  </r>
  <r>
    <n v="967"/>
    <x v="462"/>
    <x v="3"/>
    <x v="359"/>
    <d v="2014-04-12T00:00:00"/>
    <s v="First Class"/>
    <s v="BS-11800"/>
    <s v="Bryan Spruell"/>
    <x v="2"/>
    <s v="United States"/>
    <s v="New York City"/>
    <x v="15"/>
    <n v="10011"/>
    <x v="3"/>
    <x v="747"/>
    <x v="1"/>
    <x v="10"/>
    <x v="738"/>
    <n v="12.96"/>
    <n v="2"/>
    <n v="0"/>
    <n v="6.2208000000000006"/>
  </r>
  <r>
    <n v="968"/>
    <x v="462"/>
    <x v="3"/>
    <x v="359"/>
    <d v="2014-04-12T00:00:00"/>
    <s v="First Class"/>
    <s v="BS-11800"/>
    <s v="Bryan Spruell"/>
    <x v="2"/>
    <s v="United States"/>
    <s v="New York City"/>
    <x v="15"/>
    <n v="10011"/>
    <x v="3"/>
    <x v="748"/>
    <x v="1"/>
    <x v="10"/>
    <x v="739"/>
    <n v="191.6"/>
    <n v="4"/>
    <n v="0"/>
    <n v="91.967999999999989"/>
  </r>
  <r>
    <n v="969"/>
    <x v="462"/>
    <x v="3"/>
    <x v="359"/>
    <d v="2014-04-12T00:00:00"/>
    <s v="First Class"/>
    <s v="BS-11800"/>
    <s v="Bryan Spruell"/>
    <x v="2"/>
    <s v="United States"/>
    <s v="New York City"/>
    <x v="15"/>
    <n v="10011"/>
    <x v="3"/>
    <x v="745"/>
    <x v="1"/>
    <x v="2"/>
    <x v="736"/>
    <n v="8.64"/>
    <n v="3"/>
    <n v="0"/>
    <n v="4.2336"/>
  </r>
  <r>
    <n v="970"/>
    <x v="462"/>
    <x v="3"/>
    <x v="359"/>
    <d v="2014-04-12T00:00:00"/>
    <s v="First Class"/>
    <s v="BS-11800"/>
    <s v="Bryan Spruell"/>
    <x v="2"/>
    <s v="United States"/>
    <s v="New York City"/>
    <x v="15"/>
    <n v="10011"/>
    <x v="3"/>
    <x v="749"/>
    <x v="1"/>
    <x v="4"/>
    <x v="740"/>
    <n v="501.81000000000006"/>
    <n v="3"/>
    <n v="0"/>
    <n v="0"/>
  </r>
  <r>
    <n v="971"/>
    <x v="463"/>
    <x v="2"/>
    <x v="360"/>
    <d v="2011-01-19T00:00:00"/>
    <s v="Second Class"/>
    <s v="DL-13315"/>
    <s v="Delfina Latchford"/>
    <x v="0"/>
    <s v="United States"/>
    <s v="Philadelphia"/>
    <x v="9"/>
    <n v="19134"/>
    <x v="3"/>
    <x v="750"/>
    <x v="0"/>
    <x v="5"/>
    <x v="741"/>
    <n v="127.10400000000001"/>
    <n v="6"/>
    <n v="0.2"/>
    <n v="28.598399999999998"/>
  </r>
  <r>
    <n v="972"/>
    <x v="463"/>
    <x v="2"/>
    <x v="360"/>
    <d v="2011-01-19T00:00:00"/>
    <s v="Second Class"/>
    <s v="DL-13315"/>
    <s v="Delfina Latchford"/>
    <x v="0"/>
    <s v="United States"/>
    <s v="Philadelphia"/>
    <x v="9"/>
    <n v="19134"/>
    <x v="3"/>
    <x v="302"/>
    <x v="2"/>
    <x v="7"/>
    <x v="299"/>
    <n v="124.19999999999999"/>
    <n v="3"/>
    <n v="0.4"/>
    <n v="-31.050000000000011"/>
  </r>
  <r>
    <n v="973"/>
    <x v="463"/>
    <x v="2"/>
    <x v="360"/>
    <d v="2011-01-19T00:00:00"/>
    <s v="Second Class"/>
    <s v="DL-13315"/>
    <s v="Delfina Latchford"/>
    <x v="0"/>
    <s v="United States"/>
    <s v="Philadelphia"/>
    <x v="9"/>
    <n v="19134"/>
    <x v="3"/>
    <x v="582"/>
    <x v="1"/>
    <x v="8"/>
    <x v="577"/>
    <n v="18.588000000000005"/>
    <n v="2"/>
    <n v="0.7"/>
    <n v="-13.6312"/>
  </r>
  <r>
    <n v="974"/>
    <x v="463"/>
    <x v="2"/>
    <x v="360"/>
    <d v="2011-01-19T00:00:00"/>
    <s v="Second Class"/>
    <s v="DL-13315"/>
    <s v="Delfina Latchford"/>
    <x v="0"/>
    <s v="United States"/>
    <s v="Philadelphia"/>
    <x v="9"/>
    <n v="19134"/>
    <x v="3"/>
    <x v="300"/>
    <x v="1"/>
    <x v="2"/>
    <x v="297"/>
    <n v="30.072000000000003"/>
    <n v="3"/>
    <n v="0.2"/>
    <n v="10.149299999999997"/>
  </r>
  <r>
    <n v="975"/>
    <x v="464"/>
    <x v="3"/>
    <x v="361"/>
    <d v="2014-10-09T00:00:00"/>
    <s v="Second Class"/>
    <s v="PO-19195"/>
    <s v="Phillina Ober"/>
    <x v="2"/>
    <s v="United States"/>
    <s v="New York City"/>
    <x v="15"/>
    <n v="10011"/>
    <x v="3"/>
    <x v="461"/>
    <x v="2"/>
    <x v="7"/>
    <x v="457"/>
    <n v="160.92999999999998"/>
    <n v="7"/>
    <n v="0"/>
    <n v="3.2186000000000092"/>
  </r>
  <r>
    <n v="976"/>
    <x v="464"/>
    <x v="3"/>
    <x v="361"/>
    <d v="2014-10-09T00:00:00"/>
    <s v="Second Class"/>
    <s v="PO-19195"/>
    <s v="Phillina Ober"/>
    <x v="2"/>
    <s v="United States"/>
    <s v="New York City"/>
    <x v="15"/>
    <n v="10011"/>
    <x v="3"/>
    <x v="351"/>
    <x v="1"/>
    <x v="8"/>
    <x v="347"/>
    <n v="75.792000000000002"/>
    <n v="3"/>
    <n v="0.2"/>
    <n v="25.579799999999992"/>
  </r>
  <r>
    <n v="977"/>
    <x v="465"/>
    <x v="3"/>
    <x v="362"/>
    <d v="2014-07-16T00:00:00"/>
    <s v="Standard Class"/>
    <s v="TD-20995"/>
    <s v="Tamara Dahlen"/>
    <x v="0"/>
    <s v="United States"/>
    <s v="Portland"/>
    <x v="21"/>
    <n v="97206"/>
    <x v="1"/>
    <x v="751"/>
    <x v="1"/>
    <x v="8"/>
    <x v="742"/>
    <n v="1.0800000000000003"/>
    <n v="2"/>
    <n v="0.7"/>
    <n v="-0.79200000000000004"/>
  </r>
  <r>
    <n v="978"/>
    <x v="466"/>
    <x v="3"/>
    <x v="363"/>
    <d v="2014-01-11T00:00:00"/>
    <s v="First Class"/>
    <s v="BW-11110"/>
    <s v="Bart Watters"/>
    <x v="1"/>
    <s v="United States"/>
    <s v="Detroit"/>
    <x v="12"/>
    <n v="48205"/>
    <x v="2"/>
    <x v="155"/>
    <x v="2"/>
    <x v="15"/>
    <x v="154"/>
    <n v="3059.982"/>
    <n v="2"/>
    <n v="0.1"/>
    <n v="679.99599999999964"/>
  </r>
  <r>
    <n v="979"/>
    <x v="467"/>
    <x v="0"/>
    <x v="198"/>
    <d v="2013-06-01T00:00:00"/>
    <s v="First Class"/>
    <s v="RW-19690"/>
    <s v="Robert Waldorf"/>
    <x v="0"/>
    <s v="United States"/>
    <s v="Wilmington"/>
    <x v="3"/>
    <n v="28403"/>
    <x v="0"/>
    <x v="520"/>
    <x v="1"/>
    <x v="8"/>
    <x v="515"/>
    <n v="3.2820000000000005"/>
    <n v="2"/>
    <n v="0.7"/>
    <n v="-2.6256000000000004"/>
  </r>
  <r>
    <n v="980"/>
    <x v="468"/>
    <x v="1"/>
    <x v="364"/>
    <d v="2012-12-12T00:00:00"/>
    <s v="First Class"/>
    <s v="KB-16600"/>
    <s v="Ken Brennan"/>
    <x v="1"/>
    <s v="United States"/>
    <s v="Columbus"/>
    <x v="14"/>
    <n v="47201"/>
    <x v="2"/>
    <x v="752"/>
    <x v="1"/>
    <x v="10"/>
    <x v="743"/>
    <n v="34.019999999999996"/>
    <n v="3"/>
    <n v="0"/>
    <n v="16.669799999999999"/>
  </r>
  <r>
    <n v="981"/>
    <x v="469"/>
    <x v="0"/>
    <x v="339"/>
    <d v="2013-10-09T00:00:00"/>
    <s v="Standard Class"/>
    <s v="EB-13870"/>
    <s v="Emily Burns"/>
    <x v="0"/>
    <s v="United States"/>
    <s v="New York City"/>
    <x v="15"/>
    <n v="10035"/>
    <x v="3"/>
    <x v="637"/>
    <x v="0"/>
    <x v="1"/>
    <x v="631"/>
    <n v="599.29200000000003"/>
    <n v="6"/>
    <n v="0.1"/>
    <n v="93.223199999999977"/>
  </r>
  <r>
    <n v="982"/>
    <x v="470"/>
    <x v="2"/>
    <x v="7"/>
    <d v="2011-11-14T00:00:00"/>
    <s v="Second Class"/>
    <s v="TZ-21580"/>
    <s v="Tracy Zic"/>
    <x v="0"/>
    <s v="United States"/>
    <s v="Louisville"/>
    <x v="22"/>
    <n v="80027"/>
    <x v="1"/>
    <x v="753"/>
    <x v="1"/>
    <x v="6"/>
    <x v="744"/>
    <n v="3.3920000000000003"/>
    <n v="1"/>
    <n v="0.2"/>
    <n v="0.80559999999999987"/>
  </r>
  <r>
    <n v="983"/>
    <x v="470"/>
    <x v="2"/>
    <x v="7"/>
    <d v="2011-11-14T00:00:00"/>
    <s v="Second Class"/>
    <s v="TZ-21580"/>
    <s v="Tracy Zic"/>
    <x v="0"/>
    <s v="United States"/>
    <s v="Louisville"/>
    <x v="22"/>
    <n v="80027"/>
    <x v="1"/>
    <x v="754"/>
    <x v="2"/>
    <x v="7"/>
    <x v="745"/>
    <n v="559.98400000000004"/>
    <n v="2"/>
    <n v="0.2"/>
    <n v="55.998400000000032"/>
  </r>
  <r>
    <n v="984"/>
    <x v="470"/>
    <x v="2"/>
    <x v="7"/>
    <d v="2011-11-14T00:00:00"/>
    <s v="Second Class"/>
    <s v="TZ-21580"/>
    <s v="Tracy Zic"/>
    <x v="0"/>
    <s v="United States"/>
    <s v="Louisville"/>
    <x v="22"/>
    <n v="80027"/>
    <x v="1"/>
    <x v="662"/>
    <x v="0"/>
    <x v="1"/>
    <x v="656"/>
    <n v="603.91999999999996"/>
    <n v="5"/>
    <n v="0.2"/>
    <n v="75.489999999999924"/>
  </r>
  <r>
    <n v="985"/>
    <x v="471"/>
    <x v="3"/>
    <x v="365"/>
    <d v="2014-10-06T00:00:00"/>
    <s v="Standard Class"/>
    <s v="AS-10630"/>
    <s v="Ann Steele"/>
    <x v="2"/>
    <s v="United States"/>
    <s v="Pasadena"/>
    <x v="5"/>
    <n v="77506"/>
    <x v="2"/>
    <x v="639"/>
    <x v="1"/>
    <x v="2"/>
    <x v="633"/>
    <n v="7.9680000000000009"/>
    <n v="2"/>
    <n v="0.2"/>
    <n v="2.5895999999999999"/>
  </r>
  <r>
    <n v="986"/>
    <x v="471"/>
    <x v="3"/>
    <x v="365"/>
    <d v="2014-10-06T00:00:00"/>
    <s v="Standard Class"/>
    <s v="AS-10630"/>
    <s v="Ann Steele"/>
    <x v="2"/>
    <s v="United States"/>
    <s v="Pasadena"/>
    <x v="5"/>
    <n v="77506"/>
    <x v="2"/>
    <x v="755"/>
    <x v="1"/>
    <x v="12"/>
    <x v="746"/>
    <n v="27.968000000000004"/>
    <n v="4"/>
    <n v="0.2"/>
    <n v="9.4391999999999996"/>
  </r>
  <r>
    <n v="987"/>
    <x v="471"/>
    <x v="3"/>
    <x v="365"/>
    <d v="2014-10-06T00:00:00"/>
    <s v="Standard Class"/>
    <s v="AS-10630"/>
    <s v="Ann Steele"/>
    <x v="2"/>
    <s v="United States"/>
    <s v="Pasadena"/>
    <x v="5"/>
    <n v="77506"/>
    <x v="2"/>
    <x v="756"/>
    <x v="2"/>
    <x v="15"/>
    <x v="747"/>
    <n v="336.51"/>
    <n v="3"/>
    <n v="0.4"/>
    <n v="44.867999999999967"/>
  </r>
  <r>
    <n v="988"/>
    <x v="472"/>
    <x v="1"/>
    <x v="366"/>
    <d v="2012-03-10T00:00:00"/>
    <s v="Same Day"/>
    <s v="TS-21340"/>
    <s v="Toby Swindell"/>
    <x v="0"/>
    <s v="United States"/>
    <s v="Houston"/>
    <x v="5"/>
    <n v="77041"/>
    <x v="2"/>
    <x v="757"/>
    <x v="1"/>
    <x v="8"/>
    <x v="748"/>
    <n v="1.1119999999999997"/>
    <n v="2"/>
    <n v="0.8"/>
    <n v="-1.8904000000000001"/>
  </r>
  <r>
    <n v="989"/>
    <x v="473"/>
    <x v="3"/>
    <x v="367"/>
    <d v="2014-05-27T00:00:00"/>
    <s v="Standard Class"/>
    <s v="JG-15805"/>
    <s v="John Grady"/>
    <x v="1"/>
    <s v="United States"/>
    <s v="Auburn"/>
    <x v="15"/>
    <n v="13021"/>
    <x v="3"/>
    <x v="575"/>
    <x v="0"/>
    <x v="5"/>
    <x v="570"/>
    <n v="520.05000000000007"/>
    <n v="5"/>
    <n v="0"/>
    <n v="72.807000000000031"/>
  </r>
  <r>
    <n v="990"/>
    <x v="473"/>
    <x v="3"/>
    <x v="367"/>
    <d v="2014-05-27T00:00:00"/>
    <s v="Standard Class"/>
    <s v="JG-15805"/>
    <s v="John Grady"/>
    <x v="1"/>
    <s v="United States"/>
    <s v="Auburn"/>
    <x v="15"/>
    <n v="13021"/>
    <x v="3"/>
    <x v="758"/>
    <x v="1"/>
    <x v="6"/>
    <x v="749"/>
    <n v="17.97"/>
    <n v="3"/>
    <n v="0"/>
    <n v="5.2112999999999996"/>
  </r>
  <r>
    <n v="991"/>
    <x v="474"/>
    <x v="1"/>
    <x v="368"/>
    <d v="2012-03-31T00:00:00"/>
    <s v="Second Class"/>
    <s v="SL-20155"/>
    <s v="Sara Luxemburg"/>
    <x v="2"/>
    <s v="United States"/>
    <s v="Jacksonville"/>
    <x v="2"/>
    <n v="32216"/>
    <x v="0"/>
    <x v="284"/>
    <x v="0"/>
    <x v="1"/>
    <x v="281"/>
    <n v="1166.92"/>
    <n v="5"/>
    <n v="0.2"/>
    <n v="131.27849999999995"/>
  </r>
  <r>
    <n v="992"/>
    <x v="475"/>
    <x v="0"/>
    <x v="369"/>
    <d v="2013-09-12T00:00:00"/>
    <s v="First Class"/>
    <s v="TS-21610"/>
    <s v="Troy Staebel"/>
    <x v="0"/>
    <s v="United States"/>
    <s v="New York City"/>
    <x v="15"/>
    <n v="10024"/>
    <x v="3"/>
    <x v="624"/>
    <x v="1"/>
    <x v="8"/>
    <x v="618"/>
    <n v="14.624000000000002"/>
    <n v="2"/>
    <n v="0.2"/>
    <n v="5.484"/>
  </r>
  <r>
    <n v="993"/>
    <x v="476"/>
    <x v="0"/>
    <x v="370"/>
    <d v="2013-08-28T00:00:00"/>
    <s v="First Class"/>
    <s v="RF-19735"/>
    <s v="Roland Fjeld"/>
    <x v="0"/>
    <s v="United States"/>
    <s v="San Jose"/>
    <x v="1"/>
    <n v="95123"/>
    <x v="1"/>
    <x v="263"/>
    <x v="1"/>
    <x v="13"/>
    <x v="260"/>
    <n v="10.23"/>
    <n v="3"/>
    <n v="0"/>
    <n v="4.9104000000000001"/>
  </r>
  <r>
    <n v="994"/>
    <x v="476"/>
    <x v="0"/>
    <x v="370"/>
    <d v="2013-08-28T00:00:00"/>
    <s v="First Class"/>
    <s v="RF-19735"/>
    <s v="Roland Fjeld"/>
    <x v="0"/>
    <s v="United States"/>
    <s v="San Jose"/>
    <x v="1"/>
    <n v="95123"/>
    <x v="1"/>
    <x v="759"/>
    <x v="1"/>
    <x v="10"/>
    <x v="750"/>
    <n v="154.9"/>
    <n v="5"/>
    <n v="0"/>
    <n v="69.704999999999998"/>
  </r>
  <r>
    <n v="995"/>
    <x v="477"/>
    <x v="2"/>
    <x v="371"/>
    <d v="2011-05-25T00:00:00"/>
    <s v="Standard Class"/>
    <s v="MW-18235"/>
    <s v="Mitch Willingham"/>
    <x v="1"/>
    <s v="United States"/>
    <s v="Virginia Beach"/>
    <x v="17"/>
    <n v="23464"/>
    <x v="0"/>
    <x v="760"/>
    <x v="1"/>
    <x v="8"/>
    <x v="751"/>
    <n v="2715.9300000000003"/>
    <n v="7"/>
    <n v="0"/>
    <n v="1276.4871000000001"/>
  </r>
  <r>
    <n v="996"/>
    <x v="477"/>
    <x v="2"/>
    <x v="371"/>
    <d v="2011-05-25T00:00:00"/>
    <s v="Standard Class"/>
    <s v="MW-18235"/>
    <s v="Mitch Willingham"/>
    <x v="1"/>
    <s v="United States"/>
    <s v="Virginia Beach"/>
    <x v="17"/>
    <n v="23464"/>
    <x v="0"/>
    <x v="638"/>
    <x v="2"/>
    <x v="7"/>
    <x v="752"/>
    <n v="617.97"/>
    <n v="3"/>
    <n v="0"/>
    <n v="173.0316"/>
  </r>
  <r>
    <n v="997"/>
    <x v="478"/>
    <x v="1"/>
    <x v="372"/>
    <d v="2012-11-03T00:00:00"/>
    <s v="Standard Class"/>
    <s v="RD-19585"/>
    <s v="Rob Dowd"/>
    <x v="0"/>
    <s v="United States"/>
    <s v="Henderson"/>
    <x v="0"/>
    <n v="42420"/>
    <x v="0"/>
    <x v="761"/>
    <x v="1"/>
    <x v="12"/>
    <x v="753"/>
    <n v="10.67"/>
    <n v="1"/>
    <n v="0"/>
    <n v="4.9081999999999999"/>
  </r>
  <r>
    <n v="998"/>
    <x v="478"/>
    <x v="1"/>
    <x v="372"/>
    <d v="2012-11-03T00:00:00"/>
    <s v="Standard Class"/>
    <s v="RD-19585"/>
    <s v="Rob Dowd"/>
    <x v="0"/>
    <s v="United States"/>
    <s v="Henderson"/>
    <x v="0"/>
    <n v="42420"/>
    <x v="0"/>
    <x v="762"/>
    <x v="1"/>
    <x v="4"/>
    <x v="754"/>
    <n v="36.630000000000003"/>
    <n v="3"/>
    <n v="0"/>
    <n v="9.8901000000000039"/>
  </r>
  <r>
    <n v="999"/>
    <x v="478"/>
    <x v="1"/>
    <x v="372"/>
    <d v="2012-11-03T00:00:00"/>
    <s v="Standard Class"/>
    <s v="RD-19585"/>
    <s v="Rob Dowd"/>
    <x v="0"/>
    <s v="United States"/>
    <s v="Henderson"/>
    <x v="0"/>
    <n v="42420"/>
    <x v="0"/>
    <x v="763"/>
    <x v="0"/>
    <x v="5"/>
    <x v="755"/>
    <n v="24.1"/>
    <n v="5"/>
    <n v="0"/>
    <n v="9.1580000000000013"/>
  </r>
  <r>
    <n v="1000"/>
    <x v="478"/>
    <x v="1"/>
    <x v="372"/>
    <d v="2012-11-03T00:00:00"/>
    <s v="Standard Class"/>
    <s v="RD-19585"/>
    <s v="Rob Dowd"/>
    <x v="0"/>
    <s v="United States"/>
    <s v="Henderson"/>
    <x v="0"/>
    <n v="42420"/>
    <x v="0"/>
    <x v="283"/>
    <x v="0"/>
    <x v="5"/>
    <x v="280"/>
    <n v="33.11"/>
    <n v="7"/>
    <n v="0"/>
    <n v="12.912900000000004"/>
  </r>
  <r>
    <n v="1001"/>
    <x v="479"/>
    <x v="0"/>
    <x v="373"/>
    <d v="2013-11-18T00:00:00"/>
    <s v="Standard Class"/>
    <s v="FM-14290"/>
    <s v="Frank Merwin"/>
    <x v="2"/>
    <s v="United States"/>
    <s v="Vancouver"/>
    <x v="4"/>
    <n v="98661"/>
    <x v="1"/>
    <x v="666"/>
    <x v="1"/>
    <x v="6"/>
    <x v="660"/>
    <n v="44.02"/>
    <n v="2"/>
    <n v="0"/>
    <n v="11.4452"/>
  </r>
  <r>
    <n v="1002"/>
    <x v="480"/>
    <x v="1"/>
    <x v="374"/>
    <d v="2012-07-31T00:00:00"/>
    <s v="Same Day"/>
    <s v="RH-19495"/>
    <s v="Rick Hansen"/>
    <x v="0"/>
    <s v="United States"/>
    <s v="New York City"/>
    <x v="15"/>
    <n v="10024"/>
    <x v="3"/>
    <x v="764"/>
    <x v="2"/>
    <x v="11"/>
    <x v="756"/>
    <n v="2309.65"/>
    <n v="7"/>
    <n v="0"/>
    <n v="762.18449999999984"/>
  </r>
  <r>
    <n v="1003"/>
    <x v="480"/>
    <x v="1"/>
    <x v="374"/>
    <d v="2012-07-31T00:00:00"/>
    <s v="Same Day"/>
    <s v="RH-19495"/>
    <s v="Rick Hansen"/>
    <x v="0"/>
    <s v="United States"/>
    <s v="New York City"/>
    <x v="15"/>
    <n v="10024"/>
    <x v="3"/>
    <x v="257"/>
    <x v="0"/>
    <x v="3"/>
    <x v="255"/>
    <n v="1090.7819999999999"/>
    <n v="7"/>
    <n v="0.4"/>
    <n v="-290.87520000000001"/>
  </r>
  <r>
    <n v="1004"/>
    <x v="480"/>
    <x v="1"/>
    <x v="374"/>
    <d v="2012-07-31T00:00:00"/>
    <s v="Same Day"/>
    <s v="RH-19495"/>
    <s v="Rick Hansen"/>
    <x v="0"/>
    <s v="United States"/>
    <s v="New York City"/>
    <x v="15"/>
    <n v="10024"/>
    <x v="3"/>
    <x v="747"/>
    <x v="1"/>
    <x v="10"/>
    <x v="738"/>
    <n v="19.440000000000001"/>
    <n v="3"/>
    <n v="0"/>
    <n v="9.3312000000000008"/>
  </r>
  <r>
    <n v="1005"/>
    <x v="481"/>
    <x v="1"/>
    <x v="375"/>
    <d v="2012-08-31T00:00:00"/>
    <s v="Standard Class"/>
    <s v="RA-19945"/>
    <s v="Ryan Akin"/>
    <x v="0"/>
    <s v="United States"/>
    <s v="Murrieta"/>
    <x v="1"/>
    <n v="92563"/>
    <x v="1"/>
    <x v="765"/>
    <x v="1"/>
    <x v="4"/>
    <x v="757"/>
    <n v="484.65000000000003"/>
    <n v="3"/>
    <n v="0"/>
    <n v="92.083500000000015"/>
  </r>
  <r>
    <n v="1006"/>
    <x v="482"/>
    <x v="1"/>
    <x v="50"/>
    <d v="2012-11-17T00:00:00"/>
    <s v="Standard Class"/>
    <s v="JK-15730"/>
    <s v="Joe Kamberova"/>
    <x v="0"/>
    <s v="United States"/>
    <s v="Jacksonville"/>
    <x v="3"/>
    <n v="28540"/>
    <x v="0"/>
    <x v="694"/>
    <x v="1"/>
    <x v="10"/>
    <x v="687"/>
    <n v="115.29600000000001"/>
    <n v="3"/>
    <n v="0.2"/>
    <n v="40.353599999999986"/>
  </r>
  <r>
    <n v="1007"/>
    <x v="483"/>
    <x v="1"/>
    <x v="376"/>
    <d v="2012-11-09T00:00:00"/>
    <s v="First Class"/>
    <s v="MT-17815"/>
    <s v="Meg Tillman"/>
    <x v="0"/>
    <s v="United States"/>
    <s v="Scottsdale"/>
    <x v="16"/>
    <n v="85254"/>
    <x v="1"/>
    <x v="111"/>
    <x v="1"/>
    <x v="12"/>
    <x v="111"/>
    <n v="7.080000000000001"/>
    <n v="3"/>
    <n v="0.2"/>
    <n v="2.4779999999999989"/>
  </r>
  <r>
    <n v="1008"/>
    <x v="483"/>
    <x v="1"/>
    <x v="376"/>
    <d v="2012-11-09T00:00:00"/>
    <s v="First Class"/>
    <s v="MT-17815"/>
    <s v="Meg Tillman"/>
    <x v="0"/>
    <s v="United States"/>
    <s v="Scottsdale"/>
    <x v="16"/>
    <n v="85254"/>
    <x v="1"/>
    <x v="766"/>
    <x v="1"/>
    <x v="8"/>
    <x v="758"/>
    <n v="4.4009999999999998"/>
    <n v="3"/>
    <n v="0.7"/>
    <n v="-3.5207999999999995"/>
  </r>
  <r>
    <n v="1009"/>
    <x v="484"/>
    <x v="3"/>
    <x v="377"/>
    <d v="2015-01-02T00:00:00"/>
    <s v="Standard Class"/>
    <s v="PO-18850"/>
    <s v="Patrick O'Brill"/>
    <x v="0"/>
    <s v="United States"/>
    <s v="Burlington"/>
    <x v="23"/>
    <n v="52601"/>
    <x v="2"/>
    <x v="422"/>
    <x v="1"/>
    <x v="10"/>
    <x v="417"/>
    <n v="44.75"/>
    <n v="5"/>
    <n v="0"/>
    <n v="20.584999999999994"/>
  </r>
  <r>
    <n v="1010"/>
    <x v="485"/>
    <x v="3"/>
    <x v="378"/>
    <d v="2014-08-04T00:00:00"/>
    <s v="First Class"/>
    <s v="AT-10735"/>
    <s v="Annie Thurman"/>
    <x v="0"/>
    <s v="United States"/>
    <s v="Chicago"/>
    <x v="10"/>
    <n v="60653"/>
    <x v="2"/>
    <x v="160"/>
    <x v="2"/>
    <x v="7"/>
    <x v="159"/>
    <n v="95.984000000000009"/>
    <n v="2"/>
    <n v="0.2"/>
    <n v="5.9990000000000023"/>
  </r>
  <r>
    <n v="1011"/>
    <x v="486"/>
    <x v="2"/>
    <x v="156"/>
    <d v="2011-11-26T00:00:00"/>
    <s v="First Class"/>
    <s v="VG-21790"/>
    <s v="Vivek Gonzalez"/>
    <x v="0"/>
    <s v="United States"/>
    <s v="San Diego"/>
    <x v="1"/>
    <n v="92037"/>
    <x v="1"/>
    <x v="767"/>
    <x v="0"/>
    <x v="5"/>
    <x v="759"/>
    <n v="151.72"/>
    <n v="4"/>
    <n v="0"/>
    <n v="27.309599999999989"/>
  </r>
  <r>
    <n v="1012"/>
    <x v="487"/>
    <x v="3"/>
    <x v="46"/>
    <d v="2014-06-22T00:00:00"/>
    <s v="Second Class"/>
    <s v="PF-19165"/>
    <s v="Philip Fox"/>
    <x v="0"/>
    <s v="United States"/>
    <s v="Olympia"/>
    <x v="4"/>
    <n v="98502"/>
    <x v="1"/>
    <x v="28"/>
    <x v="0"/>
    <x v="5"/>
    <x v="28"/>
    <n v="155.25"/>
    <n v="3"/>
    <n v="0"/>
    <n v="46.574999999999996"/>
  </r>
  <r>
    <n v="1013"/>
    <x v="487"/>
    <x v="3"/>
    <x v="46"/>
    <d v="2014-06-22T00:00:00"/>
    <s v="Second Class"/>
    <s v="PF-19165"/>
    <s v="Philip Fox"/>
    <x v="0"/>
    <s v="United States"/>
    <s v="Olympia"/>
    <x v="4"/>
    <n v="98502"/>
    <x v="1"/>
    <x v="768"/>
    <x v="1"/>
    <x v="4"/>
    <x v="760"/>
    <n v="14.03"/>
    <n v="1"/>
    <n v="0"/>
    <n v="4.068699999999998"/>
  </r>
  <r>
    <n v="1014"/>
    <x v="488"/>
    <x v="1"/>
    <x v="379"/>
    <d v="2012-12-24T00:00:00"/>
    <s v="Second Class"/>
    <s v="JS-15880"/>
    <s v="John Stevenson"/>
    <x v="0"/>
    <s v="United States"/>
    <s v="Seattle"/>
    <x v="4"/>
    <n v="98103"/>
    <x v="1"/>
    <x v="209"/>
    <x v="0"/>
    <x v="3"/>
    <x v="208"/>
    <n v="1618.37"/>
    <n v="13"/>
    <n v="0"/>
    <n v="356.04139999999995"/>
  </r>
  <r>
    <n v="1015"/>
    <x v="488"/>
    <x v="1"/>
    <x v="379"/>
    <d v="2012-12-24T00:00:00"/>
    <s v="Second Class"/>
    <s v="JS-15880"/>
    <s v="John Stevenson"/>
    <x v="0"/>
    <s v="United States"/>
    <s v="Seattle"/>
    <x v="4"/>
    <n v="98103"/>
    <x v="1"/>
    <x v="769"/>
    <x v="2"/>
    <x v="11"/>
    <x v="761"/>
    <n v="99.6"/>
    <n v="1"/>
    <n v="0"/>
    <n v="36.851999999999997"/>
  </r>
  <r>
    <n v="1016"/>
    <x v="489"/>
    <x v="1"/>
    <x v="14"/>
    <d v="2012-09-19T00:00:00"/>
    <s v="Second Class"/>
    <s v="MO-17800"/>
    <s v="Meg O'Connel"/>
    <x v="2"/>
    <s v="United States"/>
    <s v="Los Angeles"/>
    <x v="1"/>
    <n v="90036"/>
    <x v="1"/>
    <x v="260"/>
    <x v="1"/>
    <x v="10"/>
    <x v="257"/>
    <n v="32.400000000000006"/>
    <n v="5"/>
    <n v="0"/>
    <n v="15.552000000000001"/>
  </r>
  <r>
    <n v="1017"/>
    <x v="490"/>
    <x v="1"/>
    <x v="380"/>
    <d v="2012-07-10T00:00:00"/>
    <s v="Standard Class"/>
    <s v="KM-16225"/>
    <s v="Kalyca Meade"/>
    <x v="1"/>
    <s v="United States"/>
    <s v="New York City"/>
    <x v="15"/>
    <n v="10011"/>
    <x v="3"/>
    <x v="770"/>
    <x v="0"/>
    <x v="5"/>
    <x v="762"/>
    <n v="13.96"/>
    <n v="2"/>
    <n v="0"/>
    <n v="6.7008000000000001"/>
  </r>
  <r>
    <n v="1018"/>
    <x v="490"/>
    <x v="1"/>
    <x v="380"/>
    <d v="2012-07-10T00:00:00"/>
    <s v="Standard Class"/>
    <s v="KM-16225"/>
    <s v="Kalyca Meade"/>
    <x v="1"/>
    <s v="United States"/>
    <s v="New York City"/>
    <x v="15"/>
    <n v="10011"/>
    <x v="3"/>
    <x v="689"/>
    <x v="0"/>
    <x v="5"/>
    <x v="682"/>
    <n v="155.82"/>
    <n v="3"/>
    <n v="0"/>
    <n v="63.886200000000002"/>
  </r>
  <r>
    <n v="1019"/>
    <x v="490"/>
    <x v="1"/>
    <x v="380"/>
    <d v="2012-07-10T00:00:00"/>
    <s v="Standard Class"/>
    <s v="KM-16225"/>
    <s v="Kalyca Meade"/>
    <x v="1"/>
    <s v="United States"/>
    <s v="New York City"/>
    <x v="15"/>
    <n v="10011"/>
    <x v="3"/>
    <x v="771"/>
    <x v="2"/>
    <x v="7"/>
    <x v="763"/>
    <n v="124.94999999999999"/>
    <n v="5"/>
    <n v="0"/>
    <n v="2.4990000000000023"/>
  </r>
  <r>
    <n v="1020"/>
    <x v="490"/>
    <x v="1"/>
    <x v="380"/>
    <d v="2012-07-10T00:00:00"/>
    <s v="Standard Class"/>
    <s v="KM-16225"/>
    <s v="Kalyca Meade"/>
    <x v="1"/>
    <s v="United States"/>
    <s v="New York City"/>
    <x v="15"/>
    <n v="10011"/>
    <x v="3"/>
    <x v="772"/>
    <x v="1"/>
    <x v="4"/>
    <x v="764"/>
    <n v="601.65"/>
    <n v="5"/>
    <n v="0"/>
    <n v="156.42899999999997"/>
  </r>
  <r>
    <n v="1021"/>
    <x v="491"/>
    <x v="1"/>
    <x v="381"/>
    <d v="2012-05-03T00:00:00"/>
    <s v="Standard Class"/>
    <s v="GT-14710"/>
    <s v="Greg Tran"/>
    <x v="0"/>
    <s v="United States"/>
    <s v="Washington"/>
    <x v="40"/>
    <n v="20016"/>
    <x v="3"/>
    <x v="773"/>
    <x v="1"/>
    <x v="6"/>
    <x v="33"/>
    <n v="22.740000000000002"/>
    <n v="3"/>
    <n v="0"/>
    <n v="8.8686000000000007"/>
  </r>
  <r>
    <n v="1022"/>
    <x v="491"/>
    <x v="1"/>
    <x v="381"/>
    <d v="2012-05-03T00:00:00"/>
    <s v="Standard Class"/>
    <s v="GT-14710"/>
    <s v="Greg Tran"/>
    <x v="0"/>
    <s v="United States"/>
    <s v="Washington"/>
    <x v="40"/>
    <n v="20016"/>
    <x v="3"/>
    <x v="774"/>
    <x v="0"/>
    <x v="1"/>
    <x v="765"/>
    <n v="1267.53"/>
    <n v="3"/>
    <n v="0"/>
    <n v="316.88249999999999"/>
  </r>
  <r>
    <n v="1023"/>
    <x v="491"/>
    <x v="1"/>
    <x v="381"/>
    <d v="2012-05-03T00:00:00"/>
    <s v="Standard Class"/>
    <s v="GT-14710"/>
    <s v="Greg Tran"/>
    <x v="0"/>
    <s v="United States"/>
    <s v="Washington"/>
    <x v="40"/>
    <n v="20016"/>
    <x v="3"/>
    <x v="775"/>
    <x v="2"/>
    <x v="15"/>
    <x v="766"/>
    <n v="1379.92"/>
    <n v="8"/>
    <n v="0"/>
    <n v="648.56240000000003"/>
  </r>
  <r>
    <n v="1024"/>
    <x v="492"/>
    <x v="1"/>
    <x v="382"/>
    <d v="2012-06-20T00:00:00"/>
    <s v="Standard Class"/>
    <s v="PB-19150"/>
    <s v="Philip Brown"/>
    <x v="0"/>
    <s v="United States"/>
    <s v="Philadelphia"/>
    <x v="9"/>
    <n v="19134"/>
    <x v="3"/>
    <x v="776"/>
    <x v="1"/>
    <x v="12"/>
    <x v="767"/>
    <n v="6.2080000000000002"/>
    <n v="2"/>
    <n v="0.2"/>
    <n v="2.1728000000000001"/>
  </r>
  <r>
    <n v="1025"/>
    <x v="493"/>
    <x v="3"/>
    <x v="94"/>
    <d v="2014-12-21T00:00:00"/>
    <s v="First Class"/>
    <s v="HR-14770"/>
    <s v="Hallie Redmond"/>
    <x v="2"/>
    <s v="United States"/>
    <s v="Los Angeles"/>
    <x v="1"/>
    <n v="90045"/>
    <x v="1"/>
    <x v="777"/>
    <x v="1"/>
    <x v="8"/>
    <x v="768"/>
    <n v="11.808"/>
    <n v="2"/>
    <n v="0.2"/>
    <n v="4.2804000000000002"/>
  </r>
  <r>
    <n v="1026"/>
    <x v="494"/>
    <x v="0"/>
    <x v="383"/>
    <d v="2013-01-13T00:00:00"/>
    <s v="Second Class"/>
    <s v="DE-13255"/>
    <s v="Deanra Eno"/>
    <x v="2"/>
    <s v="United States"/>
    <s v="Springfield"/>
    <x v="24"/>
    <n v="45503"/>
    <x v="3"/>
    <x v="778"/>
    <x v="1"/>
    <x v="10"/>
    <x v="769"/>
    <n v="15.552000000000003"/>
    <n v="3"/>
    <n v="0.2"/>
    <n v="5.4432"/>
  </r>
  <r>
    <n v="1027"/>
    <x v="494"/>
    <x v="0"/>
    <x v="383"/>
    <d v="2013-01-13T00:00:00"/>
    <s v="Second Class"/>
    <s v="DE-13255"/>
    <s v="Deanra Eno"/>
    <x v="2"/>
    <s v="United States"/>
    <s v="Springfield"/>
    <x v="24"/>
    <n v="45503"/>
    <x v="3"/>
    <x v="779"/>
    <x v="1"/>
    <x v="10"/>
    <x v="770"/>
    <n v="63.311999999999998"/>
    <n v="3"/>
    <n v="0.2"/>
    <n v="20.576399999999996"/>
  </r>
  <r>
    <n v="1028"/>
    <x v="494"/>
    <x v="0"/>
    <x v="383"/>
    <d v="2013-01-13T00:00:00"/>
    <s v="Second Class"/>
    <s v="DE-13255"/>
    <s v="Deanra Eno"/>
    <x v="2"/>
    <s v="United States"/>
    <s v="Springfield"/>
    <x v="24"/>
    <n v="45503"/>
    <x v="3"/>
    <x v="780"/>
    <x v="2"/>
    <x v="7"/>
    <x v="771"/>
    <n v="15.587999999999999"/>
    <n v="2"/>
    <n v="0.4"/>
    <n v="-9.8724000000000007"/>
  </r>
  <r>
    <n v="1029"/>
    <x v="495"/>
    <x v="2"/>
    <x v="384"/>
    <d v="2011-07-15T00:00:00"/>
    <s v="Standard Class"/>
    <s v="LA-16780"/>
    <s v="Laura Armstrong"/>
    <x v="1"/>
    <s v="United States"/>
    <s v="Hackensack"/>
    <x v="30"/>
    <n v="7601"/>
    <x v="3"/>
    <x v="258"/>
    <x v="1"/>
    <x v="10"/>
    <x v="33"/>
    <n v="177.2"/>
    <n v="5"/>
    <n v="0"/>
    <n v="83.283999999999992"/>
  </r>
  <r>
    <n v="1030"/>
    <x v="495"/>
    <x v="2"/>
    <x v="384"/>
    <d v="2011-07-15T00:00:00"/>
    <s v="Standard Class"/>
    <s v="LA-16780"/>
    <s v="Laura Armstrong"/>
    <x v="1"/>
    <s v="United States"/>
    <s v="Hackensack"/>
    <x v="30"/>
    <n v="7601"/>
    <x v="3"/>
    <x v="781"/>
    <x v="2"/>
    <x v="7"/>
    <x v="772"/>
    <n v="197.96999999999997"/>
    <n v="3"/>
    <n v="0"/>
    <n v="57.41129999999999"/>
  </r>
  <r>
    <n v="1031"/>
    <x v="495"/>
    <x v="2"/>
    <x v="384"/>
    <d v="2011-07-15T00:00:00"/>
    <s v="Standard Class"/>
    <s v="LA-16780"/>
    <s v="Laura Armstrong"/>
    <x v="1"/>
    <s v="United States"/>
    <s v="Hackensack"/>
    <x v="30"/>
    <n v="7601"/>
    <x v="3"/>
    <x v="463"/>
    <x v="0"/>
    <x v="1"/>
    <x v="459"/>
    <n v="854.94"/>
    <n v="3"/>
    <n v="0"/>
    <n v="213.73500000000001"/>
  </r>
  <r>
    <n v="1032"/>
    <x v="495"/>
    <x v="2"/>
    <x v="384"/>
    <d v="2011-07-15T00:00:00"/>
    <s v="Standard Class"/>
    <s v="LA-16780"/>
    <s v="Laura Armstrong"/>
    <x v="1"/>
    <s v="United States"/>
    <s v="Hackensack"/>
    <x v="30"/>
    <n v="7601"/>
    <x v="3"/>
    <x v="93"/>
    <x v="0"/>
    <x v="5"/>
    <x v="93"/>
    <n v="124.10999999999999"/>
    <n v="9"/>
    <n v="0"/>
    <n v="52.126200000000004"/>
  </r>
  <r>
    <n v="1033"/>
    <x v="495"/>
    <x v="2"/>
    <x v="384"/>
    <d v="2011-07-15T00:00:00"/>
    <s v="Standard Class"/>
    <s v="LA-16780"/>
    <s v="Laura Armstrong"/>
    <x v="1"/>
    <s v="United States"/>
    <s v="Hackensack"/>
    <x v="30"/>
    <n v="7601"/>
    <x v="3"/>
    <x v="782"/>
    <x v="1"/>
    <x v="2"/>
    <x v="773"/>
    <n v="14.399999999999999"/>
    <n v="5"/>
    <n v="0"/>
    <n v="7.056"/>
  </r>
  <r>
    <n v="1034"/>
    <x v="496"/>
    <x v="0"/>
    <x v="73"/>
    <d v="2013-11-23T00:00:00"/>
    <s v="First Class"/>
    <s v="AG-10390"/>
    <s v="Allen Goldenen"/>
    <x v="0"/>
    <s v="United States"/>
    <s v="Cincinnati"/>
    <x v="24"/>
    <n v="45231"/>
    <x v="3"/>
    <x v="783"/>
    <x v="1"/>
    <x v="10"/>
    <x v="774"/>
    <n v="15.696000000000002"/>
    <n v="3"/>
    <n v="0.2"/>
    <n v="5.1011999999999995"/>
  </r>
  <r>
    <n v="1035"/>
    <x v="496"/>
    <x v="0"/>
    <x v="73"/>
    <d v="2013-11-23T00:00:00"/>
    <s v="First Class"/>
    <s v="AG-10390"/>
    <s v="Allen Goldenen"/>
    <x v="0"/>
    <s v="United States"/>
    <s v="Cincinnati"/>
    <x v="24"/>
    <n v="45231"/>
    <x v="3"/>
    <x v="236"/>
    <x v="1"/>
    <x v="8"/>
    <x v="234"/>
    <n v="2.6280000000000001"/>
    <n v="2"/>
    <n v="0.7"/>
    <n v="-1.9272"/>
  </r>
  <r>
    <n v="1036"/>
    <x v="496"/>
    <x v="0"/>
    <x v="73"/>
    <d v="2013-11-23T00:00:00"/>
    <s v="First Class"/>
    <s v="AG-10390"/>
    <s v="Allen Goldenen"/>
    <x v="0"/>
    <s v="United States"/>
    <s v="Cincinnati"/>
    <x v="24"/>
    <n v="45231"/>
    <x v="3"/>
    <x v="27"/>
    <x v="1"/>
    <x v="8"/>
    <x v="27"/>
    <n v="14.427000000000003"/>
    <n v="3"/>
    <n v="0.7"/>
    <n v="-10.579799999999999"/>
  </r>
  <r>
    <n v="1037"/>
    <x v="497"/>
    <x v="0"/>
    <x v="183"/>
    <d v="2013-04-27T00:00:00"/>
    <s v="Standard Class"/>
    <s v="EL-13735"/>
    <s v="Ed Ludwig"/>
    <x v="2"/>
    <s v="United States"/>
    <s v="Jefferson City"/>
    <x v="25"/>
    <n v="65109"/>
    <x v="2"/>
    <x v="784"/>
    <x v="0"/>
    <x v="5"/>
    <x v="775"/>
    <n v="86.62"/>
    <n v="2"/>
    <n v="0"/>
    <n v="8.6619999999999919"/>
  </r>
  <r>
    <n v="1038"/>
    <x v="498"/>
    <x v="1"/>
    <x v="385"/>
    <d v="2012-06-14T00:00:00"/>
    <s v="First Class"/>
    <s v="JJ-15445"/>
    <s v="Jennifer Jackson"/>
    <x v="0"/>
    <s v="United States"/>
    <s v="Los Angeles"/>
    <x v="1"/>
    <n v="90004"/>
    <x v="1"/>
    <x v="785"/>
    <x v="1"/>
    <x v="8"/>
    <x v="776"/>
    <n v="36.624000000000002"/>
    <n v="3"/>
    <n v="0.2"/>
    <n v="13.734"/>
  </r>
  <r>
    <n v="1039"/>
    <x v="499"/>
    <x v="3"/>
    <x v="225"/>
    <d v="2014-11-22T00:00:00"/>
    <s v="First Class"/>
    <s v="JH-15430"/>
    <s v="Jennifer Halladay"/>
    <x v="0"/>
    <s v="United States"/>
    <s v="Burlington"/>
    <x v="3"/>
    <n v="27217"/>
    <x v="0"/>
    <x v="786"/>
    <x v="1"/>
    <x v="6"/>
    <x v="777"/>
    <n v="23.968000000000004"/>
    <n v="7"/>
    <n v="0.2"/>
    <n v="2.696399999999997"/>
  </r>
  <r>
    <n v="1040"/>
    <x v="499"/>
    <x v="3"/>
    <x v="225"/>
    <d v="2014-11-22T00:00:00"/>
    <s v="First Class"/>
    <s v="JH-15430"/>
    <s v="Jennifer Halladay"/>
    <x v="0"/>
    <s v="United States"/>
    <s v="Burlington"/>
    <x v="3"/>
    <n v="27217"/>
    <x v="0"/>
    <x v="787"/>
    <x v="1"/>
    <x v="6"/>
    <x v="33"/>
    <n v="28.728000000000002"/>
    <n v="3"/>
    <n v="0.2"/>
    <n v="1.7954999999999988"/>
  </r>
  <r>
    <n v="1041"/>
    <x v="500"/>
    <x v="0"/>
    <x v="231"/>
    <d v="2013-03-25T00:00:00"/>
    <s v="Standard Class"/>
    <s v="RD-19660"/>
    <s v="Robert Dilbeck"/>
    <x v="2"/>
    <s v="United States"/>
    <s v="Saint Peters"/>
    <x v="25"/>
    <n v="63376"/>
    <x v="2"/>
    <x v="616"/>
    <x v="0"/>
    <x v="3"/>
    <x v="611"/>
    <n v="697.16"/>
    <n v="4"/>
    <n v="0"/>
    <n v="146.40359999999998"/>
  </r>
  <r>
    <n v="1042"/>
    <x v="501"/>
    <x v="0"/>
    <x v="47"/>
    <d v="2013-09-10T00:00:00"/>
    <s v="Second Class"/>
    <s v="MO-17500"/>
    <s v="Mary O'Rourke"/>
    <x v="0"/>
    <s v="United States"/>
    <s v="New York City"/>
    <x v="15"/>
    <n v="10035"/>
    <x v="3"/>
    <x v="788"/>
    <x v="2"/>
    <x v="11"/>
    <x v="778"/>
    <n v="31.86"/>
    <n v="2"/>
    <n v="0"/>
    <n v="11.151"/>
  </r>
  <r>
    <n v="1043"/>
    <x v="501"/>
    <x v="0"/>
    <x v="47"/>
    <d v="2013-09-10T00:00:00"/>
    <s v="Second Class"/>
    <s v="MO-17500"/>
    <s v="Mary O'Rourke"/>
    <x v="0"/>
    <s v="United States"/>
    <s v="New York City"/>
    <x v="15"/>
    <n v="10035"/>
    <x v="3"/>
    <x v="789"/>
    <x v="0"/>
    <x v="0"/>
    <x v="779"/>
    <n v="722.35200000000009"/>
    <n v="3"/>
    <n v="0.2"/>
    <n v="90.293999999999926"/>
  </r>
  <r>
    <n v="1044"/>
    <x v="502"/>
    <x v="3"/>
    <x v="362"/>
    <d v="2014-07-13T00:00:00"/>
    <s v="First Class"/>
    <s v="NS-18640"/>
    <s v="Noel Staavos"/>
    <x v="1"/>
    <s v="United States"/>
    <s v="Chicago"/>
    <x v="10"/>
    <n v="60610"/>
    <x v="2"/>
    <x v="790"/>
    <x v="1"/>
    <x v="6"/>
    <x v="780"/>
    <n v="8.84"/>
    <n v="5"/>
    <n v="0.2"/>
    <n v="2.9835000000000003"/>
  </r>
  <r>
    <n v="1045"/>
    <x v="502"/>
    <x v="3"/>
    <x v="362"/>
    <d v="2014-07-13T00:00:00"/>
    <s v="First Class"/>
    <s v="NS-18640"/>
    <s v="Noel Staavos"/>
    <x v="1"/>
    <s v="United States"/>
    <s v="Chicago"/>
    <x v="10"/>
    <n v="60610"/>
    <x v="2"/>
    <x v="791"/>
    <x v="1"/>
    <x v="9"/>
    <x v="781"/>
    <n v="58.463999999999977"/>
    <n v="9"/>
    <n v="0.8"/>
    <n v="-146.16000000000003"/>
  </r>
  <r>
    <n v="1046"/>
    <x v="503"/>
    <x v="3"/>
    <x v="386"/>
    <d v="2014-10-17T00:00:00"/>
    <s v="Standard Class"/>
    <s v="SN-20710"/>
    <s v="Steve Nguyen"/>
    <x v="2"/>
    <s v="United States"/>
    <s v="Rockford"/>
    <x v="10"/>
    <n v="61107"/>
    <x v="2"/>
    <x v="792"/>
    <x v="0"/>
    <x v="1"/>
    <x v="782"/>
    <n v="254.60399999999998"/>
    <n v="14"/>
    <n v="0.3"/>
    <n v="-18.185999999999993"/>
  </r>
  <r>
    <n v="1047"/>
    <x v="504"/>
    <x v="0"/>
    <x v="387"/>
    <d v="2013-03-14T00:00:00"/>
    <s v="Standard Class"/>
    <s v="ZC-21910"/>
    <s v="Zuschuss Carroll"/>
    <x v="0"/>
    <s v="United States"/>
    <s v="Miami"/>
    <x v="2"/>
    <n v="33142"/>
    <x v="0"/>
    <x v="638"/>
    <x v="2"/>
    <x v="7"/>
    <x v="632"/>
    <n v="1363.96"/>
    <n v="5"/>
    <n v="0.2"/>
    <n v="85.247500000000002"/>
  </r>
  <r>
    <n v="1048"/>
    <x v="504"/>
    <x v="0"/>
    <x v="387"/>
    <d v="2013-03-14T00:00:00"/>
    <s v="Standard Class"/>
    <s v="ZC-21910"/>
    <s v="Zuschuss Carroll"/>
    <x v="0"/>
    <s v="United States"/>
    <s v="Miami"/>
    <x v="2"/>
    <n v="33142"/>
    <x v="0"/>
    <x v="101"/>
    <x v="0"/>
    <x v="5"/>
    <x v="101"/>
    <n v="102.35999999999999"/>
    <n v="3"/>
    <n v="0.2"/>
    <n v="-3.8385000000000105"/>
  </r>
  <r>
    <n v="1049"/>
    <x v="505"/>
    <x v="2"/>
    <x v="279"/>
    <d v="2011-06-01T00:00:00"/>
    <s v="Second Class"/>
    <s v="LC-16885"/>
    <s v="Lena Creighton"/>
    <x v="0"/>
    <s v="United States"/>
    <s v="San Francisco"/>
    <x v="1"/>
    <n v="94109"/>
    <x v="1"/>
    <x v="39"/>
    <x v="2"/>
    <x v="7"/>
    <x v="39"/>
    <n v="1113.5039999999999"/>
    <n v="12"/>
    <n v="0.2"/>
    <n v="125.2691999999999"/>
  </r>
  <r>
    <n v="1050"/>
    <x v="505"/>
    <x v="2"/>
    <x v="279"/>
    <d v="2011-06-01T00:00:00"/>
    <s v="Second Class"/>
    <s v="LC-16885"/>
    <s v="Lena Creighton"/>
    <x v="0"/>
    <s v="United States"/>
    <s v="San Francisco"/>
    <x v="1"/>
    <n v="94109"/>
    <x v="1"/>
    <x v="590"/>
    <x v="2"/>
    <x v="11"/>
    <x v="585"/>
    <n v="99.99"/>
    <n v="1"/>
    <n v="0"/>
    <n v="37.996200000000002"/>
  </r>
  <r>
    <n v="1051"/>
    <x v="506"/>
    <x v="1"/>
    <x v="230"/>
    <d v="2012-07-05T00:00:00"/>
    <s v="First Class"/>
    <s v="DG-13300"/>
    <s v="Deirdre Greer"/>
    <x v="1"/>
    <s v="United States"/>
    <s v="Philadelphia"/>
    <x v="9"/>
    <n v="19134"/>
    <x v="3"/>
    <x v="793"/>
    <x v="0"/>
    <x v="5"/>
    <x v="783"/>
    <n v="168.46400000000003"/>
    <n v="2"/>
    <n v="0.2"/>
    <n v="-29.481200000000022"/>
  </r>
  <r>
    <n v="1052"/>
    <x v="506"/>
    <x v="1"/>
    <x v="230"/>
    <d v="2012-07-05T00:00:00"/>
    <s v="First Class"/>
    <s v="DG-13300"/>
    <s v="Deirdre Greer"/>
    <x v="1"/>
    <s v="United States"/>
    <s v="Philadelphia"/>
    <x v="9"/>
    <n v="19134"/>
    <x v="3"/>
    <x v="794"/>
    <x v="1"/>
    <x v="10"/>
    <x v="784"/>
    <n v="6.7200000000000006"/>
    <n v="2"/>
    <n v="0.2"/>
    <n v="2.4359999999999995"/>
  </r>
  <r>
    <n v="1053"/>
    <x v="506"/>
    <x v="1"/>
    <x v="230"/>
    <d v="2012-07-05T00:00:00"/>
    <s v="First Class"/>
    <s v="DG-13300"/>
    <s v="Deirdre Greer"/>
    <x v="1"/>
    <s v="United States"/>
    <s v="Philadelphia"/>
    <x v="9"/>
    <n v="19134"/>
    <x v="3"/>
    <x v="795"/>
    <x v="0"/>
    <x v="5"/>
    <x v="785"/>
    <n v="282.88800000000003"/>
    <n v="9"/>
    <n v="0.2"/>
    <n v="56.577599999999961"/>
  </r>
  <r>
    <n v="1054"/>
    <x v="507"/>
    <x v="1"/>
    <x v="388"/>
    <d v="2012-04-08T00:00:00"/>
    <s v="Standard Class"/>
    <s v="NF-18595"/>
    <s v="Nicole Fjeld"/>
    <x v="2"/>
    <s v="United States"/>
    <s v="New York City"/>
    <x v="15"/>
    <n v="10009"/>
    <x v="3"/>
    <x v="796"/>
    <x v="1"/>
    <x v="6"/>
    <x v="786"/>
    <n v="11.16"/>
    <n v="2"/>
    <n v="0"/>
    <n v="4.3524000000000003"/>
  </r>
  <r>
    <n v="1055"/>
    <x v="507"/>
    <x v="1"/>
    <x v="388"/>
    <d v="2012-04-08T00:00:00"/>
    <s v="Standard Class"/>
    <s v="NF-18595"/>
    <s v="Nicole Fjeld"/>
    <x v="2"/>
    <s v="United States"/>
    <s v="New York City"/>
    <x v="15"/>
    <n v="10009"/>
    <x v="3"/>
    <x v="797"/>
    <x v="0"/>
    <x v="5"/>
    <x v="787"/>
    <n v="108.4"/>
    <n v="2"/>
    <n v="0"/>
    <n v="22.763999999999996"/>
  </r>
  <r>
    <n v="1056"/>
    <x v="507"/>
    <x v="1"/>
    <x v="388"/>
    <d v="2012-04-08T00:00:00"/>
    <s v="Standard Class"/>
    <s v="NF-18595"/>
    <s v="Nicole Fjeld"/>
    <x v="2"/>
    <s v="United States"/>
    <s v="New York City"/>
    <x v="15"/>
    <n v="10009"/>
    <x v="3"/>
    <x v="141"/>
    <x v="1"/>
    <x v="8"/>
    <x v="141"/>
    <n v="82.344000000000008"/>
    <n v="3"/>
    <n v="0.2"/>
    <n v="27.791100000000004"/>
  </r>
  <r>
    <n v="1057"/>
    <x v="507"/>
    <x v="1"/>
    <x v="388"/>
    <d v="2012-04-08T00:00:00"/>
    <s v="Standard Class"/>
    <s v="NF-18595"/>
    <s v="Nicole Fjeld"/>
    <x v="2"/>
    <s v="United States"/>
    <s v="New York City"/>
    <x v="15"/>
    <n v="10009"/>
    <x v="3"/>
    <x v="798"/>
    <x v="1"/>
    <x v="8"/>
    <x v="788"/>
    <n v="9.0879999999999992"/>
    <n v="4"/>
    <n v="0.2"/>
    <n v="3.2944"/>
  </r>
  <r>
    <n v="1058"/>
    <x v="508"/>
    <x v="3"/>
    <x v="389"/>
    <d v="2014-12-18T00:00:00"/>
    <s v="Standard Class"/>
    <s v="BP-11185"/>
    <s v="Ben Peterman"/>
    <x v="1"/>
    <s v="United States"/>
    <s v="San Diego"/>
    <x v="1"/>
    <n v="92037"/>
    <x v="1"/>
    <x v="799"/>
    <x v="1"/>
    <x v="8"/>
    <x v="789"/>
    <n v="19.936000000000003"/>
    <n v="4"/>
    <n v="0.2"/>
    <n v="7.2267999999999999"/>
  </r>
  <r>
    <n v="1059"/>
    <x v="508"/>
    <x v="3"/>
    <x v="389"/>
    <d v="2014-12-18T00:00:00"/>
    <s v="Standard Class"/>
    <s v="BP-11185"/>
    <s v="Ben Peterman"/>
    <x v="1"/>
    <s v="United States"/>
    <s v="San Diego"/>
    <x v="1"/>
    <n v="92037"/>
    <x v="1"/>
    <x v="800"/>
    <x v="1"/>
    <x v="8"/>
    <x v="790"/>
    <n v="65.567999999999998"/>
    <n v="2"/>
    <n v="0.2"/>
    <n v="22.948799999999995"/>
  </r>
  <r>
    <n v="1060"/>
    <x v="509"/>
    <x v="0"/>
    <x v="390"/>
    <d v="2013-12-02T00:00:00"/>
    <s v="Standard Class"/>
    <s v="MG-17650"/>
    <s v="Matthew Grinstein"/>
    <x v="2"/>
    <s v="United States"/>
    <s v="Philadelphia"/>
    <x v="9"/>
    <n v="19143"/>
    <x v="3"/>
    <x v="801"/>
    <x v="1"/>
    <x v="13"/>
    <x v="791"/>
    <n v="4.4160000000000004"/>
    <n v="3"/>
    <n v="0.2"/>
    <n v="1.6008"/>
  </r>
  <r>
    <n v="1061"/>
    <x v="510"/>
    <x v="1"/>
    <x v="391"/>
    <d v="2012-03-29T00:00:00"/>
    <s v="Standard Class"/>
    <s v="JD-16060"/>
    <s v="Julia Dunbar"/>
    <x v="0"/>
    <s v="United States"/>
    <s v="Houston"/>
    <x v="5"/>
    <n v="77095"/>
    <x v="2"/>
    <x v="389"/>
    <x v="0"/>
    <x v="1"/>
    <x v="385"/>
    <n v="107.77200000000001"/>
    <n v="2"/>
    <n v="0.3"/>
    <n v="-29.252400000000009"/>
  </r>
  <r>
    <n v="1062"/>
    <x v="511"/>
    <x v="1"/>
    <x v="392"/>
    <d v="2012-04-21T00:00:00"/>
    <s v="Standard Class"/>
    <s v="TS-21160"/>
    <s v="Theresa Swint"/>
    <x v="1"/>
    <s v="United States"/>
    <s v="Toledo"/>
    <x v="24"/>
    <n v="43615"/>
    <x v="3"/>
    <x v="551"/>
    <x v="1"/>
    <x v="9"/>
    <x v="545"/>
    <n v="45.216000000000001"/>
    <n v="3"/>
    <n v="0.2"/>
    <n v="4.5215999999999994"/>
  </r>
  <r>
    <n v="1063"/>
    <x v="511"/>
    <x v="1"/>
    <x v="392"/>
    <d v="2012-04-21T00:00:00"/>
    <s v="Standard Class"/>
    <s v="TS-21160"/>
    <s v="Theresa Swint"/>
    <x v="1"/>
    <s v="United States"/>
    <s v="Toledo"/>
    <x v="24"/>
    <n v="43615"/>
    <x v="3"/>
    <x v="802"/>
    <x v="1"/>
    <x v="13"/>
    <x v="792"/>
    <n v="10.416000000000002"/>
    <n v="7"/>
    <n v="0.2"/>
    <n v="-2.2134"/>
  </r>
  <r>
    <n v="1064"/>
    <x v="511"/>
    <x v="1"/>
    <x v="392"/>
    <d v="2012-04-21T00:00:00"/>
    <s v="Standard Class"/>
    <s v="TS-21160"/>
    <s v="Theresa Swint"/>
    <x v="1"/>
    <s v="United States"/>
    <s v="Toledo"/>
    <x v="24"/>
    <n v="43615"/>
    <x v="3"/>
    <x v="346"/>
    <x v="1"/>
    <x v="6"/>
    <x v="342"/>
    <n v="7.8719999999999999"/>
    <n v="3"/>
    <n v="0.2"/>
    <n v="1.2791999999999994"/>
  </r>
  <r>
    <n v="1065"/>
    <x v="511"/>
    <x v="1"/>
    <x v="392"/>
    <d v="2012-04-21T00:00:00"/>
    <s v="Standard Class"/>
    <s v="TS-21160"/>
    <s v="Theresa Swint"/>
    <x v="1"/>
    <s v="United States"/>
    <s v="Toledo"/>
    <x v="24"/>
    <n v="43615"/>
    <x v="3"/>
    <x v="803"/>
    <x v="2"/>
    <x v="7"/>
    <x v="793"/>
    <n v="118.78199999999998"/>
    <n v="3"/>
    <n v="0.4"/>
    <n v="-27.715799999999994"/>
  </r>
  <r>
    <n v="1066"/>
    <x v="511"/>
    <x v="1"/>
    <x v="392"/>
    <d v="2012-04-21T00:00:00"/>
    <s v="Standard Class"/>
    <s v="TS-21160"/>
    <s v="Theresa Swint"/>
    <x v="1"/>
    <s v="United States"/>
    <s v="Toledo"/>
    <x v="24"/>
    <n v="43615"/>
    <x v="3"/>
    <x v="804"/>
    <x v="1"/>
    <x v="13"/>
    <x v="794"/>
    <n v="1.4480000000000002"/>
    <n v="1"/>
    <n v="0.2"/>
    <n v="0.2352999999999999"/>
  </r>
  <r>
    <n v="1067"/>
    <x v="511"/>
    <x v="1"/>
    <x v="392"/>
    <d v="2012-04-21T00:00:00"/>
    <s v="Standard Class"/>
    <s v="TS-21160"/>
    <s v="Theresa Swint"/>
    <x v="1"/>
    <s v="United States"/>
    <s v="Toledo"/>
    <x v="24"/>
    <n v="43615"/>
    <x v="3"/>
    <x v="805"/>
    <x v="1"/>
    <x v="8"/>
    <x v="795"/>
    <n v="55.470000000000006"/>
    <n v="5"/>
    <n v="0.7"/>
    <n v="-46.224999999999994"/>
  </r>
  <r>
    <n v="1068"/>
    <x v="512"/>
    <x v="0"/>
    <x v="393"/>
    <d v="2013-10-03T00:00:00"/>
    <s v="First Class"/>
    <s v="BD-11620"/>
    <s v="Brian DeCherney"/>
    <x v="0"/>
    <s v="United States"/>
    <s v="San Francisco"/>
    <x v="1"/>
    <n v="94122"/>
    <x v="1"/>
    <x v="64"/>
    <x v="0"/>
    <x v="1"/>
    <x v="64"/>
    <n v="194.84800000000001"/>
    <n v="4"/>
    <n v="0.2"/>
    <n v="12.177999999999983"/>
  </r>
  <r>
    <n v="1069"/>
    <x v="513"/>
    <x v="3"/>
    <x v="394"/>
    <d v="2014-10-01T00:00:00"/>
    <s v="Second Class"/>
    <s v="CM-12160"/>
    <s v="Charles McCrossin"/>
    <x v="0"/>
    <s v="United States"/>
    <s v="Brownsville"/>
    <x v="5"/>
    <n v="78521"/>
    <x v="2"/>
    <x v="482"/>
    <x v="1"/>
    <x v="14"/>
    <x v="33"/>
    <n v="1.7440000000000002"/>
    <n v="1"/>
    <n v="0.2"/>
    <n v="-0.34880000000000033"/>
  </r>
  <r>
    <n v="1070"/>
    <x v="514"/>
    <x v="1"/>
    <x v="395"/>
    <d v="2012-07-29T00:00:00"/>
    <s v="Standard Class"/>
    <s v="RB-19795"/>
    <s v="Ross Baird"/>
    <x v="2"/>
    <s v="United States"/>
    <s v="Philadelphia"/>
    <x v="9"/>
    <n v="19143"/>
    <x v="3"/>
    <x v="301"/>
    <x v="1"/>
    <x v="8"/>
    <x v="298"/>
    <n v="25.176000000000005"/>
    <n v="4"/>
    <n v="0.7"/>
    <n v="-18.462400000000002"/>
  </r>
  <r>
    <n v="1071"/>
    <x v="515"/>
    <x v="1"/>
    <x v="312"/>
    <d v="2012-11-26T00:00:00"/>
    <s v="Standard Class"/>
    <s v="SN-20560"/>
    <s v="Skye Norling"/>
    <x v="2"/>
    <s v="United States"/>
    <s v="Los Angeles"/>
    <x v="1"/>
    <n v="90008"/>
    <x v="1"/>
    <x v="324"/>
    <x v="1"/>
    <x v="6"/>
    <x v="321"/>
    <n v="19.459999999999997"/>
    <n v="7"/>
    <n v="0"/>
    <n v="5.0595999999999997"/>
  </r>
  <r>
    <n v="1072"/>
    <x v="516"/>
    <x v="0"/>
    <x v="236"/>
    <d v="2013-05-03T00:00:00"/>
    <s v="Standard Class"/>
    <s v="EH-14005"/>
    <s v="Erica Hernandez"/>
    <x v="2"/>
    <s v="United States"/>
    <s v="Denver"/>
    <x v="22"/>
    <n v="80219"/>
    <x v="1"/>
    <x v="314"/>
    <x v="1"/>
    <x v="10"/>
    <x v="311"/>
    <n v="29.472000000000001"/>
    <n v="3"/>
    <n v="0.2"/>
    <n v="9.9467999999999979"/>
  </r>
  <r>
    <n v="1073"/>
    <x v="517"/>
    <x v="3"/>
    <x v="237"/>
    <d v="2014-11-20T00:00:00"/>
    <s v="Standard Class"/>
    <s v="FO-14305"/>
    <s v="Frank Olsen"/>
    <x v="0"/>
    <s v="United States"/>
    <s v="New York City"/>
    <x v="15"/>
    <n v="10035"/>
    <x v="3"/>
    <x v="806"/>
    <x v="1"/>
    <x v="8"/>
    <x v="796"/>
    <n v="8.64"/>
    <n v="2"/>
    <n v="0.2"/>
    <n v="3.024"/>
  </r>
  <r>
    <n v="1074"/>
    <x v="518"/>
    <x v="0"/>
    <x v="396"/>
    <d v="2013-11-20T00:00:00"/>
    <s v="Standard Class"/>
    <s v="MS-17710"/>
    <s v="Maurice Satty"/>
    <x v="0"/>
    <s v="United States"/>
    <s v="Mesa"/>
    <x v="16"/>
    <n v="85204"/>
    <x v="1"/>
    <x v="807"/>
    <x v="1"/>
    <x v="8"/>
    <x v="797"/>
    <n v="6.27"/>
    <n v="5"/>
    <n v="0.7"/>
    <n v="-4.5980000000000008"/>
  </r>
  <r>
    <n v="1075"/>
    <x v="518"/>
    <x v="0"/>
    <x v="396"/>
    <d v="2013-11-20T00:00:00"/>
    <s v="Standard Class"/>
    <s v="MS-17710"/>
    <s v="Maurice Satty"/>
    <x v="0"/>
    <s v="United States"/>
    <s v="Mesa"/>
    <x v="16"/>
    <n v="85204"/>
    <x v="1"/>
    <x v="255"/>
    <x v="1"/>
    <x v="8"/>
    <x v="253"/>
    <n v="4.3680000000000003"/>
    <n v="7"/>
    <n v="0.7"/>
    <n v="-3.3487999999999998"/>
  </r>
  <r>
    <n v="1076"/>
    <x v="518"/>
    <x v="0"/>
    <x v="396"/>
    <d v="2013-11-20T00:00:00"/>
    <s v="Standard Class"/>
    <s v="MS-17710"/>
    <s v="Maurice Satty"/>
    <x v="0"/>
    <s v="United States"/>
    <s v="Mesa"/>
    <x v="16"/>
    <n v="85204"/>
    <x v="1"/>
    <x v="808"/>
    <x v="2"/>
    <x v="11"/>
    <x v="798"/>
    <n v="31.983999999999998"/>
    <n v="2"/>
    <n v="0.2"/>
    <n v="1.9989999999999979"/>
  </r>
  <r>
    <n v="1077"/>
    <x v="519"/>
    <x v="0"/>
    <x v="321"/>
    <d v="2013-10-01T00:00:00"/>
    <s v="First Class"/>
    <s v="CC-12100"/>
    <s v="Chad Cunningham"/>
    <x v="2"/>
    <s v="United States"/>
    <s v="Columbus"/>
    <x v="14"/>
    <n v="47201"/>
    <x v="2"/>
    <x v="809"/>
    <x v="1"/>
    <x v="6"/>
    <x v="799"/>
    <n v="40.879999999999995"/>
    <n v="7"/>
    <n v="0"/>
    <n v="10.628799999999998"/>
  </r>
  <r>
    <n v="1078"/>
    <x v="520"/>
    <x v="3"/>
    <x v="397"/>
    <d v="2014-09-26T00:00:00"/>
    <s v="Second Class"/>
    <s v="DW-13540"/>
    <s v="Don Weiss"/>
    <x v="0"/>
    <s v="United States"/>
    <s v="Seattle"/>
    <x v="4"/>
    <n v="98105"/>
    <x v="1"/>
    <x v="810"/>
    <x v="1"/>
    <x v="9"/>
    <x v="800"/>
    <n v="119.96"/>
    <n v="2"/>
    <n v="0"/>
    <n v="33.588800000000006"/>
  </r>
  <r>
    <n v="1079"/>
    <x v="520"/>
    <x v="3"/>
    <x v="397"/>
    <d v="2014-09-26T00:00:00"/>
    <s v="Second Class"/>
    <s v="DW-13540"/>
    <s v="Don Weiss"/>
    <x v="0"/>
    <s v="United States"/>
    <s v="Seattle"/>
    <x v="4"/>
    <n v="98105"/>
    <x v="1"/>
    <x v="470"/>
    <x v="1"/>
    <x v="4"/>
    <x v="466"/>
    <n v="31.44"/>
    <n v="3"/>
    <n v="0"/>
    <n v="8.4888000000000012"/>
  </r>
  <r>
    <n v="1080"/>
    <x v="520"/>
    <x v="3"/>
    <x v="397"/>
    <d v="2014-09-26T00:00:00"/>
    <s v="Second Class"/>
    <s v="DW-13540"/>
    <s v="Don Weiss"/>
    <x v="0"/>
    <s v="United States"/>
    <s v="Seattle"/>
    <x v="4"/>
    <n v="98105"/>
    <x v="1"/>
    <x v="480"/>
    <x v="1"/>
    <x v="8"/>
    <x v="476"/>
    <n v="6.88"/>
    <n v="1"/>
    <n v="0.2"/>
    <n v="2.3220000000000001"/>
  </r>
  <r>
    <n v="1081"/>
    <x v="521"/>
    <x v="1"/>
    <x v="239"/>
    <d v="2012-12-04T00:00:00"/>
    <s v="Standard Class"/>
    <s v="BT-11395"/>
    <s v="Bill Tyler"/>
    <x v="1"/>
    <s v="United States"/>
    <s v="Detroit"/>
    <x v="12"/>
    <n v="48227"/>
    <x v="2"/>
    <x v="811"/>
    <x v="1"/>
    <x v="10"/>
    <x v="33"/>
    <n v="19.920000000000002"/>
    <n v="4"/>
    <n v="0"/>
    <n v="9.3624000000000009"/>
  </r>
  <r>
    <n v="1082"/>
    <x v="521"/>
    <x v="1"/>
    <x v="239"/>
    <d v="2012-12-04T00:00:00"/>
    <s v="Standard Class"/>
    <s v="BT-11395"/>
    <s v="Bill Tyler"/>
    <x v="1"/>
    <s v="United States"/>
    <s v="Detroit"/>
    <x v="12"/>
    <n v="48227"/>
    <x v="2"/>
    <x v="812"/>
    <x v="0"/>
    <x v="1"/>
    <x v="801"/>
    <n v="1106.9099999999999"/>
    <n v="9"/>
    <n v="0"/>
    <n v="121.76009999999994"/>
  </r>
  <r>
    <n v="1083"/>
    <x v="522"/>
    <x v="0"/>
    <x v="398"/>
    <d v="2013-03-06T00:00:00"/>
    <s v="Standard Class"/>
    <s v="KD-16270"/>
    <s v="Karen Daniels"/>
    <x v="0"/>
    <s v="United States"/>
    <s v="Yonkers"/>
    <x v="15"/>
    <n v="10701"/>
    <x v="3"/>
    <x v="616"/>
    <x v="0"/>
    <x v="3"/>
    <x v="611"/>
    <n v="836.59199999999998"/>
    <n v="8"/>
    <n v="0.4"/>
    <n v="-264.92079999999999"/>
  </r>
  <r>
    <n v="1084"/>
    <x v="522"/>
    <x v="0"/>
    <x v="398"/>
    <d v="2013-03-06T00:00:00"/>
    <s v="Standard Class"/>
    <s v="KD-16270"/>
    <s v="Karen Daniels"/>
    <x v="0"/>
    <s v="United States"/>
    <s v="Yonkers"/>
    <x v="15"/>
    <n v="10701"/>
    <x v="3"/>
    <x v="813"/>
    <x v="1"/>
    <x v="10"/>
    <x v="33"/>
    <n v="26.38"/>
    <n v="1"/>
    <n v="0"/>
    <n v="12.134799999999998"/>
  </r>
  <r>
    <n v="1085"/>
    <x v="522"/>
    <x v="0"/>
    <x v="398"/>
    <d v="2013-03-06T00:00:00"/>
    <s v="Standard Class"/>
    <s v="KD-16270"/>
    <s v="Karen Daniels"/>
    <x v="0"/>
    <s v="United States"/>
    <s v="Yonkers"/>
    <x v="15"/>
    <n v="10701"/>
    <x v="3"/>
    <x v="245"/>
    <x v="1"/>
    <x v="4"/>
    <x v="243"/>
    <n v="362.92"/>
    <n v="2"/>
    <n v="0"/>
    <n v="105.24679999999995"/>
  </r>
  <r>
    <n v="1086"/>
    <x v="522"/>
    <x v="0"/>
    <x v="398"/>
    <d v="2013-03-06T00:00:00"/>
    <s v="Standard Class"/>
    <s v="KD-16270"/>
    <s v="Karen Daniels"/>
    <x v="0"/>
    <s v="United States"/>
    <s v="Yonkers"/>
    <x v="15"/>
    <n v="10701"/>
    <x v="3"/>
    <x v="814"/>
    <x v="2"/>
    <x v="15"/>
    <x v="802"/>
    <n v="4899.93"/>
    <n v="7"/>
    <n v="0"/>
    <n v="2400.9656999999997"/>
  </r>
  <r>
    <n v="1087"/>
    <x v="523"/>
    <x v="0"/>
    <x v="399"/>
    <d v="2013-08-13T00:00:00"/>
    <s v="Same Day"/>
    <s v="LC-16870"/>
    <s v="Lena Cacioppo"/>
    <x v="0"/>
    <s v="United States"/>
    <s v="Des Moines"/>
    <x v="23"/>
    <n v="50315"/>
    <x v="2"/>
    <x v="815"/>
    <x v="1"/>
    <x v="10"/>
    <x v="803"/>
    <n v="6.48"/>
    <n v="1"/>
    <n v="0"/>
    <n v="3.1104000000000003"/>
  </r>
  <r>
    <n v="1088"/>
    <x v="524"/>
    <x v="0"/>
    <x v="243"/>
    <d v="2013-08-21T00:00:00"/>
    <s v="Second Class"/>
    <s v="CY-12745"/>
    <s v="Craig Yedwab"/>
    <x v="1"/>
    <s v="United States"/>
    <s v="Oakland"/>
    <x v="1"/>
    <n v="94601"/>
    <x v="1"/>
    <x v="173"/>
    <x v="2"/>
    <x v="7"/>
    <x v="172"/>
    <n v="71.975999999999999"/>
    <n v="3"/>
    <n v="0.2"/>
    <n v="7.1976000000000049"/>
  </r>
  <r>
    <n v="1089"/>
    <x v="524"/>
    <x v="0"/>
    <x v="243"/>
    <d v="2013-08-21T00:00:00"/>
    <s v="Second Class"/>
    <s v="CY-12745"/>
    <s v="Craig Yedwab"/>
    <x v="1"/>
    <s v="United States"/>
    <s v="Oakland"/>
    <x v="1"/>
    <n v="94601"/>
    <x v="1"/>
    <x v="816"/>
    <x v="1"/>
    <x v="2"/>
    <x v="804"/>
    <n v="3.15"/>
    <n v="1"/>
    <n v="0"/>
    <n v="1.512"/>
  </r>
  <r>
    <n v="1090"/>
    <x v="525"/>
    <x v="3"/>
    <x v="400"/>
    <d v="2014-06-11T00:00:00"/>
    <s v="Standard Class"/>
    <s v="LW-16990"/>
    <s v="Lindsay Williams"/>
    <x v="1"/>
    <s v="United States"/>
    <s v="Monroe"/>
    <x v="3"/>
    <n v="28110"/>
    <x v="0"/>
    <x v="296"/>
    <x v="0"/>
    <x v="5"/>
    <x v="293"/>
    <n v="31.983999999999998"/>
    <n v="2"/>
    <n v="0.2"/>
    <n v="1.9989999999999979"/>
  </r>
  <r>
    <n v="1091"/>
    <x v="525"/>
    <x v="3"/>
    <x v="400"/>
    <d v="2014-06-11T00:00:00"/>
    <s v="Standard Class"/>
    <s v="LW-16990"/>
    <s v="Lindsay Williams"/>
    <x v="1"/>
    <s v="United States"/>
    <s v="Monroe"/>
    <x v="3"/>
    <n v="28110"/>
    <x v="0"/>
    <x v="817"/>
    <x v="2"/>
    <x v="7"/>
    <x v="805"/>
    <n v="71.984000000000009"/>
    <n v="2"/>
    <n v="0.2"/>
    <n v="25.194399999999995"/>
  </r>
  <r>
    <n v="1092"/>
    <x v="526"/>
    <x v="1"/>
    <x v="401"/>
    <d v="2012-12-13T00:00:00"/>
    <s v="Standard Class"/>
    <s v="NP-18325"/>
    <s v="Naresj Patel"/>
    <x v="0"/>
    <s v="United States"/>
    <s v="San Diego"/>
    <x v="1"/>
    <n v="92105"/>
    <x v="1"/>
    <x v="818"/>
    <x v="1"/>
    <x v="6"/>
    <x v="806"/>
    <n v="120.14999999999999"/>
    <n v="9"/>
    <n v="0"/>
    <n v="33.641999999999996"/>
  </r>
  <r>
    <n v="1093"/>
    <x v="526"/>
    <x v="1"/>
    <x v="401"/>
    <d v="2012-12-13T00:00:00"/>
    <s v="Standard Class"/>
    <s v="NP-18325"/>
    <s v="Naresj Patel"/>
    <x v="0"/>
    <s v="United States"/>
    <s v="San Diego"/>
    <x v="1"/>
    <n v="92105"/>
    <x v="1"/>
    <x v="819"/>
    <x v="2"/>
    <x v="7"/>
    <x v="807"/>
    <n v="219.18400000000003"/>
    <n v="2"/>
    <n v="0.2"/>
    <n v="19.178600000000003"/>
  </r>
  <r>
    <n v="1094"/>
    <x v="527"/>
    <x v="1"/>
    <x v="17"/>
    <d v="2012-12-31T00:00:00"/>
    <s v="Standard Class"/>
    <s v="BT-11485"/>
    <s v="Brad Thomas"/>
    <x v="2"/>
    <s v="United States"/>
    <s v="Clinton"/>
    <x v="39"/>
    <n v="20735"/>
    <x v="3"/>
    <x v="820"/>
    <x v="1"/>
    <x v="10"/>
    <x v="808"/>
    <n v="28.900000000000002"/>
    <n v="5"/>
    <n v="0"/>
    <n v="14.161000000000001"/>
  </r>
  <r>
    <n v="1095"/>
    <x v="527"/>
    <x v="1"/>
    <x v="17"/>
    <d v="2012-12-31T00:00:00"/>
    <s v="Standard Class"/>
    <s v="BT-11485"/>
    <s v="Brad Thomas"/>
    <x v="2"/>
    <s v="United States"/>
    <s v="Clinton"/>
    <x v="39"/>
    <n v="20735"/>
    <x v="3"/>
    <x v="159"/>
    <x v="1"/>
    <x v="9"/>
    <x v="158"/>
    <n v="355.96"/>
    <n v="2"/>
    <n v="0"/>
    <n v="103.22839999999997"/>
  </r>
  <r>
    <n v="1096"/>
    <x v="528"/>
    <x v="3"/>
    <x v="276"/>
    <d v="2014-01-27T00:00:00"/>
    <s v="Standard Class"/>
    <s v="PS-19045"/>
    <s v="Penelope Sewall"/>
    <x v="2"/>
    <s v="United States"/>
    <s v="Charlotte"/>
    <x v="3"/>
    <n v="28205"/>
    <x v="0"/>
    <x v="821"/>
    <x v="1"/>
    <x v="4"/>
    <x v="809"/>
    <n v="348.20799999999997"/>
    <n v="7"/>
    <n v="0.2"/>
    <n v="30.468200000000024"/>
  </r>
  <r>
    <n v="1097"/>
    <x v="528"/>
    <x v="3"/>
    <x v="276"/>
    <d v="2014-01-27T00:00:00"/>
    <s v="Standard Class"/>
    <s v="PS-19045"/>
    <s v="Penelope Sewall"/>
    <x v="2"/>
    <s v="United States"/>
    <s v="Charlotte"/>
    <x v="3"/>
    <n v="28205"/>
    <x v="0"/>
    <x v="822"/>
    <x v="1"/>
    <x v="8"/>
    <x v="810"/>
    <n v="35.783999999999999"/>
    <n v="7"/>
    <n v="0.7"/>
    <n v="-28.627200000000009"/>
  </r>
  <r>
    <n v="1098"/>
    <x v="529"/>
    <x v="2"/>
    <x v="402"/>
    <d v="2011-06-28T00:00:00"/>
    <s v="First Class"/>
    <s v="NS-18640"/>
    <s v="Noel Staavos"/>
    <x v="1"/>
    <s v="United States"/>
    <s v="Los Angeles"/>
    <x v="1"/>
    <n v="90049"/>
    <x v="1"/>
    <x v="823"/>
    <x v="0"/>
    <x v="3"/>
    <x v="811"/>
    <n v="447.84"/>
    <n v="5"/>
    <n v="0.2"/>
    <n v="11.19599999999997"/>
  </r>
  <r>
    <n v="1099"/>
    <x v="530"/>
    <x v="0"/>
    <x v="403"/>
    <d v="2013-06-18T00:00:00"/>
    <s v="First Class"/>
    <s v="PV-18985"/>
    <s v="Paul Van Hugh"/>
    <x v="2"/>
    <s v="United States"/>
    <s v="San Francisco"/>
    <x v="1"/>
    <n v="94122"/>
    <x v="1"/>
    <x v="824"/>
    <x v="1"/>
    <x v="6"/>
    <x v="812"/>
    <n v="7.04"/>
    <n v="4"/>
    <n v="0"/>
    <n v="2.0415999999999999"/>
  </r>
  <r>
    <n v="1100"/>
    <x v="530"/>
    <x v="0"/>
    <x v="403"/>
    <d v="2013-06-18T00:00:00"/>
    <s v="First Class"/>
    <s v="PV-18985"/>
    <s v="Paul Van Hugh"/>
    <x v="2"/>
    <s v="United States"/>
    <s v="San Francisco"/>
    <x v="1"/>
    <n v="94122"/>
    <x v="1"/>
    <x v="396"/>
    <x v="0"/>
    <x v="5"/>
    <x v="392"/>
    <n v="8.73"/>
    <n v="3"/>
    <n v="0"/>
    <n v="4.1030999999999995"/>
  </r>
  <r>
    <n v="1101"/>
    <x v="530"/>
    <x v="0"/>
    <x v="403"/>
    <d v="2013-06-18T00:00:00"/>
    <s v="First Class"/>
    <s v="PV-18985"/>
    <s v="Paul Van Hugh"/>
    <x v="2"/>
    <s v="United States"/>
    <s v="San Francisco"/>
    <x v="1"/>
    <n v="94122"/>
    <x v="1"/>
    <x v="825"/>
    <x v="2"/>
    <x v="11"/>
    <x v="813"/>
    <n v="29.29"/>
    <n v="1"/>
    <n v="0"/>
    <n v="9.6656999999999975"/>
  </r>
  <r>
    <n v="1102"/>
    <x v="530"/>
    <x v="0"/>
    <x v="403"/>
    <d v="2013-06-18T00:00:00"/>
    <s v="First Class"/>
    <s v="PV-18985"/>
    <s v="Paul Van Hugh"/>
    <x v="2"/>
    <s v="United States"/>
    <s v="San Francisco"/>
    <x v="1"/>
    <n v="94122"/>
    <x v="1"/>
    <x v="826"/>
    <x v="1"/>
    <x v="6"/>
    <x v="814"/>
    <n v="8.64"/>
    <n v="3"/>
    <n v="0"/>
    <n v="2.5055999999999998"/>
  </r>
  <r>
    <n v="1103"/>
    <x v="531"/>
    <x v="3"/>
    <x v="81"/>
    <d v="2014-04-28T00:00:00"/>
    <s v="Standard Class"/>
    <s v="RP-19390"/>
    <s v="Resi Pölking"/>
    <x v="0"/>
    <s v="United States"/>
    <s v="Houston"/>
    <x v="5"/>
    <n v="77041"/>
    <x v="2"/>
    <x v="307"/>
    <x v="1"/>
    <x v="8"/>
    <x v="304"/>
    <n v="2.6939999999999995"/>
    <n v="3"/>
    <n v="0.8"/>
    <n v="-4.7145000000000028"/>
  </r>
  <r>
    <n v="1104"/>
    <x v="531"/>
    <x v="3"/>
    <x v="81"/>
    <d v="2014-04-28T00:00:00"/>
    <s v="Standard Class"/>
    <s v="RP-19390"/>
    <s v="Resi Pölking"/>
    <x v="0"/>
    <s v="United States"/>
    <s v="Houston"/>
    <x v="5"/>
    <n v="77041"/>
    <x v="2"/>
    <x v="766"/>
    <x v="1"/>
    <x v="8"/>
    <x v="758"/>
    <n v="2.9339999999999993"/>
    <n v="3"/>
    <n v="0.8"/>
    <n v="-4.9878000000000018"/>
  </r>
  <r>
    <n v="1105"/>
    <x v="532"/>
    <x v="0"/>
    <x v="147"/>
    <d v="2013-10-28T00:00:00"/>
    <s v="Standard Class"/>
    <s v="NM-18520"/>
    <s v="Neoma Murray"/>
    <x v="0"/>
    <s v="United States"/>
    <s v="Riverside"/>
    <x v="1"/>
    <n v="92503"/>
    <x v="1"/>
    <x v="827"/>
    <x v="1"/>
    <x v="10"/>
    <x v="815"/>
    <n v="22.919999999999998"/>
    <n v="3"/>
    <n v="0"/>
    <n v="11.230799999999999"/>
  </r>
  <r>
    <n v="1106"/>
    <x v="533"/>
    <x v="0"/>
    <x v="258"/>
    <d v="2013-11-25T00:00:00"/>
    <s v="Standard Class"/>
    <s v="EH-13945"/>
    <s v="Eric Hoffmann"/>
    <x v="0"/>
    <s v="United States"/>
    <s v="Houston"/>
    <x v="5"/>
    <n v="77041"/>
    <x v="2"/>
    <x v="193"/>
    <x v="1"/>
    <x v="4"/>
    <x v="192"/>
    <n v="100.70400000000001"/>
    <n v="6"/>
    <n v="0.2"/>
    <n v="-16.36440000000001"/>
  </r>
  <r>
    <n v="1107"/>
    <x v="533"/>
    <x v="0"/>
    <x v="258"/>
    <d v="2013-11-25T00:00:00"/>
    <s v="Standard Class"/>
    <s v="EH-13945"/>
    <s v="Eric Hoffmann"/>
    <x v="0"/>
    <s v="United States"/>
    <s v="Houston"/>
    <x v="5"/>
    <n v="77041"/>
    <x v="2"/>
    <x v="396"/>
    <x v="0"/>
    <x v="5"/>
    <x v="392"/>
    <n v="2.3280000000000003"/>
    <n v="2"/>
    <n v="0.6"/>
    <n v="-0.75660000000000016"/>
  </r>
  <r>
    <n v="1108"/>
    <x v="533"/>
    <x v="0"/>
    <x v="258"/>
    <d v="2013-11-25T00:00:00"/>
    <s v="Standard Class"/>
    <s v="EH-13945"/>
    <s v="Eric Hoffmann"/>
    <x v="0"/>
    <s v="United States"/>
    <s v="Houston"/>
    <x v="5"/>
    <n v="77041"/>
    <x v="2"/>
    <x v="828"/>
    <x v="1"/>
    <x v="8"/>
    <x v="816"/>
    <n v="10.779999999999996"/>
    <n v="5"/>
    <n v="0.8"/>
    <n v="-17.248000000000008"/>
  </r>
  <r>
    <n v="1109"/>
    <x v="533"/>
    <x v="0"/>
    <x v="258"/>
    <d v="2013-11-25T00:00:00"/>
    <s v="Standard Class"/>
    <s v="EH-13945"/>
    <s v="Eric Hoffmann"/>
    <x v="0"/>
    <s v="United States"/>
    <s v="Houston"/>
    <x v="5"/>
    <n v="77041"/>
    <x v="2"/>
    <x v="829"/>
    <x v="1"/>
    <x v="13"/>
    <x v="33"/>
    <n v="58.368000000000009"/>
    <n v="12"/>
    <n v="0.2"/>
    <n v="21.888000000000002"/>
  </r>
  <r>
    <n v="1110"/>
    <x v="533"/>
    <x v="0"/>
    <x v="258"/>
    <d v="2013-11-25T00:00:00"/>
    <s v="Standard Class"/>
    <s v="EH-13945"/>
    <s v="Eric Hoffmann"/>
    <x v="0"/>
    <s v="United States"/>
    <s v="Houston"/>
    <x v="5"/>
    <n v="77041"/>
    <x v="2"/>
    <x v="830"/>
    <x v="1"/>
    <x v="12"/>
    <x v="817"/>
    <n v="40.968000000000004"/>
    <n v="3"/>
    <n v="0.2"/>
    <n v="13.826699999999999"/>
  </r>
  <r>
    <n v="1111"/>
    <x v="533"/>
    <x v="0"/>
    <x v="258"/>
    <d v="2013-11-25T00:00:00"/>
    <s v="Standard Class"/>
    <s v="EH-13945"/>
    <s v="Eric Hoffmann"/>
    <x v="0"/>
    <s v="United States"/>
    <s v="Houston"/>
    <x v="5"/>
    <n v="77041"/>
    <x v="2"/>
    <x v="831"/>
    <x v="2"/>
    <x v="7"/>
    <x v="818"/>
    <n v="71.959999999999994"/>
    <n v="5"/>
    <n v="0.2"/>
    <n v="25.185999999999996"/>
  </r>
  <r>
    <n v="1112"/>
    <x v="533"/>
    <x v="0"/>
    <x v="258"/>
    <d v="2013-11-25T00:00:00"/>
    <s v="Standard Class"/>
    <s v="EH-13945"/>
    <s v="Eric Hoffmann"/>
    <x v="0"/>
    <s v="United States"/>
    <s v="Houston"/>
    <x v="5"/>
    <n v="77041"/>
    <x v="2"/>
    <x v="832"/>
    <x v="1"/>
    <x v="10"/>
    <x v="819"/>
    <n v="10.368000000000002"/>
    <n v="2"/>
    <n v="0.2"/>
    <n v="3.6288"/>
  </r>
  <r>
    <n v="1113"/>
    <x v="533"/>
    <x v="0"/>
    <x v="258"/>
    <d v="2013-11-25T00:00:00"/>
    <s v="Standard Class"/>
    <s v="EH-13945"/>
    <s v="Eric Hoffmann"/>
    <x v="0"/>
    <s v="United States"/>
    <s v="Houston"/>
    <x v="5"/>
    <n v="77041"/>
    <x v="2"/>
    <x v="98"/>
    <x v="1"/>
    <x v="8"/>
    <x v="98"/>
    <n v="1.1919999999999997"/>
    <n v="2"/>
    <n v="0.8"/>
    <n v="-2.0264000000000002"/>
  </r>
  <r>
    <n v="1114"/>
    <x v="534"/>
    <x v="3"/>
    <x v="404"/>
    <d v="2014-12-24T00:00:00"/>
    <s v="Second Class"/>
    <s v="RA-19915"/>
    <s v="Russell Applegate"/>
    <x v="0"/>
    <s v="United States"/>
    <s v="Encinitas"/>
    <x v="1"/>
    <n v="92024"/>
    <x v="1"/>
    <x v="705"/>
    <x v="1"/>
    <x v="8"/>
    <x v="698"/>
    <n v="46.672000000000004"/>
    <n v="2"/>
    <n v="0.2"/>
    <n v="16.3352"/>
  </r>
  <r>
    <n v="1115"/>
    <x v="534"/>
    <x v="3"/>
    <x v="404"/>
    <d v="2014-12-24T00:00:00"/>
    <s v="Second Class"/>
    <s v="RA-19915"/>
    <s v="Russell Applegate"/>
    <x v="0"/>
    <s v="United States"/>
    <s v="Encinitas"/>
    <x v="1"/>
    <n v="92024"/>
    <x v="1"/>
    <x v="833"/>
    <x v="0"/>
    <x v="0"/>
    <x v="820"/>
    <n v="119.83299999999998"/>
    <n v="1"/>
    <n v="0.15"/>
    <n v="-12.688200000000002"/>
  </r>
  <r>
    <n v="1116"/>
    <x v="534"/>
    <x v="3"/>
    <x v="404"/>
    <d v="2014-12-24T00:00:00"/>
    <s v="Second Class"/>
    <s v="RA-19915"/>
    <s v="Russell Applegate"/>
    <x v="0"/>
    <s v="United States"/>
    <s v="Encinitas"/>
    <x v="1"/>
    <n v="92024"/>
    <x v="1"/>
    <x v="603"/>
    <x v="2"/>
    <x v="11"/>
    <x v="598"/>
    <n v="119.98"/>
    <n v="2"/>
    <n v="0"/>
    <n v="57.590400000000002"/>
  </r>
  <r>
    <n v="1117"/>
    <x v="535"/>
    <x v="0"/>
    <x v="405"/>
    <d v="2013-07-25T00:00:00"/>
    <s v="Second Class"/>
    <s v="DL-13495"/>
    <s v="Dionis Lloyd"/>
    <x v="1"/>
    <s v="United States"/>
    <s v="San Francisco"/>
    <x v="1"/>
    <n v="94110"/>
    <x v="1"/>
    <x v="365"/>
    <x v="1"/>
    <x v="2"/>
    <x v="360"/>
    <n v="6.3"/>
    <n v="2"/>
    <n v="0"/>
    <n v="3.024"/>
  </r>
  <r>
    <n v="1118"/>
    <x v="536"/>
    <x v="1"/>
    <x v="406"/>
    <d v="2012-09-08T00:00:00"/>
    <s v="Standard Class"/>
    <s v="CS-12355"/>
    <s v="Christine Sundaresam"/>
    <x v="0"/>
    <s v="United States"/>
    <s v="Roswell"/>
    <x v="32"/>
    <n v="30076"/>
    <x v="0"/>
    <x v="314"/>
    <x v="1"/>
    <x v="10"/>
    <x v="361"/>
    <n v="279.89999999999998"/>
    <n v="5"/>
    <n v="0"/>
    <n v="137.15100000000001"/>
  </r>
  <r>
    <n v="1119"/>
    <x v="536"/>
    <x v="1"/>
    <x v="406"/>
    <d v="2012-09-08T00:00:00"/>
    <s v="Standard Class"/>
    <s v="CS-12355"/>
    <s v="Christine Sundaresam"/>
    <x v="0"/>
    <s v="United States"/>
    <s v="Roswell"/>
    <x v="32"/>
    <n v="30076"/>
    <x v="0"/>
    <x v="695"/>
    <x v="2"/>
    <x v="11"/>
    <x v="688"/>
    <n v="619.94999999999993"/>
    <n v="5"/>
    <n v="0"/>
    <n v="111.59099999999995"/>
  </r>
  <r>
    <n v="1120"/>
    <x v="536"/>
    <x v="1"/>
    <x v="406"/>
    <d v="2012-09-08T00:00:00"/>
    <s v="Standard Class"/>
    <s v="CS-12355"/>
    <s v="Christine Sundaresam"/>
    <x v="0"/>
    <s v="United States"/>
    <s v="Roswell"/>
    <x v="32"/>
    <n v="30076"/>
    <x v="0"/>
    <x v="834"/>
    <x v="1"/>
    <x v="10"/>
    <x v="821"/>
    <n v="4.3600000000000003"/>
    <n v="2"/>
    <n v="0"/>
    <n v="2.0491999999999999"/>
  </r>
  <r>
    <n v="1121"/>
    <x v="536"/>
    <x v="1"/>
    <x v="406"/>
    <d v="2012-09-08T00:00:00"/>
    <s v="Standard Class"/>
    <s v="CS-12355"/>
    <s v="Christine Sundaresam"/>
    <x v="0"/>
    <s v="United States"/>
    <s v="Roswell"/>
    <x v="32"/>
    <n v="30076"/>
    <x v="0"/>
    <x v="661"/>
    <x v="1"/>
    <x v="12"/>
    <x v="655"/>
    <n v="15.28"/>
    <n v="2"/>
    <n v="0"/>
    <n v="7.4871999999999996"/>
  </r>
  <r>
    <n v="1122"/>
    <x v="537"/>
    <x v="2"/>
    <x v="407"/>
    <d v="2011-01-27T00:00:00"/>
    <s v="Standard Class"/>
    <s v="HL-15040"/>
    <s v="Hunter Lopez"/>
    <x v="0"/>
    <s v="United States"/>
    <s v="Jonesboro"/>
    <x v="36"/>
    <n v="72401"/>
    <x v="0"/>
    <x v="835"/>
    <x v="2"/>
    <x v="7"/>
    <x v="822"/>
    <n v="699.93"/>
    <n v="7"/>
    <n v="0"/>
    <n v="181.98179999999999"/>
  </r>
  <r>
    <n v="1123"/>
    <x v="537"/>
    <x v="2"/>
    <x v="407"/>
    <d v="2011-01-27T00:00:00"/>
    <s v="Standard Class"/>
    <s v="HL-15040"/>
    <s v="Hunter Lopez"/>
    <x v="0"/>
    <s v="United States"/>
    <s v="Jonesboro"/>
    <x v="36"/>
    <n v="72401"/>
    <x v="0"/>
    <x v="836"/>
    <x v="1"/>
    <x v="6"/>
    <x v="823"/>
    <n v="22.959999999999997"/>
    <n v="7"/>
    <n v="0"/>
    <n v="6.6583999999999968"/>
  </r>
  <r>
    <n v="1124"/>
    <x v="537"/>
    <x v="2"/>
    <x v="407"/>
    <d v="2011-01-27T00:00:00"/>
    <s v="Standard Class"/>
    <s v="HL-15040"/>
    <s v="Hunter Lopez"/>
    <x v="0"/>
    <s v="United States"/>
    <s v="Jonesboro"/>
    <x v="36"/>
    <n v="72401"/>
    <x v="0"/>
    <x v="76"/>
    <x v="0"/>
    <x v="5"/>
    <x v="76"/>
    <n v="38.6"/>
    <n v="4"/>
    <n v="0"/>
    <n v="11.579999999999998"/>
  </r>
  <r>
    <n v="1125"/>
    <x v="537"/>
    <x v="2"/>
    <x v="407"/>
    <d v="2011-01-27T00:00:00"/>
    <s v="Standard Class"/>
    <s v="HL-15040"/>
    <s v="Hunter Lopez"/>
    <x v="0"/>
    <s v="United States"/>
    <s v="Jonesboro"/>
    <x v="36"/>
    <n v="72401"/>
    <x v="0"/>
    <x v="453"/>
    <x v="1"/>
    <x v="6"/>
    <x v="449"/>
    <n v="6.63"/>
    <n v="3"/>
    <n v="0"/>
    <n v="1.7901"/>
  </r>
  <r>
    <n v="1126"/>
    <x v="537"/>
    <x v="2"/>
    <x v="407"/>
    <d v="2011-01-27T00:00:00"/>
    <s v="Standard Class"/>
    <s v="HL-15040"/>
    <s v="Hunter Lopez"/>
    <x v="0"/>
    <s v="United States"/>
    <s v="Jonesboro"/>
    <x v="36"/>
    <n v="72401"/>
    <x v="0"/>
    <x v="837"/>
    <x v="1"/>
    <x v="12"/>
    <x v="33"/>
    <n v="23.34"/>
    <n v="3"/>
    <n v="0"/>
    <n v="10.969799999999999"/>
  </r>
  <r>
    <n v="1127"/>
    <x v="537"/>
    <x v="2"/>
    <x v="407"/>
    <d v="2011-01-27T00:00:00"/>
    <s v="Standard Class"/>
    <s v="HL-15040"/>
    <s v="Hunter Lopez"/>
    <x v="0"/>
    <s v="United States"/>
    <s v="Jonesboro"/>
    <x v="36"/>
    <n v="72401"/>
    <x v="0"/>
    <x v="406"/>
    <x v="0"/>
    <x v="1"/>
    <x v="402"/>
    <n v="1067.94"/>
    <n v="3"/>
    <n v="0"/>
    <n v="224.2673999999999"/>
  </r>
  <r>
    <n v="1128"/>
    <x v="538"/>
    <x v="1"/>
    <x v="56"/>
    <d v="2012-03-07T00:00:00"/>
    <s v="Standard Class"/>
    <s v="PA-19060"/>
    <s v="Pete Armstrong"/>
    <x v="2"/>
    <s v="United States"/>
    <s v="Richmond"/>
    <x v="14"/>
    <n v="47374"/>
    <x v="2"/>
    <x v="400"/>
    <x v="1"/>
    <x v="6"/>
    <x v="396"/>
    <n v="10.16"/>
    <n v="1"/>
    <n v="0"/>
    <n v="2.6416000000000004"/>
  </r>
  <r>
    <n v="1129"/>
    <x v="538"/>
    <x v="1"/>
    <x v="56"/>
    <d v="2012-03-07T00:00:00"/>
    <s v="Standard Class"/>
    <s v="PA-19060"/>
    <s v="Pete Armstrong"/>
    <x v="2"/>
    <s v="United States"/>
    <s v="Richmond"/>
    <x v="14"/>
    <n v="47374"/>
    <x v="2"/>
    <x v="618"/>
    <x v="1"/>
    <x v="12"/>
    <x v="613"/>
    <n v="101.88"/>
    <n v="6"/>
    <n v="0"/>
    <n v="50.94"/>
  </r>
  <r>
    <n v="1130"/>
    <x v="539"/>
    <x v="0"/>
    <x v="408"/>
    <d v="2013-04-17T00:00:00"/>
    <s v="Standard Class"/>
    <s v="BD-11605"/>
    <s v="Brian Dahlen"/>
    <x v="0"/>
    <s v="United States"/>
    <s v="Springfield"/>
    <x v="17"/>
    <n v="22153"/>
    <x v="0"/>
    <x v="838"/>
    <x v="0"/>
    <x v="3"/>
    <x v="824"/>
    <n v="343.92"/>
    <n v="4"/>
    <n v="0"/>
    <n v="75.662399999999991"/>
  </r>
  <r>
    <n v="1131"/>
    <x v="539"/>
    <x v="0"/>
    <x v="408"/>
    <d v="2013-04-17T00:00:00"/>
    <s v="Standard Class"/>
    <s v="BD-11605"/>
    <s v="Brian Dahlen"/>
    <x v="0"/>
    <s v="United States"/>
    <s v="Springfield"/>
    <x v="17"/>
    <n v="22153"/>
    <x v="0"/>
    <x v="839"/>
    <x v="1"/>
    <x v="10"/>
    <x v="825"/>
    <n v="40.99"/>
    <n v="1"/>
    <n v="0"/>
    <n v="20.085100000000001"/>
  </r>
  <r>
    <n v="1132"/>
    <x v="539"/>
    <x v="0"/>
    <x v="408"/>
    <d v="2013-04-17T00:00:00"/>
    <s v="Standard Class"/>
    <s v="BD-11605"/>
    <s v="Brian Dahlen"/>
    <x v="0"/>
    <s v="United States"/>
    <s v="Springfield"/>
    <x v="17"/>
    <n v="22153"/>
    <x v="0"/>
    <x v="118"/>
    <x v="1"/>
    <x v="12"/>
    <x v="118"/>
    <n v="63.9"/>
    <n v="5"/>
    <n v="0"/>
    <n v="28.754999999999995"/>
  </r>
  <r>
    <n v="1133"/>
    <x v="540"/>
    <x v="0"/>
    <x v="409"/>
    <d v="2013-12-08T00:00:00"/>
    <s v="First Class"/>
    <s v="GG-14650"/>
    <s v="Greg Guthrie"/>
    <x v="1"/>
    <s v="United States"/>
    <s v="Antioch"/>
    <x v="1"/>
    <n v="94509"/>
    <x v="1"/>
    <x v="260"/>
    <x v="1"/>
    <x v="10"/>
    <x v="257"/>
    <n v="19.440000000000001"/>
    <n v="3"/>
    <n v="0"/>
    <n v="9.3312000000000008"/>
  </r>
  <r>
    <n v="1134"/>
    <x v="541"/>
    <x v="0"/>
    <x v="410"/>
    <d v="2013-06-10T00:00:00"/>
    <s v="Standard Class"/>
    <s v="JS-15940"/>
    <s v="Joni Sundaresam"/>
    <x v="2"/>
    <s v="United States"/>
    <s v="Philadelphia"/>
    <x v="9"/>
    <n v="19134"/>
    <x v="3"/>
    <x v="41"/>
    <x v="1"/>
    <x v="4"/>
    <x v="41"/>
    <n v="124.608"/>
    <n v="4"/>
    <n v="0.2"/>
    <n v="-23.364000000000019"/>
  </r>
  <r>
    <n v="1135"/>
    <x v="541"/>
    <x v="0"/>
    <x v="410"/>
    <d v="2013-06-10T00:00:00"/>
    <s v="Standard Class"/>
    <s v="JS-15940"/>
    <s v="Joni Sundaresam"/>
    <x v="2"/>
    <s v="United States"/>
    <s v="Philadelphia"/>
    <x v="9"/>
    <n v="19134"/>
    <x v="3"/>
    <x v="840"/>
    <x v="1"/>
    <x v="2"/>
    <x v="826"/>
    <n v="7.5600000000000005"/>
    <n v="3"/>
    <n v="0.2"/>
    <n v="2.6459999999999995"/>
  </r>
  <r>
    <n v="1136"/>
    <x v="542"/>
    <x v="0"/>
    <x v="25"/>
    <d v="2013-12-12T00:00:00"/>
    <s v="Same Day"/>
    <s v="LR-16915"/>
    <s v="Lena Radford"/>
    <x v="0"/>
    <s v="United States"/>
    <s v="Homestead"/>
    <x v="2"/>
    <n v="33030"/>
    <x v="0"/>
    <x v="841"/>
    <x v="1"/>
    <x v="4"/>
    <x v="827"/>
    <n v="85.224000000000004"/>
    <n v="3"/>
    <n v="0.2"/>
    <n v="7.4571000000000041"/>
  </r>
  <r>
    <n v="1137"/>
    <x v="543"/>
    <x v="0"/>
    <x v="396"/>
    <d v="2013-11-16T00:00:00"/>
    <s v="Second Class"/>
    <s v="FH-14275"/>
    <s v="Frank Hawley"/>
    <x v="1"/>
    <s v="United States"/>
    <s v="La Porte"/>
    <x v="14"/>
    <n v="46350"/>
    <x v="2"/>
    <x v="842"/>
    <x v="1"/>
    <x v="12"/>
    <x v="828"/>
    <n v="287.52"/>
    <n v="8"/>
    <n v="0"/>
    <n v="129.38399999999999"/>
  </r>
  <r>
    <n v="1138"/>
    <x v="543"/>
    <x v="0"/>
    <x v="396"/>
    <d v="2013-11-16T00:00:00"/>
    <s v="Second Class"/>
    <s v="FH-14275"/>
    <s v="Frank Hawley"/>
    <x v="1"/>
    <s v="United States"/>
    <s v="La Porte"/>
    <x v="14"/>
    <n v="46350"/>
    <x v="2"/>
    <x v="551"/>
    <x v="1"/>
    <x v="9"/>
    <x v="545"/>
    <n v="37.68"/>
    <n v="2"/>
    <n v="0"/>
    <n v="10.5504"/>
  </r>
  <r>
    <n v="1139"/>
    <x v="543"/>
    <x v="0"/>
    <x v="396"/>
    <d v="2013-11-16T00:00:00"/>
    <s v="Second Class"/>
    <s v="FH-14275"/>
    <s v="Frank Hawley"/>
    <x v="1"/>
    <s v="United States"/>
    <s v="La Porte"/>
    <x v="14"/>
    <n v="46350"/>
    <x v="2"/>
    <x v="843"/>
    <x v="1"/>
    <x v="10"/>
    <x v="829"/>
    <n v="19.98"/>
    <n v="2"/>
    <n v="0"/>
    <n v="8.9909999999999997"/>
  </r>
  <r>
    <n v="1140"/>
    <x v="543"/>
    <x v="0"/>
    <x v="396"/>
    <d v="2013-11-16T00:00:00"/>
    <s v="Second Class"/>
    <s v="FH-14275"/>
    <s v="Frank Hawley"/>
    <x v="1"/>
    <s v="United States"/>
    <s v="La Porte"/>
    <x v="14"/>
    <n v="46350"/>
    <x v="2"/>
    <x v="501"/>
    <x v="1"/>
    <x v="6"/>
    <x v="496"/>
    <n v="20.58"/>
    <n v="7"/>
    <n v="0"/>
    <n v="5.5566000000000004"/>
  </r>
  <r>
    <n v="1141"/>
    <x v="543"/>
    <x v="0"/>
    <x v="396"/>
    <d v="2013-11-16T00:00:00"/>
    <s v="Second Class"/>
    <s v="FH-14275"/>
    <s v="Frank Hawley"/>
    <x v="1"/>
    <s v="United States"/>
    <s v="La Porte"/>
    <x v="14"/>
    <n v="46350"/>
    <x v="2"/>
    <x v="844"/>
    <x v="1"/>
    <x v="8"/>
    <x v="830"/>
    <n v="17.38"/>
    <n v="2"/>
    <n v="0"/>
    <n v="8.69"/>
  </r>
  <r>
    <n v="1142"/>
    <x v="544"/>
    <x v="2"/>
    <x v="411"/>
    <d v="2011-10-03T00:00:00"/>
    <s v="Standard Class"/>
    <s v="AP-10915"/>
    <s v="Arthur Prichep"/>
    <x v="0"/>
    <s v="United States"/>
    <s v="Los Angeles"/>
    <x v="1"/>
    <n v="90045"/>
    <x v="1"/>
    <x v="743"/>
    <x v="0"/>
    <x v="5"/>
    <x v="734"/>
    <n v="204.6"/>
    <n v="2"/>
    <n v="0"/>
    <n v="53.195999999999998"/>
  </r>
  <r>
    <n v="1143"/>
    <x v="544"/>
    <x v="2"/>
    <x v="411"/>
    <d v="2011-10-03T00:00:00"/>
    <s v="Standard Class"/>
    <s v="AP-10915"/>
    <s v="Arthur Prichep"/>
    <x v="0"/>
    <s v="United States"/>
    <s v="Los Angeles"/>
    <x v="1"/>
    <n v="90045"/>
    <x v="1"/>
    <x v="845"/>
    <x v="1"/>
    <x v="13"/>
    <x v="831"/>
    <n v="8.7200000000000006"/>
    <n v="4"/>
    <n v="0"/>
    <n v="2.8776000000000002"/>
  </r>
  <r>
    <n v="1144"/>
    <x v="544"/>
    <x v="2"/>
    <x v="411"/>
    <d v="2011-10-03T00:00:00"/>
    <s v="Standard Class"/>
    <s v="AP-10915"/>
    <s v="Arthur Prichep"/>
    <x v="0"/>
    <s v="United States"/>
    <s v="Los Angeles"/>
    <x v="1"/>
    <n v="90045"/>
    <x v="1"/>
    <x v="272"/>
    <x v="1"/>
    <x v="10"/>
    <x v="269"/>
    <n v="6.48"/>
    <n v="1"/>
    <n v="0"/>
    <n v="3.1104000000000003"/>
  </r>
  <r>
    <n v="1145"/>
    <x v="544"/>
    <x v="2"/>
    <x v="411"/>
    <d v="2011-10-03T00:00:00"/>
    <s v="Standard Class"/>
    <s v="AP-10915"/>
    <s v="Arthur Prichep"/>
    <x v="0"/>
    <s v="United States"/>
    <s v="Los Angeles"/>
    <x v="1"/>
    <n v="90045"/>
    <x v="1"/>
    <x v="846"/>
    <x v="2"/>
    <x v="15"/>
    <x v="832"/>
    <n v="686.32"/>
    <n v="2"/>
    <n v="0.2"/>
    <n v="223.05399999999995"/>
  </r>
  <r>
    <n v="1146"/>
    <x v="544"/>
    <x v="2"/>
    <x v="411"/>
    <d v="2011-10-03T00:00:00"/>
    <s v="Standard Class"/>
    <s v="AP-10915"/>
    <s v="Arthur Prichep"/>
    <x v="0"/>
    <s v="United States"/>
    <s v="Los Angeles"/>
    <x v="1"/>
    <n v="90045"/>
    <x v="1"/>
    <x v="821"/>
    <x v="1"/>
    <x v="4"/>
    <x v="809"/>
    <n v="62.18"/>
    <n v="1"/>
    <n v="0"/>
    <n v="16.788600000000002"/>
  </r>
  <r>
    <n v="1147"/>
    <x v="545"/>
    <x v="1"/>
    <x v="388"/>
    <d v="2012-04-04T00:00:00"/>
    <s v="Same Day"/>
    <s v="NC-18340"/>
    <s v="Nat Carroll"/>
    <x v="0"/>
    <s v="United States"/>
    <s v="Lansing"/>
    <x v="12"/>
    <n v="48911"/>
    <x v="2"/>
    <x v="847"/>
    <x v="1"/>
    <x v="9"/>
    <x v="833"/>
    <n v="644.07600000000002"/>
    <n v="2"/>
    <n v="0.1"/>
    <n v="107.34599999999996"/>
  </r>
  <r>
    <n v="1148"/>
    <x v="545"/>
    <x v="1"/>
    <x v="388"/>
    <d v="2012-04-04T00:00:00"/>
    <s v="Same Day"/>
    <s v="NC-18340"/>
    <s v="Nat Carroll"/>
    <x v="0"/>
    <s v="United States"/>
    <s v="Lansing"/>
    <x v="12"/>
    <n v="48911"/>
    <x v="2"/>
    <x v="848"/>
    <x v="1"/>
    <x v="13"/>
    <x v="33"/>
    <n v="5.84"/>
    <n v="2"/>
    <n v="0"/>
    <n v="2.6279999999999997"/>
  </r>
  <r>
    <n v="1149"/>
    <x v="545"/>
    <x v="1"/>
    <x v="388"/>
    <d v="2012-04-04T00:00:00"/>
    <s v="Same Day"/>
    <s v="NC-18340"/>
    <s v="Nat Carroll"/>
    <x v="0"/>
    <s v="United States"/>
    <s v="Lansing"/>
    <x v="12"/>
    <n v="48911"/>
    <x v="2"/>
    <x v="849"/>
    <x v="1"/>
    <x v="8"/>
    <x v="834"/>
    <n v="12.76"/>
    <n v="2"/>
    <n v="0"/>
    <n v="5.8695999999999993"/>
  </r>
  <r>
    <n v="1150"/>
    <x v="545"/>
    <x v="1"/>
    <x v="388"/>
    <d v="2012-04-04T00:00:00"/>
    <s v="Same Day"/>
    <s v="NC-18340"/>
    <s v="Nat Carroll"/>
    <x v="0"/>
    <s v="United States"/>
    <s v="Lansing"/>
    <x v="12"/>
    <n v="48911"/>
    <x v="2"/>
    <x v="850"/>
    <x v="2"/>
    <x v="7"/>
    <x v="835"/>
    <n v="10.95"/>
    <n v="1"/>
    <n v="0"/>
    <n v="0.43799999999999883"/>
  </r>
  <r>
    <n v="1151"/>
    <x v="545"/>
    <x v="1"/>
    <x v="388"/>
    <d v="2012-04-04T00:00:00"/>
    <s v="Same Day"/>
    <s v="NC-18340"/>
    <s v="Nat Carroll"/>
    <x v="0"/>
    <s v="United States"/>
    <s v="Lansing"/>
    <x v="12"/>
    <n v="48911"/>
    <x v="2"/>
    <x v="851"/>
    <x v="2"/>
    <x v="16"/>
    <x v="836"/>
    <n v="599.98"/>
    <n v="2"/>
    <n v="0"/>
    <n v="209.99299999999999"/>
  </r>
  <r>
    <n v="1152"/>
    <x v="546"/>
    <x v="1"/>
    <x v="412"/>
    <d v="2012-05-14T00:00:00"/>
    <s v="Standard Class"/>
    <s v="CB-12535"/>
    <s v="Claudia Bergmann"/>
    <x v="1"/>
    <s v="United States"/>
    <s v="Cuyahoga Falls"/>
    <x v="24"/>
    <n v="44221"/>
    <x v="3"/>
    <x v="852"/>
    <x v="0"/>
    <x v="5"/>
    <x v="837"/>
    <n v="8.3520000000000003"/>
    <n v="6"/>
    <n v="0.2"/>
    <n v="1.2527999999999997"/>
  </r>
  <r>
    <n v="1153"/>
    <x v="547"/>
    <x v="3"/>
    <x v="413"/>
    <d v="2014-01-07T00:00:00"/>
    <s v="Standard Class"/>
    <s v="KL-16555"/>
    <s v="Kelly Lampkin"/>
    <x v="1"/>
    <s v="United States"/>
    <s v="Reno"/>
    <x v="33"/>
    <n v="89502"/>
    <x v="1"/>
    <x v="853"/>
    <x v="1"/>
    <x v="6"/>
    <x v="838"/>
    <n v="3.64"/>
    <n v="2"/>
    <n v="0"/>
    <n v="1.6379999999999999"/>
  </r>
  <r>
    <n v="1154"/>
    <x v="547"/>
    <x v="3"/>
    <x v="413"/>
    <d v="2014-01-07T00:00:00"/>
    <s v="Standard Class"/>
    <s v="KL-16555"/>
    <s v="Kelly Lampkin"/>
    <x v="1"/>
    <s v="United States"/>
    <s v="Reno"/>
    <x v="33"/>
    <n v="89502"/>
    <x v="1"/>
    <x v="697"/>
    <x v="1"/>
    <x v="8"/>
    <x v="690"/>
    <n v="159.768"/>
    <n v="7"/>
    <n v="0.2"/>
    <n v="53.921700000000008"/>
  </r>
  <r>
    <n v="1155"/>
    <x v="548"/>
    <x v="2"/>
    <x v="414"/>
    <d v="2011-12-21T00:00:00"/>
    <s v="First Class"/>
    <s v="PS-19045"/>
    <s v="Penelope Sewall"/>
    <x v="2"/>
    <s v="United States"/>
    <s v="Harrisonburg"/>
    <x v="17"/>
    <n v="22801"/>
    <x v="0"/>
    <x v="854"/>
    <x v="1"/>
    <x v="4"/>
    <x v="839"/>
    <n v="122.48"/>
    <n v="2"/>
    <n v="0"/>
    <n v="0"/>
  </r>
  <r>
    <n v="1156"/>
    <x v="548"/>
    <x v="2"/>
    <x v="414"/>
    <d v="2011-12-21T00:00:00"/>
    <s v="First Class"/>
    <s v="PS-19045"/>
    <s v="Penelope Sewall"/>
    <x v="2"/>
    <s v="United States"/>
    <s v="Harrisonburg"/>
    <x v="17"/>
    <n v="22801"/>
    <x v="0"/>
    <x v="855"/>
    <x v="0"/>
    <x v="3"/>
    <x v="840"/>
    <n v="2244.48"/>
    <n v="7"/>
    <n v="0"/>
    <n v="493.78559999999993"/>
  </r>
  <r>
    <n v="1157"/>
    <x v="548"/>
    <x v="2"/>
    <x v="414"/>
    <d v="2011-12-21T00:00:00"/>
    <s v="First Class"/>
    <s v="PS-19045"/>
    <s v="Penelope Sewall"/>
    <x v="2"/>
    <s v="United States"/>
    <s v="Harrisonburg"/>
    <x v="17"/>
    <n v="22801"/>
    <x v="0"/>
    <x v="350"/>
    <x v="1"/>
    <x v="8"/>
    <x v="346"/>
    <n v="62.31"/>
    <n v="3"/>
    <n v="0"/>
    <n v="29.285699999999999"/>
  </r>
  <r>
    <n v="1158"/>
    <x v="548"/>
    <x v="2"/>
    <x v="414"/>
    <d v="2011-12-21T00:00:00"/>
    <s v="First Class"/>
    <s v="PS-19045"/>
    <s v="Penelope Sewall"/>
    <x v="2"/>
    <s v="United States"/>
    <s v="Harrisonburg"/>
    <x v="17"/>
    <n v="22801"/>
    <x v="0"/>
    <x v="342"/>
    <x v="0"/>
    <x v="3"/>
    <x v="338"/>
    <n v="455.1"/>
    <n v="2"/>
    <n v="0"/>
    <n v="100.12200000000001"/>
  </r>
  <r>
    <n v="1159"/>
    <x v="549"/>
    <x v="0"/>
    <x v="415"/>
    <d v="2013-07-08T00:00:00"/>
    <s v="Second Class"/>
    <s v="GB-14530"/>
    <s v="George Bell"/>
    <x v="1"/>
    <s v="United States"/>
    <s v="Los Angeles"/>
    <x v="1"/>
    <n v="90004"/>
    <x v="1"/>
    <x v="856"/>
    <x v="0"/>
    <x v="1"/>
    <x v="841"/>
    <n v="195.184"/>
    <n v="1"/>
    <n v="0.2"/>
    <n v="19.518400000000007"/>
  </r>
  <r>
    <n v="1160"/>
    <x v="550"/>
    <x v="3"/>
    <x v="222"/>
    <d v="2014-07-05T00:00:00"/>
    <s v="Standard Class"/>
    <s v="AA-10315"/>
    <s v="Alex Avila"/>
    <x v="0"/>
    <s v="United States"/>
    <s v="Minneapolis"/>
    <x v="11"/>
    <n v="55407"/>
    <x v="2"/>
    <x v="643"/>
    <x v="1"/>
    <x v="9"/>
    <x v="842"/>
    <n v="362.94"/>
    <n v="3"/>
    <n v="0"/>
    <n v="90.735000000000014"/>
  </r>
  <r>
    <n v="1161"/>
    <x v="550"/>
    <x v="3"/>
    <x v="222"/>
    <d v="2014-07-05T00:00:00"/>
    <s v="Standard Class"/>
    <s v="AA-10315"/>
    <s v="Alex Avila"/>
    <x v="0"/>
    <s v="United States"/>
    <s v="Minneapolis"/>
    <x v="11"/>
    <n v="55407"/>
    <x v="2"/>
    <x v="68"/>
    <x v="1"/>
    <x v="8"/>
    <x v="68"/>
    <n v="11.54"/>
    <n v="2"/>
    <n v="0"/>
    <n v="5.77"/>
  </r>
  <r>
    <n v="1162"/>
    <x v="551"/>
    <x v="2"/>
    <x v="416"/>
    <d v="2011-09-05T00:00:00"/>
    <s v="Second Class"/>
    <s v="LT-16765"/>
    <s v="Larry Tron"/>
    <x v="0"/>
    <s v="United States"/>
    <s v="Escondido"/>
    <x v="1"/>
    <n v="92025"/>
    <x v="1"/>
    <x v="30"/>
    <x v="1"/>
    <x v="6"/>
    <x v="30"/>
    <n v="53.94"/>
    <n v="3"/>
    <n v="0"/>
    <n v="15.642599999999995"/>
  </r>
  <r>
    <n v="1163"/>
    <x v="552"/>
    <x v="2"/>
    <x v="223"/>
    <d v="2011-03-08T00:00:00"/>
    <s v="Standard Class"/>
    <s v="AP-10720"/>
    <s v="Anne Pryor"/>
    <x v="2"/>
    <s v="United States"/>
    <s v="New York City"/>
    <x v="15"/>
    <n v="10035"/>
    <x v="3"/>
    <x v="857"/>
    <x v="2"/>
    <x v="7"/>
    <x v="843"/>
    <n v="9.99"/>
    <n v="1"/>
    <n v="0"/>
    <n v="4.5953999999999997"/>
  </r>
  <r>
    <n v="1164"/>
    <x v="552"/>
    <x v="2"/>
    <x v="223"/>
    <d v="2011-03-08T00:00:00"/>
    <s v="Standard Class"/>
    <s v="AP-10720"/>
    <s v="Anne Pryor"/>
    <x v="2"/>
    <s v="United States"/>
    <s v="New York City"/>
    <x v="15"/>
    <n v="10035"/>
    <x v="3"/>
    <x v="270"/>
    <x v="1"/>
    <x v="8"/>
    <x v="267"/>
    <n v="125.76"/>
    <n v="3"/>
    <n v="0.2"/>
    <n v="40.872"/>
  </r>
  <r>
    <n v="1165"/>
    <x v="552"/>
    <x v="2"/>
    <x v="223"/>
    <d v="2011-03-08T00:00:00"/>
    <s v="Standard Class"/>
    <s v="AP-10720"/>
    <s v="Anne Pryor"/>
    <x v="2"/>
    <s v="United States"/>
    <s v="New York City"/>
    <x v="15"/>
    <n v="10035"/>
    <x v="3"/>
    <x v="858"/>
    <x v="1"/>
    <x v="8"/>
    <x v="844"/>
    <n v="25.32"/>
    <n v="5"/>
    <n v="0.2"/>
    <n v="9.1785000000000014"/>
  </r>
  <r>
    <n v="1166"/>
    <x v="553"/>
    <x v="2"/>
    <x v="417"/>
    <d v="2011-05-08T00:00:00"/>
    <s v="Standard Class"/>
    <s v="PM-18940"/>
    <s v="Paul MacIntyre"/>
    <x v="0"/>
    <s v="United States"/>
    <s v="Jackson"/>
    <x v="12"/>
    <n v="49201"/>
    <x v="2"/>
    <x v="673"/>
    <x v="1"/>
    <x v="8"/>
    <x v="667"/>
    <n v="46.8"/>
    <n v="4"/>
    <n v="0"/>
    <n v="21.059999999999995"/>
  </r>
  <r>
    <n v="1167"/>
    <x v="554"/>
    <x v="1"/>
    <x v="121"/>
    <d v="2012-11-02T00:00:00"/>
    <s v="Same Day"/>
    <s v="KC-16540"/>
    <s v="Kelly Collister"/>
    <x v="0"/>
    <s v="United States"/>
    <s v="Seattle"/>
    <x v="4"/>
    <n v="98115"/>
    <x v="1"/>
    <x v="100"/>
    <x v="2"/>
    <x v="11"/>
    <x v="100"/>
    <n v="447.93"/>
    <n v="9"/>
    <n v="0"/>
    <n v="49.272299999999987"/>
  </r>
  <r>
    <n v="1168"/>
    <x v="555"/>
    <x v="3"/>
    <x v="166"/>
    <d v="2014-12-11T00:00:00"/>
    <s v="Second Class"/>
    <s v="DL-13315"/>
    <s v="Delfina Latchford"/>
    <x v="0"/>
    <s v="United States"/>
    <s v="New York City"/>
    <x v="15"/>
    <n v="10035"/>
    <x v="3"/>
    <x v="859"/>
    <x v="0"/>
    <x v="5"/>
    <x v="845"/>
    <n v="109.48"/>
    <n v="2"/>
    <n v="0"/>
    <n v="33.938800000000001"/>
  </r>
  <r>
    <n v="1169"/>
    <x v="555"/>
    <x v="3"/>
    <x v="166"/>
    <d v="2014-12-11T00:00:00"/>
    <s v="Second Class"/>
    <s v="DL-13315"/>
    <s v="Delfina Latchford"/>
    <x v="0"/>
    <s v="United States"/>
    <s v="New York City"/>
    <x v="15"/>
    <n v="10035"/>
    <x v="3"/>
    <x v="72"/>
    <x v="1"/>
    <x v="4"/>
    <x v="72"/>
    <n v="272.94"/>
    <n v="3"/>
    <n v="0"/>
    <n v="0"/>
  </r>
  <r>
    <n v="1170"/>
    <x v="555"/>
    <x v="3"/>
    <x v="166"/>
    <d v="2014-12-11T00:00:00"/>
    <s v="Second Class"/>
    <s v="DL-13315"/>
    <s v="Delfina Latchford"/>
    <x v="0"/>
    <s v="United States"/>
    <s v="New York City"/>
    <x v="15"/>
    <n v="10035"/>
    <x v="3"/>
    <x v="860"/>
    <x v="1"/>
    <x v="10"/>
    <x v="846"/>
    <n v="19.440000000000001"/>
    <n v="3"/>
    <n v="0"/>
    <n v="9.3312000000000008"/>
  </r>
  <r>
    <n v="1171"/>
    <x v="555"/>
    <x v="3"/>
    <x v="166"/>
    <d v="2014-12-11T00:00:00"/>
    <s v="Second Class"/>
    <s v="DL-13315"/>
    <s v="Delfina Latchford"/>
    <x v="0"/>
    <s v="United States"/>
    <s v="New York City"/>
    <x v="15"/>
    <n v="10035"/>
    <x v="3"/>
    <x v="861"/>
    <x v="1"/>
    <x v="4"/>
    <x v="847"/>
    <n v="31.92"/>
    <n v="4"/>
    <n v="0"/>
    <n v="8.299199999999999"/>
  </r>
  <r>
    <n v="1172"/>
    <x v="556"/>
    <x v="2"/>
    <x v="418"/>
    <d v="2011-03-14T00:00:00"/>
    <s v="Standard Class"/>
    <s v="SW-20275"/>
    <s v="Scott Williamson"/>
    <x v="0"/>
    <s v="United States"/>
    <s v="Royal Oak"/>
    <x v="12"/>
    <n v="48073"/>
    <x v="2"/>
    <x v="862"/>
    <x v="1"/>
    <x v="10"/>
    <x v="848"/>
    <n v="22.38"/>
    <n v="2"/>
    <n v="0"/>
    <n v="10.7424"/>
  </r>
  <r>
    <n v="1173"/>
    <x v="557"/>
    <x v="2"/>
    <x v="419"/>
    <d v="2011-04-25T00:00:00"/>
    <s v="Standard Class"/>
    <s v="AA-10375"/>
    <s v="Allen Armold"/>
    <x v="0"/>
    <s v="United States"/>
    <s v="Los Angeles"/>
    <x v="1"/>
    <n v="90008"/>
    <x v="1"/>
    <x v="863"/>
    <x v="1"/>
    <x v="8"/>
    <x v="849"/>
    <n v="16.520000000000003"/>
    <n v="5"/>
    <n v="0.2"/>
    <n v="5.5754999999999999"/>
  </r>
  <r>
    <n v="1174"/>
    <x v="558"/>
    <x v="1"/>
    <x v="420"/>
    <d v="2012-10-26T00:00:00"/>
    <s v="Standard Class"/>
    <s v="LT-17110"/>
    <s v="Liz Thompson"/>
    <x v="0"/>
    <s v="United States"/>
    <s v="Bloomington"/>
    <x v="10"/>
    <n v="61701"/>
    <x v="2"/>
    <x v="625"/>
    <x v="1"/>
    <x v="8"/>
    <x v="619"/>
    <n v="5.1759999999999984"/>
    <n v="4"/>
    <n v="0.8"/>
    <n v="-7.7640000000000011"/>
  </r>
  <r>
    <n v="1175"/>
    <x v="559"/>
    <x v="1"/>
    <x v="421"/>
    <d v="2012-08-25T00:00:00"/>
    <s v="First Class"/>
    <s v="DP-13105"/>
    <s v="Dave Poirier"/>
    <x v="1"/>
    <s v="United States"/>
    <s v="New York City"/>
    <x v="15"/>
    <n v="10035"/>
    <x v="3"/>
    <x v="864"/>
    <x v="1"/>
    <x v="8"/>
    <x v="850"/>
    <n v="50.112000000000002"/>
    <n v="6"/>
    <n v="0.2"/>
    <n v="16.2864"/>
  </r>
  <r>
    <n v="1176"/>
    <x v="560"/>
    <x v="0"/>
    <x v="48"/>
    <d v="2013-09-04T00:00:00"/>
    <s v="Standard Class"/>
    <s v="AB-10060"/>
    <s v="Adam Bellavance"/>
    <x v="2"/>
    <s v="United States"/>
    <s v="Concord"/>
    <x v="38"/>
    <n v="3301"/>
    <x v="3"/>
    <x v="660"/>
    <x v="1"/>
    <x v="14"/>
    <x v="654"/>
    <n v="27.93"/>
    <n v="3"/>
    <n v="0"/>
    <n v="8.0996999999999986"/>
  </r>
  <r>
    <n v="1177"/>
    <x v="561"/>
    <x v="2"/>
    <x v="422"/>
    <d v="2011-12-30T00:00:00"/>
    <s v="Second Class"/>
    <s v="AT-10435"/>
    <s v="Alyssa Tate"/>
    <x v="2"/>
    <s v="United States"/>
    <s v="Los Angeles"/>
    <x v="1"/>
    <n v="90004"/>
    <x v="1"/>
    <x v="865"/>
    <x v="1"/>
    <x v="2"/>
    <x v="33"/>
    <n v="11.56"/>
    <n v="4"/>
    <n v="0"/>
    <n v="5.4332000000000003"/>
  </r>
  <r>
    <n v="1178"/>
    <x v="562"/>
    <x v="0"/>
    <x v="49"/>
    <d v="2013-12-06T00:00:00"/>
    <s v="Standard Class"/>
    <s v="JE-15745"/>
    <s v="Joel Eaton"/>
    <x v="0"/>
    <s v="United States"/>
    <s v="Rockville"/>
    <x v="39"/>
    <n v="20852"/>
    <x v="3"/>
    <x v="866"/>
    <x v="0"/>
    <x v="1"/>
    <x v="851"/>
    <n v="172.5"/>
    <n v="2"/>
    <n v="0"/>
    <n v="51.749999999999986"/>
  </r>
  <r>
    <n v="1179"/>
    <x v="562"/>
    <x v="0"/>
    <x v="49"/>
    <d v="2013-12-06T00:00:00"/>
    <s v="Standard Class"/>
    <s v="JE-15745"/>
    <s v="Joel Eaton"/>
    <x v="0"/>
    <s v="United States"/>
    <s v="Rockville"/>
    <x v="39"/>
    <n v="20852"/>
    <x v="3"/>
    <x v="160"/>
    <x v="2"/>
    <x v="7"/>
    <x v="159"/>
    <n v="179.97"/>
    <n v="3"/>
    <n v="0"/>
    <n v="44.992500000000007"/>
  </r>
  <r>
    <n v="1180"/>
    <x v="563"/>
    <x v="0"/>
    <x v="423"/>
    <d v="2013-04-28T00:00:00"/>
    <s v="Second Class"/>
    <s v="CA-12055"/>
    <s v="Cathy Armstrong"/>
    <x v="2"/>
    <s v="United States"/>
    <s v="Houston"/>
    <x v="5"/>
    <n v="77070"/>
    <x v="2"/>
    <x v="619"/>
    <x v="2"/>
    <x v="11"/>
    <x v="614"/>
    <n v="258.69600000000003"/>
    <n v="3"/>
    <n v="0.2"/>
    <n v="64.674000000000007"/>
  </r>
  <r>
    <n v="1181"/>
    <x v="564"/>
    <x v="2"/>
    <x v="261"/>
    <d v="2011-06-25T00:00:00"/>
    <s v="Standard Class"/>
    <s v="DB-13060"/>
    <s v="Dave Brooks"/>
    <x v="0"/>
    <s v="United States"/>
    <s v="Lakewood"/>
    <x v="30"/>
    <n v="8701"/>
    <x v="3"/>
    <x v="867"/>
    <x v="2"/>
    <x v="7"/>
    <x v="852"/>
    <n v="1322.93"/>
    <n v="7"/>
    <n v="0"/>
    <n v="357.19110000000001"/>
  </r>
  <r>
    <n v="1182"/>
    <x v="564"/>
    <x v="2"/>
    <x v="261"/>
    <d v="2011-06-25T00:00:00"/>
    <s v="Standard Class"/>
    <s v="DB-13060"/>
    <s v="Dave Brooks"/>
    <x v="0"/>
    <s v="United States"/>
    <s v="Lakewood"/>
    <x v="30"/>
    <n v="8701"/>
    <x v="3"/>
    <x v="868"/>
    <x v="1"/>
    <x v="6"/>
    <x v="853"/>
    <n v="3.76"/>
    <n v="2"/>
    <n v="0"/>
    <n v="1.0903999999999998"/>
  </r>
  <r>
    <n v="1183"/>
    <x v="565"/>
    <x v="3"/>
    <x v="424"/>
    <d v="2014-01-16T00:00:00"/>
    <s v="First Class"/>
    <s v="RB-19570"/>
    <s v="Rob Beeghly"/>
    <x v="0"/>
    <s v="United States"/>
    <s v="Jacksonville"/>
    <x v="3"/>
    <n v="28540"/>
    <x v="0"/>
    <x v="113"/>
    <x v="1"/>
    <x v="12"/>
    <x v="113"/>
    <n v="21.744"/>
    <n v="1"/>
    <n v="0.2"/>
    <n v="7.3385999999999996"/>
  </r>
  <r>
    <n v="1184"/>
    <x v="565"/>
    <x v="3"/>
    <x v="424"/>
    <d v="2014-01-16T00:00:00"/>
    <s v="First Class"/>
    <s v="RB-19570"/>
    <s v="Rob Beeghly"/>
    <x v="0"/>
    <s v="United States"/>
    <s v="Jacksonville"/>
    <x v="3"/>
    <n v="28540"/>
    <x v="0"/>
    <x v="869"/>
    <x v="2"/>
    <x v="7"/>
    <x v="854"/>
    <n v="7.92"/>
    <n v="5"/>
    <n v="0.2"/>
    <n v="0.69300000000000006"/>
  </r>
  <r>
    <n v="1185"/>
    <x v="566"/>
    <x v="2"/>
    <x v="156"/>
    <d v="2011-11-30T00:00:00"/>
    <s v="Standard Class"/>
    <s v="HR-14830"/>
    <s v="Harold Ryan"/>
    <x v="1"/>
    <s v="United States"/>
    <s v="Seattle"/>
    <x v="4"/>
    <n v="98103"/>
    <x v="1"/>
    <x v="870"/>
    <x v="1"/>
    <x v="8"/>
    <x v="855"/>
    <n v="12.096000000000002"/>
    <n v="7"/>
    <n v="0.2"/>
    <n v="4.2335999999999991"/>
  </r>
  <r>
    <n v="1186"/>
    <x v="566"/>
    <x v="2"/>
    <x v="156"/>
    <d v="2011-11-30T00:00:00"/>
    <s v="Standard Class"/>
    <s v="HR-14830"/>
    <s v="Harold Ryan"/>
    <x v="1"/>
    <s v="United States"/>
    <s v="Seattle"/>
    <x v="4"/>
    <n v="98103"/>
    <x v="1"/>
    <x v="871"/>
    <x v="1"/>
    <x v="4"/>
    <x v="856"/>
    <n v="485.88"/>
    <n v="6"/>
    <n v="0"/>
    <n v="9.7176000000000329"/>
  </r>
  <r>
    <n v="1187"/>
    <x v="566"/>
    <x v="2"/>
    <x v="156"/>
    <d v="2011-11-30T00:00:00"/>
    <s v="Standard Class"/>
    <s v="HR-14830"/>
    <s v="Harold Ryan"/>
    <x v="1"/>
    <s v="United States"/>
    <s v="Seattle"/>
    <x v="4"/>
    <n v="98103"/>
    <x v="1"/>
    <x v="585"/>
    <x v="1"/>
    <x v="10"/>
    <x v="580"/>
    <n v="25.92"/>
    <n v="4"/>
    <n v="0"/>
    <n v="12.441600000000001"/>
  </r>
  <r>
    <n v="1188"/>
    <x v="566"/>
    <x v="2"/>
    <x v="156"/>
    <d v="2011-11-30T00:00:00"/>
    <s v="Standard Class"/>
    <s v="HR-14830"/>
    <s v="Harold Ryan"/>
    <x v="1"/>
    <s v="United States"/>
    <s v="Seattle"/>
    <x v="4"/>
    <n v="98103"/>
    <x v="1"/>
    <x v="595"/>
    <x v="1"/>
    <x v="4"/>
    <x v="590"/>
    <n v="197.58"/>
    <n v="2"/>
    <n v="0"/>
    <n v="53.346599999999995"/>
  </r>
  <r>
    <n v="1189"/>
    <x v="567"/>
    <x v="3"/>
    <x v="425"/>
    <d v="2014-03-01T00:00:00"/>
    <s v="Second Class"/>
    <s v="BT-11530"/>
    <s v="Bradley Talbott"/>
    <x v="2"/>
    <s v="United States"/>
    <s v="Los Angeles"/>
    <x v="1"/>
    <n v="90036"/>
    <x v="1"/>
    <x v="564"/>
    <x v="1"/>
    <x v="9"/>
    <x v="559"/>
    <n v="81.92"/>
    <n v="4"/>
    <n v="0"/>
    <n v="22.118400000000001"/>
  </r>
  <r>
    <n v="1190"/>
    <x v="567"/>
    <x v="3"/>
    <x v="425"/>
    <d v="2014-03-01T00:00:00"/>
    <s v="Second Class"/>
    <s v="BT-11530"/>
    <s v="Bradley Talbott"/>
    <x v="2"/>
    <s v="United States"/>
    <s v="Los Angeles"/>
    <x v="1"/>
    <n v="90036"/>
    <x v="1"/>
    <x v="872"/>
    <x v="2"/>
    <x v="7"/>
    <x v="857"/>
    <n v="889.53600000000006"/>
    <n v="8"/>
    <n v="0.2"/>
    <n v="66.715199999999982"/>
  </r>
  <r>
    <n v="1191"/>
    <x v="567"/>
    <x v="3"/>
    <x v="425"/>
    <d v="2014-03-01T00:00:00"/>
    <s v="Second Class"/>
    <s v="BT-11530"/>
    <s v="Bradley Talbott"/>
    <x v="2"/>
    <s v="United States"/>
    <s v="Los Angeles"/>
    <x v="1"/>
    <n v="90036"/>
    <x v="1"/>
    <x v="873"/>
    <x v="0"/>
    <x v="1"/>
    <x v="858"/>
    <n v="892.22400000000005"/>
    <n v="3"/>
    <n v="0.2"/>
    <n v="89.222400000000022"/>
  </r>
  <r>
    <n v="1192"/>
    <x v="567"/>
    <x v="3"/>
    <x v="425"/>
    <d v="2014-03-01T00:00:00"/>
    <s v="Second Class"/>
    <s v="BT-11530"/>
    <s v="Bradley Talbott"/>
    <x v="2"/>
    <s v="United States"/>
    <s v="Los Angeles"/>
    <x v="1"/>
    <n v="90036"/>
    <x v="1"/>
    <x v="314"/>
    <x v="1"/>
    <x v="10"/>
    <x v="361"/>
    <n v="223.92"/>
    <n v="4"/>
    <n v="0"/>
    <n v="109.7208"/>
  </r>
  <r>
    <n v="1193"/>
    <x v="567"/>
    <x v="3"/>
    <x v="425"/>
    <d v="2014-03-01T00:00:00"/>
    <s v="Second Class"/>
    <s v="BT-11530"/>
    <s v="Bradley Talbott"/>
    <x v="2"/>
    <s v="United States"/>
    <s v="Los Angeles"/>
    <x v="1"/>
    <n v="90036"/>
    <x v="1"/>
    <x v="874"/>
    <x v="1"/>
    <x v="10"/>
    <x v="859"/>
    <n v="23.12"/>
    <n v="4"/>
    <n v="0"/>
    <n v="11.328800000000001"/>
  </r>
  <r>
    <n v="1194"/>
    <x v="568"/>
    <x v="1"/>
    <x v="426"/>
    <d v="2012-09-15T00:00:00"/>
    <s v="Same Day"/>
    <s v="NG-18355"/>
    <s v="Nat Gilpin"/>
    <x v="1"/>
    <s v="United States"/>
    <s v="Coral Springs"/>
    <x v="2"/>
    <n v="33065"/>
    <x v="0"/>
    <x v="289"/>
    <x v="1"/>
    <x v="10"/>
    <x v="286"/>
    <n v="15.552000000000003"/>
    <n v="3"/>
    <n v="0.2"/>
    <n v="5.4432"/>
  </r>
  <r>
    <n v="1195"/>
    <x v="568"/>
    <x v="1"/>
    <x v="426"/>
    <d v="2012-09-15T00:00:00"/>
    <s v="Same Day"/>
    <s v="NG-18355"/>
    <s v="Nat Gilpin"/>
    <x v="1"/>
    <s v="United States"/>
    <s v="Coral Springs"/>
    <x v="2"/>
    <n v="33065"/>
    <x v="0"/>
    <x v="875"/>
    <x v="0"/>
    <x v="5"/>
    <x v="860"/>
    <n v="15.712000000000002"/>
    <n v="4"/>
    <n v="0.2"/>
    <n v="2.553199999999999"/>
  </r>
  <r>
    <n v="1196"/>
    <x v="568"/>
    <x v="1"/>
    <x v="426"/>
    <d v="2012-09-15T00:00:00"/>
    <s v="Same Day"/>
    <s v="NG-18355"/>
    <s v="Nat Gilpin"/>
    <x v="1"/>
    <s v="United States"/>
    <s v="Coral Springs"/>
    <x v="2"/>
    <n v="33065"/>
    <x v="0"/>
    <x v="421"/>
    <x v="1"/>
    <x v="4"/>
    <x v="416"/>
    <n v="24.672000000000001"/>
    <n v="2"/>
    <n v="0.2"/>
    <n v="2.1588000000000021"/>
  </r>
  <r>
    <n v="1197"/>
    <x v="568"/>
    <x v="1"/>
    <x v="426"/>
    <d v="2012-09-15T00:00:00"/>
    <s v="Same Day"/>
    <s v="NG-18355"/>
    <s v="Nat Gilpin"/>
    <x v="1"/>
    <s v="United States"/>
    <s v="Coral Springs"/>
    <x v="2"/>
    <n v="33065"/>
    <x v="0"/>
    <x v="583"/>
    <x v="0"/>
    <x v="5"/>
    <x v="578"/>
    <n v="55.967999999999996"/>
    <n v="1"/>
    <n v="0.2"/>
    <n v="-2.098800000000006"/>
  </r>
  <r>
    <n v="1198"/>
    <x v="569"/>
    <x v="0"/>
    <x v="143"/>
    <d v="2013-04-13T00:00:00"/>
    <s v="Standard Class"/>
    <s v="ZC-21910"/>
    <s v="Zuschuss Carroll"/>
    <x v="0"/>
    <s v="United States"/>
    <s v="Houston"/>
    <x v="5"/>
    <n v="77041"/>
    <x v="2"/>
    <x v="876"/>
    <x v="2"/>
    <x v="11"/>
    <x v="861"/>
    <n v="431.92800000000005"/>
    <n v="9"/>
    <n v="0.2"/>
    <n v="64.789199999999951"/>
  </r>
  <r>
    <n v="1199"/>
    <x v="569"/>
    <x v="0"/>
    <x v="143"/>
    <d v="2013-04-13T00:00:00"/>
    <s v="Standard Class"/>
    <s v="ZC-21910"/>
    <s v="Zuschuss Carroll"/>
    <x v="0"/>
    <s v="United States"/>
    <s v="Houston"/>
    <x v="5"/>
    <n v="77041"/>
    <x v="2"/>
    <x v="877"/>
    <x v="0"/>
    <x v="1"/>
    <x v="862"/>
    <n v="95.983999999999995"/>
    <n v="4"/>
    <n v="0.3"/>
    <n v="-4.1135999999999981"/>
  </r>
  <r>
    <n v="1200"/>
    <x v="569"/>
    <x v="0"/>
    <x v="143"/>
    <d v="2013-04-13T00:00:00"/>
    <s v="Standard Class"/>
    <s v="ZC-21910"/>
    <s v="Zuschuss Carroll"/>
    <x v="0"/>
    <s v="United States"/>
    <s v="Houston"/>
    <x v="5"/>
    <n v="77041"/>
    <x v="2"/>
    <x v="316"/>
    <x v="1"/>
    <x v="8"/>
    <x v="313"/>
    <n v="1088.7919999999997"/>
    <n v="4"/>
    <n v="0.8"/>
    <n v="-1850.9464000000007"/>
  </r>
  <r>
    <n v="1201"/>
    <x v="570"/>
    <x v="0"/>
    <x v="427"/>
    <d v="2013-07-25T00:00:00"/>
    <s v="Standard Class"/>
    <s v="LS-16945"/>
    <s v="Linda Southworth"/>
    <x v="1"/>
    <s v="United States"/>
    <s v="Denver"/>
    <x v="22"/>
    <n v="80219"/>
    <x v="1"/>
    <x v="629"/>
    <x v="0"/>
    <x v="1"/>
    <x v="623"/>
    <n v="544.00800000000004"/>
    <n v="3"/>
    <n v="0.2"/>
    <n v="40.800600000000003"/>
  </r>
  <r>
    <n v="1202"/>
    <x v="570"/>
    <x v="0"/>
    <x v="427"/>
    <d v="2013-07-25T00:00:00"/>
    <s v="Standard Class"/>
    <s v="LS-16945"/>
    <s v="Linda Southworth"/>
    <x v="1"/>
    <s v="United States"/>
    <s v="Denver"/>
    <x v="22"/>
    <n v="80219"/>
    <x v="1"/>
    <x v="255"/>
    <x v="1"/>
    <x v="8"/>
    <x v="253"/>
    <n v="1.8720000000000003"/>
    <n v="3"/>
    <n v="0.7"/>
    <n v="-1.4352"/>
  </r>
  <r>
    <n v="1203"/>
    <x v="570"/>
    <x v="0"/>
    <x v="427"/>
    <d v="2013-07-25T00:00:00"/>
    <s v="Standard Class"/>
    <s v="LS-16945"/>
    <s v="Linda Southworth"/>
    <x v="1"/>
    <s v="United States"/>
    <s v="Denver"/>
    <x v="22"/>
    <n v="80219"/>
    <x v="1"/>
    <x v="406"/>
    <x v="0"/>
    <x v="1"/>
    <x v="402"/>
    <n v="854.35200000000009"/>
    <n v="3"/>
    <n v="0.2"/>
    <n v="10.679399999999873"/>
  </r>
  <r>
    <n v="1204"/>
    <x v="570"/>
    <x v="0"/>
    <x v="427"/>
    <d v="2013-07-25T00:00:00"/>
    <s v="Standard Class"/>
    <s v="LS-16945"/>
    <s v="Linda Southworth"/>
    <x v="1"/>
    <s v="United States"/>
    <s v="Denver"/>
    <x v="22"/>
    <n v="80219"/>
    <x v="1"/>
    <x v="878"/>
    <x v="1"/>
    <x v="4"/>
    <x v="863"/>
    <n v="593.5680000000001"/>
    <n v="2"/>
    <n v="0.2"/>
    <n v="0"/>
  </r>
  <r>
    <n v="1205"/>
    <x v="570"/>
    <x v="0"/>
    <x v="427"/>
    <d v="2013-07-25T00:00:00"/>
    <s v="Standard Class"/>
    <s v="LS-16945"/>
    <s v="Linda Southworth"/>
    <x v="1"/>
    <s v="United States"/>
    <s v="Denver"/>
    <x v="22"/>
    <n v="80219"/>
    <x v="1"/>
    <x v="426"/>
    <x v="1"/>
    <x v="4"/>
    <x v="421"/>
    <n v="338.04"/>
    <n v="3"/>
    <n v="0.2"/>
    <n v="-33.804000000000002"/>
  </r>
  <r>
    <n v="1206"/>
    <x v="571"/>
    <x v="3"/>
    <x v="378"/>
    <d v="2014-08-05T00:00:00"/>
    <s v="First Class"/>
    <s v="LH-16750"/>
    <s v="Larry Hughes"/>
    <x v="0"/>
    <s v="United States"/>
    <s v="Charlotte"/>
    <x v="3"/>
    <n v="28205"/>
    <x v="0"/>
    <x v="704"/>
    <x v="2"/>
    <x v="7"/>
    <x v="697"/>
    <n v="271.95999999999998"/>
    <n v="5"/>
    <n v="0.2"/>
    <n v="16.997500000000016"/>
  </r>
  <r>
    <n v="1207"/>
    <x v="572"/>
    <x v="0"/>
    <x v="216"/>
    <d v="2013-07-19T00:00:00"/>
    <s v="Second Class"/>
    <s v="SW-20755"/>
    <s v="Steven Ward"/>
    <x v="1"/>
    <s v="United States"/>
    <s v="New York City"/>
    <x v="15"/>
    <n v="10009"/>
    <x v="3"/>
    <x v="602"/>
    <x v="1"/>
    <x v="4"/>
    <x v="597"/>
    <n v="11.21"/>
    <n v="1"/>
    <n v="0"/>
    <n v="3.3629999999999995"/>
  </r>
  <r>
    <n v="1208"/>
    <x v="572"/>
    <x v="0"/>
    <x v="216"/>
    <d v="2013-07-19T00:00:00"/>
    <s v="Second Class"/>
    <s v="SW-20755"/>
    <s v="Steven Ward"/>
    <x v="1"/>
    <s v="United States"/>
    <s v="New York City"/>
    <x v="15"/>
    <n v="10009"/>
    <x v="3"/>
    <x v="315"/>
    <x v="1"/>
    <x v="8"/>
    <x v="312"/>
    <n v="9.1440000000000001"/>
    <n v="3"/>
    <n v="0.2"/>
    <n v="3.2003999999999997"/>
  </r>
  <r>
    <n v="1209"/>
    <x v="572"/>
    <x v="0"/>
    <x v="216"/>
    <d v="2013-07-19T00:00:00"/>
    <s v="Second Class"/>
    <s v="SW-20755"/>
    <s v="Steven Ward"/>
    <x v="1"/>
    <s v="United States"/>
    <s v="New York City"/>
    <x v="15"/>
    <n v="10009"/>
    <x v="3"/>
    <x v="131"/>
    <x v="1"/>
    <x v="13"/>
    <x v="131"/>
    <n v="14.069999999999999"/>
    <n v="7"/>
    <n v="0"/>
    <n v="6.8942999999999994"/>
  </r>
  <r>
    <n v="1210"/>
    <x v="572"/>
    <x v="0"/>
    <x v="216"/>
    <d v="2013-07-19T00:00:00"/>
    <s v="Second Class"/>
    <s v="SW-20755"/>
    <s v="Steven Ward"/>
    <x v="1"/>
    <s v="United States"/>
    <s v="New York City"/>
    <x v="15"/>
    <n v="10009"/>
    <x v="3"/>
    <x v="879"/>
    <x v="1"/>
    <x v="6"/>
    <x v="864"/>
    <n v="41.86"/>
    <n v="7"/>
    <n v="0"/>
    <n v="10.465"/>
  </r>
  <r>
    <n v="1211"/>
    <x v="572"/>
    <x v="0"/>
    <x v="216"/>
    <d v="2013-07-19T00:00:00"/>
    <s v="Second Class"/>
    <s v="SW-20755"/>
    <s v="Steven Ward"/>
    <x v="1"/>
    <s v="United States"/>
    <s v="New York City"/>
    <x v="15"/>
    <n v="10009"/>
    <x v="3"/>
    <x v="880"/>
    <x v="1"/>
    <x v="8"/>
    <x v="865"/>
    <n v="8.5440000000000005"/>
    <n v="2"/>
    <n v="0.2"/>
    <n v="2.8835999999999995"/>
  </r>
  <r>
    <n v="1212"/>
    <x v="572"/>
    <x v="0"/>
    <x v="216"/>
    <d v="2013-07-19T00:00:00"/>
    <s v="Second Class"/>
    <s v="SW-20755"/>
    <s v="Steven Ward"/>
    <x v="1"/>
    <s v="United States"/>
    <s v="New York City"/>
    <x v="15"/>
    <n v="10009"/>
    <x v="3"/>
    <x v="199"/>
    <x v="0"/>
    <x v="0"/>
    <x v="198"/>
    <n v="579.13599999999997"/>
    <n v="4"/>
    <n v="0.2"/>
    <n v="21.717599999999948"/>
  </r>
  <r>
    <n v="1213"/>
    <x v="573"/>
    <x v="3"/>
    <x v="428"/>
    <d v="2014-09-14T00:00:00"/>
    <s v="Standard Class"/>
    <s v="SP-20620"/>
    <s v="Stefania Perrino"/>
    <x v="1"/>
    <s v="United States"/>
    <s v="Philadelphia"/>
    <x v="9"/>
    <n v="19134"/>
    <x v="3"/>
    <x v="211"/>
    <x v="0"/>
    <x v="1"/>
    <x v="210"/>
    <n v="141.37199999999999"/>
    <n v="2"/>
    <n v="0.3"/>
    <n v="-48.470400000000019"/>
  </r>
  <r>
    <n v="1214"/>
    <x v="573"/>
    <x v="3"/>
    <x v="428"/>
    <d v="2014-09-14T00:00:00"/>
    <s v="Standard Class"/>
    <s v="SP-20620"/>
    <s v="Stefania Perrino"/>
    <x v="1"/>
    <s v="United States"/>
    <s v="Philadelphia"/>
    <x v="9"/>
    <n v="19134"/>
    <x v="3"/>
    <x v="881"/>
    <x v="1"/>
    <x v="8"/>
    <x v="866"/>
    <n v="3.036"/>
    <n v="2"/>
    <n v="0.7"/>
    <n v="-2.3275999999999994"/>
  </r>
  <r>
    <n v="1215"/>
    <x v="573"/>
    <x v="3"/>
    <x v="428"/>
    <d v="2014-09-14T00:00:00"/>
    <s v="Standard Class"/>
    <s v="SP-20620"/>
    <s v="Stefania Perrino"/>
    <x v="1"/>
    <s v="United States"/>
    <s v="Philadelphia"/>
    <x v="9"/>
    <n v="19134"/>
    <x v="3"/>
    <x v="491"/>
    <x v="1"/>
    <x v="8"/>
    <x v="486"/>
    <n v="4.503000000000001"/>
    <n v="1"/>
    <n v="0.7"/>
    <n v="-3.6024000000000012"/>
  </r>
  <r>
    <n v="1216"/>
    <x v="573"/>
    <x v="3"/>
    <x v="428"/>
    <d v="2014-09-14T00:00:00"/>
    <s v="Standard Class"/>
    <s v="SP-20620"/>
    <s v="Stefania Perrino"/>
    <x v="1"/>
    <s v="United States"/>
    <s v="Philadelphia"/>
    <x v="9"/>
    <n v="19134"/>
    <x v="3"/>
    <x v="241"/>
    <x v="1"/>
    <x v="6"/>
    <x v="239"/>
    <n v="4.6719999999999997"/>
    <n v="1"/>
    <n v="0.2"/>
    <n v="1.5767999999999998"/>
  </r>
  <r>
    <n v="1217"/>
    <x v="573"/>
    <x v="3"/>
    <x v="428"/>
    <d v="2014-09-14T00:00:00"/>
    <s v="Standard Class"/>
    <s v="SP-20620"/>
    <s v="Stefania Perrino"/>
    <x v="1"/>
    <s v="United States"/>
    <s v="Philadelphia"/>
    <x v="9"/>
    <n v="19134"/>
    <x v="3"/>
    <x v="240"/>
    <x v="2"/>
    <x v="11"/>
    <x v="238"/>
    <n v="95.88000000000001"/>
    <n v="3"/>
    <n v="0.2"/>
    <n v="28.764000000000006"/>
  </r>
  <r>
    <n v="1218"/>
    <x v="573"/>
    <x v="3"/>
    <x v="428"/>
    <d v="2014-09-14T00:00:00"/>
    <s v="Standard Class"/>
    <s v="SP-20620"/>
    <s v="Stefania Perrino"/>
    <x v="1"/>
    <s v="United States"/>
    <s v="Philadelphia"/>
    <x v="9"/>
    <n v="19134"/>
    <x v="3"/>
    <x v="882"/>
    <x v="0"/>
    <x v="5"/>
    <x v="867"/>
    <n v="17.024000000000001"/>
    <n v="2"/>
    <n v="0.2"/>
    <n v="1.7024000000000008"/>
  </r>
  <r>
    <n v="1219"/>
    <x v="573"/>
    <x v="3"/>
    <x v="428"/>
    <d v="2014-09-14T00:00:00"/>
    <s v="Standard Class"/>
    <s v="SP-20620"/>
    <s v="Stefania Perrino"/>
    <x v="1"/>
    <s v="United States"/>
    <s v="Philadelphia"/>
    <x v="9"/>
    <n v="19134"/>
    <x v="3"/>
    <x v="619"/>
    <x v="2"/>
    <x v="11"/>
    <x v="614"/>
    <n v="258.69600000000003"/>
    <n v="3"/>
    <n v="0.2"/>
    <n v="64.674000000000007"/>
  </r>
  <r>
    <n v="1220"/>
    <x v="573"/>
    <x v="3"/>
    <x v="428"/>
    <d v="2014-09-14T00:00:00"/>
    <s v="Standard Class"/>
    <s v="SP-20620"/>
    <s v="Stefania Perrino"/>
    <x v="1"/>
    <s v="United States"/>
    <s v="Philadelphia"/>
    <x v="9"/>
    <n v="19134"/>
    <x v="3"/>
    <x v="883"/>
    <x v="2"/>
    <x v="7"/>
    <x v="868"/>
    <n v="1931.9579999999999"/>
    <n v="7"/>
    <n v="0.4"/>
    <n v="-386.3915999999997"/>
  </r>
  <r>
    <n v="1221"/>
    <x v="574"/>
    <x v="2"/>
    <x v="136"/>
    <d v="2011-07-16T00:00:00"/>
    <s v="Standard Class"/>
    <s v="BF-11170"/>
    <s v="Ben Ferrer"/>
    <x v="2"/>
    <s v="United States"/>
    <s v="Los Angeles"/>
    <x v="1"/>
    <n v="90036"/>
    <x v="1"/>
    <x v="17"/>
    <x v="1"/>
    <x v="4"/>
    <x v="17"/>
    <n v="249.75"/>
    <n v="9"/>
    <n v="0"/>
    <n v="44.954999999999977"/>
  </r>
  <r>
    <n v="1222"/>
    <x v="574"/>
    <x v="2"/>
    <x v="136"/>
    <d v="2011-07-16T00:00:00"/>
    <s v="Standard Class"/>
    <s v="BF-11170"/>
    <s v="Ben Ferrer"/>
    <x v="2"/>
    <s v="United States"/>
    <s v="Los Angeles"/>
    <x v="1"/>
    <n v="90036"/>
    <x v="1"/>
    <x v="884"/>
    <x v="2"/>
    <x v="7"/>
    <x v="869"/>
    <n v="255.93600000000004"/>
    <n v="8"/>
    <n v="0.2"/>
    <n v="28.792799999999971"/>
  </r>
  <r>
    <n v="1223"/>
    <x v="575"/>
    <x v="0"/>
    <x v="429"/>
    <d v="2013-12-06T00:00:00"/>
    <s v="First Class"/>
    <s v="BM-11140"/>
    <s v="Becky Martin"/>
    <x v="0"/>
    <s v="United States"/>
    <s v="New York City"/>
    <x v="15"/>
    <n v="10024"/>
    <x v="3"/>
    <x v="767"/>
    <x v="0"/>
    <x v="5"/>
    <x v="759"/>
    <n v="113.78999999999999"/>
    <n v="3"/>
    <n v="0"/>
    <n v="20.482199999999992"/>
  </r>
  <r>
    <n v="1224"/>
    <x v="575"/>
    <x v="0"/>
    <x v="429"/>
    <d v="2013-12-06T00:00:00"/>
    <s v="First Class"/>
    <s v="BM-11140"/>
    <s v="Becky Martin"/>
    <x v="0"/>
    <s v="United States"/>
    <s v="New York City"/>
    <x v="15"/>
    <n v="10024"/>
    <x v="3"/>
    <x v="475"/>
    <x v="2"/>
    <x v="11"/>
    <x v="471"/>
    <n v="78.150000000000006"/>
    <n v="1"/>
    <n v="0"/>
    <n v="34.38600000000001"/>
  </r>
  <r>
    <n v="1225"/>
    <x v="575"/>
    <x v="0"/>
    <x v="429"/>
    <d v="2013-12-06T00:00:00"/>
    <s v="First Class"/>
    <s v="BM-11140"/>
    <s v="Becky Martin"/>
    <x v="0"/>
    <s v="United States"/>
    <s v="New York City"/>
    <x v="15"/>
    <n v="10024"/>
    <x v="3"/>
    <x v="870"/>
    <x v="1"/>
    <x v="8"/>
    <x v="855"/>
    <n v="1.7280000000000002"/>
    <n v="1"/>
    <n v="0.2"/>
    <n v="0.60479999999999989"/>
  </r>
  <r>
    <n v="1226"/>
    <x v="575"/>
    <x v="0"/>
    <x v="429"/>
    <d v="2013-12-06T00:00:00"/>
    <s v="First Class"/>
    <s v="BM-11140"/>
    <s v="Becky Martin"/>
    <x v="0"/>
    <s v="United States"/>
    <s v="New York City"/>
    <x v="15"/>
    <n v="10024"/>
    <x v="3"/>
    <x v="885"/>
    <x v="1"/>
    <x v="10"/>
    <x v="33"/>
    <n v="40.56"/>
    <n v="4"/>
    <n v="0"/>
    <n v="19.874400000000001"/>
  </r>
  <r>
    <n v="1227"/>
    <x v="575"/>
    <x v="0"/>
    <x v="429"/>
    <d v="2013-12-06T00:00:00"/>
    <s v="First Class"/>
    <s v="BM-11140"/>
    <s v="Becky Martin"/>
    <x v="0"/>
    <s v="United States"/>
    <s v="New York City"/>
    <x v="15"/>
    <n v="10024"/>
    <x v="3"/>
    <x v="886"/>
    <x v="1"/>
    <x v="4"/>
    <x v="870"/>
    <n v="182.94"/>
    <n v="3"/>
    <n v="0"/>
    <n v="3.6587999999999994"/>
  </r>
  <r>
    <n v="1228"/>
    <x v="575"/>
    <x v="0"/>
    <x v="429"/>
    <d v="2013-12-06T00:00:00"/>
    <s v="First Class"/>
    <s v="BM-11140"/>
    <s v="Becky Martin"/>
    <x v="0"/>
    <s v="United States"/>
    <s v="New York City"/>
    <x v="15"/>
    <n v="10024"/>
    <x v="3"/>
    <x v="887"/>
    <x v="1"/>
    <x v="4"/>
    <x v="871"/>
    <n v="193.86"/>
    <n v="2"/>
    <n v="0"/>
    <n v="11.631599999999992"/>
  </r>
  <r>
    <n v="1229"/>
    <x v="576"/>
    <x v="3"/>
    <x v="44"/>
    <d v="2014-11-12T00:00:00"/>
    <s v="Standard Class"/>
    <s v="ZC-21910"/>
    <s v="Zuschuss Carroll"/>
    <x v="0"/>
    <s v="United States"/>
    <s v="Los Angeles"/>
    <x v="1"/>
    <n v="90045"/>
    <x v="1"/>
    <x v="588"/>
    <x v="1"/>
    <x v="12"/>
    <x v="583"/>
    <n v="15.28"/>
    <n v="2"/>
    <n v="0"/>
    <n v="7.4871999999999996"/>
  </r>
  <r>
    <n v="1230"/>
    <x v="576"/>
    <x v="3"/>
    <x v="44"/>
    <d v="2014-11-12T00:00:00"/>
    <s v="Standard Class"/>
    <s v="ZC-21910"/>
    <s v="Zuschuss Carroll"/>
    <x v="0"/>
    <s v="United States"/>
    <s v="Los Angeles"/>
    <x v="1"/>
    <n v="90045"/>
    <x v="1"/>
    <x v="698"/>
    <x v="0"/>
    <x v="5"/>
    <x v="691"/>
    <n v="8.73"/>
    <n v="1"/>
    <n v="0"/>
    <n v="2.9681999999999995"/>
  </r>
  <r>
    <n v="1231"/>
    <x v="576"/>
    <x v="3"/>
    <x v="44"/>
    <d v="2014-11-12T00:00:00"/>
    <s v="Standard Class"/>
    <s v="ZC-21910"/>
    <s v="Zuschuss Carroll"/>
    <x v="0"/>
    <s v="United States"/>
    <s v="Los Angeles"/>
    <x v="1"/>
    <n v="90045"/>
    <x v="1"/>
    <x v="888"/>
    <x v="1"/>
    <x v="6"/>
    <x v="872"/>
    <n v="5.68"/>
    <n v="2"/>
    <n v="0"/>
    <n v="1.7607999999999997"/>
  </r>
  <r>
    <n v="1232"/>
    <x v="577"/>
    <x v="1"/>
    <x v="89"/>
    <d v="2012-11-02T00:00:00"/>
    <s v="Second Class"/>
    <s v="KT-16480"/>
    <s v="Kean Thornton"/>
    <x v="0"/>
    <s v="United States"/>
    <s v="Buffalo"/>
    <x v="15"/>
    <n v="14215"/>
    <x v="3"/>
    <x v="381"/>
    <x v="1"/>
    <x v="6"/>
    <x v="377"/>
    <n v="2.78"/>
    <n v="2"/>
    <n v="0"/>
    <n v="0.72279999999999989"/>
  </r>
  <r>
    <n v="1233"/>
    <x v="577"/>
    <x v="1"/>
    <x v="89"/>
    <d v="2012-11-02T00:00:00"/>
    <s v="Second Class"/>
    <s v="KT-16480"/>
    <s v="Kean Thornton"/>
    <x v="0"/>
    <s v="United States"/>
    <s v="Buffalo"/>
    <x v="15"/>
    <n v="14215"/>
    <x v="3"/>
    <x v="889"/>
    <x v="1"/>
    <x v="12"/>
    <x v="873"/>
    <n v="79.959999999999994"/>
    <n v="2"/>
    <n v="0"/>
    <n v="35.981999999999992"/>
  </r>
  <r>
    <n v="1234"/>
    <x v="578"/>
    <x v="0"/>
    <x v="198"/>
    <d v="2013-06-02T00:00:00"/>
    <s v="First Class"/>
    <s v="BG-11695"/>
    <s v="Brooke Gillingham"/>
    <x v="1"/>
    <s v="United States"/>
    <s v="Cincinnati"/>
    <x v="24"/>
    <n v="45231"/>
    <x v="3"/>
    <x v="890"/>
    <x v="2"/>
    <x v="16"/>
    <x v="874"/>
    <n v="839.98799999999994"/>
    <n v="2"/>
    <n v="0.4"/>
    <n v="69.99899999999991"/>
  </r>
  <r>
    <n v="1235"/>
    <x v="579"/>
    <x v="0"/>
    <x v="99"/>
    <d v="2013-10-29T00:00:00"/>
    <s v="Same Day"/>
    <s v="PG-18820"/>
    <s v="Patrick Gardner"/>
    <x v="0"/>
    <s v="United States"/>
    <s v="Boynton Beach"/>
    <x v="2"/>
    <n v="33437"/>
    <x v="0"/>
    <x v="891"/>
    <x v="0"/>
    <x v="5"/>
    <x v="875"/>
    <n v="47.952000000000005"/>
    <n v="3"/>
    <n v="0.2"/>
    <n v="13.786200000000006"/>
  </r>
  <r>
    <n v="1236"/>
    <x v="579"/>
    <x v="0"/>
    <x v="99"/>
    <d v="2013-10-29T00:00:00"/>
    <s v="Same Day"/>
    <s v="PG-18820"/>
    <s v="Patrick Gardner"/>
    <x v="0"/>
    <s v="United States"/>
    <s v="Boynton Beach"/>
    <x v="2"/>
    <n v="33437"/>
    <x v="0"/>
    <x v="691"/>
    <x v="1"/>
    <x v="8"/>
    <x v="684"/>
    <n v="37.425000000000004"/>
    <n v="5"/>
    <n v="0.7"/>
    <n v="-29.940000000000012"/>
  </r>
  <r>
    <n v="1237"/>
    <x v="579"/>
    <x v="0"/>
    <x v="99"/>
    <d v="2013-10-29T00:00:00"/>
    <s v="Same Day"/>
    <s v="PG-18820"/>
    <s v="Patrick Gardner"/>
    <x v="0"/>
    <s v="United States"/>
    <s v="Boynton Beach"/>
    <x v="2"/>
    <n v="33437"/>
    <x v="0"/>
    <x v="892"/>
    <x v="0"/>
    <x v="5"/>
    <x v="876"/>
    <n v="63.967999999999996"/>
    <n v="2"/>
    <n v="0.2"/>
    <n v="0"/>
  </r>
  <r>
    <n v="1238"/>
    <x v="579"/>
    <x v="0"/>
    <x v="99"/>
    <d v="2013-10-29T00:00:00"/>
    <s v="Same Day"/>
    <s v="PG-18820"/>
    <s v="Patrick Gardner"/>
    <x v="0"/>
    <s v="United States"/>
    <s v="Boynton Beach"/>
    <x v="2"/>
    <n v="33437"/>
    <x v="0"/>
    <x v="568"/>
    <x v="0"/>
    <x v="5"/>
    <x v="563"/>
    <n v="165.048"/>
    <n v="3"/>
    <n v="0.2"/>
    <n v="41.262"/>
  </r>
  <r>
    <n v="1239"/>
    <x v="580"/>
    <x v="2"/>
    <x v="430"/>
    <d v="2011-08-15T00:00:00"/>
    <s v="Standard Class"/>
    <s v="GM-14680"/>
    <s v="Greg Matthias"/>
    <x v="0"/>
    <s v="United States"/>
    <s v="Seattle"/>
    <x v="4"/>
    <n v="98105"/>
    <x v="1"/>
    <x v="893"/>
    <x v="0"/>
    <x v="5"/>
    <x v="877"/>
    <n v="12.35"/>
    <n v="1"/>
    <n v="0"/>
    <n v="5.4340000000000002"/>
  </r>
  <r>
    <n v="1240"/>
    <x v="580"/>
    <x v="2"/>
    <x v="430"/>
    <d v="2011-08-15T00:00:00"/>
    <s v="Standard Class"/>
    <s v="GM-14680"/>
    <s v="Greg Matthias"/>
    <x v="0"/>
    <s v="United States"/>
    <s v="Seattle"/>
    <x v="4"/>
    <n v="98105"/>
    <x v="1"/>
    <x v="894"/>
    <x v="1"/>
    <x v="6"/>
    <x v="878"/>
    <n v="40.97"/>
    <n v="1"/>
    <n v="0"/>
    <n v="10.652200000000001"/>
  </r>
  <r>
    <n v="1241"/>
    <x v="580"/>
    <x v="2"/>
    <x v="430"/>
    <d v="2011-08-15T00:00:00"/>
    <s v="Standard Class"/>
    <s v="GM-14680"/>
    <s v="Greg Matthias"/>
    <x v="0"/>
    <s v="United States"/>
    <s v="Seattle"/>
    <x v="4"/>
    <n v="98105"/>
    <x v="1"/>
    <x v="271"/>
    <x v="1"/>
    <x v="13"/>
    <x v="268"/>
    <n v="22.96"/>
    <n v="2"/>
    <n v="0"/>
    <n v="10.7912"/>
  </r>
  <r>
    <n v="1242"/>
    <x v="581"/>
    <x v="0"/>
    <x v="48"/>
    <d v="2013-09-05T00:00:00"/>
    <s v="Standard Class"/>
    <s v="MO-17800"/>
    <s v="Meg O'Connel"/>
    <x v="2"/>
    <s v="United States"/>
    <s v="New York City"/>
    <x v="15"/>
    <n v="10024"/>
    <x v="3"/>
    <x v="895"/>
    <x v="2"/>
    <x v="7"/>
    <x v="879"/>
    <n v="22"/>
    <n v="4"/>
    <n v="0"/>
    <n v="5.5"/>
  </r>
  <r>
    <n v="1243"/>
    <x v="582"/>
    <x v="0"/>
    <x v="431"/>
    <d v="2013-02-22T00:00:00"/>
    <s v="Standard Class"/>
    <s v="PG-18820"/>
    <s v="Patrick Gardner"/>
    <x v="0"/>
    <s v="United States"/>
    <s v="New York City"/>
    <x v="15"/>
    <n v="10009"/>
    <x v="3"/>
    <x v="896"/>
    <x v="1"/>
    <x v="8"/>
    <x v="880"/>
    <n v="398.35199999999998"/>
    <n v="3"/>
    <n v="0.2"/>
    <n v="124.48499999999999"/>
  </r>
  <r>
    <n v="1244"/>
    <x v="582"/>
    <x v="0"/>
    <x v="431"/>
    <d v="2013-02-22T00:00:00"/>
    <s v="Standard Class"/>
    <s v="PG-18820"/>
    <s v="Patrick Gardner"/>
    <x v="0"/>
    <s v="United States"/>
    <s v="New York City"/>
    <x v="15"/>
    <n v="10009"/>
    <x v="3"/>
    <x v="52"/>
    <x v="1"/>
    <x v="13"/>
    <x v="52"/>
    <n v="8.7200000000000006"/>
    <n v="4"/>
    <n v="0"/>
    <n v="3.5752000000000006"/>
  </r>
  <r>
    <n v="1245"/>
    <x v="583"/>
    <x v="3"/>
    <x v="304"/>
    <d v="2014-05-22T00:00:00"/>
    <s v="Standard Class"/>
    <s v="EJ-14155"/>
    <s v="Eva Jacobs"/>
    <x v="0"/>
    <s v="United States"/>
    <s v="Gulfport"/>
    <x v="35"/>
    <n v="39503"/>
    <x v="0"/>
    <x v="897"/>
    <x v="1"/>
    <x v="12"/>
    <x v="881"/>
    <n v="48.69"/>
    <n v="9"/>
    <n v="0"/>
    <n v="23.8581"/>
  </r>
  <r>
    <n v="1246"/>
    <x v="584"/>
    <x v="2"/>
    <x v="432"/>
    <d v="2011-12-14T00:00:00"/>
    <s v="Second Class"/>
    <s v="NP-18700"/>
    <s v="Nora Preis"/>
    <x v="0"/>
    <s v="United States"/>
    <s v="Fresno"/>
    <x v="1"/>
    <n v="93727"/>
    <x v="1"/>
    <x v="898"/>
    <x v="0"/>
    <x v="3"/>
    <x v="882"/>
    <n v="764.6880000000001"/>
    <n v="6"/>
    <n v="0.2"/>
    <n v="95.585999999999899"/>
  </r>
  <r>
    <n v="1247"/>
    <x v="584"/>
    <x v="2"/>
    <x v="432"/>
    <d v="2011-12-14T00:00:00"/>
    <s v="Second Class"/>
    <s v="NP-18700"/>
    <s v="Nora Preis"/>
    <x v="0"/>
    <s v="United States"/>
    <s v="Fresno"/>
    <x v="1"/>
    <n v="93727"/>
    <x v="1"/>
    <x v="215"/>
    <x v="0"/>
    <x v="3"/>
    <x v="214"/>
    <n v="3610.848"/>
    <n v="12"/>
    <n v="0.2"/>
    <n v="135.4068000000002"/>
  </r>
  <r>
    <n v="1248"/>
    <x v="584"/>
    <x v="2"/>
    <x v="432"/>
    <d v="2011-12-14T00:00:00"/>
    <s v="Second Class"/>
    <s v="NP-18700"/>
    <s v="Nora Preis"/>
    <x v="0"/>
    <s v="United States"/>
    <s v="Fresno"/>
    <x v="1"/>
    <n v="93727"/>
    <x v="1"/>
    <x v="899"/>
    <x v="0"/>
    <x v="0"/>
    <x v="883"/>
    <n v="254.97449999999998"/>
    <n v="3"/>
    <n v="0.15"/>
    <n v="11.998799999999989"/>
  </r>
  <r>
    <n v="1249"/>
    <x v="585"/>
    <x v="3"/>
    <x v="404"/>
    <d v="2014-12-25T00:00:00"/>
    <s v="Standard Class"/>
    <s v="DJ-13630"/>
    <s v="Doug Jacobs"/>
    <x v="0"/>
    <s v="United States"/>
    <s v="New York City"/>
    <x v="15"/>
    <n v="10009"/>
    <x v="3"/>
    <x v="900"/>
    <x v="1"/>
    <x v="6"/>
    <x v="33"/>
    <n v="38.82"/>
    <n v="6"/>
    <n v="0"/>
    <n v="17.468999999999998"/>
  </r>
  <r>
    <n v="1250"/>
    <x v="585"/>
    <x v="3"/>
    <x v="404"/>
    <d v="2014-12-25T00:00:00"/>
    <s v="Standard Class"/>
    <s v="DJ-13630"/>
    <s v="Doug Jacobs"/>
    <x v="0"/>
    <s v="United States"/>
    <s v="New York City"/>
    <x v="15"/>
    <n v="10009"/>
    <x v="3"/>
    <x v="901"/>
    <x v="0"/>
    <x v="1"/>
    <x v="884"/>
    <n v="1141.9379999999999"/>
    <n v="9"/>
    <n v="0.1"/>
    <n v="139.57019999999989"/>
  </r>
  <r>
    <n v="1251"/>
    <x v="585"/>
    <x v="3"/>
    <x v="404"/>
    <d v="2014-12-25T00:00:00"/>
    <s v="Standard Class"/>
    <s v="DJ-13630"/>
    <s v="Doug Jacobs"/>
    <x v="0"/>
    <s v="United States"/>
    <s v="New York City"/>
    <x v="15"/>
    <n v="10009"/>
    <x v="3"/>
    <x v="164"/>
    <x v="1"/>
    <x v="9"/>
    <x v="163"/>
    <n v="1704.56"/>
    <n v="13"/>
    <n v="0"/>
    <n v="511.36799999999999"/>
  </r>
  <r>
    <n v="1252"/>
    <x v="585"/>
    <x v="3"/>
    <x v="404"/>
    <d v="2014-12-25T00:00:00"/>
    <s v="Standard Class"/>
    <s v="DJ-13630"/>
    <s v="Doug Jacobs"/>
    <x v="0"/>
    <s v="United States"/>
    <s v="New York City"/>
    <x v="15"/>
    <n v="10009"/>
    <x v="3"/>
    <x v="902"/>
    <x v="1"/>
    <x v="6"/>
    <x v="885"/>
    <n v="3.2"/>
    <n v="2"/>
    <n v="0"/>
    <n v="1.3760000000000003"/>
  </r>
  <r>
    <n v="1253"/>
    <x v="586"/>
    <x v="1"/>
    <x v="433"/>
    <d v="2012-07-09T00:00:00"/>
    <s v="Standard Class"/>
    <s v="IM-15070"/>
    <s v="Irene Maddox"/>
    <x v="0"/>
    <s v="United States"/>
    <s v="Milwaukee"/>
    <x v="6"/>
    <n v="53209"/>
    <x v="2"/>
    <x v="903"/>
    <x v="2"/>
    <x v="7"/>
    <x v="886"/>
    <n v="1099.96"/>
    <n v="4"/>
    <n v="0"/>
    <n v="285.9896"/>
  </r>
  <r>
    <n v="1254"/>
    <x v="587"/>
    <x v="3"/>
    <x v="434"/>
    <d v="2014-03-15T00:00:00"/>
    <s v="Standard Class"/>
    <s v="MH-18115"/>
    <s v="Mick Hernandez"/>
    <x v="2"/>
    <s v="United States"/>
    <s v="Chester"/>
    <x v="9"/>
    <n v="19013"/>
    <x v="3"/>
    <x v="686"/>
    <x v="1"/>
    <x v="6"/>
    <x v="679"/>
    <n v="5.2480000000000002"/>
    <n v="2"/>
    <n v="0.2"/>
    <n v="0.59039999999999915"/>
  </r>
  <r>
    <n v="1255"/>
    <x v="587"/>
    <x v="3"/>
    <x v="434"/>
    <d v="2014-03-15T00:00:00"/>
    <s v="Standard Class"/>
    <s v="MH-18115"/>
    <s v="Mick Hernandez"/>
    <x v="2"/>
    <s v="United States"/>
    <s v="Chester"/>
    <x v="9"/>
    <n v="19013"/>
    <x v="3"/>
    <x v="424"/>
    <x v="2"/>
    <x v="7"/>
    <x v="419"/>
    <n v="35.909999999999997"/>
    <n v="3"/>
    <n v="0.4"/>
    <n v="-8.3790000000000031"/>
  </r>
  <r>
    <n v="1256"/>
    <x v="587"/>
    <x v="3"/>
    <x v="434"/>
    <d v="2014-03-15T00:00:00"/>
    <s v="Standard Class"/>
    <s v="MH-18115"/>
    <s v="Mick Hernandez"/>
    <x v="2"/>
    <s v="United States"/>
    <s v="Chester"/>
    <x v="9"/>
    <n v="19013"/>
    <x v="3"/>
    <x v="904"/>
    <x v="0"/>
    <x v="5"/>
    <x v="887"/>
    <n v="6.6959999999999997"/>
    <n v="1"/>
    <n v="0.2"/>
    <n v="0.50219999999999976"/>
  </r>
  <r>
    <n v="1257"/>
    <x v="587"/>
    <x v="3"/>
    <x v="434"/>
    <d v="2014-03-15T00:00:00"/>
    <s v="Standard Class"/>
    <s v="MH-18115"/>
    <s v="Mick Hernandez"/>
    <x v="2"/>
    <s v="United States"/>
    <s v="Chester"/>
    <x v="9"/>
    <n v="19013"/>
    <x v="3"/>
    <x v="905"/>
    <x v="0"/>
    <x v="5"/>
    <x v="888"/>
    <n v="43.872000000000007"/>
    <n v="2"/>
    <n v="0.2"/>
    <n v="11.516399999999999"/>
  </r>
  <r>
    <n v="1258"/>
    <x v="588"/>
    <x v="0"/>
    <x v="435"/>
    <d v="2013-12-29T00:00:00"/>
    <s v="Second Class"/>
    <s v="RB-19795"/>
    <s v="Ross Baird"/>
    <x v="2"/>
    <s v="United States"/>
    <s v="Charlotte"/>
    <x v="3"/>
    <n v="28205"/>
    <x v="0"/>
    <x v="582"/>
    <x v="1"/>
    <x v="8"/>
    <x v="577"/>
    <n v="27.882000000000005"/>
    <n v="3"/>
    <n v="0.7"/>
    <n v="-20.446799999999996"/>
  </r>
  <r>
    <n v="1259"/>
    <x v="588"/>
    <x v="0"/>
    <x v="435"/>
    <d v="2013-12-29T00:00:00"/>
    <s v="Second Class"/>
    <s v="RB-19795"/>
    <s v="Ross Baird"/>
    <x v="2"/>
    <s v="United States"/>
    <s v="Charlotte"/>
    <x v="3"/>
    <n v="28205"/>
    <x v="0"/>
    <x v="906"/>
    <x v="1"/>
    <x v="4"/>
    <x v="889"/>
    <n v="540.048"/>
    <n v="3"/>
    <n v="0.2"/>
    <n v="-47.254199999999997"/>
  </r>
  <r>
    <n v="1260"/>
    <x v="588"/>
    <x v="0"/>
    <x v="435"/>
    <d v="2013-12-29T00:00:00"/>
    <s v="Second Class"/>
    <s v="RB-19795"/>
    <s v="Ross Baird"/>
    <x v="2"/>
    <s v="United States"/>
    <s v="Charlotte"/>
    <x v="3"/>
    <n v="28205"/>
    <x v="0"/>
    <x v="240"/>
    <x v="2"/>
    <x v="11"/>
    <x v="238"/>
    <n v="255.68000000000004"/>
    <n v="8"/>
    <n v="0.2"/>
    <n v="76.704000000000008"/>
  </r>
  <r>
    <n v="1261"/>
    <x v="589"/>
    <x v="3"/>
    <x v="436"/>
    <d v="2014-10-28T00:00:00"/>
    <s v="Standard Class"/>
    <s v="JR-15700"/>
    <s v="Jocasta Rupert"/>
    <x v="0"/>
    <s v="United States"/>
    <s v="Jacksonville"/>
    <x v="2"/>
    <n v="32216"/>
    <x v="0"/>
    <x v="907"/>
    <x v="2"/>
    <x v="7"/>
    <x v="890"/>
    <n v="863.87999999999988"/>
    <n v="3"/>
    <n v="0.2"/>
    <n v="107.98499999999996"/>
  </r>
  <r>
    <n v="1262"/>
    <x v="590"/>
    <x v="0"/>
    <x v="99"/>
    <d v="2013-11-05T00:00:00"/>
    <s v="Standard Class"/>
    <s v="SM-20950"/>
    <s v="Suzanne McNair"/>
    <x v="1"/>
    <s v="United States"/>
    <s v="Greenville"/>
    <x v="3"/>
    <n v="27834"/>
    <x v="0"/>
    <x v="908"/>
    <x v="1"/>
    <x v="8"/>
    <x v="891"/>
    <n v="17.616000000000003"/>
    <n v="4"/>
    <n v="0.7"/>
    <n v="-14.0928"/>
  </r>
  <r>
    <n v="1263"/>
    <x v="591"/>
    <x v="3"/>
    <x v="437"/>
    <d v="2014-07-10T00:00:00"/>
    <s v="Second Class"/>
    <s v="CS-12355"/>
    <s v="Christine Sundaresam"/>
    <x v="0"/>
    <s v="United States"/>
    <s v="Long Beach"/>
    <x v="15"/>
    <n v="11561"/>
    <x v="3"/>
    <x v="24"/>
    <x v="1"/>
    <x v="8"/>
    <x v="24"/>
    <n v="17.472000000000001"/>
    <n v="3"/>
    <n v="0.2"/>
    <n v="6.3336000000000006"/>
  </r>
  <r>
    <n v="1264"/>
    <x v="592"/>
    <x v="0"/>
    <x v="393"/>
    <d v="2013-10-03T00:00:00"/>
    <s v="First Class"/>
    <s v="CC-12220"/>
    <s v="Chris Cortes"/>
    <x v="0"/>
    <s v="United States"/>
    <s v="La Porte"/>
    <x v="14"/>
    <n v="46350"/>
    <x v="2"/>
    <x v="139"/>
    <x v="2"/>
    <x v="7"/>
    <x v="139"/>
    <n v="69.900000000000006"/>
    <n v="2"/>
    <n v="0"/>
    <n v="18.873000000000005"/>
  </r>
  <r>
    <n v="1265"/>
    <x v="592"/>
    <x v="0"/>
    <x v="393"/>
    <d v="2013-10-03T00:00:00"/>
    <s v="First Class"/>
    <s v="CC-12220"/>
    <s v="Chris Cortes"/>
    <x v="0"/>
    <s v="United States"/>
    <s v="La Porte"/>
    <x v="14"/>
    <n v="46350"/>
    <x v="2"/>
    <x v="904"/>
    <x v="0"/>
    <x v="5"/>
    <x v="887"/>
    <n v="41.849999999999994"/>
    <n v="5"/>
    <n v="0"/>
    <n v="10.880999999999998"/>
  </r>
  <r>
    <n v="1266"/>
    <x v="593"/>
    <x v="3"/>
    <x v="264"/>
    <d v="2014-09-08T00:00:00"/>
    <s v="Standard Class"/>
    <s v="PF-19225"/>
    <s v="Phillip Flathmann"/>
    <x v="0"/>
    <s v="United States"/>
    <s v="San Francisco"/>
    <x v="1"/>
    <n v="94122"/>
    <x v="1"/>
    <x v="909"/>
    <x v="1"/>
    <x v="6"/>
    <x v="892"/>
    <n v="6.57"/>
    <n v="3"/>
    <n v="0"/>
    <n v="1.7738999999999998"/>
  </r>
  <r>
    <n v="1267"/>
    <x v="594"/>
    <x v="2"/>
    <x v="163"/>
    <d v="2011-12-29T00:00:00"/>
    <s v="Standard Class"/>
    <s v="JC-16105"/>
    <s v="Julie Creighton"/>
    <x v="1"/>
    <s v="United States"/>
    <s v="Los Angeles"/>
    <x v="1"/>
    <n v="90045"/>
    <x v="1"/>
    <x v="384"/>
    <x v="1"/>
    <x v="4"/>
    <x v="380"/>
    <n v="142.86000000000001"/>
    <n v="1"/>
    <n v="0"/>
    <n v="41.429399999999987"/>
  </r>
  <r>
    <n v="1268"/>
    <x v="594"/>
    <x v="2"/>
    <x v="163"/>
    <d v="2011-12-29T00:00:00"/>
    <s v="Standard Class"/>
    <s v="JC-16105"/>
    <s v="Julie Creighton"/>
    <x v="1"/>
    <s v="United States"/>
    <s v="Los Angeles"/>
    <x v="1"/>
    <n v="90045"/>
    <x v="1"/>
    <x v="64"/>
    <x v="0"/>
    <x v="1"/>
    <x v="64"/>
    <n v="292.27200000000005"/>
    <n v="6"/>
    <n v="0.2"/>
    <n v="18.266999999999967"/>
  </r>
  <r>
    <n v="1269"/>
    <x v="595"/>
    <x v="3"/>
    <x v="397"/>
    <d v="2014-09-28T00:00:00"/>
    <s v="Standard Class"/>
    <s v="BG-11695"/>
    <s v="Brooke Gillingham"/>
    <x v="1"/>
    <s v="United States"/>
    <s v="Louisville"/>
    <x v="22"/>
    <n v="80027"/>
    <x v="1"/>
    <x v="390"/>
    <x v="0"/>
    <x v="5"/>
    <x v="386"/>
    <n v="29.328000000000003"/>
    <n v="3"/>
    <n v="0.2"/>
    <n v="3.665999999999995"/>
  </r>
  <r>
    <n v="1270"/>
    <x v="596"/>
    <x v="3"/>
    <x v="400"/>
    <d v="2014-06-09T00:00:00"/>
    <s v="Standard Class"/>
    <s v="DC-12850"/>
    <s v="Dan Campbell"/>
    <x v="0"/>
    <s v="United States"/>
    <s v="Florence"/>
    <x v="19"/>
    <n v="35630"/>
    <x v="0"/>
    <x v="910"/>
    <x v="1"/>
    <x v="10"/>
    <x v="893"/>
    <n v="12.48"/>
    <n v="2"/>
    <n v="0"/>
    <n v="5.6159999999999997"/>
  </r>
  <r>
    <n v="1271"/>
    <x v="597"/>
    <x v="0"/>
    <x v="438"/>
    <d v="2013-04-27T00:00:00"/>
    <s v="Standard Class"/>
    <s v="SP-20545"/>
    <s v="Sibella Parks"/>
    <x v="1"/>
    <s v="United States"/>
    <s v="Chicago"/>
    <x v="10"/>
    <n v="60623"/>
    <x v="2"/>
    <x v="911"/>
    <x v="1"/>
    <x v="4"/>
    <x v="894"/>
    <n v="102.33600000000001"/>
    <n v="4"/>
    <n v="0.2"/>
    <n v="-12.792000000000002"/>
  </r>
  <r>
    <n v="1272"/>
    <x v="597"/>
    <x v="0"/>
    <x v="438"/>
    <d v="2013-04-27T00:00:00"/>
    <s v="Standard Class"/>
    <s v="SP-20545"/>
    <s v="Sibella Parks"/>
    <x v="1"/>
    <s v="United States"/>
    <s v="Chicago"/>
    <x v="10"/>
    <n v="60623"/>
    <x v="2"/>
    <x v="723"/>
    <x v="1"/>
    <x v="9"/>
    <x v="715"/>
    <n v="48.791999999999987"/>
    <n v="3"/>
    <n v="0.8"/>
    <n v="-126.85920000000002"/>
  </r>
  <r>
    <n v="1273"/>
    <x v="597"/>
    <x v="0"/>
    <x v="438"/>
    <d v="2013-04-27T00:00:00"/>
    <s v="Standard Class"/>
    <s v="SP-20545"/>
    <s v="Sibella Parks"/>
    <x v="1"/>
    <s v="United States"/>
    <s v="Chicago"/>
    <x v="10"/>
    <n v="60623"/>
    <x v="2"/>
    <x v="912"/>
    <x v="1"/>
    <x v="8"/>
    <x v="895"/>
    <n v="44.847999999999992"/>
    <n v="8"/>
    <n v="0.8"/>
    <n v="-67.27200000000002"/>
  </r>
  <r>
    <n v="1274"/>
    <x v="598"/>
    <x v="0"/>
    <x v="439"/>
    <d v="2013-05-27T00:00:00"/>
    <s v="Same Day"/>
    <s v="MS-17710"/>
    <s v="Maurice Satty"/>
    <x v="0"/>
    <s v="United States"/>
    <s v="Fort Worth"/>
    <x v="5"/>
    <n v="76106"/>
    <x v="2"/>
    <x v="747"/>
    <x v="1"/>
    <x v="10"/>
    <x v="738"/>
    <n v="10.368000000000002"/>
    <n v="2"/>
    <n v="0.2"/>
    <n v="3.6288"/>
  </r>
  <r>
    <n v="1275"/>
    <x v="598"/>
    <x v="0"/>
    <x v="439"/>
    <d v="2013-05-27T00:00:00"/>
    <s v="Same Day"/>
    <s v="MS-17710"/>
    <s v="Maurice Satty"/>
    <x v="0"/>
    <s v="United States"/>
    <s v="Fort Worth"/>
    <x v="5"/>
    <n v="76106"/>
    <x v="2"/>
    <x v="913"/>
    <x v="0"/>
    <x v="1"/>
    <x v="896"/>
    <n v="388.42999999999995"/>
    <n v="5"/>
    <n v="0.3"/>
    <n v="-88.783999999999978"/>
  </r>
  <r>
    <n v="1276"/>
    <x v="598"/>
    <x v="0"/>
    <x v="439"/>
    <d v="2013-05-27T00:00:00"/>
    <s v="Same Day"/>
    <s v="MS-17710"/>
    <s v="Maurice Satty"/>
    <x v="0"/>
    <s v="United States"/>
    <s v="Fort Worth"/>
    <x v="5"/>
    <n v="76106"/>
    <x v="2"/>
    <x v="99"/>
    <x v="1"/>
    <x v="10"/>
    <x v="99"/>
    <n v="14.352000000000002"/>
    <n v="3"/>
    <n v="0.2"/>
    <n v="5.2026000000000003"/>
  </r>
  <r>
    <n v="1277"/>
    <x v="598"/>
    <x v="0"/>
    <x v="439"/>
    <d v="2013-05-27T00:00:00"/>
    <s v="Same Day"/>
    <s v="MS-17710"/>
    <s v="Maurice Satty"/>
    <x v="0"/>
    <s v="United States"/>
    <s v="Fort Worth"/>
    <x v="5"/>
    <n v="76106"/>
    <x v="2"/>
    <x v="914"/>
    <x v="2"/>
    <x v="11"/>
    <x v="897"/>
    <n v="63.991999999999997"/>
    <n v="1"/>
    <n v="0.2"/>
    <n v="-7.1990999999999961"/>
  </r>
  <r>
    <n v="1278"/>
    <x v="599"/>
    <x v="0"/>
    <x v="440"/>
    <d v="2013-05-08T00:00:00"/>
    <s v="Standard Class"/>
    <s v="BD-11770"/>
    <s v="Bryan Davis"/>
    <x v="0"/>
    <s v="United States"/>
    <s v="Houston"/>
    <x v="5"/>
    <n v="77070"/>
    <x v="2"/>
    <x v="915"/>
    <x v="1"/>
    <x v="6"/>
    <x v="898"/>
    <n v="86.352000000000004"/>
    <n v="3"/>
    <n v="0.2"/>
    <n v="5.3969999999999914"/>
  </r>
  <r>
    <n v="1279"/>
    <x v="600"/>
    <x v="2"/>
    <x v="78"/>
    <d v="2011-09-11T00:00:00"/>
    <s v="First Class"/>
    <s v="KC-16255"/>
    <s v="Karen Carlisle"/>
    <x v="1"/>
    <s v="United States"/>
    <s v="Macon"/>
    <x v="32"/>
    <n v="31204"/>
    <x v="0"/>
    <x v="916"/>
    <x v="2"/>
    <x v="11"/>
    <x v="899"/>
    <n v="32.97"/>
    <n v="3"/>
    <n v="0"/>
    <n v="12.8583"/>
  </r>
  <r>
    <n v="1280"/>
    <x v="600"/>
    <x v="2"/>
    <x v="78"/>
    <d v="2011-09-11T00:00:00"/>
    <s v="First Class"/>
    <s v="KC-16255"/>
    <s v="Karen Carlisle"/>
    <x v="1"/>
    <s v="United States"/>
    <s v="Macon"/>
    <x v="32"/>
    <n v="31204"/>
    <x v="0"/>
    <x v="917"/>
    <x v="2"/>
    <x v="11"/>
    <x v="900"/>
    <n v="83.88"/>
    <n v="4"/>
    <n v="0"/>
    <n v="30.196799999999996"/>
  </r>
  <r>
    <n v="1281"/>
    <x v="601"/>
    <x v="0"/>
    <x v="64"/>
    <d v="2013-09-07T00:00:00"/>
    <s v="First Class"/>
    <s v="TR-21325"/>
    <s v="Toby Ritter"/>
    <x v="0"/>
    <s v="United States"/>
    <s v="Cedar Rapids"/>
    <x v="23"/>
    <n v="52402"/>
    <x v="2"/>
    <x v="918"/>
    <x v="2"/>
    <x v="7"/>
    <x v="901"/>
    <n v="278.39999999999998"/>
    <n v="3"/>
    <n v="0"/>
    <n v="80.735999999999976"/>
  </r>
  <r>
    <n v="1282"/>
    <x v="602"/>
    <x v="3"/>
    <x v="359"/>
    <d v="2014-04-12T00:00:00"/>
    <s v="First Class"/>
    <s v="SA-20830"/>
    <s v="Sue Ann Reed"/>
    <x v="0"/>
    <s v="United States"/>
    <s v="Jacksonville"/>
    <x v="2"/>
    <n v="32216"/>
    <x v="0"/>
    <x v="919"/>
    <x v="1"/>
    <x v="2"/>
    <x v="902"/>
    <n v="15.120000000000001"/>
    <n v="3"/>
    <n v="0.2"/>
    <n v="4.9139999999999988"/>
  </r>
  <r>
    <n v="1283"/>
    <x v="602"/>
    <x v="3"/>
    <x v="359"/>
    <d v="2014-04-12T00:00:00"/>
    <s v="First Class"/>
    <s v="SA-20830"/>
    <s v="Sue Ann Reed"/>
    <x v="0"/>
    <s v="United States"/>
    <s v="Jacksonville"/>
    <x v="2"/>
    <n v="32216"/>
    <x v="0"/>
    <x v="920"/>
    <x v="1"/>
    <x v="8"/>
    <x v="903"/>
    <n v="17.430000000000003"/>
    <n v="1"/>
    <n v="0.7"/>
    <n v="-13.363000000000003"/>
  </r>
  <r>
    <n v="1284"/>
    <x v="602"/>
    <x v="3"/>
    <x v="359"/>
    <d v="2014-04-12T00:00:00"/>
    <s v="First Class"/>
    <s v="SA-20830"/>
    <s v="Sue Ann Reed"/>
    <x v="0"/>
    <s v="United States"/>
    <s v="Jacksonville"/>
    <x v="2"/>
    <n v="32216"/>
    <x v="0"/>
    <x v="921"/>
    <x v="1"/>
    <x v="10"/>
    <x v="904"/>
    <n v="251.64"/>
    <n v="3"/>
    <n v="0.2"/>
    <n v="88.073999999999984"/>
  </r>
  <r>
    <n v="1285"/>
    <x v="603"/>
    <x v="1"/>
    <x v="401"/>
    <d v="2012-12-12T00:00:00"/>
    <s v="Standard Class"/>
    <s v="KW-16435"/>
    <s v="Katrina Willman"/>
    <x v="0"/>
    <s v="United States"/>
    <s v="Austin"/>
    <x v="5"/>
    <n v="78745"/>
    <x v="2"/>
    <x v="922"/>
    <x v="1"/>
    <x v="8"/>
    <x v="905"/>
    <n v="2.7719999999999994"/>
    <n v="7"/>
    <n v="0.8"/>
    <n v="-4.8510000000000009"/>
  </r>
  <r>
    <n v="1286"/>
    <x v="604"/>
    <x v="0"/>
    <x v="190"/>
    <d v="2013-07-04T00:00:00"/>
    <s v="Standard Class"/>
    <s v="GM-14500"/>
    <s v="Gene McClure"/>
    <x v="0"/>
    <s v="United States"/>
    <s v="Providence"/>
    <x v="34"/>
    <n v="2908"/>
    <x v="3"/>
    <x v="383"/>
    <x v="1"/>
    <x v="4"/>
    <x v="379"/>
    <n v="14.9"/>
    <n v="5"/>
    <n v="0"/>
    <n v="1.0429999999999984"/>
  </r>
  <r>
    <n v="1287"/>
    <x v="605"/>
    <x v="1"/>
    <x v="433"/>
    <d v="2012-07-08T00:00:00"/>
    <s v="Standard Class"/>
    <s v="AD-10180"/>
    <s v="Alan Dominguez"/>
    <x v="2"/>
    <s v="United States"/>
    <s v="New York City"/>
    <x v="15"/>
    <n v="10035"/>
    <x v="3"/>
    <x v="923"/>
    <x v="1"/>
    <x v="6"/>
    <x v="906"/>
    <n v="15.48"/>
    <n v="3"/>
    <n v="0"/>
    <n v="4.4891999999999985"/>
  </r>
  <r>
    <n v="1288"/>
    <x v="606"/>
    <x v="0"/>
    <x v="441"/>
    <d v="2013-11-27T00:00:00"/>
    <s v="Standard Class"/>
    <s v="TB-21355"/>
    <s v="Todd Boyes"/>
    <x v="1"/>
    <s v="United States"/>
    <s v="New York City"/>
    <x v="15"/>
    <n v="10009"/>
    <x v="3"/>
    <x v="63"/>
    <x v="0"/>
    <x v="5"/>
    <x v="63"/>
    <n v="39.880000000000003"/>
    <n v="2"/>
    <n v="0"/>
    <n v="11.166400000000003"/>
  </r>
  <r>
    <n v="1289"/>
    <x v="606"/>
    <x v="0"/>
    <x v="441"/>
    <d v="2013-11-27T00:00:00"/>
    <s v="Standard Class"/>
    <s v="TB-21355"/>
    <s v="Todd Boyes"/>
    <x v="1"/>
    <s v="United States"/>
    <s v="New York City"/>
    <x v="15"/>
    <n v="10009"/>
    <x v="3"/>
    <x v="536"/>
    <x v="1"/>
    <x v="8"/>
    <x v="531"/>
    <n v="12.192"/>
    <n v="4"/>
    <n v="0.2"/>
    <n v="4.1147999999999989"/>
  </r>
  <r>
    <n v="1290"/>
    <x v="606"/>
    <x v="0"/>
    <x v="441"/>
    <d v="2013-11-27T00:00:00"/>
    <s v="Standard Class"/>
    <s v="TB-21355"/>
    <s v="Todd Boyes"/>
    <x v="1"/>
    <s v="United States"/>
    <s v="New York City"/>
    <x v="15"/>
    <n v="10009"/>
    <x v="3"/>
    <x v="924"/>
    <x v="1"/>
    <x v="6"/>
    <x v="907"/>
    <n v="20.82"/>
    <n v="3"/>
    <n v="0"/>
    <n v="7.4952000000000005"/>
  </r>
  <r>
    <n v="1291"/>
    <x v="607"/>
    <x v="0"/>
    <x v="338"/>
    <d v="2013-11-13T00:00:00"/>
    <s v="First Class"/>
    <s v="CC-12430"/>
    <s v="Chuck Clark"/>
    <x v="2"/>
    <s v="United States"/>
    <s v="San Francisco"/>
    <x v="1"/>
    <n v="94122"/>
    <x v="1"/>
    <x v="925"/>
    <x v="1"/>
    <x v="8"/>
    <x v="908"/>
    <n v="13.216000000000001"/>
    <n v="4"/>
    <n v="0.2"/>
    <n v="4.4603999999999999"/>
  </r>
  <r>
    <n v="1292"/>
    <x v="607"/>
    <x v="0"/>
    <x v="338"/>
    <d v="2013-11-13T00:00:00"/>
    <s v="First Class"/>
    <s v="CC-12430"/>
    <s v="Chuck Clark"/>
    <x v="2"/>
    <s v="United States"/>
    <s v="San Francisco"/>
    <x v="1"/>
    <n v="94122"/>
    <x v="1"/>
    <x v="860"/>
    <x v="1"/>
    <x v="10"/>
    <x v="846"/>
    <n v="32.400000000000006"/>
    <n v="5"/>
    <n v="0"/>
    <n v="15.552000000000001"/>
  </r>
  <r>
    <n v="1293"/>
    <x v="608"/>
    <x v="1"/>
    <x v="375"/>
    <d v="2012-09-01T00:00:00"/>
    <s v="Standard Class"/>
    <s v="PF-19165"/>
    <s v="Philip Fox"/>
    <x v="0"/>
    <s v="United States"/>
    <s v="San Diego"/>
    <x v="1"/>
    <n v="92105"/>
    <x v="1"/>
    <x v="133"/>
    <x v="1"/>
    <x v="14"/>
    <x v="133"/>
    <n v="32.94"/>
    <n v="3"/>
    <n v="0"/>
    <n v="9.2232000000000021"/>
  </r>
  <r>
    <n v="1294"/>
    <x v="608"/>
    <x v="1"/>
    <x v="375"/>
    <d v="2012-09-01T00:00:00"/>
    <s v="Standard Class"/>
    <s v="PF-19165"/>
    <s v="Philip Fox"/>
    <x v="0"/>
    <s v="United States"/>
    <s v="San Diego"/>
    <x v="1"/>
    <n v="92105"/>
    <x v="1"/>
    <x v="926"/>
    <x v="1"/>
    <x v="10"/>
    <x v="909"/>
    <n v="114.2"/>
    <n v="5"/>
    <n v="0"/>
    <n v="52.531999999999996"/>
  </r>
  <r>
    <n v="1295"/>
    <x v="608"/>
    <x v="1"/>
    <x v="375"/>
    <d v="2012-09-01T00:00:00"/>
    <s v="Standard Class"/>
    <s v="PF-19165"/>
    <s v="Philip Fox"/>
    <x v="0"/>
    <s v="United States"/>
    <s v="San Diego"/>
    <x v="1"/>
    <n v="92105"/>
    <x v="1"/>
    <x v="85"/>
    <x v="1"/>
    <x v="2"/>
    <x v="85"/>
    <n v="3.08"/>
    <n v="1"/>
    <n v="0"/>
    <n v="1.4783999999999999"/>
  </r>
  <r>
    <n v="1296"/>
    <x v="609"/>
    <x v="1"/>
    <x v="442"/>
    <d v="2012-05-29T00:00:00"/>
    <s v="Standard Class"/>
    <s v="JH-16180"/>
    <s v="Justin Hirsh"/>
    <x v="0"/>
    <s v="United States"/>
    <s v="Pueblo"/>
    <x v="22"/>
    <n v="81001"/>
    <x v="1"/>
    <x v="723"/>
    <x v="1"/>
    <x v="9"/>
    <x v="715"/>
    <n v="845.72799999999995"/>
    <n v="13"/>
    <n v="0.2"/>
    <n v="84.572799999999944"/>
  </r>
  <r>
    <n v="1297"/>
    <x v="610"/>
    <x v="3"/>
    <x v="247"/>
    <d v="2015-01-04T00:00:00"/>
    <s v="Standard Class"/>
    <s v="EB-13975"/>
    <s v="Erica Bern"/>
    <x v="1"/>
    <s v="United States"/>
    <s v="Fairfield"/>
    <x v="1"/>
    <n v="94533"/>
    <x v="1"/>
    <x v="530"/>
    <x v="1"/>
    <x v="8"/>
    <x v="525"/>
    <n v="13.904"/>
    <n v="2"/>
    <n v="0.2"/>
    <n v="4.5187999999999997"/>
  </r>
  <r>
    <n v="1298"/>
    <x v="610"/>
    <x v="3"/>
    <x v="247"/>
    <d v="2015-01-04T00:00:00"/>
    <s v="Standard Class"/>
    <s v="EB-13975"/>
    <s v="Erica Bern"/>
    <x v="1"/>
    <s v="United States"/>
    <s v="Fairfield"/>
    <x v="1"/>
    <n v="94533"/>
    <x v="1"/>
    <x v="569"/>
    <x v="1"/>
    <x v="8"/>
    <x v="910"/>
    <n v="20.72"/>
    <n v="2"/>
    <n v="0.2"/>
    <n v="6.4749999999999979"/>
  </r>
  <r>
    <n v="1299"/>
    <x v="611"/>
    <x v="0"/>
    <x v="16"/>
    <d v="2013-12-13T00:00:00"/>
    <s v="Second Class"/>
    <s v="QJ-19255"/>
    <s v="Quincy Jones"/>
    <x v="1"/>
    <s v="United States"/>
    <s v="Saint Paul"/>
    <x v="11"/>
    <n v="55106"/>
    <x v="2"/>
    <x v="461"/>
    <x v="2"/>
    <x v="7"/>
    <x v="457"/>
    <n v="114.94999999999999"/>
    <n v="5"/>
    <n v="0"/>
    <n v="2.2990000000000066"/>
  </r>
  <r>
    <n v="1300"/>
    <x v="612"/>
    <x v="1"/>
    <x v="242"/>
    <d v="2012-10-07T00:00:00"/>
    <s v="First Class"/>
    <s v="AA-10315"/>
    <s v="Alex Avila"/>
    <x v="0"/>
    <s v="United States"/>
    <s v="San Francisco"/>
    <x v="1"/>
    <n v="94109"/>
    <x v="1"/>
    <x v="146"/>
    <x v="1"/>
    <x v="4"/>
    <x v="146"/>
    <n v="26.96"/>
    <n v="2"/>
    <n v="0"/>
    <n v="7.0095999999999989"/>
  </r>
  <r>
    <n v="1301"/>
    <x v="613"/>
    <x v="0"/>
    <x v="443"/>
    <d v="2013-12-26T00:00:00"/>
    <s v="Second Class"/>
    <s v="LC-17140"/>
    <s v="Logan Currie"/>
    <x v="0"/>
    <s v="United States"/>
    <s v="Springfield"/>
    <x v="17"/>
    <n v="22153"/>
    <x v="0"/>
    <x v="35"/>
    <x v="0"/>
    <x v="5"/>
    <x v="35"/>
    <n v="572.76"/>
    <n v="6"/>
    <n v="0"/>
    <n v="166.10039999999995"/>
  </r>
  <r>
    <n v="1302"/>
    <x v="613"/>
    <x v="0"/>
    <x v="443"/>
    <d v="2013-12-26T00:00:00"/>
    <s v="Second Class"/>
    <s v="LC-17140"/>
    <s v="Logan Currie"/>
    <x v="0"/>
    <s v="United States"/>
    <s v="Springfield"/>
    <x v="17"/>
    <n v="22153"/>
    <x v="0"/>
    <x v="35"/>
    <x v="0"/>
    <x v="5"/>
    <x v="35"/>
    <n v="286.38"/>
    <n v="3"/>
    <n v="0"/>
    <n v="83.050199999999975"/>
  </r>
  <r>
    <n v="1303"/>
    <x v="614"/>
    <x v="1"/>
    <x v="444"/>
    <d v="2012-09-24T00:00:00"/>
    <s v="Second Class"/>
    <s v="TC-21535"/>
    <s v="Tracy Collins"/>
    <x v="2"/>
    <s v="United States"/>
    <s v="Arlington"/>
    <x v="17"/>
    <n v="22204"/>
    <x v="0"/>
    <x v="927"/>
    <x v="0"/>
    <x v="0"/>
    <x v="911"/>
    <n v="61.96"/>
    <n v="2"/>
    <n v="0"/>
    <n v="4.3371999999999957"/>
  </r>
  <r>
    <n v="1304"/>
    <x v="615"/>
    <x v="3"/>
    <x v="445"/>
    <d v="2014-07-08T00:00:00"/>
    <s v="Standard Class"/>
    <s v="CS-12460"/>
    <s v="Chuck Sachs"/>
    <x v="0"/>
    <s v="United States"/>
    <s v="Columbus"/>
    <x v="32"/>
    <n v="31907"/>
    <x v="0"/>
    <x v="928"/>
    <x v="0"/>
    <x v="5"/>
    <x v="912"/>
    <n v="23.99"/>
    <n v="1"/>
    <n v="0"/>
    <n v="5.5176999999999978"/>
  </r>
  <r>
    <n v="1305"/>
    <x v="615"/>
    <x v="3"/>
    <x v="445"/>
    <d v="2014-07-08T00:00:00"/>
    <s v="Standard Class"/>
    <s v="CS-12460"/>
    <s v="Chuck Sachs"/>
    <x v="0"/>
    <s v="United States"/>
    <s v="Columbus"/>
    <x v="32"/>
    <n v="31907"/>
    <x v="0"/>
    <x v="664"/>
    <x v="2"/>
    <x v="7"/>
    <x v="658"/>
    <n v="287.96999999999997"/>
    <n v="3"/>
    <n v="0"/>
    <n v="77.751899999999992"/>
  </r>
  <r>
    <n v="1306"/>
    <x v="616"/>
    <x v="0"/>
    <x v="216"/>
    <d v="2013-07-17T00:00:00"/>
    <s v="Second Class"/>
    <s v="BM-11785"/>
    <s v="Bryan Mills"/>
    <x v="0"/>
    <s v="United States"/>
    <s v="Houston"/>
    <x v="5"/>
    <n v="77036"/>
    <x v="2"/>
    <x v="929"/>
    <x v="2"/>
    <x v="7"/>
    <x v="913"/>
    <n v="419.94399999999996"/>
    <n v="7"/>
    <n v="0.2"/>
    <n v="52.492999999999967"/>
  </r>
  <r>
    <n v="1307"/>
    <x v="617"/>
    <x v="0"/>
    <x v="23"/>
    <d v="2013-06-22T00:00:00"/>
    <s v="First Class"/>
    <s v="RC-19825"/>
    <s v="Roy Collins"/>
    <x v="0"/>
    <s v="United States"/>
    <s v="Pasadena"/>
    <x v="1"/>
    <n v="91104"/>
    <x v="1"/>
    <x v="481"/>
    <x v="1"/>
    <x v="10"/>
    <x v="477"/>
    <n v="46.76"/>
    <n v="7"/>
    <n v="0"/>
    <n v="22.444800000000001"/>
  </r>
  <r>
    <n v="1308"/>
    <x v="617"/>
    <x v="0"/>
    <x v="23"/>
    <d v="2013-06-22T00:00:00"/>
    <s v="First Class"/>
    <s v="RC-19825"/>
    <s v="Roy Collins"/>
    <x v="0"/>
    <s v="United States"/>
    <s v="Pasadena"/>
    <x v="1"/>
    <n v="91104"/>
    <x v="1"/>
    <x v="777"/>
    <x v="1"/>
    <x v="8"/>
    <x v="768"/>
    <n v="17.712"/>
    <n v="3"/>
    <n v="0.2"/>
    <n v="6.4206000000000012"/>
  </r>
  <r>
    <n v="1309"/>
    <x v="617"/>
    <x v="0"/>
    <x v="23"/>
    <d v="2013-06-22T00:00:00"/>
    <s v="First Class"/>
    <s v="RC-19825"/>
    <s v="Roy Collins"/>
    <x v="0"/>
    <s v="United States"/>
    <s v="Pasadena"/>
    <x v="1"/>
    <n v="91104"/>
    <x v="1"/>
    <x v="930"/>
    <x v="1"/>
    <x v="9"/>
    <x v="914"/>
    <n v="21.78"/>
    <n v="2"/>
    <n v="0"/>
    <n v="5.6628000000000007"/>
  </r>
  <r>
    <n v="1310"/>
    <x v="617"/>
    <x v="0"/>
    <x v="23"/>
    <d v="2013-06-22T00:00:00"/>
    <s v="First Class"/>
    <s v="RC-19825"/>
    <s v="Roy Collins"/>
    <x v="0"/>
    <s v="United States"/>
    <s v="Pasadena"/>
    <x v="1"/>
    <n v="91104"/>
    <x v="1"/>
    <x v="398"/>
    <x v="1"/>
    <x v="4"/>
    <x v="394"/>
    <n v="161.94"/>
    <n v="3"/>
    <n v="0"/>
    <n v="9.716399999999993"/>
  </r>
  <r>
    <n v="1311"/>
    <x v="617"/>
    <x v="0"/>
    <x v="23"/>
    <d v="2013-06-22T00:00:00"/>
    <s v="First Class"/>
    <s v="RC-19825"/>
    <s v="Roy Collins"/>
    <x v="0"/>
    <s v="United States"/>
    <s v="Pasadena"/>
    <x v="1"/>
    <n v="91104"/>
    <x v="1"/>
    <x v="931"/>
    <x v="0"/>
    <x v="1"/>
    <x v="915"/>
    <n v="161.56800000000001"/>
    <n v="2"/>
    <n v="0.2"/>
    <n v="-8.0783999999999949"/>
  </r>
  <r>
    <n v="1312"/>
    <x v="618"/>
    <x v="0"/>
    <x v="10"/>
    <d v="2013-12-14T00:00:00"/>
    <s v="Standard Class"/>
    <s v="FM-14380"/>
    <s v="Fred McMath"/>
    <x v="0"/>
    <s v="United States"/>
    <s v="Lawrence"/>
    <x v="31"/>
    <n v="1841"/>
    <x v="3"/>
    <x v="932"/>
    <x v="1"/>
    <x v="2"/>
    <x v="916"/>
    <n v="3.69"/>
    <n v="1"/>
    <n v="0"/>
    <n v="1.7343"/>
  </r>
  <r>
    <n v="1313"/>
    <x v="618"/>
    <x v="0"/>
    <x v="10"/>
    <d v="2013-12-14T00:00:00"/>
    <s v="Standard Class"/>
    <s v="FM-14380"/>
    <s v="Fred McMath"/>
    <x v="0"/>
    <s v="United States"/>
    <s v="Lawrence"/>
    <x v="31"/>
    <n v="1841"/>
    <x v="3"/>
    <x v="933"/>
    <x v="1"/>
    <x v="2"/>
    <x v="917"/>
    <n v="122.12"/>
    <n v="4"/>
    <n v="0"/>
    <n v="56.175200000000004"/>
  </r>
  <r>
    <n v="1314"/>
    <x v="619"/>
    <x v="0"/>
    <x v="446"/>
    <d v="2013-10-02T00:00:00"/>
    <s v="Standard Class"/>
    <s v="PK-19075"/>
    <s v="Pete Kriz"/>
    <x v="0"/>
    <s v="United States"/>
    <s v="Columbus"/>
    <x v="24"/>
    <n v="43229"/>
    <x v="3"/>
    <x v="637"/>
    <x v="0"/>
    <x v="1"/>
    <x v="631"/>
    <n v="155.37199999999999"/>
    <n v="2"/>
    <n v="0.3"/>
    <n v="-13.317599999999999"/>
  </r>
  <r>
    <n v="1315"/>
    <x v="620"/>
    <x v="0"/>
    <x v="122"/>
    <d v="2013-12-24T00:00:00"/>
    <s v="Standard Class"/>
    <s v="HG-14965"/>
    <s v="Henry Goldwyn"/>
    <x v="1"/>
    <s v="United States"/>
    <s v="Los Angeles"/>
    <x v="1"/>
    <n v="90032"/>
    <x v="1"/>
    <x v="934"/>
    <x v="1"/>
    <x v="10"/>
    <x v="918"/>
    <n v="38.880000000000003"/>
    <n v="6"/>
    <n v="0"/>
    <n v="18.662400000000002"/>
  </r>
  <r>
    <n v="1316"/>
    <x v="620"/>
    <x v="0"/>
    <x v="122"/>
    <d v="2013-12-24T00:00:00"/>
    <s v="Standard Class"/>
    <s v="HG-14965"/>
    <s v="Henry Goldwyn"/>
    <x v="1"/>
    <s v="United States"/>
    <s v="Los Angeles"/>
    <x v="1"/>
    <n v="90032"/>
    <x v="1"/>
    <x v="935"/>
    <x v="0"/>
    <x v="5"/>
    <x v="919"/>
    <n v="183.84"/>
    <n v="8"/>
    <n v="0"/>
    <n v="62.505600000000001"/>
  </r>
  <r>
    <n v="1317"/>
    <x v="620"/>
    <x v="0"/>
    <x v="122"/>
    <d v="2013-12-24T00:00:00"/>
    <s v="Standard Class"/>
    <s v="HG-14965"/>
    <s v="Henry Goldwyn"/>
    <x v="1"/>
    <s v="United States"/>
    <s v="Los Angeles"/>
    <x v="1"/>
    <n v="90032"/>
    <x v="1"/>
    <x v="413"/>
    <x v="1"/>
    <x v="14"/>
    <x v="408"/>
    <n v="579.29999999999995"/>
    <n v="5"/>
    <n v="0"/>
    <n v="28.964999999999961"/>
  </r>
  <r>
    <n v="1318"/>
    <x v="621"/>
    <x v="3"/>
    <x v="389"/>
    <d v="2014-12-15T00:00:00"/>
    <s v="Standard Class"/>
    <s v="HA-14920"/>
    <s v="Helen Andreada"/>
    <x v="0"/>
    <s v="United States"/>
    <s v="Philadelphia"/>
    <x v="9"/>
    <n v="19120"/>
    <x v="3"/>
    <x v="936"/>
    <x v="2"/>
    <x v="11"/>
    <x v="920"/>
    <n v="14.200000000000001"/>
    <n v="1"/>
    <n v="0.2"/>
    <n v="3.3724999999999992"/>
  </r>
  <r>
    <n v="1319"/>
    <x v="622"/>
    <x v="2"/>
    <x v="268"/>
    <d v="2011-07-05T00:00:00"/>
    <s v="Standard Class"/>
    <s v="LW-16825"/>
    <s v="Laurel Workman"/>
    <x v="1"/>
    <s v="United States"/>
    <s v="Deltona"/>
    <x v="2"/>
    <n v="32725"/>
    <x v="0"/>
    <x v="907"/>
    <x v="2"/>
    <x v="7"/>
    <x v="890"/>
    <n v="575.91999999999996"/>
    <n v="2"/>
    <n v="0.2"/>
    <n v="71.989999999999981"/>
  </r>
  <r>
    <n v="1320"/>
    <x v="622"/>
    <x v="2"/>
    <x v="268"/>
    <d v="2011-07-05T00:00:00"/>
    <s v="Standard Class"/>
    <s v="LW-16825"/>
    <s v="Laurel Workman"/>
    <x v="1"/>
    <s v="United States"/>
    <s v="Deltona"/>
    <x v="2"/>
    <n v="32725"/>
    <x v="0"/>
    <x v="614"/>
    <x v="1"/>
    <x v="8"/>
    <x v="609"/>
    <n v="5.1840000000000011"/>
    <n v="6"/>
    <n v="0.7"/>
    <n v="-3.6288"/>
  </r>
  <r>
    <n v="1321"/>
    <x v="623"/>
    <x v="3"/>
    <x v="447"/>
    <d v="2014-02-09T00:00:00"/>
    <s v="Standard Class"/>
    <s v="MC-17575"/>
    <s v="Matt Collins"/>
    <x v="0"/>
    <s v="United States"/>
    <s v="Cincinnati"/>
    <x v="24"/>
    <n v="45231"/>
    <x v="3"/>
    <x v="699"/>
    <x v="1"/>
    <x v="8"/>
    <x v="692"/>
    <n v="5.2290000000000001"/>
    <n v="3"/>
    <n v="0.7"/>
    <n v="-4.1831999999999976"/>
  </r>
  <r>
    <n v="1322"/>
    <x v="623"/>
    <x v="3"/>
    <x v="447"/>
    <d v="2014-02-09T00:00:00"/>
    <s v="Standard Class"/>
    <s v="MC-17575"/>
    <s v="Matt Collins"/>
    <x v="0"/>
    <s v="United States"/>
    <s v="Cincinnati"/>
    <x v="24"/>
    <n v="45231"/>
    <x v="3"/>
    <x v="518"/>
    <x v="1"/>
    <x v="4"/>
    <x v="513"/>
    <n v="285.55200000000002"/>
    <n v="2"/>
    <n v="0.2"/>
    <n v="35.69399999999996"/>
  </r>
  <r>
    <n v="1323"/>
    <x v="624"/>
    <x v="3"/>
    <x v="448"/>
    <d v="2014-03-09T00:00:00"/>
    <s v="Standard Class"/>
    <s v="LP-17095"/>
    <s v="Liz Preis"/>
    <x v="0"/>
    <s v="United States"/>
    <s v="Murray"/>
    <x v="0"/>
    <n v="42071"/>
    <x v="0"/>
    <x v="937"/>
    <x v="1"/>
    <x v="9"/>
    <x v="921"/>
    <n v="72.8"/>
    <n v="5"/>
    <n v="0"/>
    <n v="19.656000000000002"/>
  </r>
  <r>
    <n v="1324"/>
    <x v="625"/>
    <x v="3"/>
    <x v="449"/>
    <d v="2014-10-11T00:00:00"/>
    <s v="First Class"/>
    <s v="EB-14170"/>
    <s v="Evan Bailliet"/>
    <x v="0"/>
    <s v="United States"/>
    <s v="Wilmington"/>
    <x v="3"/>
    <n v="28403"/>
    <x v="0"/>
    <x v="938"/>
    <x v="1"/>
    <x v="10"/>
    <x v="922"/>
    <n v="10.816000000000001"/>
    <n v="4"/>
    <n v="0.2"/>
    <n v="3.5151999999999988"/>
  </r>
  <r>
    <n v="1325"/>
    <x v="626"/>
    <x v="2"/>
    <x v="450"/>
    <d v="2011-10-03T00:00:00"/>
    <s v="Standard Class"/>
    <s v="GZ-14545"/>
    <s v="George Zrebassa"/>
    <x v="1"/>
    <s v="United States"/>
    <s v="Lawrence"/>
    <x v="31"/>
    <n v="1841"/>
    <x v="3"/>
    <x v="421"/>
    <x v="1"/>
    <x v="4"/>
    <x v="416"/>
    <n v="46.26"/>
    <n v="3"/>
    <n v="0"/>
    <n v="12.490200000000003"/>
  </r>
  <r>
    <n v="1326"/>
    <x v="627"/>
    <x v="2"/>
    <x v="279"/>
    <d v="2011-05-30T00:00:00"/>
    <s v="First Class"/>
    <s v="LE-16810"/>
    <s v="Laurel Elliston"/>
    <x v="0"/>
    <s v="United States"/>
    <s v="Chicago"/>
    <x v="10"/>
    <n v="60653"/>
    <x v="2"/>
    <x v="939"/>
    <x v="1"/>
    <x v="8"/>
    <x v="923"/>
    <n v="17.459999999999997"/>
    <n v="6"/>
    <n v="0.8"/>
    <n v="-30.555000000000007"/>
  </r>
  <r>
    <n v="1327"/>
    <x v="628"/>
    <x v="1"/>
    <x v="451"/>
    <d v="2012-06-18T00:00:00"/>
    <s v="Standard Class"/>
    <s v="AD-10180"/>
    <s v="Alan Dominguez"/>
    <x v="2"/>
    <s v="United States"/>
    <s v="Philadelphia"/>
    <x v="9"/>
    <n v="19120"/>
    <x v="3"/>
    <x v="882"/>
    <x v="0"/>
    <x v="5"/>
    <x v="867"/>
    <n v="51.072000000000003"/>
    <n v="6"/>
    <n v="0.2"/>
    <n v="5.1072000000000024"/>
  </r>
  <r>
    <n v="1328"/>
    <x v="629"/>
    <x v="0"/>
    <x v="452"/>
    <d v="2013-04-02T00:00:00"/>
    <s v="First Class"/>
    <s v="CP-12085"/>
    <s v="Cathy Prescott"/>
    <x v="1"/>
    <s v="United States"/>
    <s v="Norwich"/>
    <x v="29"/>
    <n v="6360"/>
    <x v="3"/>
    <x v="752"/>
    <x v="1"/>
    <x v="10"/>
    <x v="743"/>
    <n v="11.34"/>
    <n v="1"/>
    <n v="0"/>
    <n v="5.5565999999999995"/>
  </r>
  <r>
    <n v="1329"/>
    <x v="630"/>
    <x v="3"/>
    <x v="453"/>
    <d v="2014-10-19T00:00:00"/>
    <s v="Second Class"/>
    <s v="FG-14260"/>
    <s v="Frank Gastineau"/>
    <x v="2"/>
    <s v="United States"/>
    <s v="San Francisco"/>
    <x v="1"/>
    <n v="94110"/>
    <x v="1"/>
    <x v="940"/>
    <x v="1"/>
    <x v="6"/>
    <x v="924"/>
    <n v="87.92"/>
    <n v="4"/>
    <n v="0"/>
    <n v="26.375999999999998"/>
  </r>
  <r>
    <n v="1330"/>
    <x v="631"/>
    <x v="0"/>
    <x v="454"/>
    <d v="2013-05-28T00:00:00"/>
    <s v="Standard Class"/>
    <s v="LD-17005"/>
    <s v="Lisa DeCherney"/>
    <x v="0"/>
    <s v="United States"/>
    <s v="San Francisco"/>
    <x v="1"/>
    <n v="94109"/>
    <x v="1"/>
    <x v="893"/>
    <x v="0"/>
    <x v="5"/>
    <x v="877"/>
    <n v="37.049999999999997"/>
    <n v="3"/>
    <n v="0"/>
    <n v="16.302"/>
  </r>
  <r>
    <n v="1331"/>
    <x v="632"/>
    <x v="3"/>
    <x v="455"/>
    <d v="2014-06-07T00:00:00"/>
    <s v="Standard Class"/>
    <s v="AB-10255"/>
    <s v="Alejandro Ballentine"/>
    <x v="2"/>
    <s v="United States"/>
    <s v="Lorain"/>
    <x v="24"/>
    <n v="44052"/>
    <x v="3"/>
    <x v="500"/>
    <x v="2"/>
    <x v="7"/>
    <x v="495"/>
    <n v="2.97"/>
    <n v="1"/>
    <n v="0.4"/>
    <n v="-0.64350000000000018"/>
  </r>
  <r>
    <n v="1332"/>
    <x v="632"/>
    <x v="3"/>
    <x v="455"/>
    <d v="2014-06-07T00:00:00"/>
    <s v="Standard Class"/>
    <s v="AB-10255"/>
    <s v="Alejandro Ballentine"/>
    <x v="2"/>
    <s v="United States"/>
    <s v="Lorain"/>
    <x v="24"/>
    <n v="44052"/>
    <x v="3"/>
    <x v="456"/>
    <x v="1"/>
    <x v="4"/>
    <x v="452"/>
    <n v="27.439999999999998"/>
    <n v="2"/>
    <n v="0.2"/>
    <n v="2.4009999999999998"/>
  </r>
  <r>
    <n v="1333"/>
    <x v="633"/>
    <x v="2"/>
    <x v="456"/>
    <d v="2011-02-22T00:00:00"/>
    <s v="Standard Class"/>
    <s v="MN-17935"/>
    <s v="Michael Nguyen"/>
    <x v="0"/>
    <s v="United States"/>
    <s v="Dallas"/>
    <x v="5"/>
    <n v="75220"/>
    <x v="2"/>
    <x v="751"/>
    <x v="1"/>
    <x v="8"/>
    <x v="742"/>
    <n v="1.0799999999999998"/>
    <n v="3"/>
    <n v="0.8"/>
    <n v="-1.7280000000000002"/>
  </r>
  <r>
    <n v="1334"/>
    <x v="633"/>
    <x v="2"/>
    <x v="456"/>
    <d v="2011-02-22T00:00:00"/>
    <s v="Standard Class"/>
    <s v="MN-17935"/>
    <s v="Michael Nguyen"/>
    <x v="0"/>
    <s v="United States"/>
    <s v="Dallas"/>
    <x v="5"/>
    <n v="75220"/>
    <x v="2"/>
    <x v="941"/>
    <x v="1"/>
    <x v="9"/>
    <x v="925"/>
    <n v="7.9599999999999973"/>
    <n v="2"/>
    <n v="0.8"/>
    <n v="-13.930000000000003"/>
  </r>
  <r>
    <n v="1335"/>
    <x v="634"/>
    <x v="2"/>
    <x v="457"/>
    <d v="2011-05-10T00:00:00"/>
    <s v="Standard Class"/>
    <s v="HP-14815"/>
    <s v="Harold Pawlan"/>
    <x v="2"/>
    <s v="United States"/>
    <s v="Los Angeles"/>
    <x v="1"/>
    <n v="90049"/>
    <x v="1"/>
    <x v="715"/>
    <x v="1"/>
    <x v="8"/>
    <x v="707"/>
    <n v="140.73599999999999"/>
    <n v="8"/>
    <n v="0.2"/>
    <n v="52.775999999999996"/>
  </r>
  <r>
    <n v="1336"/>
    <x v="635"/>
    <x v="0"/>
    <x v="458"/>
    <d v="2013-05-24T00:00:00"/>
    <s v="Standard Class"/>
    <s v="JR-15670"/>
    <s v="Jim Radford"/>
    <x v="0"/>
    <s v="United States"/>
    <s v="Middletown"/>
    <x v="29"/>
    <n v="6457"/>
    <x v="3"/>
    <x v="942"/>
    <x v="1"/>
    <x v="4"/>
    <x v="926"/>
    <n v="552.55999999999995"/>
    <n v="4"/>
    <n v="0"/>
    <n v="0"/>
  </r>
  <r>
    <n v="1337"/>
    <x v="636"/>
    <x v="3"/>
    <x v="459"/>
    <d v="2014-04-08T00:00:00"/>
    <s v="Standard Class"/>
    <s v="JF-15190"/>
    <s v="Jamie Frazer"/>
    <x v="0"/>
    <s v="United States"/>
    <s v="Los Angeles"/>
    <x v="1"/>
    <n v="90008"/>
    <x v="1"/>
    <x v="904"/>
    <x v="0"/>
    <x v="5"/>
    <x v="887"/>
    <n v="25.11"/>
    <n v="3"/>
    <n v="0"/>
    <n v="6.5285999999999991"/>
  </r>
  <r>
    <n v="1338"/>
    <x v="637"/>
    <x v="3"/>
    <x v="185"/>
    <d v="2014-04-03T00:00:00"/>
    <s v="Second Class"/>
    <s v="CM-12115"/>
    <s v="Chad McGuire"/>
    <x v="0"/>
    <s v="United States"/>
    <s v="New York City"/>
    <x v="15"/>
    <n v="10011"/>
    <x v="3"/>
    <x v="943"/>
    <x v="0"/>
    <x v="5"/>
    <x v="927"/>
    <n v="29.78"/>
    <n v="2"/>
    <n v="0"/>
    <n v="8.0406000000000013"/>
  </r>
  <r>
    <n v="1339"/>
    <x v="637"/>
    <x v="3"/>
    <x v="185"/>
    <d v="2014-04-03T00:00:00"/>
    <s v="Second Class"/>
    <s v="CM-12115"/>
    <s v="Chad McGuire"/>
    <x v="0"/>
    <s v="United States"/>
    <s v="New York City"/>
    <x v="15"/>
    <n v="10011"/>
    <x v="3"/>
    <x v="944"/>
    <x v="2"/>
    <x v="7"/>
    <x v="928"/>
    <n v="677.58"/>
    <n v="3"/>
    <n v="0"/>
    <n v="176.17080000000001"/>
  </r>
  <r>
    <n v="1340"/>
    <x v="637"/>
    <x v="3"/>
    <x v="185"/>
    <d v="2014-04-03T00:00:00"/>
    <s v="Second Class"/>
    <s v="CM-12115"/>
    <s v="Chad McGuire"/>
    <x v="0"/>
    <s v="United States"/>
    <s v="New York City"/>
    <x v="15"/>
    <n v="10011"/>
    <x v="3"/>
    <x v="945"/>
    <x v="1"/>
    <x v="10"/>
    <x v="929"/>
    <n v="75.040000000000006"/>
    <n v="8"/>
    <n v="0"/>
    <n v="36.019200000000005"/>
  </r>
  <r>
    <n v="1341"/>
    <x v="638"/>
    <x v="3"/>
    <x v="460"/>
    <d v="2014-01-05T00:00:00"/>
    <s v="First Class"/>
    <s v="AS-10045"/>
    <s v="Aaron Smayling"/>
    <x v="1"/>
    <s v="United States"/>
    <s v="Jacksonville"/>
    <x v="3"/>
    <n v="28540"/>
    <x v="0"/>
    <x v="946"/>
    <x v="2"/>
    <x v="15"/>
    <x v="930"/>
    <n v="695.7"/>
    <n v="2"/>
    <n v="0.5"/>
    <n v="-27.827999999999975"/>
  </r>
  <r>
    <n v="1342"/>
    <x v="638"/>
    <x v="3"/>
    <x v="460"/>
    <d v="2014-01-05T00:00:00"/>
    <s v="First Class"/>
    <s v="AS-10045"/>
    <s v="Aaron Smayling"/>
    <x v="1"/>
    <s v="United States"/>
    <s v="Jacksonville"/>
    <x v="3"/>
    <n v="28540"/>
    <x v="0"/>
    <x v="864"/>
    <x v="1"/>
    <x v="8"/>
    <x v="850"/>
    <n v="15.66"/>
    <n v="5"/>
    <n v="0.7"/>
    <n v="-12.527999999999995"/>
  </r>
  <r>
    <n v="1343"/>
    <x v="638"/>
    <x v="3"/>
    <x v="460"/>
    <d v="2014-01-05T00:00:00"/>
    <s v="First Class"/>
    <s v="AS-10045"/>
    <s v="Aaron Smayling"/>
    <x v="1"/>
    <s v="United States"/>
    <s v="Jacksonville"/>
    <x v="3"/>
    <n v="28540"/>
    <x v="0"/>
    <x v="27"/>
    <x v="1"/>
    <x v="8"/>
    <x v="27"/>
    <n v="28.854000000000006"/>
    <n v="6"/>
    <n v="0.7"/>
    <n v="-21.159599999999998"/>
  </r>
  <r>
    <n v="1344"/>
    <x v="639"/>
    <x v="1"/>
    <x v="71"/>
    <d v="2012-06-01T00:00:00"/>
    <s v="Standard Class"/>
    <s v="KB-16315"/>
    <s v="Karl Braun"/>
    <x v="0"/>
    <s v="United States"/>
    <s v="Freeport"/>
    <x v="15"/>
    <n v="11520"/>
    <x v="3"/>
    <x v="947"/>
    <x v="1"/>
    <x v="6"/>
    <x v="931"/>
    <n v="47.82"/>
    <n v="3"/>
    <n v="0"/>
    <n v="14.345999999999995"/>
  </r>
  <r>
    <n v="1345"/>
    <x v="639"/>
    <x v="1"/>
    <x v="71"/>
    <d v="2012-06-01T00:00:00"/>
    <s v="Standard Class"/>
    <s v="KB-16315"/>
    <s v="Karl Braun"/>
    <x v="0"/>
    <s v="United States"/>
    <s v="Freeport"/>
    <x v="15"/>
    <n v="11520"/>
    <x v="3"/>
    <x v="948"/>
    <x v="1"/>
    <x v="2"/>
    <x v="932"/>
    <n v="13.049999999999999"/>
    <n v="5"/>
    <n v="0"/>
    <n v="6.0029999999999992"/>
  </r>
  <r>
    <n v="1346"/>
    <x v="640"/>
    <x v="2"/>
    <x v="461"/>
    <d v="2011-03-24T00:00:00"/>
    <s v="Standard Class"/>
    <s v="BN-11515"/>
    <s v="Bradley Nguyen"/>
    <x v="0"/>
    <s v="United States"/>
    <s v="Lakeville"/>
    <x v="11"/>
    <n v="55044"/>
    <x v="2"/>
    <x v="589"/>
    <x v="1"/>
    <x v="9"/>
    <x v="584"/>
    <n v="93.78"/>
    <n v="2"/>
    <n v="0"/>
    <n v="36.574200000000005"/>
  </r>
  <r>
    <n v="1347"/>
    <x v="640"/>
    <x v="2"/>
    <x v="461"/>
    <d v="2011-03-24T00:00:00"/>
    <s v="Standard Class"/>
    <s v="BN-11515"/>
    <s v="Bradley Nguyen"/>
    <x v="0"/>
    <s v="United States"/>
    <s v="Lakeville"/>
    <x v="11"/>
    <n v="55044"/>
    <x v="2"/>
    <x v="949"/>
    <x v="1"/>
    <x v="10"/>
    <x v="933"/>
    <n v="47.18"/>
    <n v="7"/>
    <n v="0"/>
    <n v="23.59"/>
  </r>
  <r>
    <n v="1348"/>
    <x v="640"/>
    <x v="2"/>
    <x v="461"/>
    <d v="2011-03-24T00:00:00"/>
    <s v="Standard Class"/>
    <s v="BN-11515"/>
    <s v="Bradley Nguyen"/>
    <x v="0"/>
    <s v="United States"/>
    <s v="Lakeville"/>
    <x v="11"/>
    <n v="55044"/>
    <x v="2"/>
    <x v="950"/>
    <x v="1"/>
    <x v="6"/>
    <x v="934"/>
    <n v="19.68"/>
    <n v="6"/>
    <n v="0"/>
    <n v="5.7071999999999976"/>
  </r>
  <r>
    <n v="1349"/>
    <x v="640"/>
    <x v="2"/>
    <x v="461"/>
    <d v="2011-03-24T00:00:00"/>
    <s v="Standard Class"/>
    <s v="BN-11515"/>
    <s v="Bradley Nguyen"/>
    <x v="0"/>
    <s v="United States"/>
    <s v="Lakeville"/>
    <x v="11"/>
    <n v="55044"/>
    <x v="2"/>
    <x v="951"/>
    <x v="1"/>
    <x v="8"/>
    <x v="935"/>
    <n v="53.4"/>
    <n v="10"/>
    <n v="0"/>
    <n v="25.097999999999999"/>
  </r>
  <r>
    <n v="1350"/>
    <x v="640"/>
    <x v="2"/>
    <x v="461"/>
    <d v="2011-03-24T00:00:00"/>
    <s v="Standard Class"/>
    <s v="BN-11515"/>
    <s v="Bradley Nguyen"/>
    <x v="0"/>
    <s v="United States"/>
    <s v="Lakeville"/>
    <x v="11"/>
    <n v="55044"/>
    <x v="2"/>
    <x v="952"/>
    <x v="1"/>
    <x v="8"/>
    <x v="936"/>
    <n v="35.880000000000003"/>
    <n v="6"/>
    <n v="0"/>
    <n v="17.2224"/>
  </r>
  <r>
    <n v="1351"/>
    <x v="641"/>
    <x v="2"/>
    <x v="462"/>
    <d v="2011-10-08T00:00:00"/>
    <s v="Second Class"/>
    <s v="BP-11290"/>
    <s v="Beth Paige"/>
    <x v="0"/>
    <s v="United States"/>
    <s v="Evanston"/>
    <x v="10"/>
    <n v="60201"/>
    <x v="2"/>
    <x v="812"/>
    <x v="0"/>
    <x v="1"/>
    <x v="801"/>
    <n v="258.279"/>
    <n v="3"/>
    <n v="0.3"/>
    <n v="-70.104300000000023"/>
  </r>
  <r>
    <n v="1352"/>
    <x v="642"/>
    <x v="0"/>
    <x v="463"/>
    <d v="2013-04-01T00:00:00"/>
    <s v="First Class"/>
    <s v="AS-10045"/>
    <s v="Aaron Smayling"/>
    <x v="1"/>
    <s v="United States"/>
    <s v="Arlington"/>
    <x v="17"/>
    <n v="22204"/>
    <x v="0"/>
    <x v="953"/>
    <x v="1"/>
    <x v="4"/>
    <x v="937"/>
    <n v="31.4"/>
    <n v="2"/>
    <n v="0"/>
    <n v="7.8500000000000014"/>
  </r>
  <r>
    <n v="1353"/>
    <x v="643"/>
    <x v="3"/>
    <x v="464"/>
    <d v="2014-05-10T00:00:00"/>
    <s v="Standard Class"/>
    <s v="LW-16990"/>
    <s v="Lindsay Williams"/>
    <x v="1"/>
    <s v="United States"/>
    <s v="San Francisco"/>
    <x v="1"/>
    <n v="94109"/>
    <x v="1"/>
    <x v="521"/>
    <x v="2"/>
    <x v="7"/>
    <x v="516"/>
    <n v="183.96"/>
    <n v="5"/>
    <n v="0.2"/>
    <n v="20.695499999999988"/>
  </r>
  <r>
    <n v="1354"/>
    <x v="643"/>
    <x v="3"/>
    <x v="464"/>
    <d v="2014-05-10T00:00:00"/>
    <s v="Standard Class"/>
    <s v="LW-16990"/>
    <s v="Lindsay Williams"/>
    <x v="1"/>
    <s v="United States"/>
    <s v="San Francisco"/>
    <x v="1"/>
    <n v="94109"/>
    <x v="1"/>
    <x v="707"/>
    <x v="1"/>
    <x v="10"/>
    <x v="699"/>
    <n v="17.61"/>
    <n v="3"/>
    <n v="0"/>
    <n v="8.4527999999999999"/>
  </r>
  <r>
    <n v="1355"/>
    <x v="643"/>
    <x v="3"/>
    <x v="464"/>
    <d v="2014-05-10T00:00:00"/>
    <s v="Standard Class"/>
    <s v="LW-16990"/>
    <s v="Lindsay Williams"/>
    <x v="1"/>
    <s v="United States"/>
    <s v="San Francisco"/>
    <x v="1"/>
    <n v="94109"/>
    <x v="1"/>
    <x v="215"/>
    <x v="0"/>
    <x v="3"/>
    <x v="214"/>
    <n v="300.904"/>
    <n v="1"/>
    <n v="0.2"/>
    <n v="11.283900000000017"/>
  </r>
  <r>
    <n v="1356"/>
    <x v="644"/>
    <x v="2"/>
    <x v="260"/>
    <d v="2011-07-05T00:00:00"/>
    <s v="Same Day"/>
    <s v="DC-12850"/>
    <s v="Dan Campbell"/>
    <x v="0"/>
    <s v="United States"/>
    <s v="Houston"/>
    <x v="5"/>
    <n v="77036"/>
    <x v="2"/>
    <x v="196"/>
    <x v="1"/>
    <x v="4"/>
    <x v="195"/>
    <n v="220.77600000000001"/>
    <n v="3"/>
    <n v="0.2"/>
    <n v="-44.155200000000022"/>
  </r>
  <r>
    <n v="1357"/>
    <x v="644"/>
    <x v="2"/>
    <x v="260"/>
    <d v="2011-07-05T00:00:00"/>
    <s v="Same Day"/>
    <s v="DC-12850"/>
    <s v="Dan Campbell"/>
    <x v="0"/>
    <s v="United States"/>
    <s v="Houston"/>
    <x v="5"/>
    <n v="77036"/>
    <x v="2"/>
    <x v="911"/>
    <x v="1"/>
    <x v="4"/>
    <x v="894"/>
    <n v="281.42400000000004"/>
    <n v="11"/>
    <n v="0.2"/>
    <n v="-35.178000000000004"/>
  </r>
  <r>
    <n v="1358"/>
    <x v="645"/>
    <x v="0"/>
    <x v="465"/>
    <d v="2013-05-08T00:00:00"/>
    <s v="First Class"/>
    <s v="ND-18370"/>
    <s v="Natalie DeCherney"/>
    <x v="0"/>
    <s v="United States"/>
    <s v="Louisville"/>
    <x v="0"/>
    <n v="40214"/>
    <x v="0"/>
    <x v="954"/>
    <x v="1"/>
    <x v="10"/>
    <x v="938"/>
    <n v="79.14"/>
    <n v="3"/>
    <n v="0"/>
    <n v="36.404399999999995"/>
  </r>
  <r>
    <n v="1359"/>
    <x v="646"/>
    <x v="3"/>
    <x v="466"/>
    <d v="2014-04-28T00:00:00"/>
    <s v="First Class"/>
    <s v="LB-16735"/>
    <s v="Larry Blacks"/>
    <x v="0"/>
    <s v="United States"/>
    <s v="Fort Worth"/>
    <x v="5"/>
    <n v="76106"/>
    <x v="2"/>
    <x v="527"/>
    <x v="0"/>
    <x v="5"/>
    <x v="522"/>
    <n v="1.988"/>
    <n v="1"/>
    <n v="0.6"/>
    <n v="-1.4413"/>
  </r>
  <r>
    <n v="1360"/>
    <x v="647"/>
    <x v="2"/>
    <x v="467"/>
    <d v="2011-10-01T00:00:00"/>
    <s v="Second Class"/>
    <s v="KT-16465"/>
    <s v="Kean Takahito"/>
    <x v="0"/>
    <s v="United States"/>
    <s v="Los Angeles"/>
    <x v="1"/>
    <n v="90049"/>
    <x v="1"/>
    <x v="955"/>
    <x v="0"/>
    <x v="1"/>
    <x v="939"/>
    <n v="145.56800000000001"/>
    <n v="2"/>
    <n v="0.2"/>
    <n v="0"/>
  </r>
  <r>
    <n v="1361"/>
    <x v="648"/>
    <x v="3"/>
    <x v="15"/>
    <d v="2014-10-26T00:00:00"/>
    <s v="Standard Class"/>
    <s v="HM-14860"/>
    <s v="Harry Marie"/>
    <x v="1"/>
    <s v="United States"/>
    <s v="Philadelphia"/>
    <x v="9"/>
    <n v="19120"/>
    <x v="3"/>
    <x v="666"/>
    <x v="1"/>
    <x v="6"/>
    <x v="660"/>
    <n v="123.256"/>
    <n v="7"/>
    <n v="0.2"/>
    <n v="9.2441999999999993"/>
  </r>
  <r>
    <n v="1362"/>
    <x v="648"/>
    <x v="3"/>
    <x v="15"/>
    <d v="2014-10-26T00:00:00"/>
    <s v="Standard Class"/>
    <s v="HM-14860"/>
    <s v="Harry Marie"/>
    <x v="1"/>
    <s v="United States"/>
    <s v="Philadelphia"/>
    <x v="9"/>
    <n v="19120"/>
    <x v="3"/>
    <x v="956"/>
    <x v="1"/>
    <x v="10"/>
    <x v="940"/>
    <n v="23.680000000000003"/>
    <n v="4"/>
    <n v="0.2"/>
    <n v="7.3999999999999995"/>
  </r>
  <r>
    <n v="1363"/>
    <x v="648"/>
    <x v="3"/>
    <x v="15"/>
    <d v="2014-10-26T00:00:00"/>
    <s v="Standard Class"/>
    <s v="HM-14860"/>
    <s v="Harry Marie"/>
    <x v="1"/>
    <s v="United States"/>
    <s v="Philadelphia"/>
    <x v="9"/>
    <n v="19120"/>
    <x v="3"/>
    <x v="957"/>
    <x v="2"/>
    <x v="7"/>
    <x v="941"/>
    <n v="309.57600000000002"/>
    <n v="4"/>
    <n v="0.4"/>
    <n v="-56.755600000000015"/>
  </r>
  <r>
    <n v="1364"/>
    <x v="649"/>
    <x v="3"/>
    <x v="468"/>
    <d v="2014-11-12T00:00:00"/>
    <s v="First Class"/>
    <s v="AB-10600"/>
    <s v="Ann Blume"/>
    <x v="1"/>
    <s v="United States"/>
    <s v="Tucson"/>
    <x v="16"/>
    <n v="85705"/>
    <x v="1"/>
    <x v="624"/>
    <x v="1"/>
    <x v="8"/>
    <x v="618"/>
    <n v="38.388000000000005"/>
    <n v="14"/>
    <n v="0.7"/>
    <n v="-25.591999999999999"/>
  </r>
  <r>
    <n v="1365"/>
    <x v="649"/>
    <x v="3"/>
    <x v="468"/>
    <d v="2014-11-12T00:00:00"/>
    <s v="First Class"/>
    <s v="AB-10600"/>
    <s v="Ann Blume"/>
    <x v="1"/>
    <s v="United States"/>
    <s v="Tucson"/>
    <x v="16"/>
    <n v="85705"/>
    <x v="1"/>
    <x v="958"/>
    <x v="2"/>
    <x v="15"/>
    <x v="942"/>
    <n v="95.994000000000014"/>
    <n v="2"/>
    <n v="0.7"/>
    <n v="-63.995999999999981"/>
  </r>
  <r>
    <n v="1366"/>
    <x v="649"/>
    <x v="3"/>
    <x v="468"/>
    <d v="2014-11-12T00:00:00"/>
    <s v="First Class"/>
    <s v="AB-10600"/>
    <s v="Ann Blume"/>
    <x v="1"/>
    <s v="United States"/>
    <s v="Tucson"/>
    <x v="16"/>
    <n v="85705"/>
    <x v="1"/>
    <x v="959"/>
    <x v="2"/>
    <x v="11"/>
    <x v="943"/>
    <n v="239.95200000000003"/>
    <n v="6"/>
    <n v="0.2"/>
    <n v="-35.992800000000038"/>
  </r>
  <r>
    <n v="1367"/>
    <x v="649"/>
    <x v="3"/>
    <x v="468"/>
    <d v="2014-11-12T00:00:00"/>
    <s v="First Class"/>
    <s v="AB-10600"/>
    <s v="Ann Blume"/>
    <x v="1"/>
    <s v="United States"/>
    <s v="Tucson"/>
    <x v="16"/>
    <n v="85705"/>
    <x v="1"/>
    <x v="202"/>
    <x v="2"/>
    <x v="7"/>
    <x v="201"/>
    <n v="201.584"/>
    <n v="2"/>
    <n v="0.2"/>
    <n v="15.118800000000007"/>
  </r>
  <r>
    <n v="1368"/>
    <x v="649"/>
    <x v="3"/>
    <x v="468"/>
    <d v="2014-11-12T00:00:00"/>
    <s v="First Class"/>
    <s v="AB-10600"/>
    <s v="Ann Blume"/>
    <x v="1"/>
    <s v="United States"/>
    <s v="Tucson"/>
    <x v="16"/>
    <n v="85705"/>
    <x v="1"/>
    <x v="299"/>
    <x v="0"/>
    <x v="1"/>
    <x v="296"/>
    <n v="899.13600000000008"/>
    <n v="4"/>
    <n v="0.2"/>
    <n v="-146.10960000000014"/>
  </r>
  <r>
    <n v="1369"/>
    <x v="650"/>
    <x v="3"/>
    <x v="141"/>
    <d v="2014-07-12T00:00:00"/>
    <s v="First Class"/>
    <s v="SZ-20035"/>
    <s v="Sam Zeldin"/>
    <x v="2"/>
    <s v="United States"/>
    <s v="Pico Rivera"/>
    <x v="1"/>
    <n v="90660"/>
    <x v="1"/>
    <x v="287"/>
    <x v="0"/>
    <x v="5"/>
    <x v="284"/>
    <n v="145.9"/>
    <n v="5"/>
    <n v="0"/>
    <n v="62.736999999999995"/>
  </r>
  <r>
    <n v="1370"/>
    <x v="651"/>
    <x v="1"/>
    <x v="100"/>
    <d v="2012-12-28T00:00:00"/>
    <s v="Standard Class"/>
    <s v="JR-15670"/>
    <s v="Jim Radford"/>
    <x v="0"/>
    <s v="United States"/>
    <s v="Colorado Springs"/>
    <x v="22"/>
    <n v="80906"/>
    <x v="1"/>
    <x v="178"/>
    <x v="0"/>
    <x v="0"/>
    <x v="177"/>
    <n v="590.05800000000011"/>
    <n v="7"/>
    <n v="0.7"/>
    <n v="-786.74400000000026"/>
  </r>
  <r>
    <n v="1371"/>
    <x v="651"/>
    <x v="1"/>
    <x v="100"/>
    <d v="2012-12-28T00:00:00"/>
    <s v="Standard Class"/>
    <s v="JR-15670"/>
    <s v="Jim Radford"/>
    <x v="0"/>
    <s v="United States"/>
    <s v="Colorado Springs"/>
    <x v="22"/>
    <n v="80906"/>
    <x v="1"/>
    <x v="628"/>
    <x v="1"/>
    <x v="6"/>
    <x v="622"/>
    <n v="14.04"/>
    <n v="3"/>
    <n v="0.2"/>
    <n v="1.5794999999999986"/>
  </r>
  <r>
    <n v="1372"/>
    <x v="652"/>
    <x v="3"/>
    <x v="469"/>
    <d v="2014-03-13T00:00:00"/>
    <s v="Standard Class"/>
    <s v="MG-17890"/>
    <s v="Michael Granlund"/>
    <x v="2"/>
    <s v="United States"/>
    <s v="Clinton"/>
    <x v="39"/>
    <n v="20735"/>
    <x v="3"/>
    <x v="960"/>
    <x v="2"/>
    <x v="11"/>
    <x v="944"/>
    <n v="49.08"/>
    <n v="3"/>
    <n v="0"/>
    <n v="4.9079999999999977"/>
  </r>
  <r>
    <n v="1373"/>
    <x v="653"/>
    <x v="2"/>
    <x v="470"/>
    <d v="2011-04-06T00:00:00"/>
    <s v="Second Class"/>
    <s v="KM-16720"/>
    <s v="Kunst Miller"/>
    <x v="0"/>
    <s v="United States"/>
    <s v="Vallejo"/>
    <x v="1"/>
    <n v="94591"/>
    <x v="1"/>
    <x v="579"/>
    <x v="1"/>
    <x v="2"/>
    <x v="574"/>
    <n v="29.6"/>
    <n v="2"/>
    <n v="0"/>
    <n v="14.8"/>
  </r>
  <r>
    <n v="1374"/>
    <x v="653"/>
    <x v="2"/>
    <x v="470"/>
    <d v="2011-04-06T00:00:00"/>
    <s v="Second Class"/>
    <s v="KM-16720"/>
    <s v="Kunst Miller"/>
    <x v="0"/>
    <s v="United States"/>
    <s v="Vallejo"/>
    <x v="1"/>
    <n v="94591"/>
    <x v="1"/>
    <x v="961"/>
    <x v="1"/>
    <x v="8"/>
    <x v="945"/>
    <n v="17.088000000000001"/>
    <n v="4"/>
    <n v="0.2"/>
    <n v="5.5535999999999994"/>
  </r>
  <r>
    <n v="1375"/>
    <x v="654"/>
    <x v="1"/>
    <x v="471"/>
    <d v="2012-09-19T00:00:00"/>
    <s v="Standard Class"/>
    <s v="CA-12265"/>
    <s v="Christina Anderson"/>
    <x v="0"/>
    <s v="United States"/>
    <s v="Provo"/>
    <x v="7"/>
    <n v="84604"/>
    <x v="1"/>
    <x v="962"/>
    <x v="0"/>
    <x v="3"/>
    <x v="946"/>
    <n v="912.75"/>
    <n v="5"/>
    <n v="0"/>
    <n v="118.65750000000006"/>
  </r>
  <r>
    <n v="1376"/>
    <x v="655"/>
    <x v="2"/>
    <x v="472"/>
    <d v="2011-08-09T00:00:00"/>
    <s v="Second Class"/>
    <s v="VD-21670"/>
    <s v="Valerie Dominguez"/>
    <x v="0"/>
    <s v="United States"/>
    <s v="Pleasant Grove"/>
    <x v="7"/>
    <n v="84062"/>
    <x v="1"/>
    <x v="963"/>
    <x v="1"/>
    <x v="9"/>
    <x v="947"/>
    <n v="1089.75"/>
    <n v="3"/>
    <n v="0"/>
    <n v="305.13000000000011"/>
  </r>
  <r>
    <n v="1377"/>
    <x v="655"/>
    <x v="2"/>
    <x v="472"/>
    <d v="2011-08-09T00:00:00"/>
    <s v="Second Class"/>
    <s v="VD-21670"/>
    <s v="Valerie Dominguez"/>
    <x v="0"/>
    <s v="United States"/>
    <s v="Pleasant Grove"/>
    <x v="7"/>
    <n v="84062"/>
    <x v="1"/>
    <x v="964"/>
    <x v="1"/>
    <x v="10"/>
    <x v="948"/>
    <n v="447.84"/>
    <n v="8"/>
    <n v="0"/>
    <n v="219.44159999999999"/>
  </r>
  <r>
    <n v="1378"/>
    <x v="655"/>
    <x v="2"/>
    <x v="472"/>
    <d v="2011-08-09T00:00:00"/>
    <s v="Second Class"/>
    <s v="VD-21670"/>
    <s v="Valerie Dominguez"/>
    <x v="0"/>
    <s v="United States"/>
    <s v="Pleasant Grove"/>
    <x v="7"/>
    <n v="84062"/>
    <x v="1"/>
    <x v="965"/>
    <x v="1"/>
    <x v="6"/>
    <x v="949"/>
    <n v="16.399999999999999"/>
    <n v="5"/>
    <n v="0"/>
    <n v="4.2639999999999993"/>
  </r>
  <r>
    <n v="1379"/>
    <x v="655"/>
    <x v="2"/>
    <x v="472"/>
    <d v="2011-08-09T00:00:00"/>
    <s v="Second Class"/>
    <s v="VD-21670"/>
    <s v="Valerie Dominguez"/>
    <x v="0"/>
    <s v="United States"/>
    <s v="Pleasant Grove"/>
    <x v="7"/>
    <n v="84062"/>
    <x v="1"/>
    <x v="966"/>
    <x v="2"/>
    <x v="7"/>
    <x v="950"/>
    <n v="399.96000000000004"/>
    <n v="5"/>
    <n v="0.2"/>
    <n v="34.996499999999969"/>
  </r>
  <r>
    <n v="1380"/>
    <x v="655"/>
    <x v="2"/>
    <x v="472"/>
    <d v="2011-08-09T00:00:00"/>
    <s v="Second Class"/>
    <s v="VD-21670"/>
    <s v="Valerie Dominguez"/>
    <x v="0"/>
    <s v="United States"/>
    <s v="Pleasant Grove"/>
    <x v="7"/>
    <n v="84062"/>
    <x v="1"/>
    <x v="967"/>
    <x v="1"/>
    <x v="4"/>
    <x v="951"/>
    <n v="158.9"/>
    <n v="5"/>
    <n v="0"/>
    <n v="7.9449999999999932"/>
  </r>
  <r>
    <n v="1381"/>
    <x v="655"/>
    <x v="2"/>
    <x v="472"/>
    <d v="2011-08-09T00:00:00"/>
    <s v="Second Class"/>
    <s v="VD-21670"/>
    <s v="Valerie Dominguez"/>
    <x v="0"/>
    <s v="United States"/>
    <s v="Pleasant Grove"/>
    <x v="7"/>
    <n v="84062"/>
    <x v="1"/>
    <x v="91"/>
    <x v="1"/>
    <x v="8"/>
    <x v="91"/>
    <n v="13.184000000000001"/>
    <n v="1"/>
    <n v="0.2"/>
    <n v="4.7792000000000003"/>
  </r>
  <r>
    <n v="1382"/>
    <x v="656"/>
    <x v="0"/>
    <x v="323"/>
    <d v="2013-09-10T00:00:00"/>
    <s v="Standard Class"/>
    <s v="JK-16120"/>
    <s v="Julie Kriz"/>
    <x v="2"/>
    <s v="United States"/>
    <s v="Aurora"/>
    <x v="10"/>
    <n v="60505"/>
    <x v="2"/>
    <x v="583"/>
    <x v="0"/>
    <x v="5"/>
    <x v="578"/>
    <n v="83.951999999999998"/>
    <n v="3"/>
    <n v="0.6"/>
    <n v="-90.24839999999999"/>
  </r>
  <r>
    <n v="1383"/>
    <x v="657"/>
    <x v="0"/>
    <x v="473"/>
    <d v="2013-02-05T00:00:00"/>
    <s v="Same Day"/>
    <s v="PP-18955"/>
    <s v="Paul Prost"/>
    <x v="2"/>
    <s v="United States"/>
    <s v="Smyrna"/>
    <x v="32"/>
    <n v="30080"/>
    <x v="0"/>
    <x v="871"/>
    <x v="1"/>
    <x v="4"/>
    <x v="856"/>
    <n v="80.98"/>
    <n v="1"/>
    <n v="0"/>
    <n v="1.6196000000000055"/>
  </r>
  <r>
    <n v="1384"/>
    <x v="657"/>
    <x v="0"/>
    <x v="473"/>
    <d v="2013-02-05T00:00:00"/>
    <s v="Same Day"/>
    <s v="PP-18955"/>
    <s v="Paul Prost"/>
    <x v="2"/>
    <s v="United States"/>
    <s v="Smyrna"/>
    <x v="32"/>
    <n v="30080"/>
    <x v="0"/>
    <x v="968"/>
    <x v="1"/>
    <x v="10"/>
    <x v="952"/>
    <n v="348.84"/>
    <n v="9"/>
    <n v="0"/>
    <n v="170.9316"/>
  </r>
  <r>
    <n v="1385"/>
    <x v="657"/>
    <x v="0"/>
    <x v="473"/>
    <d v="2013-02-05T00:00:00"/>
    <s v="Same Day"/>
    <s v="PP-18955"/>
    <s v="Paul Prost"/>
    <x v="2"/>
    <s v="United States"/>
    <s v="Smyrna"/>
    <x v="32"/>
    <n v="30080"/>
    <x v="0"/>
    <x v="969"/>
    <x v="1"/>
    <x v="13"/>
    <x v="953"/>
    <n v="9.4499999999999993"/>
    <n v="5"/>
    <n v="0"/>
    <n v="0.18900000000000028"/>
  </r>
  <r>
    <n v="1386"/>
    <x v="657"/>
    <x v="0"/>
    <x v="473"/>
    <d v="2013-02-05T00:00:00"/>
    <s v="Same Day"/>
    <s v="PP-18955"/>
    <s v="Paul Prost"/>
    <x v="2"/>
    <s v="United States"/>
    <s v="Smyrna"/>
    <x v="32"/>
    <n v="30080"/>
    <x v="0"/>
    <x v="267"/>
    <x v="0"/>
    <x v="5"/>
    <x v="954"/>
    <n v="18.84"/>
    <n v="3"/>
    <n v="0"/>
    <n v="7.1592000000000002"/>
  </r>
  <r>
    <n v="1387"/>
    <x v="657"/>
    <x v="0"/>
    <x v="473"/>
    <d v="2013-02-05T00:00:00"/>
    <s v="Same Day"/>
    <s v="PP-18955"/>
    <s v="Paul Prost"/>
    <x v="2"/>
    <s v="United States"/>
    <s v="Smyrna"/>
    <x v="32"/>
    <n v="30080"/>
    <x v="0"/>
    <x v="574"/>
    <x v="0"/>
    <x v="0"/>
    <x v="569"/>
    <n v="239.98"/>
    <n v="2"/>
    <n v="0"/>
    <n v="52.795599999999979"/>
  </r>
  <r>
    <n v="1388"/>
    <x v="657"/>
    <x v="0"/>
    <x v="473"/>
    <d v="2013-02-05T00:00:00"/>
    <s v="Same Day"/>
    <s v="PP-18955"/>
    <s v="Paul Prost"/>
    <x v="2"/>
    <s v="United States"/>
    <s v="Smyrna"/>
    <x v="32"/>
    <n v="30080"/>
    <x v="0"/>
    <x v="970"/>
    <x v="1"/>
    <x v="12"/>
    <x v="955"/>
    <n v="167.96"/>
    <n v="2"/>
    <n v="0"/>
    <n v="78.941199999999995"/>
  </r>
  <r>
    <n v="1389"/>
    <x v="657"/>
    <x v="0"/>
    <x v="473"/>
    <d v="2013-02-05T00:00:00"/>
    <s v="Same Day"/>
    <s v="PP-18955"/>
    <s v="Paul Prost"/>
    <x v="2"/>
    <s v="United States"/>
    <s v="Smyrna"/>
    <x v="32"/>
    <n v="30080"/>
    <x v="0"/>
    <x v="139"/>
    <x v="2"/>
    <x v="7"/>
    <x v="139"/>
    <n v="104.85000000000001"/>
    <n v="3"/>
    <n v="0"/>
    <n v="28.309500000000007"/>
  </r>
  <r>
    <n v="1390"/>
    <x v="657"/>
    <x v="0"/>
    <x v="473"/>
    <d v="2013-02-05T00:00:00"/>
    <s v="Same Day"/>
    <s v="PP-18955"/>
    <s v="Paul Prost"/>
    <x v="2"/>
    <s v="United States"/>
    <s v="Smyrna"/>
    <x v="32"/>
    <n v="30080"/>
    <x v="0"/>
    <x v="297"/>
    <x v="2"/>
    <x v="7"/>
    <x v="294"/>
    <n v="484.83000000000004"/>
    <n v="3"/>
    <n v="0"/>
    <n v="126.05580000000002"/>
  </r>
  <r>
    <n v="1391"/>
    <x v="657"/>
    <x v="0"/>
    <x v="473"/>
    <d v="2013-02-05T00:00:00"/>
    <s v="Same Day"/>
    <s v="PP-18955"/>
    <s v="Paul Prost"/>
    <x v="2"/>
    <s v="United States"/>
    <s v="Smyrna"/>
    <x v="32"/>
    <n v="30080"/>
    <x v="0"/>
    <x v="447"/>
    <x v="1"/>
    <x v="10"/>
    <x v="442"/>
    <n v="122.97"/>
    <n v="3"/>
    <n v="0"/>
    <n v="60.255300000000005"/>
  </r>
  <r>
    <n v="1392"/>
    <x v="657"/>
    <x v="0"/>
    <x v="473"/>
    <d v="2013-02-05T00:00:00"/>
    <s v="Same Day"/>
    <s v="PP-18955"/>
    <s v="Paul Prost"/>
    <x v="2"/>
    <s v="United States"/>
    <s v="Smyrna"/>
    <x v="32"/>
    <n v="30080"/>
    <x v="0"/>
    <x v="232"/>
    <x v="1"/>
    <x v="4"/>
    <x v="230"/>
    <n v="154.44"/>
    <n v="3"/>
    <n v="0"/>
    <n v="1.5444000000000031"/>
  </r>
  <r>
    <n v="1393"/>
    <x v="657"/>
    <x v="0"/>
    <x v="473"/>
    <d v="2013-02-05T00:00:00"/>
    <s v="Same Day"/>
    <s v="PP-18955"/>
    <s v="Paul Prost"/>
    <x v="2"/>
    <s v="United States"/>
    <s v="Smyrna"/>
    <x v="32"/>
    <n v="30080"/>
    <x v="0"/>
    <x v="62"/>
    <x v="1"/>
    <x v="10"/>
    <x v="62"/>
    <n v="342.37"/>
    <n v="7"/>
    <n v="0"/>
    <n v="160.91389999999998"/>
  </r>
  <r>
    <n v="1394"/>
    <x v="658"/>
    <x v="3"/>
    <x v="445"/>
    <d v="2014-07-05T00:00:00"/>
    <s v="First Class"/>
    <s v="YS-21880"/>
    <s v="Yana Sorensen"/>
    <x v="1"/>
    <s v="United States"/>
    <s v="Burlington"/>
    <x v="3"/>
    <n v="27217"/>
    <x v="0"/>
    <x v="181"/>
    <x v="1"/>
    <x v="6"/>
    <x v="180"/>
    <n v="9.5519999999999996"/>
    <n v="3"/>
    <n v="0.2"/>
    <n v="1.5521999999999991"/>
  </r>
  <r>
    <n v="1395"/>
    <x v="659"/>
    <x v="3"/>
    <x v="449"/>
    <d v="2014-10-15T00:00:00"/>
    <s v="Standard Class"/>
    <s v="CK-12760"/>
    <s v="Cyma Kinney"/>
    <x v="1"/>
    <s v="United States"/>
    <s v="Aurora"/>
    <x v="10"/>
    <n v="60505"/>
    <x v="2"/>
    <x v="971"/>
    <x v="0"/>
    <x v="3"/>
    <x v="956"/>
    <n v="652.45000000000005"/>
    <n v="5"/>
    <n v="0.5"/>
    <n v="-430.61700000000019"/>
  </r>
  <r>
    <n v="1396"/>
    <x v="659"/>
    <x v="3"/>
    <x v="449"/>
    <d v="2014-10-15T00:00:00"/>
    <s v="Standard Class"/>
    <s v="CK-12760"/>
    <s v="Cyma Kinney"/>
    <x v="1"/>
    <s v="United States"/>
    <s v="Aurora"/>
    <x v="10"/>
    <n v="60505"/>
    <x v="2"/>
    <x v="972"/>
    <x v="0"/>
    <x v="3"/>
    <x v="957"/>
    <n v="66.644999999999996"/>
    <n v="3"/>
    <n v="0.5"/>
    <n v="-42.652799999999999"/>
  </r>
  <r>
    <n v="1397"/>
    <x v="660"/>
    <x v="0"/>
    <x v="390"/>
    <d v="2013-11-27T00:00:00"/>
    <s v="First Class"/>
    <s v="NC-18340"/>
    <s v="Nat Carroll"/>
    <x v="0"/>
    <s v="United States"/>
    <s v="New York City"/>
    <x v="15"/>
    <n v="10035"/>
    <x v="3"/>
    <x v="973"/>
    <x v="1"/>
    <x v="8"/>
    <x v="958"/>
    <n v="17.216000000000001"/>
    <n v="4"/>
    <n v="0.2"/>
    <n v="6.025599999999999"/>
  </r>
  <r>
    <n v="1398"/>
    <x v="660"/>
    <x v="0"/>
    <x v="390"/>
    <d v="2013-11-27T00:00:00"/>
    <s v="First Class"/>
    <s v="NC-18340"/>
    <s v="Nat Carroll"/>
    <x v="0"/>
    <s v="United States"/>
    <s v="New York City"/>
    <x v="15"/>
    <n v="10035"/>
    <x v="3"/>
    <x v="609"/>
    <x v="1"/>
    <x v="10"/>
    <x v="604"/>
    <n v="11.56"/>
    <n v="2"/>
    <n v="0"/>
    <n v="5.6644000000000005"/>
  </r>
  <r>
    <n v="1399"/>
    <x v="660"/>
    <x v="0"/>
    <x v="390"/>
    <d v="2013-11-27T00:00:00"/>
    <s v="First Class"/>
    <s v="NC-18340"/>
    <s v="Nat Carroll"/>
    <x v="0"/>
    <s v="United States"/>
    <s v="New York City"/>
    <x v="15"/>
    <n v="10035"/>
    <x v="3"/>
    <x v="176"/>
    <x v="2"/>
    <x v="11"/>
    <x v="175"/>
    <n v="88.4"/>
    <n v="4"/>
    <n v="0"/>
    <n v="11.492000000000004"/>
  </r>
  <r>
    <n v="1400"/>
    <x v="660"/>
    <x v="0"/>
    <x v="390"/>
    <d v="2013-11-27T00:00:00"/>
    <s v="First Class"/>
    <s v="NC-18340"/>
    <s v="Nat Carroll"/>
    <x v="0"/>
    <s v="United States"/>
    <s v="New York City"/>
    <x v="15"/>
    <n v="10035"/>
    <x v="3"/>
    <x v="974"/>
    <x v="1"/>
    <x v="10"/>
    <x v="959"/>
    <n v="6.48"/>
    <n v="1"/>
    <n v="0"/>
    <n v="3.1104000000000003"/>
  </r>
  <r>
    <n v="1401"/>
    <x v="661"/>
    <x v="0"/>
    <x v="474"/>
    <d v="2013-11-06T00:00:00"/>
    <s v="Standard Class"/>
    <s v="KM-16375"/>
    <s v="Katherine Murray"/>
    <x v="2"/>
    <s v="United States"/>
    <s v="Salem"/>
    <x v="17"/>
    <n v="24153"/>
    <x v="0"/>
    <x v="47"/>
    <x v="2"/>
    <x v="7"/>
    <x v="47"/>
    <n v="21.8"/>
    <n v="2"/>
    <n v="0"/>
    <n v="6.104000000000001"/>
  </r>
  <r>
    <n v="1402"/>
    <x v="661"/>
    <x v="0"/>
    <x v="474"/>
    <d v="2013-11-06T00:00:00"/>
    <s v="Standard Class"/>
    <s v="KM-16375"/>
    <s v="Katherine Murray"/>
    <x v="2"/>
    <s v="United States"/>
    <s v="Salem"/>
    <x v="17"/>
    <n v="24153"/>
    <x v="0"/>
    <x v="556"/>
    <x v="1"/>
    <x v="12"/>
    <x v="550"/>
    <n v="251.79000000000002"/>
    <n v="3"/>
    <n v="0"/>
    <n v="118.34129999999999"/>
  </r>
  <r>
    <n v="1403"/>
    <x v="662"/>
    <x v="0"/>
    <x v="475"/>
    <d v="2013-04-26T00:00:00"/>
    <s v="Standard Class"/>
    <s v="GM-14455"/>
    <s v="Gary Mitchum"/>
    <x v="2"/>
    <s v="United States"/>
    <s v="Columbus"/>
    <x v="24"/>
    <n v="43229"/>
    <x v="3"/>
    <x v="975"/>
    <x v="0"/>
    <x v="3"/>
    <x v="960"/>
    <n v="205.17599999999999"/>
    <n v="2"/>
    <n v="0.4"/>
    <n v="-58.133199999999988"/>
  </r>
  <r>
    <n v="1404"/>
    <x v="662"/>
    <x v="0"/>
    <x v="475"/>
    <d v="2013-04-26T00:00:00"/>
    <s v="Standard Class"/>
    <s v="GM-14455"/>
    <s v="Gary Mitchum"/>
    <x v="2"/>
    <s v="United States"/>
    <s v="Columbus"/>
    <x v="24"/>
    <n v="43229"/>
    <x v="3"/>
    <x v="976"/>
    <x v="1"/>
    <x v="10"/>
    <x v="961"/>
    <n v="419.4"/>
    <n v="5"/>
    <n v="0.2"/>
    <n v="146.79"/>
  </r>
  <r>
    <n v="1405"/>
    <x v="663"/>
    <x v="2"/>
    <x v="322"/>
    <d v="2011-04-08T00:00:00"/>
    <s v="First Class"/>
    <s v="SD-20485"/>
    <s v="Shirley Daniels"/>
    <x v="2"/>
    <s v="United States"/>
    <s v="Philadelphia"/>
    <x v="9"/>
    <n v="19143"/>
    <x v="3"/>
    <x v="505"/>
    <x v="1"/>
    <x v="14"/>
    <x v="500"/>
    <n v="10.304000000000002"/>
    <n v="1"/>
    <n v="0.2"/>
    <n v="-2.1896000000000004"/>
  </r>
  <r>
    <n v="1406"/>
    <x v="663"/>
    <x v="2"/>
    <x v="322"/>
    <d v="2011-04-08T00:00:00"/>
    <s v="First Class"/>
    <s v="SD-20485"/>
    <s v="Shirley Daniels"/>
    <x v="2"/>
    <s v="United States"/>
    <s v="Philadelphia"/>
    <x v="9"/>
    <n v="19143"/>
    <x v="3"/>
    <x v="977"/>
    <x v="0"/>
    <x v="3"/>
    <x v="824"/>
    <n v="154.76400000000001"/>
    <n v="3"/>
    <n v="0.4"/>
    <n v="-36.11160000000001"/>
  </r>
  <r>
    <n v="1407"/>
    <x v="663"/>
    <x v="2"/>
    <x v="322"/>
    <d v="2011-04-08T00:00:00"/>
    <s v="First Class"/>
    <s v="SD-20485"/>
    <s v="Shirley Daniels"/>
    <x v="2"/>
    <s v="United States"/>
    <s v="Philadelphia"/>
    <x v="9"/>
    <n v="19143"/>
    <x v="3"/>
    <x v="171"/>
    <x v="2"/>
    <x v="11"/>
    <x v="170"/>
    <n v="116.78399999999999"/>
    <n v="2"/>
    <n v="0.2"/>
    <n v="21.896999999999991"/>
  </r>
  <r>
    <n v="1408"/>
    <x v="664"/>
    <x v="0"/>
    <x v="476"/>
    <d v="2013-09-07T00:00:00"/>
    <s v="Standard Class"/>
    <s v="KD-16270"/>
    <s v="Karen Daniels"/>
    <x v="0"/>
    <s v="United States"/>
    <s v="New York City"/>
    <x v="15"/>
    <n v="10024"/>
    <x v="3"/>
    <x v="978"/>
    <x v="1"/>
    <x v="6"/>
    <x v="962"/>
    <n v="75.48"/>
    <n v="2"/>
    <n v="0"/>
    <n v="19.6248"/>
  </r>
  <r>
    <n v="1409"/>
    <x v="664"/>
    <x v="0"/>
    <x v="476"/>
    <d v="2013-09-07T00:00:00"/>
    <s v="Standard Class"/>
    <s v="KD-16270"/>
    <s v="Karen Daniels"/>
    <x v="0"/>
    <s v="United States"/>
    <s v="New York City"/>
    <x v="15"/>
    <n v="10024"/>
    <x v="3"/>
    <x v="296"/>
    <x v="0"/>
    <x v="5"/>
    <x v="293"/>
    <n v="39.979999999999997"/>
    <n v="2"/>
    <n v="0"/>
    <n v="9.9949999999999974"/>
  </r>
  <r>
    <n v="1410"/>
    <x v="665"/>
    <x v="0"/>
    <x v="477"/>
    <d v="2013-10-01T00:00:00"/>
    <s v="Standard Class"/>
    <s v="AB-10105"/>
    <s v="Adrian Barton"/>
    <x v="0"/>
    <s v="United States"/>
    <s v="Phoenix"/>
    <x v="16"/>
    <n v="85023"/>
    <x v="1"/>
    <x v="736"/>
    <x v="0"/>
    <x v="3"/>
    <x v="728"/>
    <n v="393.16500000000002"/>
    <n v="3"/>
    <n v="0.5"/>
    <n v="-204.44580000000005"/>
  </r>
  <r>
    <n v="1411"/>
    <x v="666"/>
    <x v="3"/>
    <x v="259"/>
    <d v="2014-11-12T00:00:00"/>
    <s v="Standard Class"/>
    <s v="SZ-20035"/>
    <s v="Sam Zeldin"/>
    <x v="2"/>
    <s v="United States"/>
    <s v="Grand Prairie"/>
    <x v="5"/>
    <n v="75051"/>
    <x v="2"/>
    <x v="429"/>
    <x v="1"/>
    <x v="2"/>
    <x v="424"/>
    <n v="23.680000000000003"/>
    <n v="2"/>
    <n v="0.2"/>
    <n v="8.879999999999999"/>
  </r>
  <r>
    <n v="1412"/>
    <x v="667"/>
    <x v="0"/>
    <x v="478"/>
    <d v="2013-07-14T00:00:00"/>
    <s v="Standard Class"/>
    <s v="JD-15895"/>
    <s v="Jonathan Doherty"/>
    <x v="1"/>
    <s v="United States"/>
    <s v="New York City"/>
    <x v="15"/>
    <n v="10035"/>
    <x v="3"/>
    <x v="629"/>
    <x v="0"/>
    <x v="1"/>
    <x v="623"/>
    <n v="408.00599999999997"/>
    <n v="2"/>
    <n v="0.1"/>
    <n v="72.534400000000005"/>
  </r>
  <r>
    <n v="1413"/>
    <x v="667"/>
    <x v="0"/>
    <x v="478"/>
    <d v="2013-07-14T00:00:00"/>
    <s v="Standard Class"/>
    <s v="JD-15895"/>
    <s v="Jonathan Doherty"/>
    <x v="1"/>
    <s v="United States"/>
    <s v="New York City"/>
    <x v="15"/>
    <n v="10035"/>
    <x v="3"/>
    <x v="479"/>
    <x v="0"/>
    <x v="5"/>
    <x v="475"/>
    <n v="165.28"/>
    <n v="4"/>
    <n v="0"/>
    <n v="14.875200000000007"/>
  </r>
  <r>
    <n v="1414"/>
    <x v="668"/>
    <x v="2"/>
    <x v="479"/>
    <d v="2011-07-05T00:00:00"/>
    <s v="Standard Class"/>
    <s v="HA-14905"/>
    <s v="Helen Abelman"/>
    <x v="0"/>
    <s v="United States"/>
    <s v="New York City"/>
    <x v="15"/>
    <n v="10024"/>
    <x v="3"/>
    <x v="979"/>
    <x v="1"/>
    <x v="8"/>
    <x v="963"/>
    <n v="334.76800000000003"/>
    <n v="7"/>
    <n v="0.2"/>
    <n v="108.79959999999997"/>
  </r>
  <r>
    <n v="1415"/>
    <x v="669"/>
    <x v="3"/>
    <x v="480"/>
    <d v="2014-02-01T00:00:00"/>
    <s v="Second Class"/>
    <s v="BT-11305"/>
    <s v="Beth Thompson"/>
    <x v="2"/>
    <s v="United States"/>
    <s v="Costa Mesa"/>
    <x v="1"/>
    <n v="92627"/>
    <x v="1"/>
    <x v="914"/>
    <x v="2"/>
    <x v="11"/>
    <x v="897"/>
    <n v="239.96999999999997"/>
    <n v="3"/>
    <n v="0"/>
    <n v="26.39670000000001"/>
  </r>
  <r>
    <n v="1416"/>
    <x v="669"/>
    <x v="3"/>
    <x v="480"/>
    <d v="2014-02-01T00:00:00"/>
    <s v="Second Class"/>
    <s v="BT-11305"/>
    <s v="Beth Thompson"/>
    <x v="2"/>
    <s v="United States"/>
    <s v="Costa Mesa"/>
    <x v="1"/>
    <n v="92627"/>
    <x v="1"/>
    <x v="980"/>
    <x v="0"/>
    <x v="5"/>
    <x v="964"/>
    <n v="37.74"/>
    <n v="3"/>
    <n v="0"/>
    <n v="12.831599999999996"/>
  </r>
  <r>
    <n v="1417"/>
    <x v="670"/>
    <x v="1"/>
    <x v="481"/>
    <d v="2012-09-24T00:00:00"/>
    <s v="First Class"/>
    <s v="SV-20815"/>
    <s v="Stuart Van"/>
    <x v="1"/>
    <s v="United States"/>
    <s v="Houston"/>
    <x v="5"/>
    <n v="77041"/>
    <x v="2"/>
    <x v="981"/>
    <x v="2"/>
    <x v="7"/>
    <x v="965"/>
    <n v="946.34400000000005"/>
    <n v="7"/>
    <n v="0.2"/>
    <n v="118.29299999999989"/>
  </r>
  <r>
    <n v="1418"/>
    <x v="670"/>
    <x v="1"/>
    <x v="481"/>
    <d v="2012-09-24T00:00:00"/>
    <s v="First Class"/>
    <s v="SV-20815"/>
    <s v="Stuart Van"/>
    <x v="1"/>
    <s v="United States"/>
    <s v="Houston"/>
    <x v="5"/>
    <n v="77041"/>
    <x v="2"/>
    <x v="725"/>
    <x v="2"/>
    <x v="11"/>
    <x v="717"/>
    <n v="151.20000000000002"/>
    <n v="3"/>
    <n v="0.2"/>
    <n v="32.130000000000003"/>
  </r>
  <r>
    <n v="1419"/>
    <x v="670"/>
    <x v="1"/>
    <x v="481"/>
    <d v="2012-09-24T00:00:00"/>
    <s v="First Class"/>
    <s v="SV-20815"/>
    <s v="Stuart Van"/>
    <x v="1"/>
    <s v="United States"/>
    <s v="Houston"/>
    <x v="5"/>
    <n v="77041"/>
    <x v="2"/>
    <x v="50"/>
    <x v="0"/>
    <x v="5"/>
    <x v="50"/>
    <n v="4.9280000000000008"/>
    <n v="4"/>
    <n v="0.6"/>
    <n v="-1.4783999999999997"/>
  </r>
  <r>
    <n v="1420"/>
    <x v="671"/>
    <x v="1"/>
    <x v="120"/>
    <d v="2012-09-30T00:00:00"/>
    <s v="Standard Class"/>
    <s v="RW-19540"/>
    <s v="Rick Wilson"/>
    <x v="1"/>
    <s v="United States"/>
    <s v="Mesa"/>
    <x v="16"/>
    <n v="85204"/>
    <x v="1"/>
    <x v="982"/>
    <x v="1"/>
    <x v="10"/>
    <x v="966"/>
    <n v="86.272000000000006"/>
    <n v="4"/>
    <n v="0.2"/>
    <n v="31.273599999999998"/>
  </r>
  <r>
    <n v="1421"/>
    <x v="671"/>
    <x v="1"/>
    <x v="120"/>
    <d v="2012-09-30T00:00:00"/>
    <s v="Standard Class"/>
    <s v="RW-19540"/>
    <s v="Rick Wilson"/>
    <x v="1"/>
    <s v="United States"/>
    <s v="Mesa"/>
    <x v="16"/>
    <n v="85204"/>
    <x v="1"/>
    <x v="261"/>
    <x v="1"/>
    <x v="8"/>
    <x v="258"/>
    <n v="72.588000000000008"/>
    <n v="2"/>
    <n v="0.7"/>
    <n v="-48.391999999999982"/>
  </r>
  <r>
    <n v="1422"/>
    <x v="671"/>
    <x v="1"/>
    <x v="120"/>
    <d v="2012-09-30T00:00:00"/>
    <s v="Standard Class"/>
    <s v="RW-19540"/>
    <s v="Rick Wilson"/>
    <x v="1"/>
    <s v="United States"/>
    <s v="Mesa"/>
    <x v="16"/>
    <n v="85204"/>
    <x v="1"/>
    <x v="983"/>
    <x v="1"/>
    <x v="9"/>
    <x v="967"/>
    <n v="60.672000000000004"/>
    <n v="2"/>
    <n v="0.2"/>
    <n v="14.409600000000003"/>
  </r>
  <r>
    <n v="1423"/>
    <x v="671"/>
    <x v="1"/>
    <x v="120"/>
    <d v="2012-09-30T00:00:00"/>
    <s v="Standard Class"/>
    <s v="RW-19540"/>
    <s v="Rick Wilson"/>
    <x v="1"/>
    <s v="United States"/>
    <s v="Mesa"/>
    <x v="16"/>
    <n v="85204"/>
    <x v="1"/>
    <x v="697"/>
    <x v="1"/>
    <x v="8"/>
    <x v="690"/>
    <n v="77.031000000000006"/>
    <n v="9"/>
    <n v="0.7"/>
    <n v="-59.057100000000005"/>
  </r>
  <r>
    <n v="1424"/>
    <x v="671"/>
    <x v="1"/>
    <x v="120"/>
    <d v="2012-09-30T00:00:00"/>
    <s v="Standard Class"/>
    <s v="RW-19540"/>
    <s v="Rick Wilson"/>
    <x v="1"/>
    <s v="United States"/>
    <s v="Mesa"/>
    <x v="16"/>
    <n v="85204"/>
    <x v="1"/>
    <x v="352"/>
    <x v="1"/>
    <x v="4"/>
    <x v="348"/>
    <n v="119.90400000000001"/>
    <n v="6"/>
    <n v="0.2"/>
    <n v="-1.4988000000000135"/>
  </r>
  <r>
    <n v="1425"/>
    <x v="671"/>
    <x v="1"/>
    <x v="120"/>
    <d v="2012-09-30T00:00:00"/>
    <s v="Standard Class"/>
    <s v="RW-19540"/>
    <s v="Rick Wilson"/>
    <x v="1"/>
    <s v="United States"/>
    <s v="Mesa"/>
    <x v="16"/>
    <n v="85204"/>
    <x v="1"/>
    <x v="984"/>
    <x v="2"/>
    <x v="7"/>
    <x v="968"/>
    <n v="263.96000000000004"/>
    <n v="5"/>
    <n v="0.2"/>
    <n v="23.096500000000006"/>
  </r>
  <r>
    <n v="1426"/>
    <x v="671"/>
    <x v="1"/>
    <x v="120"/>
    <d v="2012-09-30T00:00:00"/>
    <s v="Standard Class"/>
    <s v="RW-19540"/>
    <s v="Rick Wilson"/>
    <x v="1"/>
    <s v="United States"/>
    <s v="Mesa"/>
    <x v="16"/>
    <n v="85204"/>
    <x v="1"/>
    <x v="418"/>
    <x v="1"/>
    <x v="4"/>
    <x v="413"/>
    <n v="363.64800000000002"/>
    <n v="4"/>
    <n v="0.2"/>
    <n v="-86.366400000000027"/>
  </r>
  <r>
    <n v="1427"/>
    <x v="672"/>
    <x v="1"/>
    <x v="89"/>
    <d v="2012-11-04T00:00:00"/>
    <s v="Second Class"/>
    <s v="DK-12835"/>
    <s v="Damala Kotsonis"/>
    <x v="1"/>
    <s v="United States"/>
    <s v="Salinas"/>
    <x v="1"/>
    <n v="93905"/>
    <x v="1"/>
    <x v="525"/>
    <x v="1"/>
    <x v="8"/>
    <x v="520"/>
    <n v="9.7280000000000015"/>
    <n v="2"/>
    <n v="0.2"/>
    <n v="3.283199999999999"/>
  </r>
  <r>
    <n v="1428"/>
    <x v="672"/>
    <x v="1"/>
    <x v="89"/>
    <d v="2012-11-04T00:00:00"/>
    <s v="Second Class"/>
    <s v="DK-12835"/>
    <s v="Damala Kotsonis"/>
    <x v="1"/>
    <s v="United States"/>
    <s v="Salinas"/>
    <x v="1"/>
    <n v="93905"/>
    <x v="1"/>
    <x v="111"/>
    <x v="1"/>
    <x v="12"/>
    <x v="111"/>
    <n v="14.75"/>
    <n v="5"/>
    <n v="0"/>
    <n v="7.08"/>
  </r>
  <r>
    <n v="1429"/>
    <x v="672"/>
    <x v="1"/>
    <x v="89"/>
    <d v="2012-11-04T00:00:00"/>
    <s v="Second Class"/>
    <s v="DK-12835"/>
    <s v="Damala Kotsonis"/>
    <x v="1"/>
    <s v="United States"/>
    <s v="Salinas"/>
    <x v="1"/>
    <n v="93905"/>
    <x v="1"/>
    <x v="985"/>
    <x v="1"/>
    <x v="8"/>
    <x v="969"/>
    <n v="29.800000000000004"/>
    <n v="5"/>
    <n v="0.2"/>
    <n v="9.3124999999999982"/>
  </r>
  <r>
    <n v="1430"/>
    <x v="672"/>
    <x v="1"/>
    <x v="89"/>
    <d v="2012-11-04T00:00:00"/>
    <s v="Second Class"/>
    <s v="DK-12835"/>
    <s v="Damala Kotsonis"/>
    <x v="1"/>
    <s v="United States"/>
    <s v="Salinas"/>
    <x v="1"/>
    <n v="93905"/>
    <x v="1"/>
    <x v="580"/>
    <x v="1"/>
    <x v="2"/>
    <x v="575"/>
    <n v="427.42"/>
    <n v="14"/>
    <n v="0"/>
    <n v="196.61320000000001"/>
  </r>
  <r>
    <n v="1431"/>
    <x v="673"/>
    <x v="3"/>
    <x v="200"/>
    <d v="2014-12-01T00:00:00"/>
    <s v="Standard Class"/>
    <s v="LT-17110"/>
    <s v="Liz Thompson"/>
    <x v="0"/>
    <s v="United States"/>
    <s v="Columbus"/>
    <x v="24"/>
    <n v="43229"/>
    <x v="3"/>
    <x v="521"/>
    <x v="2"/>
    <x v="7"/>
    <x v="516"/>
    <n v="220.75200000000001"/>
    <n v="8"/>
    <n v="0.4"/>
    <n v="-40.47120000000001"/>
  </r>
  <r>
    <n v="1432"/>
    <x v="674"/>
    <x v="2"/>
    <x v="174"/>
    <d v="2011-12-21T00:00:00"/>
    <s v="Second Class"/>
    <s v="IM-15070"/>
    <s v="Irene Maddox"/>
    <x v="0"/>
    <s v="United States"/>
    <s v="Florence"/>
    <x v="19"/>
    <n v="35630"/>
    <x v="0"/>
    <x v="986"/>
    <x v="1"/>
    <x v="8"/>
    <x v="970"/>
    <n v="152.76"/>
    <n v="6"/>
    <n v="0"/>
    <n v="74.852400000000003"/>
  </r>
  <r>
    <n v="1433"/>
    <x v="674"/>
    <x v="2"/>
    <x v="174"/>
    <d v="2011-12-21T00:00:00"/>
    <s v="Second Class"/>
    <s v="IM-15070"/>
    <s v="Irene Maddox"/>
    <x v="0"/>
    <s v="United States"/>
    <s v="Florence"/>
    <x v="19"/>
    <n v="35630"/>
    <x v="0"/>
    <x v="515"/>
    <x v="1"/>
    <x v="14"/>
    <x v="510"/>
    <n v="7.27"/>
    <n v="1"/>
    <n v="0"/>
    <n v="1.9629000000000003"/>
  </r>
  <r>
    <n v="1434"/>
    <x v="674"/>
    <x v="2"/>
    <x v="174"/>
    <d v="2011-12-21T00:00:00"/>
    <s v="Second Class"/>
    <s v="IM-15070"/>
    <s v="Irene Maddox"/>
    <x v="0"/>
    <s v="United States"/>
    <s v="Florence"/>
    <x v="19"/>
    <n v="35630"/>
    <x v="0"/>
    <x v="70"/>
    <x v="0"/>
    <x v="1"/>
    <x v="70"/>
    <n v="1819.8600000000001"/>
    <n v="14"/>
    <n v="0"/>
    <n v="163.78740000000002"/>
  </r>
  <r>
    <n v="1435"/>
    <x v="675"/>
    <x v="0"/>
    <x v="482"/>
    <d v="2013-12-31T00:00:00"/>
    <s v="Standard Class"/>
    <s v="FP-14320"/>
    <s v="Frank Preis"/>
    <x v="0"/>
    <s v="United States"/>
    <s v="Seattle"/>
    <x v="4"/>
    <n v="98105"/>
    <x v="1"/>
    <x v="987"/>
    <x v="1"/>
    <x v="10"/>
    <x v="971"/>
    <n v="33.9"/>
    <n v="5"/>
    <n v="0"/>
    <n v="15.593999999999999"/>
  </r>
  <r>
    <n v="1436"/>
    <x v="676"/>
    <x v="3"/>
    <x v="308"/>
    <d v="2014-06-28T00:00:00"/>
    <s v="Standard Class"/>
    <s v="ST-20530"/>
    <s v="Shui Tom"/>
    <x v="0"/>
    <s v="United States"/>
    <s v="Parma"/>
    <x v="24"/>
    <n v="44134"/>
    <x v="3"/>
    <x v="988"/>
    <x v="1"/>
    <x v="10"/>
    <x v="972"/>
    <n v="31.104000000000006"/>
    <n v="6"/>
    <n v="0.2"/>
    <n v="10.8864"/>
  </r>
  <r>
    <n v="1437"/>
    <x v="676"/>
    <x v="3"/>
    <x v="308"/>
    <d v="2014-06-28T00:00:00"/>
    <s v="Standard Class"/>
    <s v="ST-20530"/>
    <s v="Shui Tom"/>
    <x v="0"/>
    <s v="United States"/>
    <s v="Parma"/>
    <x v="24"/>
    <n v="44134"/>
    <x v="3"/>
    <x v="950"/>
    <x v="1"/>
    <x v="6"/>
    <x v="934"/>
    <n v="5.2480000000000002"/>
    <n v="2"/>
    <n v="0.2"/>
    <n v="0.59039999999999915"/>
  </r>
  <r>
    <n v="1438"/>
    <x v="677"/>
    <x v="1"/>
    <x v="52"/>
    <d v="2012-10-15T00:00:00"/>
    <s v="Same Day"/>
    <s v="JE-15745"/>
    <s v="Joel Eaton"/>
    <x v="0"/>
    <s v="United States"/>
    <s v="Amarillo"/>
    <x v="5"/>
    <n v="79109"/>
    <x v="2"/>
    <x v="989"/>
    <x v="2"/>
    <x v="11"/>
    <x v="973"/>
    <n v="263.88"/>
    <n v="3"/>
    <n v="0.2"/>
    <n v="42.880500000000012"/>
  </r>
  <r>
    <n v="1439"/>
    <x v="677"/>
    <x v="1"/>
    <x v="52"/>
    <d v="2012-10-15T00:00:00"/>
    <s v="Same Day"/>
    <s v="JE-15745"/>
    <s v="Joel Eaton"/>
    <x v="0"/>
    <s v="United States"/>
    <s v="Amarillo"/>
    <x v="5"/>
    <n v="79109"/>
    <x v="2"/>
    <x v="483"/>
    <x v="0"/>
    <x v="1"/>
    <x v="478"/>
    <n v="2453.4299999999998"/>
    <n v="5"/>
    <n v="0.3"/>
    <n v="-350.4899999999999"/>
  </r>
  <r>
    <n v="1440"/>
    <x v="678"/>
    <x v="3"/>
    <x v="483"/>
    <d v="2014-04-16T00:00:00"/>
    <s v="Second Class"/>
    <s v="BD-11320"/>
    <s v="Bill Donatelli"/>
    <x v="0"/>
    <s v="United States"/>
    <s v="Providence"/>
    <x v="34"/>
    <n v="2908"/>
    <x v="3"/>
    <x v="990"/>
    <x v="1"/>
    <x v="8"/>
    <x v="302"/>
    <n v="29.700000000000003"/>
    <n v="5"/>
    <n v="0"/>
    <n v="13.365"/>
  </r>
  <r>
    <n v="1441"/>
    <x v="678"/>
    <x v="3"/>
    <x v="483"/>
    <d v="2014-04-16T00:00:00"/>
    <s v="Second Class"/>
    <s v="BD-11320"/>
    <s v="Bill Donatelli"/>
    <x v="0"/>
    <s v="United States"/>
    <s v="Providence"/>
    <x v="34"/>
    <n v="2908"/>
    <x v="3"/>
    <x v="991"/>
    <x v="1"/>
    <x v="10"/>
    <x v="974"/>
    <n v="39.96"/>
    <n v="4"/>
    <n v="0"/>
    <n v="17.981999999999999"/>
  </r>
  <r>
    <n v="1442"/>
    <x v="679"/>
    <x v="3"/>
    <x v="484"/>
    <d v="2014-12-25T00:00:00"/>
    <s v="Second Class"/>
    <s v="MM-17920"/>
    <s v="Michael Moore"/>
    <x v="0"/>
    <s v="United States"/>
    <s v="San Francisco"/>
    <x v="1"/>
    <n v="94110"/>
    <x v="1"/>
    <x v="710"/>
    <x v="1"/>
    <x v="8"/>
    <x v="702"/>
    <n v="36.672000000000004"/>
    <n v="2"/>
    <n v="0.2"/>
    <n v="11.459999999999999"/>
  </r>
  <r>
    <n v="1443"/>
    <x v="680"/>
    <x v="3"/>
    <x v="485"/>
    <d v="2014-08-09T00:00:00"/>
    <s v="First Class"/>
    <s v="PW-19030"/>
    <s v="Pauline Webber"/>
    <x v="1"/>
    <s v="United States"/>
    <s v="Richmond"/>
    <x v="0"/>
    <n v="40475"/>
    <x v="0"/>
    <x v="320"/>
    <x v="1"/>
    <x v="10"/>
    <x v="317"/>
    <n v="13.76"/>
    <n v="2"/>
    <n v="0"/>
    <n v="6.3295999999999992"/>
  </r>
  <r>
    <n v="1444"/>
    <x v="681"/>
    <x v="1"/>
    <x v="486"/>
    <d v="2012-10-06T00:00:00"/>
    <s v="Standard Class"/>
    <s v="SC-20440"/>
    <s v="Shaun Chance"/>
    <x v="1"/>
    <s v="United States"/>
    <s v="Aurora"/>
    <x v="22"/>
    <n v="80013"/>
    <x v="1"/>
    <x v="123"/>
    <x v="1"/>
    <x v="4"/>
    <x v="123"/>
    <n v="139.42400000000001"/>
    <n v="4"/>
    <n v="0.2"/>
    <n v="17.42799999999999"/>
  </r>
  <r>
    <n v="1445"/>
    <x v="682"/>
    <x v="0"/>
    <x v="454"/>
    <d v="2013-05-29T00:00:00"/>
    <s v="Standard Class"/>
    <s v="KL-16645"/>
    <s v="Ken Lonsdale"/>
    <x v="0"/>
    <s v="United States"/>
    <s v="Chicago"/>
    <x v="10"/>
    <n v="60623"/>
    <x v="2"/>
    <x v="903"/>
    <x v="2"/>
    <x v="7"/>
    <x v="886"/>
    <n v="1979.9280000000001"/>
    <n v="9"/>
    <n v="0.2"/>
    <n v="148.49459999999993"/>
  </r>
  <r>
    <n v="1446"/>
    <x v="683"/>
    <x v="3"/>
    <x v="487"/>
    <d v="2014-06-17T00:00:00"/>
    <s v="First Class"/>
    <s v="SD-20485"/>
    <s v="Shirley Daniels"/>
    <x v="2"/>
    <s v="United States"/>
    <s v="Chicago"/>
    <x v="10"/>
    <n v="60653"/>
    <x v="2"/>
    <x v="232"/>
    <x v="1"/>
    <x v="4"/>
    <x v="230"/>
    <n v="164.73599999999999"/>
    <n v="4"/>
    <n v="0.2"/>
    <n v="-39.124799999999993"/>
  </r>
  <r>
    <n v="1447"/>
    <x v="683"/>
    <x v="3"/>
    <x v="487"/>
    <d v="2014-06-17T00:00:00"/>
    <s v="First Class"/>
    <s v="SD-20485"/>
    <s v="Shirley Daniels"/>
    <x v="2"/>
    <s v="United States"/>
    <s v="Chicago"/>
    <x v="10"/>
    <n v="60653"/>
    <x v="2"/>
    <x v="992"/>
    <x v="0"/>
    <x v="1"/>
    <x v="975"/>
    <n v="470.30199999999996"/>
    <n v="7"/>
    <n v="0.3"/>
    <n v="-87.341800000000035"/>
  </r>
  <r>
    <n v="1448"/>
    <x v="683"/>
    <x v="3"/>
    <x v="487"/>
    <d v="2014-06-17T00:00:00"/>
    <s v="First Class"/>
    <s v="SD-20485"/>
    <s v="Shirley Daniels"/>
    <x v="2"/>
    <s v="United States"/>
    <s v="Chicago"/>
    <x v="10"/>
    <n v="60653"/>
    <x v="2"/>
    <x v="993"/>
    <x v="2"/>
    <x v="7"/>
    <x v="976"/>
    <n v="47.984000000000002"/>
    <n v="2"/>
    <n v="0.2"/>
    <n v="5.9979999999999922"/>
  </r>
  <r>
    <n v="1449"/>
    <x v="684"/>
    <x v="2"/>
    <x v="488"/>
    <d v="2011-04-24T00:00:00"/>
    <s v="First Class"/>
    <s v="TS-21160"/>
    <s v="Theresa Swint"/>
    <x v="1"/>
    <s v="United States"/>
    <s v="Philadelphia"/>
    <x v="9"/>
    <n v="19134"/>
    <x v="3"/>
    <x v="994"/>
    <x v="1"/>
    <x v="8"/>
    <x v="977"/>
    <n v="2.5020000000000002"/>
    <n v="3"/>
    <n v="0.7"/>
    <n v="-1.7513999999999994"/>
  </r>
  <r>
    <n v="1450"/>
    <x v="685"/>
    <x v="1"/>
    <x v="489"/>
    <d v="2012-05-07T00:00:00"/>
    <s v="Standard Class"/>
    <s v="JB-15400"/>
    <s v="Jennifer Braxton"/>
    <x v="1"/>
    <s v="United States"/>
    <s v="Los Angeles"/>
    <x v="1"/>
    <n v="90008"/>
    <x v="1"/>
    <x v="995"/>
    <x v="2"/>
    <x v="7"/>
    <x v="978"/>
    <n v="88.751999999999995"/>
    <n v="3"/>
    <n v="0.2"/>
    <n v="11.093999999999998"/>
  </r>
  <r>
    <n v="1451"/>
    <x v="686"/>
    <x v="1"/>
    <x v="490"/>
    <d v="2012-07-20T00:00:00"/>
    <s v="First Class"/>
    <s v="TS-21085"/>
    <s v="Thais Sissman"/>
    <x v="0"/>
    <s v="United States"/>
    <s v="Phoenix"/>
    <x v="16"/>
    <n v="85023"/>
    <x v="1"/>
    <x v="996"/>
    <x v="1"/>
    <x v="8"/>
    <x v="979"/>
    <n v="2.0250000000000004"/>
    <n v="1"/>
    <n v="0.7"/>
    <n v="-1.3499999999999996"/>
  </r>
  <r>
    <n v="1452"/>
    <x v="687"/>
    <x v="0"/>
    <x v="491"/>
    <d v="2013-11-30T00:00:00"/>
    <s v="First Class"/>
    <s v="MC-17425"/>
    <s v="Mark Cousins"/>
    <x v="1"/>
    <s v="United States"/>
    <s v="Mobile"/>
    <x v="19"/>
    <n v="36608"/>
    <x v="0"/>
    <x v="885"/>
    <x v="1"/>
    <x v="10"/>
    <x v="33"/>
    <n v="70.98"/>
    <n v="7"/>
    <n v="0"/>
    <n v="34.780200000000001"/>
  </r>
  <r>
    <n v="1453"/>
    <x v="687"/>
    <x v="0"/>
    <x v="491"/>
    <d v="2013-11-30T00:00:00"/>
    <s v="First Class"/>
    <s v="MC-17425"/>
    <s v="Mark Cousins"/>
    <x v="1"/>
    <s v="United States"/>
    <s v="Mobile"/>
    <x v="19"/>
    <n v="36608"/>
    <x v="0"/>
    <x v="997"/>
    <x v="1"/>
    <x v="8"/>
    <x v="980"/>
    <n v="91.679999999999993"/>
    <n v="3"/>
    <n v="0"/>
    <n v="45.839999999999996"/>
  </r>
  <r>
    <n v="1454"/>
    <x v="687"/>
    <x v="0"/>
    <x v="491"/>
    <d v="2013-11-30T00:00:00"/>
    <s v="First Class"/>
    <s v="MC-17425"/>
    <s v="Mark Cousins"/>
    <x v="1"/>
    <s v="United States"/>
    <s v="Mobile"/>
    <x v="19"/>
    <n v="36608"/>
    <x v="0"/>
    <x v="996"/>
    <x v="1"/>
    <x v="8"/>
    <x v="979"/>
    <n v="33.75"/>
    <n v="5"/>
    <n v="0"/>
    <n v="16.875"/>
  </r>
  <r>
    <n v="1455"/>
    <x v="687"/>
    <x v="0"/>
    <x v="491"/>
    <d v="2013-11-30T00:00:00"/>
    <s v="First Class"/>
    <s v="MC-17425"/>
    <s v="Mark Cousins"/>
    <x v="1"/>
    <s v="United States"/>
    <s v="Mobile"/>
    <x v="19"/>
    <n v="36608"/>
    <x v="0"/>
    <x v="998"/>
    <x v="2"/>
    <x v="15"/>
    <x v="981"/>
    <n v="3040"/>
    <n v="8"/>
    <n v="0"/>
    <n v="1459.2"/>
  </r>
  <r>
    <n v="1456"/>
    <x v="688"/>
    <x v="3"/>
    <x v="492"/>
    <d v="2014-06-20T00:00:00"/>
    <s v="Standard Class"/>
    <s v="ME-17320"/>
    <s v="Maria Etezadi"/>
    <x v="2"/>
    <s v="United States"/>
    <s v="Columbus"/>
    <x v="32"/>
    <n v="31907"/>
    <x v="0"/>
    <x v="999"/>
    <x v="1"/>
    <x v="8"/>
    <x v="982"/>
    <n v="91.199999999999989"/>
    <n v="3"/>
    <n v="0"/>
    <n v="41.951999999999998"/>
  </r>
  <r>
    <n v="1457"/>
    <x v="688"/>
    <x v="3"/>
    <x v="492"/>
    <d v="2014-06-20T00:00:00"/>
    <s v="Standard Class"/>
    <s v="ME-17320"/>
    <s v="Maria Etezadi"/>
    <x v="2"/>
    <s v="United States"/>
    <s v="Columbus"/>
    <x v="32"/>
    <n v="31907"/>
    <x v="0"/>
    <x v="1000"/>
    <x v="0"/>
    <x v="3"/>
    <x v="983"/>
    <n v="452.93999999999994"/>
    <n v="3"/>
    <n v="0"/>
    <n v="67.940999999999974"/>
  </r>
  <r>
    <n v="1458"/>
    <x v="689"/>
    <x v="1"/>
    <x v="493"/>
    <d v="2012-08-21T00:00:00"/>
    <s v="Standard Class"/>
    <s v="SC-20440"/>
    <s v="Shaun Chance"/>
    <x v="1"/>
    <s v="United States"/>
    <s v="New Bedford"/>
    <x v="31"/>
    <n v="2740"/>
    <x v="3"/>
    <x v="326"/>
    <x v="1"/>
    <x v="8"/>
    <x v="323"/>
    <n v="52.199999999999996"/>
    <n v="9"/>
    <n v="0"/>
    <n v="23.49"/>
  </r>
  <r>
    <n v="1459"/>
    <x v="690"/>
    <x v="0"/>
    <x v="477"/>
    <d v="2013-10-02T00:00:00"/>
    <s v="Standard Class"/>
    <s v="NH-18610"/>
    <s v="Nicole Hansen"/>
    <x v="1"/>
    <s v="United States"/>
    <s v="Irving"/>
    <x v="5"/>
    <n v="75061"/>
    <x v="2"/>
    <x v="639"/>
    <x v="1"/>
    <x v="2"/>
    <x v="633"/>
    <n v="15.936000000000002"/>
    <n v="4"/>
    <n v="0.2"/>
    <n v="5.1791999999999998"/>
  </r>
  <r>
    <n v="1460"/>
    <x v="691"/>
    <x v="2"/>
    <x v="417"/>
    <d v="2011-05-04T00:00:00"/>
    <s v="Same Day"/>
    <s v="AA-10480"/>
    <s v="Andrew Allen"/>
    <x v="0"/>
    <s v="United States"/>
    <s v="Middletown"/>
    <x v="29"/>
    <n v="6457"/>
    <x v="3"/>
    <x v="1001"/>
    <x v="0"/>
    <x v="5"/>
    <x v="984"/>
    <n v="27.46"/>
    <n v="2"/>
    <n v="0"/>
    <n v="9.8856000000000002"/>
  </r>
  <r>
    <n v="1461"/>
    <x v="692"/>
    <x v="1"/>
    <x v="494"/>
    <d v="2012-12-08T00:00:00"/>
    <s v="Standard Class"/>
    <s v="LC-17140"/>
    <s v="Logan Currie"/>
    <x v="0"/>
    <s v="United States"/>
    <s v="Seattle"/>
    <x v="4"/>
    <n v="98103"/>
    <x v="1"/>
    <x v="1002"/>
    <x v="1"/>
    <x v="8"/>
    <x v="985"/>
    <n v="55.424000000000007"/>
    <n v="2"/>
    <n v="0.2"/>
    <n v="19.398399999999995"/>
  </r>
  <r>
    <n v="1462"/>
    <x v="693"/>
    <x v="0"/>
    <x v="21"/>
    <d v="2013-03-16T00:00:00"/>
    <s v="Standard Class"/>
    <s v="MB-18085"/>
    <s v="Mick Brown"/>
    <x v="0"/>
    <s v="United States"/>
    <s v="Vineland"/>
    <x v="30"/>
    <n v="8360"/>
    <x v="3"/>
    <x v="616"/>
    <x v="0"/>
    <x v="3"/>
    <x v="611"/>
    <n v="244.00599999999997"/>
    <n v="2"/>
    <n v="0.3"/>
    <n v="-31.372200000000007"/>
  </r>
  <r>
    <n v="1463"/>
    <x v="694"/>
    <x v="0"/>
    <x v="370"/>
    <d v="2013-08-29T00:00:00"/>
    <s v="First Class"/>
    <s v="LC-16930"/>
    <s v="Linda Cazamias"/>
    <x v="1"/>
    <s v="United States"/>
    <s v="Pasadena"/>
    <x v="5"/>
    <n v="77506"/>
    <x v="2"/>
    <x v="409"/>
    <x v="2"/>
    <x v="11"/>
    <x v="404"/>
    <n v="159.98400000000001"/>
    <n v="2"/>
    <n v="0.2"/>
    <n v="43.995600000000003"/>
  </r>
  <r>
    <n v="1464"/>
    <x v="694"/>
    <x v="0"/>
    <x v="370"/>
    <d v="2013-08-29T00:00:00"/>
    <s v="First Class"/>
    <s v="LC-16930"/>
    <s v="Linda Cazamias"/>
    <x v="1"/>
    <s v="United States"/>
    <s v="Pasadena"/>
    <x v="5"/>
    <n v="77506"/>
    <x v="2"/>
    <x v="856"/>
    <x v="0"/>
    <x v="1"/>
    <x v="841"/>
    <n v="1024.7159999999999"/>
    <n v="6"/>
    <n v="0.3"/>
    <n v="-29.277599999999893"/>
  </r>
  <r>
    <n v="1465"/>
    <x v="695"/>
    <x v="0"/>
    <x v="186"/>
    <d v="2013-12-20T00:00:00"/>
    <s v="First Class"/>
    <s v="KD-16495"/>
    <s v="Keith Dawkins"/>
    <x v="1"/>
    <s v="United States"/>
    <s v="New York City"/>
    <x v="15"/>
    <n v="10009"/>
    <x v="3"/>
    <x v="801"/>
    <x v="1"/>
    <x v="13"/>
    <x v="791"/>
    <n v="3.68"/>
    <n v="2"/>
    <n v="0"/>
    <n v="1.8032000000000001"/>
  </r>
  <r>
    <n v="1466"/>
    <x v="696"/>
    <x v="2"/>
    <x v="233"/>
    <d v="2011-08-14T00:00:00"/>
    <s v="Standard Class"/>
    <s v="MB-17305"/>
    <s v="Maria Bertelson"/>
    <x v="0"/>
    <s v="United States"/>
    <s v="Glendale"/>
    <x v="16"/>
    <n v="85301"/>
    <x v="1"/>
    <x v="767"/>
    <x v="0"/>
    <x v="5"/>
    <x v="759"/>
    <n v="121.376"/>
    <n v="4"/>
    <n v="0.2"/>
    <n v="-3.0344000000000122"/>
  </r>
  <r>
    <n v="1467"/>
    <x v="696"/>
    <x v="2"/>
    <x v="233"/>
    <d v="2011-08-14T00:00:00"/>
    <s v="Standard Class"/>
    <s v="MB-17305"/>
    <s v="Maria Bertelson"/>
    <x v="0"/>
    <s v="United States"/>
    <s v="Glendale"/>
    <x v="16"/>
    <n v="85301"/>
    <x v="1"/>
    <x v="97"/>
    <x v="2"/>
    <x v="11"/>
    <x v="97"/>
    <n v="95.976000000000013"/>
    <n v="3"/>
    <n v="0.2"/>
    <n v="-10.797300000000011"/>
  </r>
  <r>
    <n v="1468"/>
    <x v="697"/>
    <x v="1"/>
    <x v="495"/>
    <d v="2012-05-16T00:00:00"/>
    <s v="Same Day"/>
    <s v="TH-21550"/>
    <s v="Tracy Hopkins"/>
    <x v="2"/>
    <s v="United States"/>
    <s v="Jacksonville"/>
    <x v="2"/>
    <n v="32216"/>
    <x v="0"/>
    <x v="657"/>
    <x v="2"/>
    <x v="11"/>
    <x v="651"/>
    <n v="255.96799999999999"/>
    <n v="4"/>
    <n v="0.2"/>
    <n v="31.995999999999974"/>
  </r>
  <r>
    <n v="1469"/>
    <x v="698"/>
    <x v="3"/>
    <x v="34"/>
    <d v="2014-12-14T00:00:00"/>
    <s v="Standard Class"/>
    <s v="DK-12835"/>
    <s v="Damala Kotsonis"/>
    <x v="1"/>
    <s v="United States"/>
    <s v="Detroit"/>
    <x v="12"/>
    <n v="48234"/>
    <x v="2"/>
    <x v="1003"/>
    <x v="0"/>
    <x v="1"/>
    <x v="986"/>
    <n v="872.94"/>
    <n v="3"/>
    <n v="0"/>
    <n v="226.96439999999998"/>
  </r>
  <r>
    <n v="1470"/>
    <x v="698"/>
    <x v="3"/>
    <x v="34"/>
    <d v="2014-12-14T00:00:00"/>
    <s v="Standard Class"/>
    <s v="DK-12835"/>
    <s v="Damala Kotsonis"/>
    <x v="1"/>
    <s v="United States"/>
    <s v="Detroit"/>
    <x v="12"/>
    <n v="48234"/>
    <x v="2"/>
    <x v="350"/>
    <x v="1"/>
    <x v="8"/>
    <x v="346"/>
    <n v="41.54"/>
    <n v="2"/>
    <n v="0"/>
    <n v="19.523799999999998"/>
  </r>
  <r>
    <n v="1471"/>
    <x v="698"/>
    <x v="3"/>
    <x v="34"/>
    <d v="2014-12-14T00:00:00"/>
    <s v="Standard Class"/>
    <s v="DK-12835"/>
    <s v="Damala Kotsonis"/>
    <x v="1"/>
    <s v="United States"/>
    <s v="Detroit"/>
    <x v="12"/>
    <n v="48234"/>
    <x v="2"/>
    <x v="1004"/>
    <x v="1"/>
    <x v="10"/>
    <x v="987"/>
    <n v="12.96"/>
    <n v="2"/>
    <n v="0"/>
    <n v="6.2208000000000006"/>
  </r>
  <r>
    <n v="1472"/>
    <x v="699"/>
    <x v="1"/>
    <x v="496"/>
    <d v="2012-09-27T00:00:00"/>
    <s v="Second Class"/>
    <s v="ON-18715"/>
    <s v="Odella Nelson"/>
    <x v="1"/>
    <s v="United States"/>
    <s v="Philadelphia"/>
    <x v="9"/>
    <n v="19120"/>
    <x v="3"/>
    <x v="1005"/>
    <x v="1"/>
    <x v="6"/>
    <x v="988"/>
    <n v="6.8480000000000008"/>
    <n v="2"/>
    <n v="0.2"/>
    <n v="0.59920000000000018"/>
  </r>
  <r>
    <n v="1473"/>
    <x v="700"/>
    <x v="3"/>
    <x v="497"/>
    <d v="2014-07-16T00:00:00"/>
    <s v="Standard Class"/>
    <s v="KN-16390"/>
    <s v="Katherine Nockton"/>
    <x v="1"/>
    <s v="United States"/>
    <s v="Los Angeles"/>
    <x v="1"/>
    <n v="90004"/>
    <x v="1"/>
    <x v="688"/>
    <x v="1"/>
    <x v="2"/>
    <x v="681"/>
    <n v="8.67"/>
    <n v="3"/>
    <n v="0"/>
    <n v="4.0749000000000004"/>
  </r>
  <r>
    <n v="1474"/>
    <x v="701"/>
    <x v="1"/>
    <x v="494"/>
    <d v="2012-12-02T00:00:00"/>
    <s v="Same Day"/>
    <s v="NM-18520"/>
    <s v="Neoma Murray"/>
    <x v="0"/>
    <s v="United States"/>
    <s v="Houston"/>
    <x v="5"/>
    <n v="77036"/>
    <x v="2"/>
    <x v="1006"/>
    <x v="0"/>
    <x v="5"/>
    <x v="989"/>
    <n v="6.6879999999999997"/>
    <n v="4"/>
    <n v="0.6"/>
    <n v="-4.0127999999999986"/>
  </r>
  <r>
    <n v="1475"/>
    <x v="702"/>
    <x v="0"/>
    <x v="258"/>
    <d v="2013-11-26T00:00:00"/>
    <s v="Standard Class"/>
    <s v="NP-18685"/>
    <s v="Nora Pelletier"/>
    <x v="2"/>
    <s v="United States"/>
    <s v="Niagara Falls"/>
    <x v="15"/>
    <n v="14304"/>
    <x v="3"/>
    <x v="1007"/>
    <x v="1"/>
    <x v="6"/>
    <x v="990"/>
    <n v="17.28"/>
    <n v="6"/>
    <n v="0"/>
    <n v="5.0111999999999997"/>
  </r>
  <r>
    <n v="1476"/>
    <x v="702"/>
    <x v="0"/>
    <x v="258"/>
    <d v="2013-11-26T00:00:00"/>
    <s v="Standard Class"/>
    <s v="NP-18685"/>
    <s v="Nora Pelletier"/>
    <x v="2"/>
    <s v="United States"/>
    <s v="Niagara Falls"/>
    <x v="15"/>
    <n v="14304"/>
    <x v="3"/>
    <x v="777"/>
    <x v="1"/>
    <x v="8"/>
    <x v="768"/>
    <n v="17.712"/>
    <n v="3"/>
    <n v="0.2"/>
    <n v="6.4206000000000012"/>
  </r>
  <r>
    <n v="1477"/>
    <x v="703"/>
    <x v="3"/>
    <x v="498"/>
    <d v="2014-03-25T00:00:00"/>
    <s v="Standard Class"/>
    <s v="CG-12040"/>
    <s v="Catherine Glotzbach"/>
    <x v="2"/>
    <s v="United States"/>
    <s v="New York City"/>
    <x v="15"/>
    <n v="10024"/>
    <x v="3"/>
    <x v="1008"/>
    <x v="1"/>
    <x v="2"/>
    <x v="991"/>
    <n v="28.91"/>
    <n v="7"/>
    <n v="0"/>
    <n v="13.2986"/>
  </r>
  <r>
    <n v="1478"/>
    <x v="704"/>
    <x v="0"/>
    <x v="373"/>
    <d v="2013-11-18T00:00:00"/>
    <s v="Standard Class"/>
    <s v="CS-12505"/>
    <s v="Cindy Stewart"/>
    <x v="0"/>
    <s v="United States"/>
    <s v="Thomasville"/>
    <x v="3"/>
    <n v="27360"/>
    <x v="0"/>
    <x v="660"/>
    <x v="1"/>
    <x v="14"/>
    <x v="654"/>
    <n v="52.136000000000003"/>
    <n v="7"/>
    <n v="0.2"/>
    <n v="5.865299999999996"/>
  </r>
  <r>
    <n v="1479"/>
    <x v="705"/>
    <x v="3"/>
    <x v="123"/>
    <d v="2014-11-21T00:00:00"/>
    <s v="First Class"/>
    <s v="KD-16345"/>
    <s v="Katherine Ducich"/>
    <x v="0"/>
    <s v="United States"/>
    <s v="Westminster"/>
    <x v="1"/>
    <n v="92683"/>
    <x v="1"/>
    <x v="433"/>
    <x v="2"/>
    <x v="7"/>
    <x v="428"/>
    <n v="31.968000000000004"/>
    <n v="4"/>
    <n v="0.2"/>
    <n v="2.3976000000000006"/>
  </r>
  <r>
    <n v="1480"/>
    <x v="706"/>
    <x v="0"/>
    <x v="499"/>
    <d v="2013-12-09T00:00:00"/>
    <s v="Standard Class"/>
    <s v="MK-18160"/>
    <s v="Mike Kennedy"/>
    <x v="0"/>
    <s v="United States"/>
    <s v="San Francisco"/>
    <x v="1"/>
    <n v="94122"/>
    <x v="1"/>
    <x v="1009"/>
    <x v="1"/>
    <x v="10"/>
    <x v="992"/>
    <n v="25.92"/>
    <n v="4"/>
    <n v="0"/>
    <n v="12.441600000000001"/>
  </r>
  <r>
    <n v="1481"/>
    <x v="706"/>
    <x v="0"/>
    <x v="499"/>
    <d v="2013-12-09T00:00:00"/>
    <s v="Standard Class"/>
    <s v="MK-18160"/>
    <s v="Mike Kennedy"/>
    <x v="0"/>
    <s v="United States"/>
    <s v="San Francisco"/>
    <x v="1"/>
    <n v="94122"/>
    <x v="1"/>
    <x v="1010"/>
    <x v="1"/>
    <x v="10"/>
    <x v="993"/>
    <n v="40.46"/>
    <n v="7"/>
    <n v="0"/>
    <n v="19.825400000000002"/>
  </r>
  <r>
    <n v="1482"/>
    <x v="706"/>
    <x v="0"/>
    <x v="499"/>
    <d v="2013-12-09T00:00:00"/>
    <s v="Standard Class"/>
    <s v="MK-18160"/>
    <s v="Mike Kennedy"/>
    <x v="0"/>
    <s v="United States"/>
    <s v="San Francisco"/>
    <x v="1"/>
    <n v="94122"/>
    <x v="1"/>
    <x v="1011"/>
    <x v="1"/>
    <x v="4"/>
    <x v="994"/>
    <n v="33.869999999999997"/>
    <n v="3"/>
    <n v="0"/>
    <n v="8.8061999999999987"/>
  </r>
  <r>
    <n v="1483"/>
    <x v="707"/>
    <x v="3"/>
    <x v="326"/>
    <d v="2014-08-29T00:00:00"/>
    <s v="Second Class"/>
    <s v="DW-13540"/>
    <s v="Don Weiss"/>
    <x v="0"/>
    <s v="United States"/>
    <s v="Jackson"/>
    <x v="18"/>
    <n v="38301"/>
    <x v="0"/>
    <x v="487"/>
    <x v="1"/>
    <x v="6"/>
    <x v="482"/>
    <n v="9.7280000000000015"/>
    <n v="2"/>
    <n v="0.2"/>
    <n v="1.702399999999999"/>
  </r>
  <r>
    <n v="1484"/>
    <x v="707"/>
    <x v="3"/>
    <x v="326"/>
    <d v="2014-08-29T00:00:00"/>
    <s v="Second Class"/>
    <s v="DW-13540"/>
    <s v="Don Weiss"/>
    <x v="0"/>
    <s v="United States"/>
    <s v="Jackson"/>
    <x v="18"/>
    <n v="38301"/>
    <x v="0"/>
    <x v="1012"/>
    <x v="1"/>
    <x v="10"/>
    <x v="995"/>
    <n v="3.4240000000000004"/>
    <n v="1"/>
    <n v="0.2"/>
    <n v="1.0699999999999996"/>
  </r>
  <r>
    <n v="1485"/>
    <x v="708"/>
    <x v="0"/>
    <x v="500"/>
    <d v="2013-10-19T00:00:00"/>
    <s v="Standard Class"/>
    <s v="CP-12340"/>
    <s v="Christine Phan"/>
    <x v="1"/>
    <s v="United States"/>
    <s v="Seattle"/>
    <x v="4"/>
    <n v="98115"/>
    <x v="1"/>
    <x v="1013"/>
    <x v="2"/>
    <x v="11"/>
    <x v="996"/>
    <n v="177"/>
    <n v="3"/>
    <n v="0"/>
    <n v="30.089999999999982"/>
  </r>
  <r>
    <n v="1486"/>
    <x v="709"/>
    <x v="2"/>
    <x v="501"/>
    <d v="2011-12-03T00:00:00"/>
    <s v="Standard Class"/>
    <s v="MS-17770"/>
    <s v="Maxwell Schwartz"/>
    <x v="0"/>
    <s v="United States"/>
    <s v="New York City"/>
    <x v="15"/>
    <n v="10035"/>
    <x v="3"/>
    <x v="1014"/>
    <x v="1"/>
    <x v="13"/>
    <x v="33"/>
    <n v="3.76"/>
    <n v="2"/>
    <n v="0"/>
    <n v="1.3159999999999998"/>
  </r>
  <r>
    <n v="1487"/>
    <x v="710"/>
    <x v="1"/>
    <x v="502"/>
    <d v="2012-11-07T00:00:00"/>
    <s v="Standard Class"/>
    <s v="CM-12655"/>
    <s v="Corinna Mitchell"/>
    <x v="2"/>
    <s v="United States"/>
    <s v="Los Angeles"/>
    <x v="1"/>
    <n v="90008"/>
    <x v="1"/>
    <x v="1015"/>
    <x v="2"/>
    <x v="7"/>
    <x v="997"/>
    <n v="1212.848"/>
    <n v="7"/>
    <n v="0.2"/>
    <n v="106.12420000000014"/>
  </r>
  <r>
    <n v="1488"/>
    <x v="710"/>
    <x v="1"/>
    <x v="502"/>
    <d v="2012-11-07T00:00:00"/>
    <s v="Standard Class"/>
    <s v="CM-12655"/>
    <s v="Corinna Mitchell"/>
    <x v="2"/>
    <s v="United States"/>
    <s v="Los Angeles"/>
    <x v="1"/>
    <n v="90008"/>
    <x v="1"/>
    <x v="1016"/>
    <x v="2"/>
    <x v="11"/>
    <x v="998"/>
    <n v="89.97"/>
    <n v="3"/>
    <n v="0"/>
    <n v="37.787400000000005"/>
  </r>
  <r>
    <n v="1489"/>
    <x v="710"/>
    <x v="1"/>
    <x v="502"/>
    <d v="2012-11-07T00:00:00"/>
    <s v="Standard Class"/>
    <s v="CM-12655"/>
    <s v="Corinna Mitchell"/>
    <x v="2"/>
    <s v="United States"/>
    <s v="Los Angeles"/>
    <x v="1"/>
    <n v="90008"/>
    <x v="1"/>
    <x v="378"/>
    <x v="0"/>
    <x v="5"/>
    <x v="374"/>
    <n v="42.599999999999994"/>
    <n v="3"/>
    <n v="0"/>
    <n v="16.614000000000001"/>
  </r>
  <r>
    <n v="1490"/>
    <x v="711"/>
    <x v="2"/>
    <x v="503"/>
    <d v="2011-12-06T00:00:00"/>
    <s v="Standard Class"/>
    <s v="Co-12640"/>
    <s v="Corey-Lock"/>
    <x v="0"/>
    <s v="United States"/>
    <s v="Philadelphia"/>
    <x v="9"/>
    <n v="19143"/>
    <x v="3"/>
    <x v="816"/>
    <x v="1"/>
    <x v="2"/>
    <x v="804"/>
    <n v="5.04"/>
    <n v="2"/>
    <n v="0.2"/>
    <n v="1.764"/>
  </r>
  <r>
    <n v="1491"/>
    <x v="712"/>
    <x v="3"/>
    <x v="504"/>
    <d v="2014-05-06T00:00:00"/>
    <s v="Second Class"/>
    <s v="DL-13495"/>
    <s v="Dionis Lloyd"/>
    <x v="1"/>
    <s v="United States"/>
    <s v="New York City"/>
    <x v="15"/>
    <n v="10024"/>
    <x v="3"/>
    <x v="36"/>
    <x v="1"/>
    <x v="12"/>
    <x v="36"/>
    <n v="62.96"/>
    <n v="4"/>
    <n v="0"/>
    <n v="28.332000000000001"/>
  </r>
  <r>
    <n v="1492"/>
    <x v="713"/>
    <x v="3"/>
    <x v="221"/>
    <d v="2014-11-29T00:00:00"/>
    <s v="Standard Class"/>
    <s v="TS-21370"/>
    <s v="Todd Sumrall"/>
    <x v="1"/>
    <s v="United States"/>
    <s v="New York City"/>
    <x v="15"/>
    <n v="10035"/>
    <x v="3"/>
    <x v="1017"/>
    <x v="1"/>
    <x v="10"/>
    <x v="999"/>
    <n v="5.88"/>
    <n v="1"/>
    <n v="0"/>
    <n v="2.8811999999999998"/>
  </r>
  <r>
    <n v="1493"/>
    <x v="713"/>
    <x v="3"/>
    <x v="221"/>
    <d v="2014-11-29T00:00:00"/>
    <s v="Standard Class"/>
    <s v="TS-21370"/>
    <s v="Todd Sumrall"/>
    <x v="1"/>
    <s v="United States"/>
    <s v="New York City"/>
    <x v="15"/>
    <n v="10035"/>
    <x v="3"/>
    <x v="323"/>
    <x v="0"/>
    <x v="1"/>
    <x v="320"/>
    <n v="977.29200000000003"/>
    <n v="6"/>
    <n v="0.1"/>
    <n v="173.74080000000001"/>
  </r>
  <r>
    <n v="1494"/>
    <x v="714"/>
    <x v="3"/>
    <x v="505"/>
    <d v="2014-11-04T00:00:00"/>
    <s v="Standard Class"/>
    <s v="JW-15220"/>
    <s v="Jane Waco"/>
    <x v="1"/>
    <s v="United States"/>
    <s v="Vancouver"/>
    <x v="4"/>
    <n v="98661"/>
    <x v="1"/>
    <x v="763"/>
    <x v="0"/>
    <x v="5"/>
    <x v="755"/>
    <n v="9.64"/>
    <n v="2"/>
    <n v="0"/>
    <n v="3.6632000000000007"/>
  </r>
  <r>
    <n v="1495"/>
    <x v="715"/>
    <x v="2"/>
    <x v="506"/>
    <d v="2011-12-19T00:00:00"/>
    <s v="Second Class"/>
    <s v="RF-19840"/>
    <s v="Roy Französisch"/>
    <x v="0"/>
    <s v="United States"/>
    <s v="Columbus"/>
    <x v="32"/>
    <n v="31907"/>
    <x v="0"/>
    <x v="818"/>
    <x v="1"/>
    <x v="6"/>
    <x v="806"/>
    <n v="40.049999999999997"/>
    <n v="3"/>
    <n v="0"/>
    <n v="11.213999999999999"/>
  </r>
  <r>
    <n v="1496"/>
    <x v="716"/>
    <x v="3"/>
    <x v="507"/>
    <d v="2014-09-09T00:00:00"/>
    <s v="Standard Class"/>
    <s v="JD-15790"/>
    <s v="John Dryer"/>
    <x v="0"/>
    <s v="United States"/>
    <s v="Coppell"/>
    <x v="5"/>
    <n v="75019"/>
    <x v="2"/>
    <x v="853"/>
    <x v="1"/>
    <x v="6"/>
    <x v="838"/>
    <n v="10.192000000000002"/>
    <n v="7"/>
    <n v="0.2"/>
    <n v="3.1849999999999992"/>
  </r>
  <r>
    <n v="1497"/>
    <x v="716"/>
    <x v="3"/>
    <x v="507"/>
    <d v="2014-09-09T00:00:00"/>
    <s v="Standard Class"/>
    <s v="JD-15790"/>
    <s v="John Dryer"/>
    <x v="0"/>
    <s v="United States"/>
    <s v="Coppell"/>
    <x v="5"/>
    <n v="75019"/>
    <x v="2"/>
    <x v="1018"/>
    <x v="1"/>
    <x v="4"/>
    <x v="1000"/>
    <n v="16.784000000000002"/>
    <n v="1"/>
    <n v="0.2"/>
    <n v="-0.20980000000000043"/>
  </r>
  <r>
    <n v="1498"/>
    <x v="716"/>
    <x v="3"/>
    <x v="507"/>
    <d v="2014-09-09T00:00:00"/>
    <s v="Standard Class"/>
    <s v="JD-15790"/>
    <s v="John Dryer"/>
    <x v="0"/>
    <s v="United States"/>
    <s v="Coppell"/>
    <x v="5"/>
    <n v="75019"/>
    <x v="2"/>
    <x v="169"/>
    <x v="1"/>
    <x v="6"/>
    <x v="168"/>
    <n v="13.120000000000001"/>
    <n v="5"/>
    <n v="0.2"/>
    <n v="3.7720000000000002"/>
  </r>
  <r>
    <n v="1499"/>
    <x v="717"/>
    <x v="0"/>
    <x v="508"/>
    <d v="2013-10-21T00:00:00"/>
    <s v="First Class"/>
    <s v="NK-18490"/>
    <s v="Neil Knudson"/>
    <x v="2"/>
    <s v="United States"/>
    <s v="San Francisco"/>
    <x v="1"/>
    <n v="94122"/>
    <x v="1"/>
    <x v="109"/>
    <x v="1"/>
    <x v="8"/>
    <x v="109"/>
    <n v="18.16"/>
    <n v="5"/>
    <n v="0.2"/>
    <n v="6.5830000000000011"/>
  </r>
  <r>
    <n v="1500"/>
    <x v="718"/>
    <x v="3"/>
    <x v="105"/>
    <d v="2014-11-19T00:00:00"/>
    <s v="Standard Class"/>
    <s v="NG-18430"/>
    <s v="Nathan Gelder"/>
    <x v="0"/>
    <s v="United States"/>
    <s v="Austin"/>
    <x v="5"/>
    <n v="78745"/>
    <x v="2"/>
    <x v="186"/>
    <x v="1"/>
    <x v="10"/>
    <x v="185"/>
    <n v="16.056000000000001"/>
    <n v="3"/>
    <n v="0.2"/>
    <n v="5.8203000000000005"/>
  </r>
  <r>
    <n v="1501"/>
    <x v="718"/>
    <x v="3"/>
    <x v="105"/>
    <d v="2014-11-19T00:00:00"/>
    <s v="Standard Class"/>
    <s v="NG-18430"/>
    <s v="Nathan Gelder"/>
    <x v="0"/>
    <s v="United States"/>
    <s v="Austin"/>
    <x v="5"/>
    <n v="78745"/>
    <x v="2"/>
    <x v="1019"/>
    <x v="1"/>
    <x v="10"/>
    <x v="1001"/>
    <n v="223.05600000000001"/>
    <n v="9"/>
    <n v="0.2"/>
    <n v="69.704999999999984"/>
  </r>
  <r>
    <n v="1502"/>
    <x v="718"/>
    <x v="3"/>
    <x v="105"/>
    <d v="2014-11-19T00:00:00"/>
    <s v="Standard Class"/>
    <s v="NG-18430"/>
    <s v="Nathan Gelder"/>
    <x v="0"/>
    <s v="United States"/>
    <s v="Austin"/>
    <x v="5"/>
    <n v="78745"/>
    <x v="2"/>
    <x v="906"/>
    <x v="1"/>
    <x v="4"/>
    <x v="889"/>
    <n v="540.048"/>
    <n v="3"/>
    <n v="0.2"/>
    <n v="-47.254199999999997"/>
  </r>
  <r>
    <n v="1503"/>
    <x v="719"/>
    <x v="0"/>
    <x v="390"/>
    <d v="2013-12-02T00:00:00"/>
    <s v="Standard Class"/>
    <s v="AT-10435"/>
    <s v="Alyssa Tate"/>
    <x v="2"/>
    <s v="United States"/>
    <s v="Los Angeles"/>
    <x v="1"/>
    <n v="90045"/>
    <x v="1"/>
    <x v="1020"/>
    <x v="2"/>
    <x v="7"/>
    <x v="1002"/>
    <n v="33.520000000000003"/>
    <n v="2"/>
    <n v="0.2"/>
    <n v="3.3519999999999985"/>
  </r>
  <r>
    <n v="1504"/>
    <x v="719"/>
    <x v="0"/>
    <x v="390"/>
    <d v="2013-12-02T00:00:00"/>
    <s v="Standard Class"/>
    <s v="AT-10435"/>
    <s v="Alyssa Tate"/>
    <x v="2"/>
    <s v="United States"/>
    <s v="Los Angeles"/>
    <x v="1"/>
    <n v="90045"/>
    <x v="1"/>
    <x v="527"/>
    <x v="0"/>
    <x v="5"/>
    <x v="522"/>
    <n v="9.94"/>
    <n v="2"/>
    <n v="0"/>
    <n v="3.0813999999999995"/>
  </r>
  <r>
    <n v="1505"/>
    <x v="720"/>
    <x v="1"/>
    <x v="509"/>
    <d v="2012-08-07T00:00:00"/>
    <s v="Standard Class"/>
    <s v="PC-19000"/>
    <s v="Pauline Chand"/>
    <x v="2"/>
    <s v="United States"/>
    <s v="Los Angeles"/>
    <x v="1"/>
    <n v="90004"/>
    <x v="1"/>
    <x v="59"/>
    <x v="1"/>
    <x v="6"/>
    <x v="59"/>
    <n v="6.72"/>
    <n v="4"/>
    <n v="0"/>
    <n v="3.36"/>
  </r>
  <r>
    <n v="1506"/>
    <x v="720"/>
    <x v="1"/>
    <x v="509"/>
    <d v="2012-08-07T00:00:00"/>
    <s v="Standard Class"/>
    <s v="PC-19000"/>
    <s v="Pauline Chand"/>
    <x v="2"/>
    <s v="United States"/>
    <s v="Los Angeles"/>
    <x v="1"/>
    <n v="90004"/>
    <x v="1"/>
    <x v="1021"/>
    <x v="0"/>
    <x v="3"/>
    <x v="1003"/>
    <n v="1004.9760000000001"/>
    <n v="6"/>
    <n v="0.2"/>
    <n v="-175.87080000000009"/>
  </r>
  <r>
    <n v="1507"/>
    <x v="721"/>
    <x v="3"/>
    <x v="165"/>
    <d v="2014-12-30T00:00:00"/>
    <s v="Standard Class"/>
    <s v="AR-10540"/>
    <s v="Andy Reiter"/>
    <x v="0"/>
    <s v="United States"/>
    <s v="New York City"/>
    <x v="15"/>
    <n v="10024"/>
    <x v="3"/>
    <x v="985"/>
    <x v="1"/>
    <x v="8"/>
    <x v="969"/>
    <n v="17.880000000000003"/>
    <n v="3"/>
    <n v="0.2"/>
    <n v="5.5875000000000004"/>
  </r>
  <r>
    <n v="1508"/>
    <x v="722"/>
    <x v="0"/>
    <x v="42"/>
    <d v="2013-09-24T00:00:00"/>
    <s v="Standard Class"/>
    <s v="CS-12505"/>
    <s v="Cindy Stewart"/>
    <x v="0"/>
    <s v="United States"/>
    <s v="Columbus"/>
    <x v="32"/>
    <n v="31907"/>
    <x v="0"/>
    <x v="1022"/>
    <x v="2"/>
    <x v="15"/>
    <x v="1004"/>
    <n v="396"/>
    <n v="4"/>
    <n v="0"/>
    <n v="190.07999999999998"/>
  </r>
  <r>
    <n v="1509"/>
    <x v="723"/>
    <x v="3"/>
    <x v="389"/>
    <d v="2014-12-11T00:00:00"/>
    <s v="Same Day"/>
    <s v="LS-16975"/>
    <s v="Lindsay Shagiari"/>
    <x v="2"/>
    <s v="United States"/>
    <s v="Omaha"/>
    <x v="8"/>
    <n v="68104"/>
    <x v="2"/>
    <x v="1023"/>
    <x v="1"/>
    <x v="8"/>
    <x v="1005"/>
    <n v="34.5"/>
    <n v="3"/>
    <n v="0"/>
    <n v="15.524999999999999"/>
  </r>
  <r>
    <n v="1510"/>
    <x v="724"/>
    <x v="3"/>
    <x v="510"/>
    <d v="2014-09-16T00:00:00"/>
    <s v="First Class"/>
    <s v="JM-15535"/>
    <s v="Jessica Myrick"/>
    <x v="0"/>
    <s v="United States"/>
    <s v="Los Angeles"/>
    <x v="1"/>
    <n v="90036"/>
    <x v="1"/>
    <x v="1006"/>
    <x v="0"/>
    <x v="5"/>
    <x v="989"/>
    <n v="8.36"/>
    <n v="2"/>
    <n v="0"/>
    <n v="3.0095999999999998"/>
  </r>
  <r>
    <n v="1511"/>
    <x v="725"/>
    <x v="3"/>
    <x v="92"/>
    <d v="2014-07-02T00:00:00"/>
    <s v="Standard Class"/>
    <s v="NH-18610"/>
    <s v="Nicole Hansen"/>
    <x v="1"/>
    <s v="United States"/>
    <s v="Pomona"/>
    <x v="1"/>
    <n v="91767"/>
    <x v="1"/>
    <x v="281"/>
    <x v="1"/>
    <x v="6"/>
    <x v="278"/>
    <n v="385.6"/>
    <n v="8"/>
    <n v="0"/>
    <n v="111.82399999999996"/>
  </r>
  <r>
    <n v="1512"/>
    <x v="725"/>
    <x v="3"/>
    <x v="92"/>
    <d v="2014-07-02T00:00:00"/>
    <s v="Standard Class"/>
    <s v="NH-18610"/>
    <s v="Nicole Hansen"/>
    <x v="1"/>
    <s v="United States"/>
    <s v="Pomona"/>
    <x v="1"/>
    <n v="91767"/>
    <x v="1"/>
    <x v="181"/>
    <x v="1"/>
    <x v="6"/>
    <x v="180"/>
    <n v="35.82"/>
    <n v="9"/>
    <n v="0"/>
    <n v="11.820599999999997"/>
  </r>
  <r>
    <n v="1513"/>
    <x v="726"/>
    <x v="3"/>
    <x v="238"/>
    <d v="2014-08-23T00:00:00"/>
    <s v="Standard Class"/>
    <s v="RA-19915"/>
    <s v="Russell Applegate"/>
    <x v="0"/>
    <s v="United States"/>
    <s v="Dallas"/>
    <x v="5"/>
    <n v="75220"/>
    <x v="2"/>
    <x v="225"/>
    <x v="1"/>
    <x v="4"/>
    <x v="223"/>
    <n v="200.06400000000002"/>
    <n v="3"/>
    <n v="0.2"/>
    <n v="12.504000000000005"/>
  </r>
  <r>
    <n v="1514"/>
    <x v="726"/>
    <x v="3"/>
    <x v="238"/>
    <d v="2014-08-23T00:00:00"/>
    <s v="Standard Class"/>
    <s v="RA-19915"/>
    <s v="Russell Applegate"/>
    <x v="0"/>
    <s v="United States"/>
    <s v="Dallas"/>
    <x v="5"/>
    <n v="75220"/>
    <x v="2"/>
    <x v="410"/>
    <x v="1"/>
    <x v="8"/>
    <x v="405"/>
    <n v="21.379999999999995"/>
    <n v="5"/>
    <n v="0.8"/>
    <n v="-33.139000000000003"/>
  </r>
  <r>
    <n v="1515"/>
    <x v="726"/>
    <x v="3"/>
    <x v="238"/>
    <d v="2014-08-23T00:00:00"/>
    <s v="Standard Class"/>
    <s v="RA-19915"/>
    <s v="Russell Applegate"/>
    <x v="0"/>
    <s v="United States"/>
    <s v="Dallas"/>
    <x v="5"/>
    <n v="75220"/>
    <x v="2"/>
    <x v="674"/>
    <x v="1"/>
    <x v="8"/>
    <x v="668"/>
    <n v="6.743999999999998"/>
    <n v="4"/>
    <n v="0.8"/>
    <n v="-11.4648"/>
  </r>
  <r>
    <n v="1516"/>
    <x v="727"/>
    <x v="3"/>
    <x v="157"/>
    <d v="2014-12-18T00:00:00"/>
    <s v="Standard Class"/>
    <s v="AI-10855"/>
    <s v="Arianne Irving"/>
    <x v="0"/>
    <s v="United States"/>
    <s v="Philadelphia"/>
    <x v="9"/>
    <n v="19120"/>
    <x v="3"/>
    <x v="955"/>
    <x v="0"/>
    <x v="1"/>
    <x v="939"/>
    <n v="63.686"/>
    <n v="1"/>
    <n v="0.3"/>
    <n v="-9.0980000000000025"/>
  </r>
  <r>
    <n v="1517"/>
    <x v="728"/>
    <x v="3"/>
    <x v="389"/>
    <d v="2014-12-15T00:00:00"/>
    <s v="Second Class"/>
    <s v="MC-17845"/>
    <s v="Michael Chen"/>
    <x v="0"/>
    <s v="United States"/>
    <s v="North Las Vegas"/>
    <x v="33"/>
    <n v="89031"/>
    <x v="1"/>
    <x v="489"/>
    <x v="0"/>
    <x v="3"/>
    <x v="484"/>
    <n v="1669.6"/>
    <n v="4"/>
    <n v="0"/>
    <n v="116.87199999999984"/>
  </r>
  <r>
    <n v="1518"/>
    <x v="729"/>
    <x v="2"/>
    <x v="511"/>
    <d v="2011-02-07T00:00:00"/>
    <s v="Second Class"/>
    <s v="TB-21400"/>
    <s v="Tom Boeckenhauer"/>
    <x v="0"/>
    <s v="United States"/>
    <s v="Seattle"/>
    <x v="4"/>
    <n v="98105"/>
    <x v="1"/>
    <x v="270"/>
    <x v="1"/>
    <x v="8"/>
    <x v="267"/>
    <n v="83.84"/>
    <n v="2"/>
    <n v="0.2"/>
    <n v="27.247999999999998"/>
  </r>
  <r>
    <n v="1519"/>
    <x v="729"/>
    <x v="2"/>
    <x v="511"/>
    <d v="2011-02-07T00:00:00"/>
    <s v="Second Class"/>
    <s v="TB-21400"/>
    <s v="Tom Boeckenhauer"/>
    <x v="0"/>
    <s v="United States"/>
    <s v="Seattle"/>
    <x v="4"/>
    <n v="98105"/>
    <x v="1"/>
    <x v="555"/>
    <x v="1"/>
    <x v="8"/>
    <x v="549"/>
    <n v="13.272000000000002"/>
    <n v="3"/>
    <n v="0.2"/>
    <n v="4.3133999999999997"/>
  </r>
  <r>
    <n v="1520"/>
    <x v="730"/>
    <x v="3"/>
    <x v="512"/>
    <d v="2014-02-15T00:00:00"/>
    <s v="Second Class"/>
    <s v="VW-21775"/>
    <s v="Victoria Wilson"/>
    <x v="1"/>
    <s v="United States"/>
    <s v="San Francisco"/>
    <x v="1"/>
    <n v="94110"/>
    <x v="1"/>
    <x v="733"/>
    <x v="1"/>
    <x v="8"/>
    <x v="725"/>
    <n v="21.335999999999999"/>
    <n v="7"/>
    <n v="0.2"/>
    <n v="7.7343000000000011"/>
  </r>
  <r>
    <n v="1521"/>
    <x v="731"/>
    <x v="3"/>
    <x v="513"/>
    <d v="2014-04-22T00:00:00"/>
    <s v="Standard Class"/>
    <s v="PL-18925"/>
    <s v="Paul Lucas"/>
    <x v="2"/>
    <s v="United States"/>
    <s v="Chicago"/>
    <x v="10"/>
    <n v="60610"/>
    <x v="2"/>
    <x v="1024"/>
    <x v="1"/>
    <x v="6"/>
    <x v="1006"/>
    <n v="16.520000000000003"/>
    <n v="5"/>
    <n v="0.2"/>
    <n v="2.0649999999999986"/>
  </r>
  <r>
    <n v="1522"/>
    <x v="732"/>
    <x v="1"/>
    <x v="401"/>
    <d v="2012-12-11T00:00:00"/>
    <s v="Standard Class"/>
    <s v="GH-14425"/>
    <s v="Gary Hwang"/>
    <x v="0"/>
    <s v="United States"/>
    <s v="Tucson"/>
    <x v="16"/>
    <n v="85705"/>
    <x v="1"/>
    <x v="592"/>
    <x v="0"/>
    <x v="5"/>
    <x v="587"/>
    <n v="206.11199999999997"/>
    <n v="6"/>
    <n v="0.2"/>
    <n v="48.951600000000013"/>
  </r>
  <r>
    <n v="1523"/>
    <x v="732"/>
    <x v="1"/>
    <x v="401"/>
    <d v="2012-12-11T00:00:00"/>
    <s v="Standard Class"/>
    <s v="GH-14425"/>
    <s v="Gary Hwang"/>
    <x v="0"/>
    <s v="United States"/>
    <s v="Tucson"/>
    <x v="16"/>
    <n v="85705"/>
    <x v="1"/>
    <x v="1025"/>
    <x v="1"/>
    <x v="10"/>
    <x v="1007"/>
    <n v="19.920000000000002"/>
    <n v="5"/>
    <n v="0.2"/>
    <n v="6.7230000000000008"/>
  </r>
  <r>
    <n v="1524"/>
    <x v="732"/>
    <x v="1"/>
    <x v="401"/>
    <d v="2012-12-11T00:00:00"/>
    <s v="Standard Class"/>
    <s v="GH-14425"/>
    <s v="Gary Hwang"/>
    <x v="0"/>
    <s v="United States"/>
    <s v="Tucson"/>
    <x v="16"/>
    <n v="85705"/>
    <x v="1"/>
    <x v="334"/>
    <x v="1"/>
    <x v="10"/>
    <x v="330"/>
    <n v="198.27200000000002"/>
    <n v="8"/>
    <n v="0.2"/>
    <n v="61.959999999999987"/>
  </r>
  <r>
    <n v="1525"/>
    <x v="732"/>
    <x v="1"/>
    <x v="401"/>
    <d v="2012-12-11T00:00:00"/>
    <s v="Standard Class"/>
    <s v="GH-14425"/>
    <s v="Gary Hwang"/>
    <x v="0"/>
    <s v="United States"/>
    <s v="Tucson"/>
    <x v="16"/>
    <n v="85705"/>
    <x v="1"/>
    <x v="232"/>
    <x v="1"/>
    <x v="4"/>
    <x v="230"/>
    <n v="247.10399999999998"/>
    <n v="6"/>
    <n v="0.2"/>
    <n v="-58.68719999999999"/>
  </r>
  <r>
    <n v="1526"/>
    <x v="732"/>
    <x v="1"/>
    <x v="401"/>
    <d v="2012-12-11T00:00:00"/>
    <s v="Standard Class"/>
    <s v="GH-14425"/>
    <s v="Gary Hwang"/>
    <x v="0"/>
    <s v="United States"/>
    <s v="Tucson"/>
    <x v="16"/>
    <n v="85705"/>
    <x v="1"/>
    <x v="30"/>
    <x v="1"/>
    <x v="6"/>
    <x v="30"/>
    <n v="86.304000000000002"/>
    <n v="6"/>
    <n v="0.2"/>
    <n v="9.7091999999999885"/>
  </r>
  <r>
    <n v="1527"/>
    <x v="733"/>
    <x v="0"/>
    <x v="405"/>
    <d v="2013-07-28T00:00:00"/>
    <s v="Standard Class"/>
    <s v="CJ-12010"/>
    <s v="Caroline Jumper"/>
    <x v="0"/>
    <s v="United States"/>
    <s v="Allentown"/>
    <x v="9"/>
    <n v="18103"/>
    <x v="3"/>
    <x v="1026"/>
    <x v="1"/>
    <x v="6"/>
    <x v="1008"/>
    <n v="4.16"/>
    <n v="2"/>
    <n v="0.2"/>
    <n v="0.36400000000000032"/>
  </r>
  <r>
    <n v="1528"/>
    <x v="733"/>
    <x v="0"/>
    <x v="405"/>
    <d v="2013-07-28T00:00:00"/>
    <s v="Standard Class"/>
    <s v="CJ-12010"/>
    <s v="Caroline Jumper"/>
    <x v="0"/>
    <s v="United States"/>
    <s v="Allentown"/>
    <x v="9"/>
    <n v="18103"/>
    <x v="3"/>
    <x v="1027"/>
    <x v="0"/>
    <x v="5"/>
    <x v="1009"/>
    <n v="11.648000000000001"/>
    <n v="2"/>
    <n v="0.2"/>
    <n v="3.3488000000000011"/>
  </r>
  <r>
    <n v="1529"/>
    <x v="734"/>
    <x v="1"/>
    <x v="209"/>
    <d v="2012-11-10T00:00:00"/>
    <s v="Second Class"/>
    <s v="MC-18130"/>
    <s v="Mike Caudle"/>
    <x v="1"/>
    <s v="United States"/>
    <s v="Newark"/>
    <x v="13"/>
    <n v="19711"/>
    <x v="3"/>
    <x v="1028"/>
    <x v="1"/>
    <x v="13"/>
    <x v="1010"/>
    <n v="26.18"/>
    <n v="7"/>
    <n v="0"/>
    <n v="0.5236000000000014"/>
  </r>
  <r>
    <n v="1530"/>
    <x v="734"/>
    <x v="1"/>
    <x v="209"/>
    <d v="2012-11-10T00:00:00"/>
    <s v="Second Class"/>
    <s v="MC-18130"/>
    <s v="Mike Caudle"/>
    <x v="1"/>
    <s v="United States"/>
    <s v="Newark"/>
    <x v="13"/>
    <n v="19711"/>
    <x v="3"/>
    <x v="1029"/>
    <x v="1"/>
    <x v="10"/>
    <x v="1011"/>
    <n v="7.3"/>
    <n v="2"/>
    <n v="0"/>
    <n v="3.4309999999999996"/>
  </r>
  <r>
    <n v="1531"/>
    <x v="735"/>
    <x v="1"/>
    <x v="514"/>
    <d v="2012-03-31T00:00:00"/>
    <s v="Standard Class"/>
    <s v="BV-11245"/>
    <s v="Benjamin Venier"/>
    <x v="1"/>
    <s v="United States"/>
    <s v="Miami"/>
    <x v="2"/>
    <n v="33142"/>
    <x v="0"/>
    <x v="1030"/>
    <x v="1"/>
    <x v="10"/>
    <x v="1012"/>
    <n v="74.352000000000004"/>
    <n v="3"/>
    <n v="0.2"/>
    <n v="23.234999999999992"/>
  </r>
  <r>
    <n v="1532"/>
    <x v="736"/>
    <x v="3"/>
    <x v="515"/>
    <d v="2014-09-06T00:00:00"/>
    <s v="Standard Class"/>
    <s v="JF-15490"/>
    <s v="Jeremy Farry"/>
    <x v="0"/>
    <s v="United States"/>
    <s v="Tempe"/>
    <x v="16"/>
    <n v="85281"/>
    <x v="1"/>
    <x v="1031"/>
    <x v="1"/>
    <x v="4"/>
    <x v="1013"/>
    <n v="10.744"/>
    <n v="1"/>
    <n v="0.2"/>
    <n v="0.80579999999999963"/>
  </r>
  <r>
    <n v="1533"/>
    <x v="736"/>
    <x v="3"/>
    <x v="515"/>
    <d v="2014-09-06T00:00:00"/>
    <s v="Standard Class"/>
    <s v="JF-15490"/>
    <s v="Jeremy Farry"/>
    <x v="0"/>
    <s v="United States"/>
    <s v="Tempe"/>
    <x v="16"/>
    <n v="85281"/>
    <x v="1"/>
    <x v="203"/>
    <x v="1"/>
    <x v="13"/>
    <x v="202"/>
    <n v="8.3760000000000012"/>
    <n v="3"/>
    <n v="0.2"/>
    <n v="2.7222"/>
  </r>
  <r>
    <n v="1534"/>
    <x v="737"/>
    <x v="0"/>
    <x v="429"/>
    <d v="2013-12-09T00:00:00"/>
    <s v="Standard Class"/>
    <s v="EB-13840"/>
    <s v="Ellis Ballard"/>
    <x v="1"/>
    <s v="United States"/>
    <s v="New York City"/>
    <x v="15"/>
    <n v="10035"/>
    <x v="3"/>
    <x v="1032"/>
    <x v="1"/>
    <x v="4"/>
    <x v="1014"/>
    <n v="212.88"/>
    <n v="6"/>
    <n v="0"/>
    <n v="0"/>
  </r>
  <r>
    <n v="1535"/>
    <x v="738"/>
    <x v="3"/>
    <x v="516"/>
    <d v="2014-02-15T00:00:00"/>
    <s v="Standard Class"/>
    <s v="MP-18175"/>
    <s v="Mike Pelletier"/>
    <x v="2"/>
    <s v="United States"/>
    <s v="Laguna Niguel"/>
    <x v="1"/>
    <n v="92677"/>
    <x v="1"/>
    <x v="574"/>
    <x v="0"/>
    <x v="0"/>
    <x v="569"/>
    <n v="203.98299999999998"/>
    <n v="2"/>
    <n v="0.15"/>
    <n v="16.798599999999979"/>
  </r>
  <r>
    <n v="1536"/>
    <x v="739"/>
    <x v="0"/>
    <x v="517"/>
    <d v="2013-11-03T00:00:00"/>
    <s v="Standard Class"/>
    <s v="JM-15655"/>
    <s v="Jim Mitchum"/>
    <x v="1"/>
    <s v="United States"/>
    <s v="Bridgeton"/>
    <x v="30"/>
    <n v="8302"/>
    <x v="3"/>
    <x v="1033"/>
    <x v="1"/>
    <x v="4"/>
    <x v="1015"/>
    <n v="40.74"/>
    <n v="3"/>
    <n v="0"/>
    <n v="0.4073999999999991"/>
  </r>
  <r>
    <n v="1537"/>
    <x v="739"/>
    <x v="0"/>
    <x v="517"/>
    <d v="2013-11-03T00:00:00"/>
    <s v="Standard Class"/>
    <s v="JM-15655"/>
    <s v="Jim Mitchum"/>
    <x v="1"/>
    <s v="United States"/>
    <s v="Bridgeton"/>
    <x v="30"/>
    <n v="8302"/>
    <x v="3"/>
    <x v="1034"/>
    <x v="1"/>
    <x v="9"/>
    <x v="1016"/>
    <n v="11.67"/>
    <n v="3"/>
    <n v="0"/>
    <n v="3.0342000000000002"/>
  </r>
  <r>
    <n v="1538"/>
    <x v="740"/>
    <x v="3"/>
    <x v="175"/>
    <d v="2014-09-18T00:00:00"/>
    <s v="Second Class"/>
    <s v="CL-11890"/>
    <s v="Carl Ludwig"/>
    <x v="0"/>
    <s v="United States"/>
    <s v="Everett"/>
    <x v="31"/>
    <n v="2149"/>
    <x v="3"/>
    <x v="884"/>
    <x v="2"/>
    <x v="7"/>
    <x v="869"/>
    <n v="39.99"/>
    <n v="1"/>
    <n v="0"/>
    <n v="11.597099999999998"/>
  </r>
  <r>
    <n v="1539"/>
    <x v="740"/>
    <x v="3"/>
    <x v="175"/>
    <d v="2014-09-18T00:00:00"/>
    <s v="Second Class"/>
    <s v="CL-11890"/>
    <s v="Carl Ludwig"/>
    <x v="0"/>
    <s v="United States"/>
    <s v="Everett"/>
    <x v="31"/>
    <n v="2149"/>
    <x v="3"/>
    <x v="359"/>
    <x v="1"/>
    <x v="6"/>
    <x v="355"/>
    <n v="16.28"/>
    <n v="2"/>
    <n v="0"/>
    <n v="6.5120000000000005"/>
  </r>
  <r>
    <n v="1540"/>
    <x v="740"/>
    <x v="3"/>
    <x v="175"/>
    <d v="2014-09-18T00:00:00"/>
    <s v="Second Class"/>
    <s v="CL-11890"/>
    <s v="Carl Ludwig"/>
    <x v="0"/>
    <s v="United States"/>
    <s v="Everett"/>
    <x v="31"/>
    <n v="2149"/>
    <x v="3"/>
    <x v="37"/>
    <x v="0"/>
    <x v="0"/>
    <x v="37"/>
    <n v="782.94"/>
    <n v="3"/>
    <n v="0"/>
    <n v="203.56440000000003"/>
  </r>
  <r>
    <n v="1541"/>
    <x v="740"/>
    <x v="3"/>
    <x v="175"/>
    <d v="2014-09-18T00:00:00"/>
    <s v="Second Class"/>
    <s v="CL-11890"/>
    <s v="Carl Ludwig"/>
    <x v="0"/>
    <s v="United States"/>
    <s v="Everett"/>
    <x v="31"/>
    <n v="2149"/>
    <x v="3"/>
    <x v="1002"/>
    <x v="1"/>
    <x v="8"/>
    <x v="985"/>
    <n v="242.48000000000002"/>
    <n v="7"/>
    <n v="0"/>
    <n v="116.39039999999999"/>
  </r>
  <r>
    <n v="1542"/>
    <x v="741"/>
    <x v="2"/>
    <x v="518"/>
    <d v="2011-03-16T00:00:00"/>
    <s v="Second Class"/>
    <s v="CK-12205"/>
    <s v="Chloris Kastensmidt"/>
    <x v="0"/>
    <s v="United States"/>
    <s v="Columbus"/>
    <x v="24"/>
    <n v="43229"/>
    <x v="3"/>
    <x v="1035"/>
    <x v="0"/>
    <x v="5"/>
    <x v="322"/>
    <n v="8.32"/>
    <n v="5"/>
    <n v="0.2"/>
    <n v="2.2880000000000003"/>
  </r>
  <r>
    <n v="1543"/>
    <x v="741"/>
    <x v="2"/>
    <x v="518"/>
    <d v="2011-03-16T00:00:00"/>
    <s v="Second Class"/>
    <s v="CK-12205"/>
    <s v="Chloris Kastensmidt"/>
    <x v="0"/>
    <s v="United States"/>
    <s v="Columbus"/>
    <x v="24"/>
    <n v="43229"/>
    <x v="3"/>
    <x v="845"/>
    <x v="1"/>
    <x v="13"/>
    <x v="831"/>
    <n v="10.464000000000002"/>
    <n v="6"/>
    <n v="0.2"/>
    <n v="1.7003999999999992"/>
  </r>
  <r>
    <n v="1544"/>
    <x v="742"/>
    <x v="2"/>
    <x v="519"/>
    <d v="2011-02-09T00:00:00"/>
    <s v="Standard Class"/>
    <s v="DB-13270"/>
    <s v="Deborah Brumfield"/>
    <x v="2"/>
    <s v="United States"/>
    <s v="San Diego"/>
    <x v="1"/>
    <n v="92024"/>
    <x v="1"/>
    <x v="655"/>
    <x v="1"/>
    <x v="8"/>
    <x v="649"/>
    <n v="82.896000000000001"/>
    <n v="3"/>
    <n v="0.2"/>
    <n v="29.0136"/>
  </r>
  <r>
    <n v="1545"/>
    <x v="742"/>
    <x v="2"/>
    <x v="519"/>
    <d v="2011-02-09T00:00:00"/>
    <s v="Standard Class"/>
    <s v="DB-13270"/>
    <s v="Deborah Brumfield"/>
    <x v="2"/>
    <s v="United States"/>
    <s v="San Diego"/>
    <x v="1"/>
    <n v="92024"/>
    <x v="1"/>
    <x v="732"/>
    <x v="1"/>
    <x v="10"/>
    <x v="724"/>
    <n v="34.24"/>
    <n v="4"/>
    <n v="0"/>
    <n v="16.0928"/>
  </r>
  <r>
    <n v="1546"/>
    <x v="743"/>
    <x v="2"/>
    <x v="520"/>
    <d v="2012-01-04T00:00:00"/>
    <s v="Second Class"/>
    <s v="PC-18745"/>
    <s v="Pamela Coakley"/>
    <x v="1"/>
    <s v="United States"/>
    <s v="Watertown"/>
    <x v="15"/>
    <n v="13601"/>
    <x v="3"/>
    <x v="178"/>
    <x v="0"/>
    <x v="0"/>
    <x v="177"/>
    <n v="1573.4880000000001"/>
    <n v="7"/>
    <n v="0.2"/>
    <n v="196.68599999999986"/>
  </r>
  <r>
    <n v="1547"/>
    <x v="744"/>
    <x v="1"/>
    <x v="521"/>
    <d v="2012-11-27T00:00:00"/>
    <s v="Standard Class"/>
    <s v="VB-21745"/>
    <s v="Victoria Brennan"/>
    <x v="1"/>
    <s v="United States"/>
    <s v="San Antonio"/>
    <x v="5"/>
    <n v="78207"/>
    <x v="2"/>
    <x v="921"/>
    <x v="1"/>
    <x v="10"/>
    <x v="904"/>
    <n v="335.52"/>
    <n v="4"/>
    <n v="0.2"/>
    <n v="117.43199999999999"/>
  </r>
  <r>
    <n v="1548"/>
    <x v="744"/>
    <x v="1"/>
    <x v="521"/>
    <d v="2012-11-27T00:00:00"/>
    <s v="Standard Class"/>
    <s v="VB-21745"/>
    <s v="Victoria Brennan"/>
    <x v="1"/>
    <s v="United States"/>
    <s v="San Antonio"/>
    <x v="5"/>
    <n v="78207"/>
    <x v="2"/>
    <x v="979"/>
    <x v="1"/>
    <x v="8"/>
    <x v="963"/>
    <n v="23.911999999999995"/>
    <n v="2"/>
    <n v="0.8"/>
    <n v="-40.650400000000019"/>
  </r>
  <r>
    <n v="1549"/>
    <x v="744"/>
    <x v="1"/>
    <x v="521"/>
    <d v="2012-11-27T00:00:00"/>
    <s v="Standard Class"/>
    <s v="VB-21745"/>
    <s v="Victoria Brennan"/>
    <x v="1"/>
    <s v="United States"/>
    <s v="San Antonio"/>
    <x v="5"/>
    <n v="78207"/>
    <x v="2"/>
    <x v="1036"/>
    <x v="1"/>
    <x v="4"/>
    <x v="1017"/>
    <n v="27.056000000000001"/>
    <n v="2"/>
    <n v="0.2"/>
    <n v="2.3673999999999991"/>
  </r>
  <r>
    <n v="1550"/>
    <x v="745"/>
    <x v="2"/>
    <x v="522"/>
    <d v="2011-07-08T00:00:00"/>
    <s v="First Class"/>
    <s v="EP-13915"/>
    <s v="Emily Phan"/>
    <x v="0"/>
    <s v="United States"/>
    <s v="New York City"/>
    <x v="15"/>
    <n v="10011"/>
    <x v="3"/>
    <x v="890"/>
    <x v="2"/>
    <x v="16"/>
    <x v="874"/>
    <n v="559.99200000000008"/>
    <n v="1"/>
    <n v="0.2"/>
    <n v="174.99749999999997"/>
  </r>
  <r>
    <n v="1551"/>
    <x v="746"/>
    <x v="3"/>
    <x v="38"/>
    <d v="2014-11-19T00:00:00"/>
    <s v="Second Class"/>
    <s v="ME-17320"/>
    <s v="Maria Etezadi"/>
    <x v="2"/>
    <s v="United States"/>
    <s v="Houston"/>
    <x v="5"/>
    <n v="77095"/>
    <x v="2"/>
    <x v="1037"/>
    <x v="1"/>
    <x v="9"/>
    <x v="1018"/>
    <n v="9.3239999999999981"/>
    <n v="6"/>
    <n v="0.8"/>
    <n v="-24.708599999999997"/>
  </r>
  <r>
    <n v="1552"/>
    <x v="747"/>
    <x v="0"/>
    <x v="26"/>
    <d v="2013-06-23T00:00:00"/>
    <s v="Standard Class"/>
    <s v="IG-15085"/>
    <s v="Ivan Gibson"/>
    <x v="0"/>
    <s v="United States"/>
    <s v="San Diego"/>
    <x v="1"/>
    <n v="92024"/>
    <x v="1"/>
    <x v="964"/>
    <x v="1"/>
    <x v="10"/>
    <x v="948"/>
    <n v="111.96"/>
    <n v="2"/>
    <n v="0"/>
    <n v="54.860399999999998"/>
  </r>
  <r>
    <n v="1553"/>
    <x v="748"/>
    <x v="2"/>
    <x v="523"/>
    <d v="2011-05-05T00:00:00"/>
    <s v="First Class"/>
    <s v="JS-15940"/>
    <s v="Joni Sundaresam"/>
    <x v="2"/>
    <s v="United States"/>
    <s v="Appleton"/>
    <x v="6"/>
    <n v="54915"/>
    <x v="2"/>
    <x v="1038"/>
    <x v="1"/>
    <x v="2"/>
    <x v="1019"/>
    <n v="21.560000000000002"/>
    <n v="7"/>
    <n v="0"/>
    <n v="10.348799999999999"/>
  </r>
  <r>
    <n v="1554"/>
    <x v="749"/>
    <x v="3"/>
    <x v="524"/>
    <d v="2014-10-22T00:00:00"/>
    <s v="Standard Class"/>
    <s v="BO-11425"/>
    <s v="Bobby Odegard"/>
    <x v="0"/>
    <s v="United States"/>
    <s v="Richmond"/>
    <x v="0"/>
    <n v="40475"/>
    <x v="0"/>
    <x v="691"/>
    <x v="1"/>
    <x v="8"/>
    <x v="684"/>
    <n v="124.75"/>
    <n v="5"/>
    <n v="0"/>
    <n v="57.384999999999991"/>
  </r>
  <r>
    <n v="1555"/>
    <x v="750"/>
    <x v="1"/>
    <x v="525"/>
    <d v="2012-02-13T00:00:00"/>
    <s v="Standard Class"/>
    <s v="VW-21775"/>
    <s v="Victoria Wilson"/>
    <x v="1"/>
    <s v="United States"/>
    <s v="Bellevue"/>
    <x v="4"/>
    <n v="98006"/>
    <x v="1"/>
    <x v="1039"/>
    <x v="1"/>
    <x v="6"/>
    <x v="1020"/>
    <n v="5.28"/>
    <n v="3"/>
    <n v="0"/>
    <n v="1.5311999999999999"/>
  </r>
  <r>
    <n v="1556"/>
    <x v="751"/>
    <x v="3"/>
    <x v="507"/>
    <d v="2014-09-09T00:00:00"/>
    <s v="Standard Class"/>
    <s v="AB-10150"/>
    <s v="Aimee Bixby"/>
    <x v="0"/>
    <s v="United States"/>
    <s v="Long Beach"/>
    <x v="15"/>
    <n v="11561"/>
    <x v="3"/>
    <x v="43"/>
    <x v="2"/>
    <x v="11"/>
    <x v="43"/>
    <n v="91.96"/>
    <n v="4"/>
    <n v="0"/>
    <n v="39.5428"/>
  </r>
  <r>
    <n v="1557"/>
    <x v="752"/>
    <x v="0"/>
    <x v="195"/>
    <d v="2013-05-16T00:00:00"/>
    <s v="Standard Class"/>
    <s v="JW-16075"/>
    <s v="Julia West"/>
    <x v="0"/>
    <s v="United States"/>
    <s v="Philadelphia"/>
    <x v="9"/>
    <n v="19140"/>
    <x v="3"/>
    <x v="1040"/>
    <x v="1"/>
    <x v="12"/>
    <x v="33"/>
    <n v="9.3439999999999994"/>
    <n v="1"/>
    <n v="0.2"/>
    <n v="3.504"/>
  </r>
  <r>
    <n v="1558"/>
    <x v="752"/>
    <x v="0"/>
    <x v="195"/>
    <d v="2013-05-16T00:00:00"/>
    <s v="Standard Class"/>
    <s v="JW-16075"/>
    <s v="Julia West"/>
    <x v="0"/>
    <s v="United States"/>
    <s v="Philadelphia"/>
    <x v="9"/>
    <n v="19140"/>
    <x v="3"/>
    <x v="1041"/>
    <x v="1"/>
    <x v="6"/>
    <x v="1021"/>
    <n v="79.36"/>
    <n v="5"/>
    <n v="0.2"/>
    <n v="9.919999999999991"/>
  </r>
  <r>
    <n v="1559"/>
    <x v="753"/>
    <x v="1"/>
    <x v="199"/>
    <d v="2012-03-18T00:00:00"/>
    <s v="Second Class"/>
    <s v="JE-15475"/>
    <s v="Jeremy Ellison"/>
    <x v="0"/>
    <s v="United States"/>
    <s v="Seattle"/>
    <x v="4"/>
    <n v="98103"/>
    <x v="1"/>
    <x v="977"/>
    <x v="0"/>
    <x v="3"/>
    <x v="824"/>
    <n v="171.96"/>
    <n v="2"/>
    <n v="0"/>
    <n v="44.709600000000009"/>
  </r>
  <r>
    <n v="1560"/>
    <x v="754"/>
    <x v="0"/>
    <x v="526"/>
    <d v="2013-04-14T00:00:00"/>
    <s v="Standard Class"/>
    <s v="EB-13750"/>
    <s v="Edward Becker"/>
    <x v="1"/>
    <s v="United States"/>
    <s v="Seattle"/>
    <x v="4"/>
    <n v="98103"/>
    <x v="1"/>
    <x v="696"/>
    <x v="1"/>
    <x v="8"/>
    <x v="689"/>
    <n v="35.352000000000004"/>
    <n v="9"/>
    <n v="0.2"/>
    <n v="12.815099999999997"/>
  </r>
  <r>
    <n v="1561"/>
    <x v="755"/>
    <x v="2"/>
    <x v="527"/>
    <d v="2011-04-09T00:00:00"/>
    <s v="Standard Class"/>
    <s v="PK-18910"/>
    <s v="Paul Knutson"/>
    <x v="2"/>
    <s v="United States"/>
    <s v="San Francisco"/>
    <x v="1"/>
    <n v="94109"/>
    <x v="1"/>
    <x v="1042"/>
    <x v="1"/>
    <x v="2"/>
    <x v="1022"/>
    <n v="18.899999999999999"/>
    <n v="6"/>
    <n v="0"/>
    <n v="9.0719999999999992"/>
  </r>
  <r>
    <n v="1562"/>
    <x v="756"/>
    <x v="3"/>
    <x v="528"/>
    <d v="2014-09-07T00:00:00"/>
    <s v="First Class"/>
    <s v="CS-12400"/>
    <s v="Christopher Schild"/>
    <x v="2"/>
    <s v="United States"/>
    <s v="Seattle"/>
    <x v="4"/>
    <n v="98115"/>
    <x v="1"/>
    <x v="324"/>
    <x v="1"/>
    <x v="6"/>
    <x v="321"/>
    <n v="2.78"/>
    <n v="1"/>
    <n v="0"/>
    <n v="0.72279999999999989"/>
  </r>
  <r>
    <n v="1563"/>
    <x v="757"/>
    <x v="3"/>
    <x v="160"/>
    <d v="2014-07-01T00:00:00"/>
    <s v="Same Day"/>
    <s v="SG-20470"/>
    <s v="Sheri Gordon"/>
    <x v="0"/>
    <s v="United States"/>
    <s v="New York City"/>
    <x v="15"/>
    <n v="10011"/>
    <x v="3"/>
    <x v="3"/>
    <x v="0"/>
    <x v="3"/>
    <x v="3"/>
    <n v="1044.6299999999999"/>
    <n v="5"/>
    <n v="0.4"/>
    <n v="-295.97849999999994"/>
  </r>
  <r>
    <n v="1564"/>
    <x v="758"/>
    <x v="1"/>
    <x v="529"/>
    <d v="2012-11-09T00:00:00"/>
    <s v="Same Day"/>
    <s v="CM-12190"/>
    <s v="Charlotte Melton"/>
    <x v="0"/>
    <s v="United States"/>
    <s v="Philadelphia"/>
    <x v="9"/>
    <n v="19134"/>
    <x v="3"/>
    <x v="204"/>
    <x v="1"/>
    <x v="10"/>
    <x v="203"/>
    <n v="11.352000000000002"/>
    <n v="3"/>
    <n v="0.2"/>
    <n v="4.1151"/>
  </r>
  <r>
    <n v="1565"/>
    <x v="759"/>
    <x v="2"/>
    <x v="530"/>
    <d v="2011-03-04T00:00:00"/>
    <s v="Same Day"/>
    <s v="CL-12565"/>
    <s v="Clay Ludtke"/>
    <x v="0"/>
    <s v="United States"/>
    <s v="Columbia"/>
    <x v="20"/>
    <n v="29203"/>
    <x v="0"/>
    <x v="1043"/>
    <x v="1"/>
    <x v="4"/>
    <x v="1023"/>
    <n v="354.90000000000003"/>
    <n v="5"/>
    <n v="0"/>
    <n v="17.744999999999962"/>
  </r>
  <r>
    <n v="1566"/>
    <x v="760"/>
    <x v="1"/>
    <x v="531"/>
    <d v="2012-03-25T00:00:00"/>
    <s v="Standard Class"/>
    <s v="JO-15550"/>
    <s v="Jesus Ocampo"/>
    <x v="2"/>
    <s v="United States"/>
    <s v="Seattle"/>
    <x v="4"/>
    <n v="98105"/>
    <x v="1"/>
    <x v="867"/>
    <x v="2"/>
    <x v="7"/>
    <x v="852"/>
    <n v="453.57600000000002"/>
    <n v="3"/>
    <n v="0.2"/>
    <n v="39.687899999999985"/>
  </r>
  <r>
    <n v="1567"/>
    <x v="761"/>
    <x v="1"/>
    <x v="239"/>
    <d v="2012-11-30T00:00:00"/>
    <s v="First Class"/>
    <s v="AW-10840"/>
    <s v="Anthony Witt"/>
    <x v="0"/>
    <s v="United States"/>
    <s v="Allen"/>
    <x v="5"/>
    <n v="75002"/>
    <x v="2"/>
    <x v="1044"/>
    <x v="2"/>
    <x v="11"/>
    <x v="1024"/>
    <n v="21.48"/>
    <n v="3"/>
    <n v="0.2"/>
    <n v="-0.26850000000000307"/>
  </r>
  <r>
    <n v="1568"/>
    <x v="761"/>
    <x v="1"/>
    <x v="239"/>
    <d v="2012-11-30T00:00:00"/>
    <s v="First Class"/>
    <s v="AW-10840"/>
    <s v="Anthony Witt"/>
    <x v="0"/>
    <s v="United States"/>
    <s v="Allen"/>
    <x v="5"/>
    <n v="75002"/>
    <x v="2"/>
    <x v="1045"/>
    <x v="1"/>
    <x v="8"/>
    <x v="1025"/>
    <n v="8.7839999999999989"/>
    <n v="4"/>
    <n v="0.8"/>
    <n v="-13.615200000000002"/>
  </r>
  <r>
    <n v="1569"/>
    <x v="762"/>
    <x v="3"/>
    <x v="532"/>
    <d v="2014-06-12T00:00:00"/>
    <s v="Same Day"/>
    <s v="DV-13465"/>
    <s v="Dianna Vittorini"/>
    <x v="0"/>
    <s v="United States"/>
    <s v="Los Angeles"/>
    <x v="1"/>
    <n v="90004"/>
    <x v="1"/>
    <x v="447"/>
    <x v="1"/>
    <x v="10"/>
    <x v="442"/>
    <n v="122.97"/>
    <n v="3"/>
    <n v="0"/>
    <n v="60.255300000000005"/>
  </r>
  <r>
    <n v="1570"/>
    <x v="763"/>
    <x v="3"/>
    <x v="200"/>
    <d v="2014-12-01T00:00:00"/>
    <s v="Standard Class"/>
    <s v="AH-10075"/>
    <s v="Adam Hart"/>
    <x v="1"/>
    <s v="United States"/>
    <s v="Atlanta"/>
    <x v="32"/>
    <n v="30318"/>
    <x v="0"/>
    <x v="1046"/>
    <x v="1"/>
    <x v="6"/>
    <x v="1026"/>
    <n v="12.84"/>
    <n v="3"/>
    <n v="0"/>
    <n v="3.7235999999999989"/>
  </r>
  <r>
    <n v="1571"/>
    <x v="764"/>
    <x v="2"/>
    <x v="533"/>
    <d v="2011-11-25T00:00:00"/>
    <s v="First Class"/>
    <s v="SC-20095"/>
    <s v="Sanjit Chand"/>
    <x v="0"/>
    <s v="United States"/>
    <s v="Los Angeles"/>
    <x v="1"/>
    <n v="90004"/>
    <x v="1"/>
    <x v="83"/>
    <x v="0"/>
    <x v="1"/>
    <x v="83"/>
    <n v="603.91999999999996"/>
    <n v="5"/>
    <n v="0.2"/>
    <n v="-67.941000000000003"/>
  </r>
  <r>
    <n v="1572"/>
    <x v="764"/>
    <x v="2"/>
    <x v="533"/>
    <d v="2011-11-25T00:00:00"/>
    <s v="First Class"/>
    <s v="SC-20095"/>
    <s v="Sanjit Chand"/>
    <x v="0"/>
    <s v="United States"/>
    <s v="Los Angeles"/>
    <x v="1"/>
    <n v="90004"/>
    <x v="1"/>
    <x v="1047"/>
    <x v="1"/>
    <x v="12"/>
    <x v="1027"/>
    <n v="21.84"/>
    <n v="3"/>
    <n v="0"/>
    <n v="10.4832"/>
  </r>
  <r>
    <n v="1573"/>
    <x v="764"/>
    <x v="2"/>
    <x v="533"/>
    <d v="2011-11-25T00:00:00"/>
    <s v="First Class"/>
    <s v="SC-20095"/>
    <s v="Sanjit Chand"/>
    <x v="0"/>
    <s v="United States"/>
    <s v="Los Angeles"/>
    <x v="1"/>
    <n v="90004"/>
    <x v="1"/>
    <x v="1048"/>
    <x v="2"/>
    <x v="11"/>
    <x v="1028"/>
    <n v="29.99"/>
    <n v="1"/>
    <n v="0"/>
    <n v="6.2978999999999985"/>
  </r>
  <r>
    <n v="1574"/>
    <x v="764"/>
    <x v="2"/>
    <x v="533"/>
    <d v="2011-11-25T00:00:00"/>
    <s v="First Class"/>
    <s v="SC-20095"/>
    <s v="Sanjit Chand"/>
    <x v="0"/>
    <s v="United States"/>
    <s v="Los Angeles"/>
    <x v="1"/>
    <n v="90004"/>
    <x v="1"/>
    <x v="467"/>
    <x v="0"/>
    <x v="1"/>
    <x v="463"/>
    <n v="381.44000000000005"/>
    <n v="2"/>
    <n v="0.2"/>
    <n v="23.839999999999975"/>
  </r>
  <r>
    <n v="1575"/>
    <x v="765"/>
    <x v="2"/>
    <x v="534"/>
    <d v="2011-12-18T00:00:00"/>
    <s v="First Class"/>
    <s v="MC-18100"/>
    <s v="Mick Crebagga"/>
    <x v="0"/>
    <s v="United States"/>
    <s v="El Paso"/>
    <x v="5"/>
    <n v="79907"/>
    <x v="2"/>
    <x v="1049"/>
    <x v="2"/>
    <x v="7"/>
    <x v="1029"/>
    <n v="40.68"/>
    <n v="3"/>
    <n v="0.2"/>
    <n v="-9.153000000000004"/>
  </r>
  <r>
    <n v="1576"/>
    <x v="765"/>
    <x v="2"/>
    <x v="534"/>
    <d v="2011-12-18T00:00:00"/>
    <s v="First Class"/>
    <s v="MC-18100"/>
    <s v="Mick Crebagga"/>
    <x v="0"/>
    <s v="United States"/>
    <s v="El Paso"/>
    <x v="5"/>
    <n v="79907"/>
    <x v="2"/>
    <x v="635"/>
    <x v="0"/>
    <x v="1"/>
    <x v="629"/>
    <n v="763.28"/>
    <n v="5"/>
    <n v="0.3"/>
    <n v="-21.807999999999993"/>
  </r>
  <r>
    <n v="1577"/>
    <x v="766"/>
    <x v="0"/>
    <x v="183"/>
    <d v="2013-04-28T00:00:00"/>
    <s v="Standard Class"/>
    <s v="TT-21460"/>
    <s v="Tonja Turnell"/>
    <x v="2"/>
    <s v="United States"/>
    <s v="Aurora"/>
    <x v="10"/>
    <n v="60505"/>
    <x v="2"/>
    <x v="328"/>
    <x v="1"/>
    <x v="4"/>
    <x v="324"/>
    <n v="23.952000000000002"/>
    <n v="2"/>
    <n v="0.2"/>
    <n v="2.3952000000000018"/>
  </r>
  <r>
    <n v="1578"/>
    <x v="767"/>
    <x v="0"/>
    <x v="454"/>
    <d v="2013-05-28T00:00:00"/>
    <s v="Standard Class"/>
    <s v="AP-10720"/>
    <s v="Anne Pryor"/>
    <x v="2"/>
    <s v="United States"/>
    <s v="Florence"/>
    <x v="19"/>
    <n v="35630"/>
    <x v="0"/>
    <x v="1050"/>
    <x v="1"/>
    <x v="10"/>
    <x v="1030"/>
    <n v="4.9800000000000004"/>
    <n v="1"/>
    <n v="0"/>
    <n v="2.4402000000000004"/>
  </r>
  <r>
    <n v="1579"/>
    <x v="768"/>
    <x v="0"/>
    <x v="535"/>
    <d v="2013-03-02T00:00:00"/>
    <s v="First Class"/>
    <s v="DL-12865"/>
    <s v="Dan Lawera"/>
    <x v="0"/>
    <s v="United States"/>
    <s v="New York City"/>
    <x v="15"/>
    <n v="10011"/>
    <x v="3"/>
    <x v="1051"/>
    <x v="1"/>
    <x v="9"/>
    <x v="1031"/>
    <n v="170.88"/>
    <n v="3"/>
    <n v="0"/>
    <n v="49.555199999999978"/>
  </r>
  <r>
    <n v="1580"/>
    <x v="769"/>
    <x v="1"/>
    <x v="101"/>
    <d v="2012-08-12T00:00:00"/>
    <s v="First Class"/>
    <s v="NP-18325"/>
    <s v="Naresj Patel"/>
    <x v="0"/>
    <s v="United States"/>
    <s v="New York City"/>
    <x v="15"/>
    <n v="10024"/>
    <x v="3"/>
    <x v="348"/>
    <x v="2"/>
    <x v="7"/>
    <x v="344"/>
    <n v="307.98"/>
    <n v="2"/>
    <n v="0"/>
    <n v="89.314199999999971"/>
  </r>
  <r>
    <n v="1581"/>
    <x v="769"/>
    <x v="1"/>
    <x v="101"/>
    <d v="2012-08-12T00:00:00"/>
    <s v="First Class"/>
    <s v="NP-18325"/>
    <s v="Naresj Patel"/>
    <x v="0"/>
    <s v="United States"/>
    <s v="New York City"/>
    <x v="15"/>
    <n v="10024"/>
    <x v="3"/>
    <x v="223"/>
    <x v="0"/>
    <x v="3"/>
    <x v="221"/>
    <n v="382.80599999999998"/>
    <n v="9"/>
    <n v="0.4"/>
    <n v="-153.12239999999997"/>
  </r>
  <r>
    <n v="1582"/>
    <x v="769"/>
    <x v="1"/>
    <x v="101"/>
    <d v="2012-08-12T00:00:00"/>
    <s v="First Class"/>
    <s v="NP-18325"/>
    <s v="Naresj Patel"/>
    <x v="0"/>
    <s v="United States"/>
    <s v="New York City"/>
    <x v="15"/>
    <n v="10024"/>
    <x v="3"/>
    <x v="193"/>
    <x v="1"/>
    <x v="4"/>
    <x v="192"/>
    <n v="41.96"/>
    <n v="2"/>
    <n v="0"/>
    <n v="2.9371999999999971"/>
  </r>
  <r>
    <n v="1583"/>
    <x v="769"/>
    <x v="1"/>
    <x v="101"/>
    <d v="2012-08-12T00:00:00"/>
    <s v="First Class"/>
    <s v="NP-18325"/>
    <s v="Naresj Patel"/>
    <x v="0"/>
    <s v="United States"/>
    <s v="New York City"/>
    <x v="15"/>
    <n v="10024"/>
    <x v="3"/>
    <x v="692"/>
    <x v="1"/>
    <x v="8"/>
    <x v="685"/>
    <n v="1217.568"/>
    <n v="2"/>
    <n v="0.2"/>
    <n v="456.58800000000002"/>
  </r>
  <r>
    <n v="1584"/>
    <x v="769"/>
    <x v="1"/>
    <x v="101"/>
    <d v="2012-08-12T00:00:00"/>
    <s v="First Class"/>
    <s v="NP-18325"/>
    <s v="Naresj Patel"/>
    <x v="0"/>
    <s v="United States"/>
    <s v="New York City"/>
    <x v="15"/>
    <n v="10024"/>
    <x v="3"/>
    <x v="116"/>
    <x v="0"/>
    <x v="5"/>
    <x v="116"/>
    <n v="47.04"/>
    <n v="3"/>
    <n v="0"/>
    <n v="18.345599999999997"/>
  </r>
  <r>
    <n v="1585"/>
    <x v="769"/>
    <x v="1"/>
    <x v="101"/>
    <d v="2012-08-12T00:00:00"/>
    <s v="First Class"/>
    <s v="NP-18325"/>
    <s v="Naresj Patel"/>
    <x v="0"/>
    <s v="United States"/>
    <s v="New York City"/>
    <x v="15"/>
    <n v="10024"/>
    <x v="3"/>
    <x v="50"/>
    <x v="0"/>
    <x v="5"/>
    <x v="50"/>
    <n v="6.16"/>
    <n v="2"/>
    <n v="0"/>
    <n v="2.9567999999999999"/>
  </r>
  <r>
    <n v="1586"/>
    <x v="769"/>
    <x v="1"/>
    <x v="101"/>
    <d v="2012-08-12T00:00:00"/>
    <s v="First Class"/>
    <s v="NP-18325"/>
    <s v="Naresj Patel"/>
    <x v="0"/>
    <s v="United States"/>
    <s v="New York City"/>
    <x v="15"/>
    <n v="10024"/>
    <x v="3"/>
    <x v="469"/>
    <x v="2"/>
    <x v="7"/>
    <x v="465"/>
    <n v="979.95"/>
    <n v="5"/>
    <n v="0"/>
    <n v="274.38600000000008"/>
  </r>
  <r>
    <n v="1587"/>
    <x v="769"/>
    <x v="1"/>
    <x v="101"/>
    <d v="2012-08-12T00:00:00"/>
    <s v="First Class"/>
    <s v="NP-18325"/>
    <s v="Naresj Patel"/>
    <x v="0"/>
    <s v="United States"/>
    <s v="New York City"/>
    <x v="15"/>
    <n v="10024"/>
    <x v="3"/>
    <x v="1052"/>
    <x v="1"/>
    <x v="10"/>
    <x v="1032"/>
    <n v="143.69999999999999"/>
    <n v="3"/>
    <n v="0"/>
    <n v="68.975999999999999"/>
  </r>
  <r>
    <n v="1588"/>
    <x v="769"/>
    <x v="1"/>
    <x v="101"/>
    <d v="2012-08-12T00:00:00"/>
    <s v="First Class"/>
    <s v="NP-18325"/>
    <s v="Naresj Patel"/>
    <x v="0"/>
    <s v="United States"/>
    <s v="New York City"/>
    <x v="15"/>
    <n v="10024"/>
    <x v="3"/>
    <x v="1053"/>
    <x v="1"/>
    <x v="13"/>
    <x v="1033"/>
    <n v="10.649999999999999"/>
    <n v="3"/>
    <n v="0"/>
    <n v="5.0054999999999996"/>
  </r>
  <r>
    <n v="1589"/>
    <x v="769"/>
    <x v="1"/>
    <x v="101"/>
    <d v="2012-08-12T00:00:00"/>
    <s v="First Class"/>
    <s v="NP-18325"/>
    <s v="Naresj Patel"/>
    <x v="0"/>
    <s v="United States"/>
    <s v="New York City"/>
    <x v="15"/>
    <n v="10024"/>
    <x v="3"/>
    <x v="386"/>
    <x v="2"/>
    <x v="11"/>
    <x v="382"/>
    <n v="247.8"/>
    <n v="4"/>
    <n v="0"/>
    <n v="34.692000000000007"/>
  </r>
  <r>
    <n v="1590"/>
    <x v="770"/>
    <x v="0"/>
    <x v="536"/>
    <d v="2013-05-17T00:00:00"/>
    <s v="Standard Class"/>
    <s v="VG-21805"/>
    <s v="Vivek Grady"/>
    <x v="1"/>
    <s v="United States"/>
    <s v="Virginia Beach"/>
    <x v="17"/>
    <n v="23464"/>
    <x v="0"/>
    <x v="448"/>
    <x v="1"/>
    <x v="6"/>
    <x v="443"/>
    <n v="10.96"/>
    <n v="4"/>
    <n v="0"/>
    <n v="2.9592000000000009"/>
  </r>
  <r>
    <n v="1591"/>
    <x v="771"/>
    <x v="0"/>
    <x v="173"/>
    <d v="2013-04-20T00:00:00"/>
    <s v="Standard Class"/>
    <s v="MY-18295"/>
    <s v="Muhammed Yedwab"/>
    <x v="1"/>
    <s v="United States"/>
    <s v="Grapevine"/>
    <x v="5"/>
    <n v="76051"/>
    <x v="2"/>
    <x v="1054"/>
    <x v="1"/>
    <x v="6"/>
    <x v="1034"/>
    <n v="33.488000000000007"/>
    <n v="7"/>
    <n v="0.2"/>
    <n v="5.8603999999999967"/>
  </r>
  <r>
    <n v="1592"/>
    <x v="771"/>
    <x v="0"/>
    <x v="173"/>
    <d v="2013-04-20T00:00:00"/>
    <s v="Standard Class"/>
    <s v="MY-18295"/>
    <s v="Muhammed Yedwab"/>
    <x v="1"/>
    <s v="United States"/>
    <s v="Grapevine"/>
    <x v="5"/>
    <n v="76051"/>
    <x v="2"/>
    <x v="131"/>
    <x v="1"/>
    <x v="13"/>
    <x v="131"/>
    <n v="8.0399999999999991"/>
    <n v="5"/>
    <n v="0.2"/>
    <n v="2.9144999999999994"/>
  </r>
  <r>
    <n v="1593"/>
    <x v="772"/>
    <x v="1"/>
    <x v="537"/>
    <d v="2012-06-25T00:00:00"/>
    <s v="Second Class"/>
    <s v="RD-19480"/>
    <s v="Rick Duston"/>
    <x v="0"/>
    <s v="United States"/>
    <s v="Olympia"/>
    <x v="4"/>
    <n v="98502"/>
    <x v="1"/>
    <x v="1055"/>
    <x v="2"/>
    <x v="7"/>
    <x v="1035"/>
    <n v="201.56800000000001"/>
    <n v="4"/>
    <n v="0.2"/>
    <n v="22.676399999999994"/>
  </r>
  <r>
    <n v="1594"/>
    <x v="773"/>
    <x v="2"/>
    <x v="538"/>
    <d v="2011-10-19T00:00:00"/>
    <s v="Same Day"/>
    <s v="JF-15490"/>
    <s v="Jeremy Farry"/>
    <x v="0"/>
    <s v="United States"/>
    <s v="Los Angeles"/>
    <x v="1"/>
    <n v="90032"/>
    <x v="1"/>
    <x v="1056"/>
    <x v="1"/>
    <x v="10"/>
    <x v="1036"/>
    <n v="13.440000000000001"/>
    <n v="3"/>
    <n v="0"/>
    <n v="6.5856000000000012"/>
  </r>
  <r>
    <n v="1595"/>
    <x v="774"/>
    <x v="1"/>
    <x v="539"/>
    <d v="2012-03-27T00:00:00"/>
    <s v="First Class"/>
    <s v="DP-13390"/>
    <s v="Dennis Pardue"/>
    <x v="2"/>
    <s v="United States"/>
    <s v="Peoria"/>
    <x v="10"/>
    <n v="61604"/>
    <x v="2"/>
    <x v="1057"/>
    <x v="0"/>
    <x v="0"/>
    <x v="1037"/>
    <n v="359.05799999999994"/>
    <n v="3"/>
    <n v="0.3"/>
    <n v="-35.905799999999999"/>
  </r>
  <r>
    <n v="1596"/>
    <x v="775"/>
    <x v="3"/>
    <x v="540"/>
    <d v="2014-05-13T00:00:00"/>
    <s v="Standard Class"/>
    <s v="MD-17350"/>
    <s v="Maribeth Dona"/>
    <x v="0"/>
    <s v="United States"/>
    <s v="Columbus"/>
    <x v="24"/>
    <n v="43229"/>
    <x v="3"/>
    <x v="877"/>
    <x v="0"/>
    <x v="1"/>
    <x v="862"/>
    <n v="47.991999999999997"/>
    <n v="2"/>
    <n v="0.3"/>
    <n v="-2.0567999999999991"/>
  </r>
  <r>
    <n v="1597"/>
    <x v="776"/>
    <x v="3"/>
    <x v="524"/>
    <d v="2014-10-19T00:00:00"/>
    <s v="First Class"/>
    <s v="MY-17380"/>
    <s v="Maribeth Yedwab"/>
    <x v="1"/>
    <s v="United States"/>
    <s v="New York City"/>
    <x v="15"/>
    <n v="10011"/>
    <x v="3"/>
    <x v="451"/>
    <x v="0"/>
    <x v="5"/>
    <x v="447"/>
    <n v="547.30000000000007"/>
    <n v="13"/>
    <n v="0"/>
    <n v="175.13599999999997"/>
  </r>
  <r>
    <n v="1598"/>
    <x v="777"/>
    <x v="3"/>
    <x v="123"/>
    <d v="2014-11-22T00:00:00"/>
    <s v="Second Class"/>
    <s v="AB-10150"/>
    <s v="Aimee Bixby"/>
    <x v="0"/>
    <s v="United States"/>
    <s v="Carrollton"/>
    <x v="5"/>
    <n v="75007"/>
    <x v="2"/>
    <x v="1058"/>
    <x v="1"/>
    <x v="10"/>
    <x v="1038"/>
    <n v="16.896000000000001"/>
    <n v="4"/>
    <n v="0.2"/>
    <n v="5.2799999999999994"/>
  </r>
  <r>
    <n v="1599"/>
    <x v="777"/>
    <x v="3"/>
    <x v="123"/>
    <d v="2014-11-22T00:00:00"/>
    <s v="Second Class"/>
    <s v="AB-10150"/>
    <s v="Aimee Bixby"/>
    <x v="0"/>
    <s v="United States"/>
    <s v="Carrollton"/>
    <x v="5"/>
    <n v="75007"/>
    <x v="2"/>
    <x v="1059"/>
    <x v="1"/>
    <x v="14"/>
    <x v="1039"/>
    <n v="6.6720000000000006"/>
    <n v="1"/>
    <n v="0.2"/>
    <n v="0.50039999999999996"/>
  </r>
  <r>
    <n v="1600"/>
    <x v="777"/>
    <x v="3"/>
    <x v="123"/>
    <d v="2014-11-22T00:00:00"/>
    <s v="Second Class"/>
    <s v="AB-10150"/>
    <s v="Aimee Bixby"/>
    <x v="0"/>
    <s v="United States"/>
    <s v="Carrollton"/>
    <x v="5"/>
    <n v="75007"/>
    <x v="2"/>
    <x v="290"/>
    <x v="1"/>
    <x v="6"/>
    <x v="287"/>
    <n v="99.13600000000001"/>
    <n v="4"/>
    <n v="0.2"/>
    <n v="8.674399999999995"/>
  </r>
  <r>
    <n v="1601"/>
    <x v="777"/>
    <x v="3"/>
    <x v="123"/>
    <d v="2014-11-22T00:00:00"/>
    <s v="Second Class"/>
    <s v="AB-10150"/>
    <s v="Aimee Bixby"/>
    <x v="0"/>
    <s v="United States"/>
    <s v="Carrollton"/>
    <x v="5"/>
    <n v="75007"/>
    <x v="2"/>
    <x v="296"/>
    <x v="0"/>
    <x v="5"/>
    <x v="293"/>
    <n v="15.991999999999999"/>
    <n v="2"/>
    <n v="0.6"/>
    <n v="-13.992999999999999"/>
  </r>
  <r>
    <n v="1602"/>
    <x v="778"/>
    <x v="0"/>
    <x v="541"/>
    <d v="2013-05-14T00:00:00"/>
    <s v="Second Class"/>
    <s v="GB-14530"/>
    <s v="George Bell"/>
    <x v="1"/>
    <s v="United States"/>
    <s v="Dover"/>
    <x v="13"/>
    <n v="19901"/>
    <x v="3"/>
    <x v="1060"/>
    <x v="0"/>
    <x v="5"/>
    <x v="1040"/>
    <n v="211.96"/>
    <n v="2"/>
    <n v="0"/>
    <n v="42.391999999999996"/>
  </r>
  <r>
    <n v="1603"/>
    <x v="779"/>
    <x v="0"/>
    <x v="25"/>
    <d v="2013-12-18T00:00:00"/>
    <s v="Standard Class"/>
    <s v="CA-12775"/>
    <s v="Cynthia Arntzen"/>
    <x v="0"/>
    <s v="United States"/>
    <s v="Smyrna"/>
    <x v="18"/>
    <n v="37167"/>
    <x v="0"/>
    <x v="1061"/>
    <x v="1"/>
    <x v="6"/>
    <x v="1041"/>
    <n v="6.6719999999999988"/>
    <n v="3"/>
    <n v="0.2"/>
    <n v="1.6679999999999997"/>
  </r>
  <r>
    <n v="1604"/>
    <x v="780"/>
    <x v="3"/>
    <x v="329"/>
    <d v="2014-12-05T00:00:00"/>
    <s v="Standard Class"/>
    <s v="ME-17725"/>
    <s v="Max Engle"/>
    <x v="0"/>
    <s v="United States"/>
    <s v="Newark"/>
    <x v="13"/>
    <n v="19711"/>
    <x v="3"/>
    <x v="1062"/>
    <x v="1"/>
    <x v="6"/>
    <x v="1042"/>
    <n v="155.94"/>
    <n v="6"/>
    <n v="0"/>
    <n v="45.222599999999993"/>
  </r>
  <r>
    <n v="1605"/>
    <x v="781"/>
    <x v="0"/>
    <x v="475"/>
    <d v="2013-04-25T00:00:00"/>
    <s v="Second Class"/>
    <s v="JO-15280"/>
    <s v="Jas O'Carroll"/>
    <x v="0"/>
    <s v="United States"/>
    <s v="Los Angeles"/>
    <x v="1"/>
    <n v="90049"/>
    <x v="1"/>
    <x v="857"/>
    <x v="2"/>
    <x v="7"/>
    <x v="843"/>
    <n v="39.960000000000008"/>
    <n v="5"/>
    <n v="0.2"/>
    <n v="12.986999999999995"/>
  </r>
  <r>
    <n v="1606"/>
    <x v="781"/>
    <x v="0"/>
    <x v="475"/>
    <d v="2013-04-25T00:00:00"/>
    <s v="Second Class"/>
    <s v="JO-15280"/>
    <s v="Jas O'Carroll"/>
    <x v="0"/>
    <s v="United States"/>
    <s v="Los Angeles"/>
    <x v="1"/>
    <n v="90049"/>
    <x v="1"/>
    <x v="1063"/>
    <x v="1"/>
    <x v="6"/>
    <x v="1043"/>
    <n v="5.46"/>
    <n v="3"/>
    <n v="0"/>
    <n v="1.5288000000000002"/>
  </r>
  <r>
    <n v="1607"/>
    <x v="781"/>
    <x v="0"/>
    <x v="475"/>
    <d v="2013-04-25T00:00:00"/>
    <s v="Second Class"/>
    <s v="JO-15280"/>
    <s v="Jas O'Carroll"/>
    <x v="0"/>
    <s v="United States"/>
    <s v="Los Angeles"/>
    <x v="1"/>
    <n v="90049"/>
    <x v="1"/>
    <x v="1064"/>
    <x v="1"/>
    <x v="6"/>
    <x v="1044"/>
    <n v="73.2"/>
    <n v="5"/>
    <n v="0"/>
    <n v="21.227999999999998"/>
  </r>
  <r>
    <n v="1608"/>
    <x v="781"/>
    <x v="0"/>
    <x v="475"/>
    <d v="2013-04-25T00:00:00"/>
    <s v="Second Class"/>
    <s v="JO-15280"/>
    <s v="Jas O'Carroll"/>
    <x v="0"/>
    <s v="United States"/>
    <s v="Los Angeles"/>
    <x v="1"/>
    <n v="90049"/>
    <x v="1"/>
    <x v="347"/>
    <x v="1"/>
    <x v="8"/>
    <x v="343"/>
    <n v="5.84"/>
    <n v="1"/>
    <n v="0.2"/>
    <n v="1.9709999999999996"/>
  </r>
  <r>
    <n v="1609"/>
    <x v="781"/>
    <x v="0"/>
    <x v="475"/>
    <d v="2013-04-25T00:00:00"/>
    <s v="Second Class"/>
    <s v="JO-15280"/>
    <s v="Jas O'Carroll"/>
    <x v="0"/>
    <s v="United States"/>
    <s v="Los Angeles"/>
    <x v="1"/>
    <n v="90049"/>
    <x v="1"/>
    <x v="126"/>
    <x v="1"/>
    <x v="10"/>
    <x v="557"/>
    <n v="22.72"/>
    <n v="4"/>
    <n v="0"/>
    <n v="10.223999999999998"/>
  </r>
  <r>
    <n v="1610"/>
    <x v="781"/>
    <x v="0"/>
    <x v="475"/>
    <d v="2013-04-25T00:00:00"/>
    <s v="Second Class"/>
    <s v="JO-15280"/>
    <s v="Jas O'Carroll"/>
    <x v="0"/>
    <s v="United States"/>
    <s v="Los Angeles"/>
    <x v="1"/>
    <n v="90049"/>
    <x v="1"/>
    <x v="1065"/>
    <x v="1"/>
    <x v="8"/>
    <x v="1045"/>
    <n v="9.3360000000000003"/>
    <n v="3"/>
    <n v="0.2"/>
    <n v="3.2675999999999994"/>
  </r>
  <r>
    <n v="1611"/>
    <x v="782"/>
    <x v="2"/>
    <x v="542"/>
    <d v="2011-05-30T00:00:00"/>
    <s v="Standard Class"/>
    <s v="ML-17395"/>
    <s v="Marina Lichtenstein"/>
    <x v="1"/>
    <s v="United States"/>
    <s v="Los Angeles"/>
    <x v="1"/>
    <n v="90008"/>
    <x v="1"/>
    <x v="1057"/>
    <x v="0"/>
    <x v="0"/>
    <x v="1037"/>
    <n v="290.666"/>
    <n v="2"/>
    <n v="0.15"/>
    <n v="27.356800000000007"/>
  </r>
  <r>
    <n v="1612"/>
    <x v="782"/>
    <x v="2"/>
    <x v="542"/>
    <d v="2011-05-30T00:00:00"/>
    <s v="Standard Class"/>
    <s v="ML-17395"/>
    <s v="Marina Lichtenstein"/>
    <x v="1"/>
    <s v="United States"/>
    <s v="Los Angeles"/>
    <x v="1"/>
    <n v="90008"/>
    <x v="1"/>
    <x v="1066"/>
    <x v="2"/>
    <x v="7"/>
    <x v="1046"/>
    <n v="201.584"/>
    <n v="2"/>
    <n v="0.2"/>
    <n v="20.158400000000015"/>
  </r>
  <r>
    <n v="1613"/>
    <x v="782"/>
    <x v="2"/>
    <x v="542"/>
    <d v="2011-05-30T00:00:00"/>
    <s v="Standard Class"/>
    <s v="ML-17395"/>
    <s v="Marina Lichtenstein"/>
    <x v="1"/>
    <s v="United States"/>
    <s v="Los Angeles"/>
    <x v="1"/>
    <n v="90008"/>
    <x v="1"/>
    <x v="66"/>
    <x v="2"/>
    <x v="7"/>
    <x v="66"/>
    <n v="83.984000000000009"/>
    <n v="2"/>
    <n v="0.2"/>
    <n v="31.494"/>
  </r>
  <r>
    <n v="1614"/>
    <x v="783"/>
    <x v="3"/>
    <x v="202"/>
    <d v="2014-12-26T00:00:00"/>
    <s v="Standard Class"/>
    <s v="YS-21880"/>
    <s v="Yana Sorensen"/>
    <x v="1"/>
    <s v="United States"/>
    <s v="Oakland"/>
    <x v="1"/>
    <n v="94601"/>
    <x v="1"/>
    <x v="384"/>
    <x v="1"/>
    <x v="4"/>
    <x v="380"/>
    <n v="1000.0200000000001"/>
    <n v="7"/>
    <n v="0"/>
    <n v="290.00579999999991"/>
  </r>
  <r>
    <n v="1615"/>
    <x v="784"/>
    <x v="0"/>
    <x v="543"/>
    <d v="2013-03-20T00:00:00"/>
    <s v="Standard Class"/>
    <s v="PL-18925"/>
    <s v="Paul Lucas"/>
    <x v="2"/>
    <s v="United States"/>
    <s v="Philadelphia"/>
    <x v="9"/>
    <n v="19143"/>
    <x v="3"/>
    <x v="1067"/>
    <x v="2"/>
    <x v="11"/>
    <x v="1047"/>
    <n v="83.976000000000013"/>
    <n v="3"/>
    <n v="0.2"/>
    <n v="-13.646100000000001"/>
  </r>
  <r>
    <n v="1616"/>
    <x v="785"/>
    <x v="1"/>
    <x v="544"/>
    <d v="2012-08-16T00:00:00"/>
    <s v="Standard Class"/>
    <s v="JK-16120"/>
    <s v="Julie Kriz"/>
    <x v="2"/>
    <s v="United States"/>
    <s v="Eagan"/>
    <x v="11"/>
    <n v="55122"/>
    <x v="2"/>
    <x v="547"/>
    <x v="1"/>
    <x v="2"/>
    <x v="542"/>
    <n v="3.75"/>
    <n v="1"/>
    <n v="0"/>
    <n v="1.7999999999999998"/>
  </r>
  <r>
    <n v="1617"/>
    <x v="785"/>
    <x v="1"/>
    <x v="544"/>
    <d v="2012-08-16T00:00:00"/>
    <s v="Standard Class"/>
    <s v="JK-16120"/>
    <s v="Julie Kriz"/>
    <x v="2"/>
    <s v="United States"/>
    <s v="Eagan"/>
    <x v="11"/>
    <n v="55122"/>
    <x v="2"/>
    <x v="254"/>
    <x v="1"/>
    <x v="2"/>
    <x v="252"/>
    <n v="41.4"/>
    <n v="4"/>
    <n v="0"/>
    <n v="19.872"/>
  </r>
  <r>
    <n v="1618"/>
    <x v="785"/>
    <x v="1"/>
    <x v="544"/>
    <d v="2012-08-16T00:00:00"/>
    <s v="Standard Class"/>
    <s v="JK-16120"/>
    <s v="Julie Kriz"/>
    <x v="2"/>
    <s v="United States"/>
    <s v="Eagan"/>
    <x v="11"/>
    <n v="55122"/>
    <x v="2"/>
    <x v="1068"/>
    <x v="1"/>
    <x v="6"/>
    <x v="1048"/>
    <n v="29.79"/>
    <n v="3"/>
    <n v="0"/>
    <n v="12.511800000000001"/>
  </r>
  <r>
    <n v="1619"/>
    <x v="786"/>
    <x v="0"/>
    <x v="545"/>
    <d v="2013-09-15T00:00:00"/>
    <s v="Second Class"/>
    <s v="PN-18775"/>
    <s v="Parhena Norris"/>
    <x v="2"/>
    <s v="United States"/>
    <s v="New York City"/>
    <x v="15"/>
    <n v="10011"/>
    <x v="3"/>
    <x v="1069"/>
    <x v="1"/>
    <x v="4"/>
    <x v="1049"/>
    <n v="59.48"/>
    <n v="2"/>
    <n v="0"/>
    <n v="8.9220000000000041"/>
  </r>
  <r>
    <n v="1620"/>
    <x v="786"/>
    <x v="0"/>
    <x v="545"/>
    <d v="2013-09-15T00:00:00"/>
    <s v="Second Class"/>
    <s v="PN-18775"/>
    <s v="Parhena Norris"/>
    <x v="2"/>
    <s v="United States"/>
    <s v="New York City"/>
    <x v="15"/>
    <n v="10011"/>
    <x v="3"/>
    <x v="1070"/>
    <x v="1"/>
    <x v="10"/>
    <x v="1050"/>
    <n v="6.69"/>
    <n v="1"/>
    <n v="0"/>
    <n v="3.0773999999999999"/>
  </r>
  <r>
    <n v="1621"/>
    <x v="787"/>
    <x v="3"/>
    <x v="141"/>
    <d v="2014-07-16T00:00:00"/>
    <s v="Standard Class"/>
    <s v="JC-15385"/>
    <s v="Jenna Caffey"/>
    <x v="0"/>
    <s v="United States"/>
    <s v="Kent"/>
    <x v="4"/>
    <n v="98031"/>
    <x v="1"/>
    <x v="1071"/>
    <x v="0"/>
    <x v="5"/>
    <x v="1051"/>
    <n v="198.46"/>
    <n v="2"/>
    <n v="0"/>
    <n v="99.23"/>
  </r>
  <r>
    <n v="1622"/>
    <x v="787"/>
    <x v="3"/>
    <x v="141"/>
    <d v="2014-07-16T00:00:00"/>
    <s v="Standard Class"/>
    <s v="JC-15385"/>
    <s v="Jenna Caffey"/>
    <x v="0"/>
    <s v="United States"/>
    <s v="Kent"/>
    <x v="4"/>
    <n v="98031"/>
    <x v="1"/>
    <x v="508"/>
    <x v="1"/>
    <x v="2"/>
    <x v="503"/>
    <n v="786.48"/>
    <n v="8"/>
    <n v="0"/>
    <n v="385.37520000000001"/>
  </r>
  <r>
    <n v="1623"/>
    <x v="787"/>
    <x v="3"/>
    <x v="141"/>
    <d v="2014-07-16T00:00:00"/>
    <s v="Standard Class"/>
    <s v="JC-15385"/>
    <s v="Jenna Caffey"/>
    <x v="0"/>
    <s v="United States"/>
    <s v="Kent"/>
    <x v="4"/>
    <n v="98031"/>
    <x v="1"/>
    <x v="497"/>
    <x v="1"/>
    <x v="8"/>
    <x v="492"/>
    <n v="23.168000000000003"/>
    <n v="2"/>
    <n v="0.2"/>
    <n v="7.8191999999999995"/>
  </r>
  <r>
    <n v="1624"/>
    <x v="787"/>
    <x v="3"/>
    <x v="141"/>
    <d v="2014-07-16T00:00:00"/>
    <s v="Standard Class"/>
    <s v="JC-15385"/>
    <s v="Jenna Caffey"/>
    <x v="0"/>
    <s v="United States"/>
    <s v="Kent"/>
    <x v="4"/>
    <n v="98031"/>
    <x v="1"/>
    <x v="1072"/>
    <x v="2"/>
    <x v="11"/>
    <x v="1052"/>
    <n v="50"/>
    <n v="2"/>
    <n v="0"/>
    <n v="10.5"/>
  </r>
  <r>
    <n v="1625"/>
    <x v="788"/>
    <x v="1"/>
    <x v="546"/>
    <d v="2012-12-24T00:00:00"/>
    <s v="Standard Class"/>
    <s v="JG-15160"/>
    <s v="James Galang"/>
    <x v="0"/>
    <s v="United States"/>
    <s v="Los Angeles"/>
    <x v="1"/>
    <n v="90049"/>
    <x v="1"/>
    <x v="981"/>
    <x v="2"/>
    <x v="7"/>
    <x v="965"/>
    <n v="675.96"/>
    <n v="5"/>
    <n v="0.2"/>
    <n v="84.494999999999948"/>
  </r>
  <r>
    <n v="1626"/>
    <x v="788"/>
    <x v="1"/>
    <x v="546"/>
    <d v="2012-12-24T00:00:00"/>
    <s v="Standard Class"/>
    <s v="JG-15160"/>
    <s v="James Galang"/>
    <x v="0"/>
    <s v="United States"/>
    <s v="Los Angeles"/>
    <x v="1"/>
    <n v="90049"/>
    <x v="1"/>
    <x v="695"/>
    <x v="2"/>
    <x v="11"/>
    <x v="1053"/>
    <n v="1265.8499999999999"/>
    <n v="3"/>
    <n v="0"/>
    <n v="556.97400000000005"/>
  </r>
  <r>
    <n v="1627"/>
    <x v="789"/>
    <x v="1"/>
    <x v="547"/>
    <d v="2012-11-22T00:00:00"/>
    <s v="Standard Class"/>
    <s v="PO-19180"/>
    <s v="Philisse Overcash"/>
    <x v="2"/>
    <s v="United States"/>
    <s v="New York City"/>
    <x v="15"/>
    <n v="10011"/>
    <x v="3"/>
    <x v="549"/>
    <x v="1"/>
    <x v="9"/>
    <x v="544"/>
    <n v="523.25"/>
    <n v="5"/>
    <n v="0"/>
    <n v="141.27749999999997"/>
  </r>
  <r>
    <n v="1628"/>
    <x v="790"/>
    <x v="1"/>
    <x v="496"/>
    <d v="2012-09-30T00:00:00"/>
    <s v="Standard Class"/>
    <s v="MC-17275"/>
    <s v="Marc Crier"/>
    <x v="0"/>
    <s v="United States"/>
    <s v="Lafayette"/>
    <x v="28"/>
    <n v="70506"/>
    <x v="0"/>
    <x v="866"/>
    <x v="0"/>
    <x v="1"/>
    <x v="851"/>
    <n v="517.5"/>
    <n v="6"/>
    <n v="0"/>
    <n v="155.24999999999994"/>
  </r>
  <r>
    <n v="1629"/>
    <x v="791"/>
    <x v="3"/>
    <x v="548"/>
    <d v="2014-06-26T00:00:00"/>
    <s v="Second Class"/>
    <s v="AS-10240"/>
    <s v="Alan Shonely"/>
    <x v="0"/>
    <s v="United States"/>
    <s v="Cleveland"/>
    <x v="24"/>
    <n v="44105"/>
    <x v="3"/>
    <x v="1073"/>
    <x v="0"/>
    <x v="5"/>
    <x v="1054"/>
    <n v="17.920000000000002"/>
    <n v="5"/>
    <n v="0.2"/>
    <n v="2.4639999999999986"/>
  </r>
  <r>
    <n v="1630"/>
    <x v="791"/>
    <x v="3"/>
    <x v="548"/>
    <d v="2014-06-26T00:00:00"/>
    <s v="Second Class"/>
    <s v="AS-10240"/>
    <s v="Alan Shonely"/>
    <x v="0"/>
    <s v="United States"/>
    <s v="Cleveland"/>
    <x v="24"/>
    <n v="44105"/>
    <x v="3"/>
    <x v="710"/>
    <x v="1"/>
    <x v="8"/>
    <x v="702"/>
    <n v="41.256000000000007"/>
    <n v="6"/>
    <n v="0.7"/>
    <n v="-34.38000000000001"/>
  </r>
  <r>
    <n v="1631"/>
    <x v="792"/>
    <x v="0"/>
    <x v="541"/>
    <d v="2013-05-09T00:00:00"/>
    <s v="Same Day"/>
    <s v="CL-12565"/>
    <s v="Clay Ludtke"/>
    <x v="0"/>
    <s v="United States"/>
    <s v="Cleveland"/>
    <x v="24"/>
    <n v="44105"/>
    <x v="3"/>
    <x v="1074"/>
    <x v="1"/>
    <x v="4"/>
    <x v="1055"/>
    <n v="1006.056"/>
    <n v="3"/>
    <n v="0.2"/>
    <n v="88.029900000000055"/>
  </r>
  <r>
    <n v="1632"/>
    <x v="792"/>
    <x v="0"/>
    <x v="541"/>
    <d v="2013-05-09T00:00:00"/>
    <s v="Same Day"/>
    <s v="CL-12565"/>
    <s v="Clay Ludtke"/>
    <x v="0"/>
    <s v="United States"/>
    <s v="Cleveland"/>
    <x v="24"/>
    <n v="44105"/>
    <x v="3"/>
    <x v="481"/>
    <x v="1"/>
    <x v="10"/>
    <x v="477"/>
    <n v="10.688000000000001"/>
    <n v="2"/>
    <n v="0.2"/>
    <n v="3.7407999999999997"/>
  </r>
  <r>
    <n v="1633"/>
    <x v="792"/>
    <x v="0"/>
    <x v="541"/>
    <d v="2013-05-09T00:00:00"/>
    <s v="Same Day"/>
    <s v="CL-12565"/>
    <s v="Clay Ludtke"/>
    <x v="0"/>
    <s v="United States"/>
    <s v="Cleveland"/>
    <x v="24"/>
    <n v="44105"/>
    <x v="3"/>
    <x v="498"/>
    <x v="1"/>
    <x v="10"/>
    <x v="493"/>
    <n v="10.368000000000002"/>
    <n v="2"/>
    <n v="0.2"/>
    <n v="3.6288"/>
  </r>
  <r>
    <n v="1634"/>
    <x v="792"/>
    <x v="0"/>
    <x v="541"/>
    <d v="2013-05-09T00:00:00"/>
    <s v="Same Day"/>
    <s v="CL-12565"/>
    <s v="Clay Ludtke"/>
    <x v="0"/>
    <s v="United States"/>
    <s v="Cleveland"/>
    <x v="24"/>
    <n v="44105"/>
    <x v="3"/>
    <x v="953"/>
    <x v="1"/>
    <x v="4"/>
    <x v="937"/>
    <n v="25.12"/>
    <n v="2"/>
    <n v="0.2"/>
    <n v="1.5700000000000012"/>
  </r>
  <r>
    <n v="1635"/>
    <x v="792"/>
    <x v="0"/>
    <x v="541"/>
    <d v="2013-05-09T00:00:00"/>
    <s v="Same Day"/>
    <s v="CL-12565"/>
    <s v="Clay Ludtke"/>
    <x v="0"/>
    <s v="United States"/>
    <s v="Cleveland"/>
    <x v="24"/>
    <n v="44105"/>
    <x v="3"/>
    <x v="477"/>
    <x v="2"/>
    <x v="11"/>
    <x v="473"/>
    <n v="58.112000000000002"/>
    <n v="2"/>
    <n v="0.2"/>
    <n v="7.263999999999994"/>
  </r>
  <r>
    <n v="1636"/>
    <x v="793"/>
    <x v="2"/>
    <x v="35"/>
    <d v="2011-12-02T00:00:00"/>
    <s v="Standard Class"/>
    <s v="NW-18400"/>
    <s v="Natalie Webber"/>
    <x v="0"/>
    <s v="United States"/>
    <s v="Tigard"/>
    <x v="21"/>
    <n v="97224"/>
    <x v="1"/>
    <x v="778"/>
    <x v="1"/>
    <x v="10"/>
    <x v="769"/>
    <n v="15.552000000000003"/>
    <n v="3"/>
    <n v="0.2"/>
    <n v="5.4432"/>
  </r>
  <r>
    <n v="1637"/>
    <x v="793"/>
    <x v="2"/>
    <x v="35"/>
    <d v="2011-12-02T00:00:00"/>
    <s v="Standard Class"/>
    <s v="NW-18400"/>
    <s v="Natalie Webber"/>
    <x v="0"/>
    <s v="United States"/>
    <s v="Tigard"/>
    <x v="21"/>
    <n v="97224"/>
    <x v="1"/>
    <x v="749"/>
    <x v="1"/>
    <x v="4"/>
    <x v="740"/>
    <n v="669.08"/>
    <n v="5"/>
    <n v="0.2"/>
    <n v="-167.27"/>
  </r>
  <r>
    <n v="1638"/>
    <x v="793"/>
    <x v="2"/>
    <x v="35"/>
    <d v="2011-12-02T00:00:00"/>
    <s v="Standard Class"/>
    <s v="NW-18400"/>
    <s v="Natalie Webber"/>
    <x v="0"/>
    <s v="United States"/>
    <s v="Tigard"/>
    <x v="21"/>
    <n v="97224"/>
    <x v="1"/>
    <x v="1075"/>
    <x v="2"/>
    <x v="7"/>
    <x v="1056"/>
    <n v="438.33600000000001"/>
    <n v="4"/>
    <n v="0.2"/>
    <n v="-87.667200000000037"/>
  </r>
  <r>
    <n v="1639"/>
    <x v="794"/>
    <x v="0"/>
    <x v="439"/>
    <d v="2013-06-02T00:00:00"/>
    <s v="Standard Class"/>
    <s v="TB-21280"/>
    <s v="Toby Braunhardt"/>
    <x v="0"/>
    <s v="United States"/>
    <s v="Washington"/>
    <x v="40"/>
    <n v="20016"/>
    <x v="3"/>
    <x v="1076"/>
    <x v="1"/>
    <x v="10"/>
    <x v="1057"/>
    <n v="19.440000000000001"/>
    <n v="3"/>
    <n v="0"/>
    <n v="9.3312000000000008"/>
  </r>
  <r>
    <n v="1640"/>
    <x v="794"/>
    <x v="0"/>
    <x v="439"/>
    <d v="2013-06-02T00:00:00"/>
    <s v="Standard Class"/>
    <s v="TB-21280"/>
    <s v="Toby Braunhardt"/>
    <x v="0"/>
    <s v="United States"/>
    <s v="Washington"/>
    <x v="40"/>
    <n v="20016"/>
    <x v="3"/>
    <x v="544"/>
    <x v="1"/>
    <x v="8"/>
    <x v="539"/>
    <n v="9.64"/>
    <n v="2"/>
    <n v="0"/>
    <n v="4.4344000000000001"/>
  </r>
  <r>
    <n v="1641"/>
    <x v="794"/>
    <x v="0"/>
    <x v="439"/>
    <d v="2013-06-02T00:00:00"/>
    <s v="Standard Class"/>
    <s v="TB-21280"/>
    <s v="Toby Braunhardt"/>
    <x v="0"/>
    <s v="United States"/>
    <s v="Washington"/>
    <x v="40"/>
    <n v="20016"/>
    <x v="3"/>
    <x v="69"/>
    <x v="1"/>
    <x v="10"/>
    <x v="69"/>
    <n v="12.7"/>
    <n v="2"/>
    <n v="0"/>
    <n v="5.8419999999999996"/>
  </r>
  <r>
    <n v="1642"/>
    <x v="794"/>
    <x v="0"/>
    <x v="439"/>
    <d v="2013-06-02T00:00:00"/>
    <s v="Standard Class"/>
    <s v="TB-21280"/>
    <s v="Toby Braunhardt"/>
    <x v="0"/>
    <s v="United States"/>
    <s v="Washington"/>
    <x v="40"/>
    <n v="20016"/>
    <x v="3"/>
    <x v="93"/>
    <x v="0"/>
    <x v="5"/>
    <x v="93"/>
    <n v="41.37"/>
    <n v="3"/>
    <n v="0"/>
    <n v="17.375399999999999"/>
  </r>
  <r>
    <n v="1643"/>
    <x v="795"/>
    <x v="2"/>
    <x v="503"/>
    <d v="2011-12-04T00:00:00"/>
    <s v="Standard Class"/>
    <s v="BS-11380"/>
    <s v="Bill Stewart"/>
    <x v="1"/>
    <s v="United States"/>
    <s v="Skokie"/>
    <x v="10"/>
    <n v="60076"/>
    <x v="2"/>
    <x v="550"/>
    <x v="1"/>
    <x v="13"/>
    <x v="33"/>
    <n v="12.624000000000001"/>
    <n v="2"/>
    <n v="0.2"/>
    <n v="3.944999999999999"/>
  </r>
  <r>
    <n v="1644"/>
    <x v="796"/>
    <x v="1"/>
    <x v="531"/>
    <d v="2012-03-20T00:00:00"/>
    <s v="First Class"/>
    <s v="FH-14365"/>
    <s v="Fred Hopkins"/>
    <x v="1"/>
    <s v="United States"/>
    <s v="Seattle"/>
    <x v="4"/>
    <n v="98115"/>
    <x v="1"/>
    <x v="403"/>
    <x v="1"/>
    <x v="4"/>
    <x v="399"/>
    <n v="1247.6399999999999"/>
    <n v="3"/>
    <n v="0"/>
    <n v="349.33919999999995"/>
  </r>
  <r>
    <n v="1645"/>
    <x v="796"/>
    <x v="1"/>
    <x v="531"/>
    <d v="2012-03-20T00:00:00"/>
    <s v="First Class"/>
    <s v="FH-14365"/>
    <s v="Fred Hopkins"/>
    <x v="1"/>
    <s v="United States"/>
    <s v="Seattle"/>
    <x v="4"/>
    <n v="98115"/>
    <x v="1"/>
    <x v="1077"/>
    <x v="2"/>
    <x v="16"/>
    <x v="1058"/>
    <n v="3149.9300000000003"/>
    <n v="7"/>
    <n v="0"/>
    <n v="1480.4670999999998"/>
  </r>
  <r>
    <n v="1646"/>
    <x v="796"/>
    <x v="1"/>
    <x v="531"/>
    <d v="2012-03-20T00:00:00"/>
    <s v="First Class"/>
    <s v="FH-14365"/>
    <s v="Fred Hopkins"/>
    <x v="1"/>
    <s v="United States"/>
    <s v="Seattle"/>
    <x v="4"/>
    <n v="98115"/>
    <x v="1"/>
    <x v="1078"/>
    <x v="1"/>
    <x v="10"/>
    <x v="1059"/>
    <n v="209.7"/>
    <n v="2"/>
    <n v="0"/>
    <n v="100.65599999999999"/>
  </r>
  <r>
    <n v="1647"/>
    <x v="797"/>
    <x v="1"/>
    <x v="549"/>
    <d v="2012-11-03T00:00:00"/>
    <s v="First Class"/>
    <s v="VM-21685"/>
    <s v="Valerie Mitchum"/>
    <x v="2"/>
    <s v="United States"/>
    <s v="Philadelphia"/>
    <x v="9"/>
    <n v="19140"/>
    <x v="3"/>
    <x v="176"/>
    <x v="2"/>
    <x v="11"/>
    <x v="175"/>
    <n v="35.360000000000007"/>
    <n v="2"/>
    <n v="0.2"/>
    <n v="-3.0939999999999994"/>
  </r>
  <r>
    <n v="1648"/>
    <x v="797"/>
    <x v="1"/>
    <x v="549"/>
    <d v="2012-11-03T00:00:00"/>
    <s v="First Class"/>
    <s v="VM-21685"/>
    <s v="Valerie Mitchum"/>
    <x v="2"/>
    <s v="United States"/>
    <s v="Philadelphia"/>
    <x v="9"/>
    <n v="19140"/>
    <x v="3"/>
    <x v="1079"/>
    <x v="1"/>
    <x v="13"/>
    <x v="1060"/>
    <n v="3.1680000000000001"/>
    <n v="2"/>
    <n v="0.2"/>
    <n v="-0.71279999999999988"/>
  </r>
  <r>
    <n v="1649"/>
    <x v="798"/>
    <x v="1"/>
    <x v="120"/>
    <d v="2012-09-29T00:00:00"/>
    <s v="Second Class"/>
    <s v="SF-20200"/>
    <s v="Sarah Foster"/>
    <x v="0"/>
    <s v="United States"/>
    <s v="Philadelphia"/>
    <x v="9"/>
    <n v="19143"/>
    <x v="3"/>
    <x v="1080"/>
    <x v="1"/>
    <x v="8"/>
    <x v="1061"/>
    <n v="121.10400000000003"/>
    <n v="6"/>
    <n v="0.7"/>
    <n v="-100.91999999999999"/>
  </r>
  <r>
    <n v="1650"/>
    <x v="798"/>
    <x v="1"/>
    <x v="120"/>
    <d v="2012-09-29T00:00:00"/>
    <s v="Second Class"/>
    <s v="SF-20200"/>
    <s v="Sarah Foster"/>
    <x v="0"/>
    <s v="United States"/>
    <s v="Philadelphia"/>
    <x v="9"/>
    <n v="19143"/>
    <x v="3"/>
    <x v="1081"/>
    <x v="2"/>
    <x v="7"/>
    <x v="1062"/>
    <n v="45.893999999999998"/>
    <n v="1"/>
    <n v="0.4"/>
    <n v="-9.178799999999999"/>
  </r>
  <r>
    <n v="1651"/>
    <x v="799"/>
    <x v="2"/>
    <x v="550"/>
    <d v="2011-08-29T00:00:00"/>
    <s v="Same Day"/>
    <s v="HH-15010"/>
    <s v="Hilary Holden"/>
    <x v="1"/>
    <s v="United States"/>
    <s v="San Francisco"/>
    <x v="1"/>
    <n v="94110"/>
    <x v="1"/>
    <x v="1082"/>
    <x v="1"/>
    <x v="10"/>
    <x v="1063"/>
    <n v="109.92"/>
    <n v="2"/>
    <n v="0"/>
    <n v="53.860799999999998"/>
  </r>
  <r>
    <n v="1652"/>
    <x v="799"/>
    <x v="2"/>
    <x v="550"/>
    <d v="2011-08-29T00:00:00"/>
    <s v="Same Day"/>
    <s v="HH-15010"/>
    <s v="Hilary Holden"/>
    <x v="1"/>
    <s v="United States"/>
    <s v="San Francisco"/>
    <x v="1"/>
    <n v="94110"/>
    <x v="1"/>
    <x v="1083"/>
    <x v="1"/>
    <x v="10"/>
    <x v="1064"/>
    <n v="13.36"/>
    <n v="2"/>
    <n v="0"/>
    <n v="6.4127999999999998"/>
  </r>
  <r>
    <n v="1653"/>
    <x v="800"/>
    <x v="3"/>
    <x v="551"/>
    <d v="2014-11-22T00:00:00"/>
    <s v="First Class"/>
    <s v="CD-12280"/>
    <s v="Christina DeMoss"/>
    <x v="0"/>
    <s v="United States"/>
    <s v="Seattle"/>
    <x v="4"/>
    <n v="98105"/>
    <x v="1"/>
    <x v="86"/>
    <x v="1"/>
    <x v="4"/>
    <x v="86"/>
    <n v="169.68"/>
    <n v="6"/>
    <n v="0"/>
    <n v="45.813600000000001"/>
  </r>
  <r>
    <n v="1654"/>
    <x v="800"/>
    <x v="3"/>
    <x v="551"/>
    <d v="2014-11-22T00:00:00"/>
    <s v="First Class"/>
    <s v="CD-12280"/>
    <s v="Christina DeMoss"/>
    <x v="0"/>
    <s v="United States"/>
    <s v="Seattle"/>
    <x v="4"/>
    <n v="98105"/>
    <x v="1"/>
    <x v="217"/>
    <x v="2"/>
    <x v="11"/>
    <x v="458"/>
    <n v="132.52000000000001"/>
    <n v="4"/>
    <n v="0"/>
    <n v="54.333200000000005"/>
  </r>
  <r>
    <n v="1655"/>
    <x v="800"/>
    <x v="3"/>
    <x v="551"/>
    <d v="2014-11-22T00:00:00"/>
    <s v="First Class"/>
    <s v="CD-12280"/>
    <s v="Christina DeMoss"/>
    <x v="0"/>
    <s v="United States"/>
    <s v="Seattle"/>
    <x v="4"/>
    <n v="98105"/>
    <x v="1"/>
    <x v="1084"/>
    <x v="1"/>
    <x v="13"/>
    <x v="1065"/>
    <n v="2.96"/>
    <n v="2"/>
    <n v="0"/>
    <n v="1.4207999999999998"/>
  </r>
  <r>
    <n v="1656"/>
    <x v="800"/>
    <x v="3"/>
    <x v="551"/>
    <d v="2014-11-22T00:00:00"/>
    <s v="First Class"/>
    <s v="CD-12280"/>
    <s v="Christina DeMoss"/>
    <x v="0"/>
    <s v="United States"/>
    <s v="Seattle"/>
    <x v="4"/>
    <n v="98105"/>
    <x v="1"/>
    <x v="1085"/>
    <x v="1"/>
    <x v="8"/>
    <x v="1066"/>
    <n v="8.4480000000000004"/>
    <n v="2"/>
    <n v="0.2"/>
    <n v="2.9568000000000003"/>
  </r>
  <r>
    <n v="1657"/>
    <x v="800"/>
    <x v="3"/>
    <x v="551"/>
    <d v="2014-11-22T00:00:00"/>
    <s v="First Class"/>
    <s v="CD-12280"/>
    <s v="Christina DeMoss"/>
    <x v="0"/>
    <s v="United States"/>
    <s v="Seattle"/>
    <x v="4"/>
    <n v="98105"/>
    <x v="1"/>
    <x v="911"/>
    <x v="1"/>
    <x v="4"/>
    <x v="894"/>
    <n v="95.94"/>
    <n v="3"/>
    <n v="0"/>
    <n v="9.5940000000000012"/>
  </r>
  <r>
    <n v="1658"/>
    <x v="801"/>
    <x v="2"/>
    <x v="552"/>
    <d v="2011-05-15T00:00:00"/>
    <s v="First Class"/>
    <s v="HL-15040"/>
    <s v="Hunter Lopez"/>
    <x v="0"/>
    <s v="United States"/>
    <s v="Milwaukee"/>
    <x v="6"/>
    <n v="53209"/>
    <x v="2"/>
    <x v="527"/>
    <x v="0"/>
    <x v="5"/>
    <x v="522"/>
    <n v="34.79"/>
    <n v="7"/>
    <n v="0"/>
    <n v="10.784899999999999"/>
  </r>
  <r>
    <n v="1659"/>
    <x v="802"/>
    <x v="3"/>
    <x v="176"/>
    <d v="2014-01-27T00:00:00"/>
    <s v="Standard Class"/>
    <s v="TH-21100"/>
    <s v="Thea Hendricks"/>
    <x v="0"/>
    <s v="United States"/>
    <s v="Los Angeles"/>
    <x v="1"/>
    <n v="90045"/>
    <x v="1"/>
    <x v="1086"/>
    <x v="2"/>
    <x v="7"/>
    <x v="1067"/>
    <n v="160.77600000000001"/>
    <n v="3"/>
    <n v="0.2"/>
    <n v="10.048500000000004"/>
  </r>
  <r>
    <n v="1660"/>
    <x v="803"/>
    <x v="3"/>
    <x v="505"/>
    <d v="2014-11-07T00:00:00"/>
    <s v="Standard Class"/>
    <s v="MM-18055"/>
    <s v="Michelle Moray"/>
    <x v="0"/>
    <s v="United States"/>
    <s v="Seattle"/>
    <x v="4"/>
    <n v="98115"/>
    <x v="1"/>
    <x v="805"/>
    <x v="1"/>
    <x v="8"/>
    <x v="795"/>
    <n v="88.751999999999995"/>
    <n v="3"/>
    <n v="0.2"/>
    <n v="27.734999999999996"/>
  </r>
  <r>
    <n v="1661"/>
    <x v="803"/>
    <x v="3"/>
    <x v="505"/>
    <d v="2014-11-07T00:00:00"/>
    <s v="Standard Class"/>
    <s v="MM-18055"/>
    <s v="Michelle Moray"/>
    <x v="0"/>
    <s v="United States"/>
    <s v="Seattle"/>
    <x v="4"/>
    <n v="98115"/>
    <x v="1"/>
    <x v="844"/>
    <x v="1"/>
    <x v="8"/>
    <x v="830"/>
    <n v="13.904"/>
    <n v="2"/>
    <n v="0.2"/>
    <n v="5.2139999999999995"/>
  </r>
  <r>
    <n v="1662"/>
    <x v="804"/>
    <x v="3"/>
    <x v="504"/>
    <d v="2014-05-07T00:00:00"/>
    <s v="Standard Class"/>
    <s v="QJ-19255"/>
    <s v="Quincy Jones"/>
    <x v="1"/>
    <s v="United States"/>
    <s v="Philadelphia"/>
    <x v="9"/>
    <n v="19143"/>
    <x v="3"/>
    <x v="944"/>
    <x v="2"/>
    <x v="7"/>
    <x v="928"/>
    <n v="677.57999999999993"/>
    <n v="5"/>
    <n v="0.4"/>
    <n v="-158.10199999999998"/>
  </r>
  <r>
    <n v="1663"/>
    <x v="804"/>
    <x v="3"/>
    <x v="504"/>
    <d v="2014-05-07T00:00:00"/>
    <s v="Standard Class"/>
    <s v="QJ-19255"/>
    <s v="Quincy Jones"/>
    <x v="1"/>
    <s v="United States"/>
    <s v="Philadelphia"/>
    <x v="9"/>
    <n v="19143"/>
    <x v="3"/>
    <x v="1087"/>
    <x v="1"/>
    <x v="8"/>
    <x v="1068"/>
    <n v="13.896000000000001"/>
    <n v="3"/>
    <n v="0.7"/>
    <n v="-9.2639999999999993"/>
  </r>
  <r>
    <n v="1664"/>
    <x v="805"/>
    <x v="0"/>
    <x v="390"/>
    <d v="2013-11-27T00:00:00"/>
    <s v="Second Class"/>
    <s v="NS-18505"/>
    <s v="Neola Schneider"/>
    <x v="0"/>
    <s v="United States"/>
    <s v="Dallas"/>
    <x v="5"/>
    <n v="75217"/>
    <x v="2"/>
    <x v="470"/>
    <x v="1"/>
    <x v="4"/>
    <x v="466"/>
    <n v="41.92"/>
    <n v="5"/>
    <n v="0.2"/>
    <n v="3.6679999999999993"/>
  </r>
  <r>
    <n v="1665"/>
    <x v="805"/>
    <x v="0"/>
    <x v="390"/>
    <d v="2013-11-27T00:00:00"/>
    <s v="Second Class"/>
    <s v="NS-18505"/>
    <s v="Neola Schneider"/>
    <x v="0"/>
    <s v="United States"/>
    <s v="Dallas"/>
    <x v="5"/>
    <n v="75217"/>
    <x v="2"/>
    <x v="695"/>
    <x v="2"/>
    <x v="11"/>
    <x v="688"/>
    <n v="297.57600000000002"/>
    <n v="3"/>
    <n v="0.2"/>
    <n v="-7.4394000000000347"/>
  </r>
  <r>
    <n v="1666"/>
    <x v="805"/>
    <x v="0"/>
    <x v="390"/>
    <d v="2013-11-27T00:00:00"/>
    <s v="Second Class"/>
    <s v="NS-18505"/>
    <s v="Neola Schneider"/>
    <x v="0"/>
    <s v="United States"/>
    <s v="Dallas"/>
    <x v="5"/>
    <n v="75217"/>
    <x v="2"/>
    <x v="1088"/>
    <x v="1"/>
    <x v="13"/>
    <x v="1069"/>
    <n v="4.3440000000000003"/>
    <n v="3"/>
    <n v="0.2"/>
    <n v="0.86879999999999979"/>
  </r>
  <r>
    <n v="1667"/>
    <x v="805"/>
    <x v="0"/>
    <x v="390"/>
    <d v="2013-11-27T00:00:00"/>
    <s v="Second Class"/>
    <s v="NS-18505"/>
    <s v="Neola Schneider"/>
    <x v="0"/>
    <s v="United States"/>
    <s v="Dallas"/>
    <x v="5"/>
    <n v="75217"/>
    <x v="2"/>
    <x v="1089"/>
    <x v="2"/>
    <x v="11"/>
    <x v="1070"/>
    <n v="94.992000000000004"/>
    <n v="2"/>
    <n v="0.2"/>
    <n v="-2.374800000000004"/>
  </r>
  <r>
    <n v="1668"/>
    <x v="805"/>
    <x v="0"/>
    <x v="390"/>
    <d v="2013-11-27T00:00:00"/>
    <s v="Second Class"/>
    <s v="NS-18505"/>
    <s v="Neola Schneider"/>
    <x v="0"/>
    <s v="United States"/>
    <s v="Dallas"/>
    <x v="5"/>
    <n v="75217"/>
    <x v="2"/>
    <x v="1090"/>
    <x v="1"/>
    <x v="10"/>
    <x v="1071"/>
    <n v="74.352000000000004"/>
    <n v="3"/>
    <n v="0.2"/>
    <n v="23.234999999999992"/>
  </r>
  <r>
    <n v="1669"/>
    <x v="805"/>
    <x v="0"/>
    <x v="390"/>
    <d v="2013-11-27T00:00:00"/>
    <s v="Second Class"/>
    <s v="NS-18505"/>
    <s v="Neola Schneider"/>
    <x v="0"/>
    <s v="United States"/>
    <s v="Dallas"/>
    <x v="5"/>
    <n v="75217"/>
    <x v="2"/>
    <x v="628"/>
    <x v="1"/>
    <x v="6"/>
    <x v="622"/>
    <n v="14.04"/>
    <n v="3"/>
    <n v="0.2"/>
    <n v="1.5794999999999986"/>
  </r>
  <r>
    <n v="1670"/>
    <x v="806"/>
    <x v="1"/>
    <x v="553"/>
    <d v="2012-01-15T00:00:00"/>
    <s v="Standard Class"/>
    <s v="MM-17920"/>
    <s v="Michael Moore"/>
    <x v="0"/>
    <s v="United States"/>
    <s v="New York City"/>
    <x v="15"/>
    <n v="10011"/>
    <x v="3"/>
    <x v="411"/>
    <x v="0"/>
    <x v="3"/>
    <x v="406"/>
    <n v="1018.1039999999999"/>
    <n v="4"/>
    <n v="0.4"/>
    <n v="-373.3048"/>
  </r>
  <r>
    <n v="1671"/>
    <x v="807"/>
    <x v="3"/>
    <x v="15"/>
    <d v="2014-10-27T00:00:00"/>
    <s v="Standard Class"/>
    <s v="RD-19480"/>
    <s v="Rick Duston"/>
    <x v="0"/>
    <s v="United States"/>
    <s v="Houston"/>
    <x v="5"/>
    <n v="77095"/>
    <x v="2"/>
    <x v="1091"/>
    <x v="2"/>
    <x v="7"/>
    <x v="1072"/>
    <n v="16.68"/>
    <n v="3"/>
    <n v="0.2"/>
    <n v="5.2125000000000004"/>
  </r>
  <r>
    <n v="1672"/>
    <x v="808"/>
    <x v="0"/>
    <x v="554"/>
    <d v="2013-03-26T00:00:00"/>
    <s v="First Class"/>
    <s v="RB-19645"/>
    <s v="Robert Barroso"/>
    <x v="1"/>
    <s v="United States"/>
    <s v="North Las Vegas"/>
    <x v="33"/>
    <n v="89031"/>
    <x v="1"/>
    <x v="825"/>
    <x v="2"/>
    <x v="11"/>
    <x v="813"/>
    <n v="58.58"/>
    <n v="2"/>
    <n v="0"/>
    <n v="19.331399999999995"/>
  </r>
  <r>
    <n v="1673"/>
    <x v="809"/>
    <x v="3"/>
    <x v="445"/>
    <d v="2014-07-08T00:00:00"/>
    <s v="Standard Class"/>
    <s v="RD-19585"/>
    <s v="Rob Dowd"/>
    <x v="0"/>
    <s v="United States"/>
    <s v="Plano"/>
    <x v="5"/>
    <n v="75023"/>
    <x v="2"/>
    <x v="66"/>
    <x v="2"/>
    <x v="7"/>
    <x v="66"/>
    <n v="167.96800000000002"/>
    <n v="4"/>
    <n v="0.2"/>
    <n v="62.988"/>
  </r>
  <r>
    <n v="1674"/>
    <x v="810"/>
    <x v="1"/>
    <x v="555"/>
    <d v="2012-12-12T00:00:00"/>
    <s v="First Class"/>
    <s v="SW-20455"/>
    <s v="Shaun Weien"/>
    <x v="0"/>
    <s v="United States"/>
    <s v="Suffolk"/>
    <x v="17"/>
    <n v="23434"/>
    <x v="0"/>
    <x v="508"/>
    <x v="1"/>
    <x v="2"/>
    <x v="503"/>
    <n v="196.62"/>
    <n v="2"/>
    <n v="0"/>
    <n v="96.343800000000002"/>
  </r>
  <r>
    <n v="1675"/>
    <x v="811"/>
    <x v="1"/>
    <x v="14"/>
    <d v="2012-09-21T00:00:00"/>
    <s v="Standard Class"/>
    <s v="SF-20965"/>
    <s v="Sylvia Foulston"/>
    <x v="1"/>
    <s v="United States"/>
    <s v="Houston"/>
    <x v="5"/>
    <n v="77041"/>
    <x v="2"/>
    <x v="905"/>
    <x v="0"/>
    <x v="5"/>
    <x v="888"/>
    <n v="21.936000000000003"/>
    <n v="2"/>
    <n v="0.6"/>
    <n v="-10.419600000000003"/>
  </r>
  <r>
    <n v="1676"/>
    <x v="811"/>
    <x v="1"/>
    <x v="14"/>
    <d v="2012-09-21T00:00:00"/>
    <s v="Standard Class"/>
    <s v="SF-20965"/>
    <s v="Sylvia Foulston"/>
    <x v="1"/>
    <s v="United States"/>
    <s v="Houston"/>
    <x v="5"/>
    <n v="77041"/>
    <x v="2"/>
    <x v="1045"/>
    <x v="1"/>
    <x v="8"/>
    <x v="1025"/>
    <n v="6.5879999999999992"/>
    <n v="3"/>
    <n v="0.8"/>
    <n v="-10.211400000000005"/>
  </r>
  <r>
    <n v="1677"/>
    <x v="812"/>
    <x v="0"/>
    <x v="556"/>
    <d v="2013-05-25T00:00:00"/>
    <s v="Standard Class"/>
    <s v="EB-13930"/>
    <s v="Eric Barreto"/>
    <x v="0"/>
    <s v="United States"/>
    <s v="San Francisco"/>
    <x v="1"/>
    <n v="94110"/>
    <x v="1"/>
    <x v="54"/>
    <x v="1"/>
    <x v="4"/>
    <x v="54"/>
    <n v="104.28"/>
    <n v="3"/>
    <n v="0"/>
    <n v="26.069999999999993"/>
  </r>
  <r>
    <n v="1678"/>
    <x v="812"/>
    <x v="0"/>
    <x v="556"/>
    <d v="2013-05-25T00:00:00"/>
    <s v="Standard Class"/>
    <s v="EB-13930"/>
    <s v="Eric Barreto"/>
    <x v="0"/>
    <s v="United States"/>
    <s v="San Francisco"/>
    <x v="1"/>
    <n v="94110"/>
    <x v="1"/>
    <x v="99"/>
    <x v="1"/>
    <x v="10"/>
    <x v="99"/>
    <n v="17.940000000000001"/>
    <n v="3"/>
    <n v="0"/>
    <n v="8.7906000000000013"/>
  </r>
  <r>
    <n v="1679"/>
    <x v="813"/>
    <x v="2"/>
    <x v="557"/>
    <d v="2011-09-13T00:00:00"/>
    <s v="Standard Class"/>
    <s v="SB-20290"/>
    <s v="Sean Braxton"/>
    <x v="1"/>
    <s v="United States"/>
    <s v="Philadelphia"/>
    <x v="9"/>
    <n v="19134"/>
    <x v="3"/>
    <x v="871"/>
    <x v="1"/>
    <x v="4"/>
    <x v="856"/>
    <n v="64.784000000000006"/>
    <n v="1"/>
    <n v="0.2"/>
    <n v="-14.576399999999996"/>
  </r>
  <r>
    <n v="1680"/>
    <x v="813"/>
    <x v="2"/>
    <x v="557"/>
    <d v="2011-09-13T00:00:00"/>
    <s v="Standard Class"/>
    <s v="SB-20290"/>
    <s v="Sean Braxton"/>
    <x v="1"/>
    <s v="United States"/>
    <s v="Philadelphia"/>
    <x v="9"/>
    <n v="19134"/>
    <x v="3"/>
    <x v="831"/>
    <x v="2"/>
    <x v="7"/>
    <x v="818"/>
    <n v="32.381999999999998"/>
    <n v="3"/>
    <n v="0.4"/>
    <n v="4.3175999999999988"/>
  </r>
  <r>
    <n v="1681"/>
    <x v="813"/>
    <x v="2"/>
    <x v="557"/>
    <d v="2011-09-13T00:00:00"/>
    <s v="Standard Class"/>
    <s v="SB-20290"/>
    <s v="Sean Braxton"/>
    <x v="1"/>
    <s v="United States"/>
    <s v="Philadelphia"/>
    <x v="9"/>
    <n v="19134"/>
    <x v="3"/>
    <x v="1092"/>
    <x v="0"/>
    <x v="5"/>
    <x v="1073"/>
    <n v="42.368000000000002"/>
    <n v="2"/>
    <n v="0.2"/>
    <n v="8.4735999999999958"/>
  </r>
  <r>
    <n v="1682"/>
    <x v="813"/>
    <x v="2"/>
    <x v="557"/>
    <d v="2011-09-13T00:00:00"/>
    <s v="Standard Class"/>
    <s v="SB-20290"/>
    <s v="Sean Braxton"/>
    <x v="1"/>
    <s v="United States"/>
    <s v="Philadelphia"/>
    <x v="9"/>
    <n v="19134"/>
    <x v="3"/>
    <x v="1093"/>
    <x v="2"/>
    <x v="15"/>
    <x v="1074"/>
    <n v="399.54"/>
    <n v="4"/>
    <n v="0.7"/>
    <n v="-559.35599999999988"/>
  </r>
  <r>
    <n v="1683"/>
    <x v="814"/>
    <x v="0"/>
    <x v="321"/>
    <d v="2013-10-02T00:00:00"/>
    <s v="Second Class"/>
    <s v="PS-18760"/>
    <s v="Pamela Stobb"/>
    <x v="0"/>
    <s v="United States"/>
    <s v="Los Angeles"/>
    <x v="1"/>
    <n v="90008"/>
    <x v="1"/>
    <x v="640"/>
    <x v="1"/>
    <x v="10"/>
    <x v="634"/>
    <n v="18.97"/>
    <n v="1"/>
    <n v="0"/>
    <n v="9.105599999999999"/>
  </r>
  <r>
    <n v="1684"/>
    <x v="815"/>
    <x v="0"/>
    <x v="77"/>
    <d v="2013-11-13T00:00:00"/>
    <s v="Standard Class"/>
    <s v="CB-12535"/>
    <s v="Claudia Bergmann"/>
    <x v="1"/>
    <s v="United States"/>
    <s v="San Francisco"/>
    <x v="1"/>
    <n v="94110"/>
    <x v="1"/>
    <x v="627"/>
    <x v="0"/>
    <x v="5"/>
    <x v="621"/>
    <n v="14.82"/>
    <n v="3"/>
    <n v="0"/>
    <n v="6.224400000000001"/>
  </r>
  <r>
    <n v="1685"/>
    <x v="816"/>
    <x v="3"/>
    <x v="558"/>
    <d v="2014-04-28T00:00:00"/>
    <s v="First Class"/>
    <s v="DK-12835"/>
    <s v="Damala Kotsonis"/>
    <x v="1"/>
    <s v="United States"/>
    <s v="Philadelphia"/>
    <x v="9"/>
    <n v="19143"/>
    <x v="3"/>
    <x v="1094"/>
    <x v="1"/>
    <x v="9"/>
    <x v="1075"/>
    <n v="99.28"/>
    <n v="2"/>
    <n v="0.2"/>
    <n v="12.409999999999989"/>
  </r>
  <r>
    <n v="1686"/>
    <x v="816"/>
    <x v="3"/>
    <x v="558"/>
    <d v="2014-04-28T00:00:00"/>
    <s v="First Class"/>
    <s v="DK-12835"/>
    <s v="Damala Kotsonis"/>
    <x v="1"/>
    <s v="United States"/>
    <s v="Philadelphia"/>
    <x v="9"/>
    <n v="19143"/>
    <x v="3"/>
    <x v="922"/>
    <x v="1"/>
    <x v="8"/>
    <x v="905"/>
    <n v="1.1880000000000002"/>
    <n v="2"/>
    <n v="0.7"/>
    <n v="-0.98999999999999977"/>
  </r>
  <r>
    <n v="1687"/>
    <x v="816"/>
    <x v="3"/>
    <x v="558"/>
    <d v="2014-04-28T00:00:00"/>
    <s v="First Class"/>
    <s v="DK-12835"/>
    <s v="Damala Kotsonis"/>
    <x v="1"/>
    <s v="United States"/>
    <s v="Philadelphia"/>
    <x v="9"/>
    <n v="19143"/>
    <x v="3"/>
    <x v="1095"/>
    <x v="1"/>
    <x v="8"/>
    <x v="1076"/>
    <n v="7.5180000000000007"/>
    <n v="2"/>
    <n v="0.7"/>
    <n v="-5.7637999999999998"/>
  </r>
  <r>
    <n v="1688"/>
    <x v="817"/>
    <x v="3"/>
    <x v="389"/>
    <d v="2014-12-13T00:00:00"/>
    <s v="First Class"/>
    <s v="AW-10840"/>
    <s v="Anthony Witt"/>
    <x v="0"/>
    <s v="United States"/>
    <s v="Philadelphia"/>
    <x v="9"/>
    <n v="19140"/>
    <x v="3"/>
    <x v="739"/>
    <x v="1"/>
    <x v="10"/>
    <x v="731"/>
    <n v="10.368000000000002"/>
    <n v="2"/>
    <n v="0.2"/>
    <n v="3.6288"/>
  </r>
  <r>
    <n v="1689"/>
    <x v="817"/>
    <x v="3"/>
    <x v="389"/>
    <d v="2014-12-13T00:00:00"/>
    <s v="First Class"/>
    <s v="AW-10840"/>
    <s v="Anthony Witt"/>
    <x v="0"/>
    <s v="United States"/>
    <s v="Philadelphia"/>
    <x v="9"/>
    <n v="19140"/>
    <x v="3"/>
    <x v="622"/>
    <x v="0"/>
    <x v="5"/>
    <x v="616"/>
    <n v="310.88000000000005"/>
    <n v="2"/>
    <n v="0.2"/>
    <n v="23.315999999999988"/>
  </r>
  <r>
    <n v="1690"/>
    <x v="818"/>
    <x v="2"/>
    <x v="559"/>
    <d v="2011-08-20T00:00:00"/>
    <s v="Standard Class"/>
    <s v="TS-21610"/>
    <s v="Troy Staebel"/>
    <x v="0"/>
    <s v="United States"/>
    <s v="Philadelphia"/>
    <x v="9"/>
    <n v="19143"/>
    <x v="3"/>
    <x v="10"/>
    <x v="0"/>
    <x v="3"/>
    <x v="10"/>
    <n v="853.09199999999987"/>
    <n v="6"/>
    <n v="0.4"/>
    <n v="-227.49120000000016"/>
  </r>
  <r>
    <n v="1691"/>
    <x v="819"/>
    <x v="3"/>
    <x v="34"/>
    <d v="2014-12-16T00:00:00"/>
    <s v="Standard Class"/>
    <s v="HF-14995"/>
    <s v="Herbert Flentye"/>
    <x v="0"/>
    <s v="United States"/>
    <s v="Indianapolis"/>
    <x v="14"/>
    <n v="46203"/>
    <x v="2"/>
    <x v="1070"/>
    <x v="1"/>
    <x v="10"/>
    <x v="1050"/>
    <n v="33.450000000000003"/>
    <n v="5"/>
    <n v="0"/>
    <n v="15.387"/>
  </r>
  <r>
    <n v="1692"/>
    <x v="819"/>
    <x v="3"/>
    <x v="34"/>
    <d v="2014-12-16T00:00:00"/>
    <s v="Standard Class"/>
    <s v="HF-14995"/>
    <s v="Herbert Flentye"/>
    <x v="0"/>
    <s v="United States"/>
    <s v="Indianapolis"/>
    <x v="14"/>
    <n v="46203"/>
    <x v="2"/>
    <x v="73"/>
    <x v="1"/>
    <x v="8"/>
    <x v="73"/>
    <n v="10.4"/>
    <n v="5"/>
    <n v="0"/>
    <n v="5.0960000000000001"/>
  </r>
  <r>
    <n v="1693"/>
    <x v="820"/>
    <x v="0"/>
    <x v="560"/>
    <d v="2013-03-20T00:00:00"/>
    <s v="Standard Class"/>
    <s v="HZ-14950"/>
    <s v="Henia Zydlo"/>
    <x v="0"/>
    <s v="United States"/>
    <s v="Columbus"/>
    <x v="24"/>
    <n v="43229"/>
    <x v="3"/>
    <x v="493"/>
    <x v="0"/>
    <x v="5"/>
    <x v="488"/>
    <n v="21.880000000000003"/>
    <n v="5"/>
    <n v="0.2"/>
    <n v="6.2904999999999998"/>
  </r>
  <r>
    <n v="1694"/>
    <x v="821"/>
    <x v="0"/>
    <x v="190"/>
    <d v="2013-06-30T00:00:00"/>
    <s v="Second Class"/>
    <s v="AB-10255"/>
    <s v="Alejandro Ballentine"/>
    <x v="2"/>
    <s v="United States"/>
    <s v="Plano"/>
    <x v="5"/>
    <n v="75023"/>
    <x v="2"/>
    <x v="1096"/>
    <x v="2"/>
    <x v="11"/>
    <x v="1077"/>
    <n v="13.616"/>
    <n v="2"/>
    <n v="0.2"/>
    <n v="3.5742000000000012"/>
  </r>
  <r>
    <n v="1695"/>
    <x v="822"/>
    <x v="1"/>
    <x v="12"/>
    <d v="2012-09-28T00:00:00"/>
    <s v="Second Class"/>
    <s v="PO-19195"/>
    <s v="Phillina Ober"/>
    <x v="2"/>
    <s v="United States"/>
    <s v="Bayonne"/>
    <x v="30"/>
    <n v="7002"/>
    <x v="3"/>
    <x v="1097"/>
    <x v="2"/>
    <x v="11"/>
    <x v="1078"/>
    <n v="63.96"/>
    <n v="4"/>
    <n v="0"/>
    <n v="19.827599999999997"/>
  </r>
  <r>
    <n v="1696"/>
    <x v="822"/>
    <x v="1"/>
    <x v="12"/>
    <d v="2012-09-28T00:00:00"/>
    <s v="Second Class"/>
    <s v="PO-19195"/>
    <s v="Phillina Ober"/>
    <x v="2"/>
    <s v="United States"/>
    <s v="Bayonne"/>
    <x v="30"/>
    <n v="7002"/>
    <x v="3"/>
    <x v="308"/>
    <x v="1"/>
    <x v="8"/>
    <x v="305"/>
    <n v="14.46"/>
    <n v="3"/>
    <n v="0"/>
    <n v="7.0853999999999999"/>
  </r>
  <r>
    <n v="1697"/>
    <x v="822"/>
    <x v="1"/>
    <x v="12"/>
    <d v="2012-09-28T00:00:00"/>
    <s v="Second Class"/>
    <s v="PO-19195"/>
    <s v="Phillina Ober"/>
    <x v="2"/>
    <s v="United States"/>
    <s v="Bayonne"/>
    <x v="30"/>
    <n v="7002"/>
    <x v="3"/>
    <x v="66"/>
    <x v="2"/>
    <x v="7"/>
    <x v="66"/>
    <n v="104.98"/>
    <n v="2"/>
    <n v="0"/>
    <n v="52.49"/>
  </r>
  <r>
    <n v="1698"/>
    <x v="823"/>
    <x v="1"/>
    <x v="17"/>
    <d v="2012-12-31T00:00:00"/>
    <s v="Standard Class"/>
    <s v="AG-10900"/>
    <s v="Arthur Gainer"/>
    <x v="0"/>
    <s v="United States"/>
    <s v="Los Angeles"/>
    <x v="1"/>
    <n v="90008"/>
    <x v="1"/>
    <x v="650"/>
    <x v="1"/>
    <x v="9"/>
    <x v="644"/>
    <n v="106.96"/>
    <n v="2"/>
    <n v="0"/>
    <n v="31.018399999999986"/>
  </r>
  <r>
    <n v="1699"/>
    <x v="823"/>
    <x v="1"/>
    <x v="17"/>
    <d v="2012-12-31T00:00:00"/>
    <s v="Standard Class"/>
    <s v="AG-10900"/>
    <s v="Arthur Gainer"/>
    <x v="0"/>
    <s v="United States"/>
    <s v="Los Angeles"/>
    <x v="1"/>
    <n v="90008"/>
    <x v="1"/>
    <x v="1098"/>
    <x v="1"/>
    <x v="2"/>
    <x v="1079"/>
    <n v="21.560000000000002"/>
    <n v="7"/>
    <n v="0"/>
    <n v="10.348799999999999"/>
  </r>
  <r>
    <n v="1700"/>
    <x v="824"/>
    <x v="2"/>
    <x v="561"/>
    <d v="2011-06-07T00:00:00"/>
    <s v="Second Class"/>
    <s v="SC-20725"/>
    <s v="Steven Cartwright"/>
    <x v="0"/>
    <s v="United States"/>
    <s v="Seattle"/>
    <x v="4"/>
    <n v="98115"/>
    <x v="1"/>
    <x v="838"/>
    <x v="0"/>
    <x v="3"/>
    <x v="824"/>
    <n v="515.88"/>
    <n v="6"/>
    <n v="0"/>
    <n v="113.49359999999999"/>
  </r>
  <r>
    <n v="1701"/>
    <x v="825"/>
    <x v="1"/>
    <x v="562"/>
    <d v="2012-07-15T00:00:00"/>
    <s v="Second Class"/>
    <s v="ND-18370"/>
    <s v="Natalie DeCherney"/>
    <x v="0"/>
    <s v="United States"/>
    <s v="New York City"/>
    <x v="15"/>
    <n v="10035"/>
    <x v="3"/>
    <x v="777"/>
    <x v="1"/>
    <x v="8"/>
    <x v="768"/>
    <n v="11.808"/>
    <n v="2"/>
    <n v="0.2"/>
    <n v="4.2804000000000002"/>
  </r>
  <r>
    <n v="1702"/>
    <x v="825"/>
    <x v="1"/>
    <x v="562"/>
    <d v="2012-07-15T00:00:00"/>
    <s v="Second Class"/>
    <s v="ND-18370"/>
    <s v="Natalie DeCherney"/>
    <x v="0"/>
    <s v="United States"/>
    <s v="New York City"/>
    <x v="15"/>
    <n v="10035"/>
    <x v="3"/>
    <x v="467"/>
    <x v="0"/>
    <x v="1"/>
    <x v="463"/>
    <n v="1931.04"/>
    <n v="9"/>
    <n v="0.1"/>
    <n v="321.83999999999992"/>
  </r>
  <r>
    <n v="1703"/>
    <x v="825"/>
    <x v="1"/>
    <x v="562"/>
    <d v="2012-07-15T00:00:00"/>
    <s v="Second Class"/>
    <s v="ND-18370"/>
    <s v="Natalie DeCherney"/>
    <x v="0"/>
    <s v="United States"/>
    <s v="New York City"/>
    <x v="15"/>
    <n v="10035"/>
    <x v="3"/>
    <x v="811"/>
    <x v="1"/>
    <x v="10"/>
    <x v="33"/>
    <n v="9.9600000000000009"/>
    <n v="2"/>
    <n v="0"/>
    <n v="4.6812000000000005"/>
  </r>
  <r>
    <n v="1704"/>
    <x v="826"/>
    <x v="2"/>
    <x v="563"/>
    <d v="2011-02-07T00:00:00"/>
    <s v="Standard Class"/>
    <s v="CD-12790"/>
    <s v="Cynthia Delaney"/>
    <x v="2"/>
    <s v="United States"/>
    <s v="San Diego"/>
    <x v="1"/>
    <n v="92037"/>
    <x v="1"/>
    <x v="1099"/>
    <x v="1"/>
    <x v="13"/>
    <x v="33"/>
    <n v="12.350000000000001"/>
    <n v="5"/>
    <n v="0"/>
    <n v="5.8045"/>
  </r>
  <r>
    <n v="1705"/>
    <x v="827"/>
    <x v="0"/>
    <x v="387"/>
    <d v="2013-03-09T00:00:00"/>
    <s v="Same Day"/>
    <s v="PG-18820"/>
    <s v="Patrick Gardner"/>
    <x v="0"/>
    <s v="United States"/>
    <s v="Glendale"/>
    <x v="16"/>
    <n v="85301"/>
    <x v="1"/>
    <x v="828"/>
    <x v="1"/>
    <x v="8"/>
    <x v="816"/>
    <n v="9.7020000000000017"/>
    <n v="3"/>
    <n v="0.7"/>
    <n v="-7.1147999999999989"/>
  </r>
  <r>
    <n v="1706"/>
    <x v="828"/>
    <x v="1"/>
    <x v="6"/>
    <d v="2012-11-26T00:00:00"/>
    <s v="Standard Class"/>
    <s v="IM-15070"/>
    <s v="Irene Maddox"/>
    <x v="0"/>
    <s v="United States"/>
    <s v="Philadelphia"/>
    <x v="9"/>
    <n v="19120"/>
    <x v="3"/>
    <x v="612"/>
    <x v="1"/>
    <x v="8"/>
    <x v="607"/>
    <n v="11.610000000000003"/>
    <n v="2"/>
    <n v="0.7"/>
    <n v="-9.2880000000000003"/>
  </r>
  <r>
    <n v="1707"/>
    <x v="829"/>
    <x v="3"/>
    <x v="505"/>
    <d v="2014-11-06T00:00:00"/>
    <s v="Standard Class"/>
    <s v="JK-15205"/>
    <s v="Jamie Kunitz"/>
    <x v="0"/>
    <s v="United States"/>
    <s v="San Francisco"/>
    <x v="1"/>
    <n v="94122"/>
    <x v="1"/>
    <x v="1100"/>
    <x v="1"/>
    <x v="2"/>
    <x v="1080"/>
    <n v="43.86"/>
    <n v="6"/>
    <n v="0"/>
    <n v="20.614199999999997"/>
  </r>
  <r>
    <n v="1708"/>
    <x v="829"/>
    <x v="3"/>
    <x v="505"/>
    <d v="2014-11-06T00:00:00"/>
    <s v="Standard Class"/>
    <s v="JK-15205"/>
    <s v="Jamie Kunitz"/>
    <x v="0"/>
    <s v="United States"/>
    <s v="San Francisco"/>
    <x v="1"/>
    <n v="94122"/>
    <x v="1"/>
    <x v="918"/>
    <x v="2"/>
    <x v="7"/>
    <x v="901"/>
    <n v="148.47999999999999"/>
    <n v="2"/>
    <n v="0.2"/>
    <n v="16.703999999999986"/>
  </r>
  <r>
    <n v="1709"/>
    <x v="829"/>
    <x v="3"/>
    <x v="505"/>
    <d v="2014-11-06T00:00:00"/>
    <s v="Standard Class"/>
    <s v="JK-15205"/>
    <s v="Jamie Kunitz"/>
    <x v="0"/>
    <s v="United States"/>
    <s v="San Francisco"/>
    <x v="1"/>
    <n v="94122"/>
    <x v="1"/>
    <x v="1101"/>
    <x v="1"/>
    <x v="10"/>
    <x v="1081"/>
    <n v="7.42"/>
    <n v="2"/>
    <n v="0"/>
    <n v="3.71"/>
  </r>
  <r>
    <n v="1710"/>
    <x v="829"/>
    <x v="3"/>
    <x v="505"/>
    <d v="2014-11-06T00:00:00"/>
    <s v="Standard Class"/>
    <s v="JK-15205"/>
    <s v="Jamie Kunitz"/>
    <x v="0"/>
    <s v="United States"/>
    <s v="San Francisco"/>
    <x v="1"/>
    <n v="94122"/>
    <x v="1"/>
    <x v="51"/>
    <x v="0"/>
    <x v="1"/>
    <x v="51"/>
    <n v="71.992000000000004"/>
    <n v="1"/>
    <n v="0.2"/>
    <n v="-0.89990000000001302"/>
  </r>
  <r>
    <n v="1711"/>
    <x v="829"/>
    <x v="3"/>
    <x v="505"/>
    <d v="2014-11-06T00:00:00"/>
    <s v="Standard Class"/>
    <s v="JK-15205"/>
    <s v="Jamie Kunitz"/>
    <x v="0"/>
    <s v="United States"/>
    <s v="San Francisco"/>
    <x v="1"/>
    <n v="94122"/>
    <x v="1"/>
    <x v="181"/>
    <x v="1"/>
    <x v="6"/>
    <x v="180"/>
    <n v="19.899999999999999"/>
    <n v="5"/>
    <n v="0"/>
    <n v="6.5669999999999984"/>
  </r>
  <r>
    <n v="1712"/>
    <x v="829"/>
    <x v="3"/>
    <x v="505"/>
    <d v="2014-11-06T00:00:00"/>
    <s v="Standard Class"/>
    <s v="JK-15205"/>
    <s v="Jamie Kunitz"/>
    <x v="0"/>
    <s v="United States"/>
    <s v="San Francisco"/>
    <x v="1"/>
    <n v="94122"/>
    <x v="1"/>
    <x v="166"/>
    <x v="1"/>
    <x v="9"/>
    <x v="165"/>
    <n v="1702.12"/>
    <n v="14"/>
    <n v="0"/>
    <n v="510.63599999999985"/>
  </r>
  <r>
    <n v="1713"/>
    <x v="830"/>
    <x v="1"/>
    <x v="564"/>
    <d v="2012-02-04T00:00:00"/>
    <s v="Standard Class"/>
    <s v="JP-15520"/>
    <s v="Jeremy Pistek"/>
    <x v="0"/>
    <s v="United States"/>
    <s v="Houston"/>
    <x v="5"/>
    <n v="77070"/>
    <x v="2"/>
    <x v="1102"/>
    <x v="1"/>
    <x v="10"/>
    <x v="1082"/>
    <n v="14.303999999999998"/>
    <n v="6"/>
    <n v="0.2"/>
    <n v="5.0064000000000002"/>
  </r>
  <r>
    <n v="1714"/>
    <x v="831"/>
    <x v="3"/>
    <x v="565"/>
    <d v="2014-09-14T00:00:00"/>
    <s v="Second Class"/>
    <s v="MM-18055"/>
    <s v="Michelle Moray"/>
    <x v="0"/>
    <s v="United States"/>
    <s v="Chicago"/>
    <x v="10"/>
    <n v="60610"/>
    <x v="2"/>
    <x v="188"/>
    <x v="0"/>
    <x v="3"/>
    <x v="187"/>
    <n v="765.625"/>
    <n v="7"/>
    <n v="0.5"/>
    <n v="-566.5625"/>
  </r>
  <r>
    <n v="1715"/>
    <x v="832"/>
    <x v="3"/>
    <x v="566"/>
    <d v="2014-10-14T00:00:00"/>
    <s v="Standard Class"/>
    <s v="DC-13285"/>
    <s v="Debra Catini"/>
    <x v="0"/>
    <s v="United States"/>
    <s v="San Francisco"/>
    <x v="1"/>
    <n v="94110"/>
    <x v="1"/>
    <x v="1103"/>
    <x v="0"/>
    <x v="0"/>
    <x v="1083"/>
    <n v="307.666"/>
    <n v="2"/>
    <n v="0.15"/>
    <n v="-14.478399999999979"/>
  </r>
  <r>
    <n v="1716"/>
    <x v="833"/>
    <x v="0"/>
    <x v="567"/>
    <d v="2013-05-05T00:00:00"/>
    <s v="Standard Class"/>
    <s v="JL-15835"/>
    <s v="John Lee"/>
    <x v="0"/>
    <s v="United States"/>
    <s v="New York City"/>
    <x v="15"/>
    <n v="10011"/>
    <x v="3"/>
    <x v="308"/>
    <x v="1"/>
    <x v="8"/>
    <x v="305"/>
    <n v="7.7120000000000006"/>
    <n v="2"/>
    <n v="0.2"/>
    <n v="2.7956000000000003"/>
  </r>
  <r>
    <n v="1717"/>
    <x v="834"/>
    <x v="0"/>
    <x v="288"/>
    <d v="2013-05-25T00:00:00"/>
    <s v="Standard Class"/>
    <s v="BN-11515"/>
    <s v="Bradley Nguyen"/>
    <x v="0"/>
    <s v="United States"/>
    <s v="New York City"/>
    <x v="15"/>
    <n v="10011"/>
    <x v="3"/>
    <x v="535"/>
    <x v="1"/>
    <x v="9"/>
    <x v="530"/>
    <n v="242.89999999999998"/>
    <n v="5"/>
    <n v="0"/>
    <n v="70.440999999999974"/>
  </r>
  <r>
    <n v="1718"/>
    <x v="834"/>
    <x v="0"/>
    <x v="288"/>
    <d v="2013-05-25T00:00:00"/>
    <s v="Standard Class"/>
    <s v="BN-11515"/>
    <s v="Bradley Nguyen"/>
    <x v="0"/>
    <s v="United States"/>
    <s v="New York City"/>
    <x v="15"/>
    <n v="10011"/>
    <x v="3"/>
    <x v="72"/>
    <x v="1"/>
    <x v="4"/>
    <x v="72"/>
    <n v="454.90000000000003"/>
    <n v="5"/>
    <n v="0"/>
    <n v="0"/>
  </r>
  <r>
    <n v="1719"/>
    <x v="834"/>
    <x v="0"/>
    <x v="288"/>
    <d v="2013-05-25T00:00:00"/>
    <s v="Standard Class"/>
    <s v="BN-11515"/>
    <s v="Bradley Nguyen"/>
    <x v="0"/>
    <s v="United States"/>
    <s v="New York City"/>
    <x v="15"/>
    <n v="10011"/>
    <x v="3"/>
    <x v="1104"/>
    <x v="0"/>
    <x v="5"/>
    <x v="1084"/>
    <n v="35.92"/>
    <n v="4"/>
    <n v="0"/>
    <n v="15.086400000000001"/>
  </r>
  <r>
    <n v="1720"/>
    <x v="834"/>
    <x v="0"/>
    <x v="288"/>
    <d v="2013-05-25T00:00:00"/>
    <s v="Standard Class"/>
    <s v="BN-11515"/>
    <s v="Bradley Nguyen"/>
    <x v="0"/>
    <s v="United States"/>
    <s v="New York City"/>
    <x v="15"/>
    <n v="10011"/>
    <x v="3"/>
    <x v="527"/>
    <x v="0"/>
    <x v="5"/>
    <x v="522"/>
    <n v="39.76"/>
    <n v="8"/>
    <n v="0"/>
    <n v="12.325599999999998"/>
  </r>
  <r>
    <n v="1721"/>
    <x v="834"/>
    <x v="0"/>
    <x v="288"/>
    <d v="2013-05-25T00:00:00"/>
    <s v="Standard Class"/>
    <s v="BN-11515"/>
    <s v="Bradley Nguyen"/>
    <x v="0"/>
    <s v="United States"/>
    <s v="New York City"/>
    <x v="15"/>
    <n v="10011"/>
    <x v="3"/>
    <x v="528"/>
    <x v="1"/>
    <x v="8"/>
    <x v="523"/>
    <n v="47.744"/>
    <n v="4"/>
    <n v="0.2"/>
    <n v="14.919999999999995"/>
  </r>
  <r>
    <n v="1722"/>
    <x v="835"/>
    <x v="1"/>
    <x v="139"/>
    <d v="2012-12-25T00:00:00"/>
    <s v="Standard Class"/>
    <s v="KD-16345"/>
    <s v="Katherine Ducich"/>
    <x v="0"/>
    <s v="United States"/>
    <s v="Chicago"/>
    <x v="10"/>
    <n v="60623"/>
    <x v="2"/>
    <x v="835"/>
    <x v="2"/>
    <x v="7"/>
    <x v="822"/>
    <n v="159.98400000000001"/>
    <n v="2"/>
    <n v="0.2"/>
    <n v="11.998799999999996"/>
  </r>
  <r>
    <n v="1723"/>
    <x v="835"/>
    <x v="1"/>
    <x v="139"/>
    <d v="2012-12-25T00:00:00"/>
    <s v="Standard Class"/>
    <s v="KD-16345"/>
    <s v="Katherine Ducich"/>
    <x v="0"/>
    <s v="United States"/>
    <s v="Chicago"/>
    <x v="10"/>
    <n v="60623"/>
    <x v="2"/>
    <x v="1105"/>
    <x v="2"/>
    <x v="11"/>
    <x v="1085"/>
    <n v="255.96799999999999"/>
    <n v="4"/>
    <n v="0.2"/>
    <n v="51.193599999999996"/>
  </r>
  <r>
    <n v="1724"/>
    <x v="835"/>
    <x v="1"/>
    <x v="139"/>
    <d v="2012-12-25T00:00:00"/>
    <s v="Standard Class"/>
    <s v="KD-16345"/>
    <s v="Katherine Ducich"/>
    <x v="0"/>
    <s v="United States"/>
    <s v="Chicago"/>
    <x v="10"/>
    <n v="60623"/>
    <x v="2"/>
    <x v="1106"/>
    <x v="0"/>
    <x v="0"/>
    <x v="1086"/>
    <n v="359.05799999999994"/>
    <n v="3"/>
    <n v="0.3"/>
    <n v="-71.811600000000027"/>
  </r>
  <r>
    <n v="1725"/>
    <x v="836"/>
    <x v="1"/>
    <x v="546"/>
    <d v="2012-12-20T00:00:00"/>
    <s v="First Class"/>
    <s v="JK-15370"/>
    <s v="Jay Kimmel"/>
    <x v="0"/>
    <s v="United States"/>
    <s v="Philadelphia"/>
    <x v="9"/>
    <n v="19143"/>
    <x v="3"/>
    <x v="1107"/>
    <x v="1"/>
    <x v="9"/>
    <x v="1087"/>
    <n v="434.35199999999998"/>
    <n v="3"/>
    <n v="0.2"/>
    <n v="43.43519999999998"/>
  </r>
  <r>
    <n v="1726"/>
    <x v="836"/>
    <x v="1"/>
    <x v="546"/>
    <d v="2012-12-20T00:00:00"/>
    <s v="First Class"/>
    <s v="JK-15370"/>
    <s v="Jay Kimmel"/>
    <x v="0"/>
    <s v="United States"/>
    <s v="Philadelphia"/>
    <x v="9"/>
    <n v="19143"/>
    <x v="3"/>
    <x v="1108"/>
    <x v="1"/>
    <x v="9"/>
    <x v="1088"/>
    <n v="3.5520000000000005"/>
    <n v="2"/>
    <n v="0.2"/>
    <n v="0.44399999999999973"/>
  </r>
  <r>
    <n v="1727"/>
    <x v="836"/>
    <x v="1"/>
    <x v="546"/>
    <d v="2012-12-20T00:00:00"/>
    <s v="First Class"/>
    <s v="JK-15370"/>
    <s v="Jay Kimmel"/>
    <x v="0"/>
    <s v="United States"/>
    <s v="Philadelphia"/>
    <x v="9"/>
    <n v="19143"/>
    <x v="3"/>
    <x v="1109"/>
    <x v="1"/>
    <x v="9"/>
    <x v="1089"/>
    <n v="88.832000000000008"/>
    <n v="4"/>
    <n v="0.2"/>
    <n v="7.7728000000000002"/>
  </r>
  <r>
    <n v="1728"/>
    <x v="837"/>
    <x v="3"/>
    <x v="568"/>
    <d v="2014-05-05T00:00:00"/>
    <s v="Second Class"/>
    <s v="FM-14215"/>
    <s v="Filia McAdams"/>
    <x v="1"/>
    <s v="United States"/>
    <s v="Dublin"/>
    <x v="24"/>
    <n v="43017"/>
    <x v="3"/>
    <x v="1110"/>
    <x v="0"/>
    <x v="3"/>
    <x v="1090"/>
    <n v="1048.3499999999999"/>
    <n v="5"/>
    <n v="0.4"/>
    <n v="-69.889999999999986"/>
  </r>
  <r>
    <n v="1729"/>
    <x v="838"/>
    <x v="0"/>
    <x v="569"/>
    <d v="2013-02-07T00:00:00"/>
    <s v="Same Day"/>
    <s v="CA-12265"/>
    <s v="Christina Anderson"/>
    <x v="0"/>
    <s v="United States"/>
    <s v="Springfield"/>
    <x v="17"/>
    <n v="22153"/>
    <x v="0"/>
    <x v="1072"/>
    <x v="2"/>
    <x v="11"/>
    <x v="1052"/>
    <n v="100"/>
    <n v="4"/>
    <n v="0"/>
    <n v="21"/>
  </r>
  <r>
    <n v="1730"/>
    <x v="838"/>
    <x v="0"/>
    <x v="569"/>
    <d v="2013-02-07T00:00:00"/>
    <s v="Same Day"/>
    <s v="CA-12265"/>
    <s v="Christina Anderson"/>
    <x v="0"/>
    <s v="United States"/>
    <s v="Springfield"/>
    <x v="17"/>
    <n v="22153"/>
    <x v="0"/>
    <x v="709"/>
    <x v="1"/>
    <x v="2"/>
    <x v="701"/>
    <n v="7.83"/>
    <n v="3"/>
    <n v="0"/>
    <n v="3.6017999999999999"/>
  </r>
  <r>
    <n v="1731"/>
    <x v="839"/>
    <x v="2"/>
    <x v="450"/>
    <d v="2011-10-03T00:00:00"/>
    <s v="Standard Class"/>
    <s v="KD-16495"/>
    <s v="Keith Dawkins"/>
    <x v="1"/>
    <s v="United States"/>
    <s v="Fayetteville"/>
    <x v="3"/>
    <n v="28314"/>
    <x v="0"/>
    <x v="1111"/>
    <x v="1"/>
    <x v="10"/>
    <x v="1091"/>
    <n v="96.256"/>
    <n v="8"/>
    <n v="0.2"/>
    <n v="31.283199999999987"/>
  </r>
  <r>
    <n v="1732"/>
    <x v="839"/>
    <x v="2"/>
    <x v="450"/>
    <d v="2011-10-03T00:00:00"/>
    <s v="Standard Class"/>
    <s v="KD-16495"/>
    <s v="Keith Dawkins"/>
    <x v="1"/>
    <s v="United States"/>
    <s v="Fayetteville"/>
    <x v="3"/>
    <n v="28314"/>
    <x v="0"/>
    <x v="128"/>
    <x v="1"/>
    <x v="10"/>
    <x v="128"/>
    <n v="10.688000000000001"/>
    <n v="2"/>
    <n v="0.2"/>
    <n v="3.7407999999999997"/>
  </r>
  <r>
    <n v="1733"/>
    <x v="840"/>
    <x v="0"/>
    <x v="212"/>
    <d v="2013-07-15T00:00:00"/>
    <s v="Standard Class"/>
    <s v="LH-17155"/>
    <s v="Logan Haushalter"/>
    <x v="0"/>
    <s v="United States"/>
    <s v="Dallas"/>
    <x v="5"/>
    <n v="75081"/>
    <x v="2"/>
    <x v="426"/>
    <x v="1"/>
    <x v="4"/>
    <x v="421"/>
    <n v="338.04"/>
    <n v="3"/>
    <n v="0.2"/>
    <n v="-33.804000000000002"/>
  </r>
  <r>
    <n v="1734"/>
    <x v="840"/>
    <x v="0"/>
    <x v="212"/>
    <d v="2013-07-15T00:00:00"/>
    <s v="Standard Class"/>
    <s v="LH-17155"/>
    <s v="Logan Haushalter"/>
    <x v="0"/>
    <s v="United States"/>
    <s v="Dallas"/>
    <x v="5"/>
    <n v="75081"/>
    <x v="2"/>
    <x v="281"/>
    <x v="1"/>
    <x v="6"/>
    <x v="278"/>
    <n v="154.24"/>
    <n v="4"/>
    <n v="0.2"/>
    <n v="17.351999999999975"/>
  </r>
  <r>
    <n v="1735"/>
    <x v="841"/>
    <x v="3"/>
    <x v="570"/>
    <d v="2014-08-02T00:00:00"/>
    <s v="Second Class"/>
    <s v="AG-10675"/>
    <s v="Anna Gayman"/>
    <x v="0"/>
    <s v="United States"/>
    <s v="Jacksonville"/>
    <x v="3"/>
    <n v="28540"/>
    <x v="0"/>
    <x v="1112"/>
    <x v="1"/>
    <x v="9"/>
    <x v="1092"/>
    <n v="34.848000000000006"/>
    <n v="2"/>
    <n v="0.2"/>
    <n v="6.5339999999999971"/>
  </r>
  <r>
    <n v="1736"/>
    <x v="841"/>
    <x v="3"/>
    <x v="570"/>
    <d v="2014-08-02T00:00:00"/>
    <s v="Second Class"/>
    <s v="AG-10675"/>
    <s v="Anna Gayman"/>
    <x v="0"/>
    <s v="United States"/>
    <s v="Jacksonville"/>
    <x v="3"/>
    <n v="28540"/>
    <x v="0"/>
    <x v="895"/>
    <x v="2"/>
    <x v="7"/>
    <x v="879"/>
    <n v="22"/>
    <n v="5"/>
    <n v="0.2"/>
    <n v="1.375"/>
  </r>
  <r>
    <n v="1737"/>
    <x v="841"/>
    <x v="3"/>
    <x v="570"/>
    <d v="2014-08-02T00:00:00"/>
    <s v="Second Class"/>
    <s v="AG-10675"/>
    <s v="Anna Gayman"/>
    <x v="0"/>
    <s v="United States"/>
    <s v="Jacksonville"/>
    <x v="3"/>
    <n v="28540"/>
    <x v="0"/>
    <x v="6"/>
    <x v="1"/>
    <x v="6"/>
    <x v="6"/>
    <n v="4.3680000000000003"/>
    <n v="3"/>
    <n v="0.2"/>
    <n v="0.3822000000000001"/>
  </r>
  <r>
    <n v="1738"/>
    <x v="842"/>
    <x v="1"/>
    <x v="37"/>
    <d v="2012-09-09T00:00:00"/>
    <s v="Standard Class"/>
    <s v="DB-13120"/>
    <s v="David Bremer"/>
    <x v="1"/>
    <s v="United States"/>
    <s v="San Francisco"/>
    <x v="1"/>
    <n v="94122"/>
    <x v="1"/>
    <x v="470"/>
    <x v="1"/>
    <x v="4"/>
    <x v="466"/>
    <n v="31.44"/>
    <n v="3"/>
    <n v="0"/>
    <n v="8.4888000000000012"/>
  </r>
  <r>
    <n v="1739"/>
    <x v="842"/>
    <x v="1"/>
    <x v="37"/>
    <d v="2012-09-09T00:00:00"/>
    <s v="Standard Class"/>
    <s v="DB-13120"/>
    <s v="David Bremer"/>
    <x v="1"/>
    <s v="United States"/>
    <s v="San Francisco"/>
    <x v="1"/>
    <n v="94122"/>
    <x v="1"/>
    <x v="1044"/>
    <x v="2"/>
    <x v="11"/>
    <x v="1024"/>
    <n v="17.899999999999999"/>
    <n v="2"/>
    <n v="0"/>
    <n v="3.400999999999998"/>
  </r>
  <r>
    <n v="1740"/>
    <x v="842"/>
    <x v="1"/>
    <x v="37"/>
    <d v="2012-09-09T00:00:00"/>
    <s v="Standard Class"/>
    <s v="DB-13120"/>
    <s v="David Bremer"/>
    <x v="1"/>
    <s v="United States"/>
    <s v="San Francisco"/>
    <x v="1"/>
    <n v="94122"/>
    <x v="1"/>
    <x v="1113"/>
    <x v="2"/>
    <x v="11"/>
    <x v="1093"/>
    <n v="129.44999999999999"/>
    <n v="5"/>
    <n v="0"/>
    <n v="46.601999999999997"/>
  </r>
  <r>
    <n v="1741"/>
    <x v="843"/>
    <x v="2"/>
    <x v="128"/>
    <d v="2011-08-16T00:00:00"/>
    <s v="Standard Class"/>
    <s v="ED-13885"/>
    <s v="Emily Ducich"/>
    <x v="2"/>
    <s v="United States"/>
    <s v="San Diego"/>
    <x v="1"/>
    <n v="92037"/>
    <x v="1"/>
    <x v="948"/>
    <x v="1"/>
    <x v="2"/>
    <x v="932"/>
    <n v="20.88"/>
    <n v="8"/>
    <n v="0"/>
    <n v="9.6047999999999991"/>
  </r>
  <r>
    <n v="1742"/>
    <x v="844"/>
    <x v="3"/>
    <x v="505"/>
    <d v="2014-11-04T00:00:00"/>
    <s v="Standard Class"/>
    <s v="MC-18100"/>
    <s v="Mick Crebagga"/>
    <x v="0"/>
    <s v="United States"/>
    <s v="Philadelphia"/>
    <x v="9"/>
    <n v="19140"/>
    <x v="3"/>
    <x v="1114"/>
    <x v="1"/>
    <x v="10"/>
    <x v="1094"/>
    <n v="20.736000000000004"/>
    <n v="4"/>
    <n v="0.2"/>
    <n v="7.2576000000000001"/>
  </r>
  <r>
    <n v="1743"/>
    <x v="844"/>
    <x v="3"/>
    <x v="505"/>
    <d v="2014-11-04T00:00:00"/>
    <s v="Standard Class"/>
    <s v="MC-18100"/>
    <s v="Mick Crebagga"/>
    <x v="0"/>
    <s v="United States"/>
    <s v="Philadelphia"/>
    <x v="9"/>
    <n v="19140"/>
    <x v="3"/>
    <x v="1073"/>
    <x v="0"/>
    <x v="5"/>
    <x v="1054"/>
    <n v="7.168000000000001"/>
    <n v="2"/>
    <n v="0.2"/>
    <n v="0.98559999999999937"/>
  </r>
  <r>
    <n v="1744"/>
    <x v="844"/>
    <x v="3"/>
    <x v="505"/>
    <d v="2014-11-04T00:00:00"/>
    <s v="Standard Class"/>
    <s v="MC-18100"/>
    <s v="Mick Crebagga"/>
    <x v="0"/>
    <s v="United States"/>
    <s v="Philadelphia"/>
    <x v="9"/>
    <n v="19140"/>
    <x v="3"/>
    <x v="700"/>
    <x v="1"/>
    <x v="4"/>
    <x v="693"/>
    <n v="11.168000000000001"/>
    <n v="2"/>
    <n v="0.2"/>
    <n v="-2.5128000000000008"/>
  </r>
  <r>
    <n v="1745"/>
    <x v="844"/>
    <x v="3"/>
    <x v="505"/>
    <d v="2014-11-04T00:00:00"/>
    <s v="Standard Class"/>
    <s v="MC-18100"/>
    <s v="Mick Crebagga"/>
    <x v="0"/>
    <s v="United States"/>
    <s v="Philadelphia"/>
    <x v="9"/>
    <n v="19140"/>
    <x v="3"/>
    <x v="552"/>
    <x v="2"/>
    <x v="11"/>
    <x v="546"/>
    <n v="442.40000000000003"/>
    <n v="7"/>
    <n v="0.2"/>
    <n v="-55.300000000000068"/>
  </r>
  <r>
    <n v="1746"/>
    <x v="845"/>
    <x v="2"/>
    <x v="571"/>
    <d v="2011-06-09T00:00:00"/>
    <s v="First Class"/>
    <s v="BM-11785"/>
    <s v="Bryan Mills"/>
    <x v="0"/>
    <s v="United States"/>
    <s v="Rochester"/>
    <x v="15"/>
    <n v="14609"/>
    <x v="3"/>
    <x v="158"/>
    <x v="1"/>
    <x v="6"/>
    <x v="157"/>
    <n v="13.36"/>
    <n v="2"/>
    <n v="0"/>
    <n v="4.9431999999999992"/>
  </r>
  <r>
    <n v="1747"/>
    <x v="846"/>
    <x v="0"/>
    <x v="572"/>
    <d v="2013-08-18T00:00:00"/>
    <s v="Second Class"/>
    <s v="EM-14065"/>
    <s v="Erin Mull"/>
    <x v="0"/>
    <s v="United States"/>
    <s v="Jacksonville"/>
    <x v="3"/>
    <n v="28540"/>
    <x v="0"/>
    <x v="605"/>
    <x v="1"/>
    <x v="8"/>
    <x v="600"/>
    <n v="11.232000000000001"/>
    <n v="8"/>
    <n v="0.7"/>
    <n v="-8.2367999999999988"/>
  </r>
  <r>
    <n v="1748"/>
    <x v="846"/>
    <x v="0"/>
    <x v="572"/>
    <d v="2013-08-18T00:00:00"/>
    <s v="Second Class"/>
    <s v="EM-14065"/>
    <s v="Erin Mull"/>
    <x v="0"/>
    <s v="United States"/>
    <s v="Jacksonville"/>
    <x v="3"/>
    <n v="28540"/>
    <x v="0"/>
    <x v="1115"/>
    <x v="1"/>
    <x v="10"/>
    <x v="33"/>
    <n v="10.272000000000002"/>
    <n v="3"/>
    <n v="0.2"/>
    <n v="3.2099999999999982"/>
  </r>
  <r>
    <n v="1749"/>
    <x v="847"/>
    <x v="2"/>
    <x v="573"/>
    <d v="2011-04-29T00:00:00"/>
    <s v="Standard Class"/>
    <s v="DA-13450"/>
    <s v="Dianna Arnett"/>
    <x v="2"/>
    <s v="United States"/>
    <s v="Houston"/>
    <x v="5"/>
    <n v="77095"/>
    <x v="2"/>
    <x v="724"/>
    <x v="1"/>
    <x v="10"/>
    <x v="716"/>
    <n v="10.368000000000002"/>
    <n v="2"/>
    <n v="0.2"/>
    <n v="3.6288"/>
  </r>
  <r>
    <n v="1750"/>
    <x v="847"/>
    <x v="2"/>
    <x v="573"/>
    <d v="2011-04-29T00:00:00"/>
    <s v="Standard Class"/>
    <s v="DA-13450"/>
    <s v="Dianna Arnett"/>
    <x v="2"/>
    <s v="United States"/>
    <s v="Houston"/>
    <x v="5"/>
    <n v="77095"/>
    <x v="2"/>
    <x v="1026"/>
    <x v="1"/>
    <x v="6"/>
    <x v="1008"/>
    <n v="6.24"/>
    <n v="3"/>
    <n v="0.2"/>
    <n v="0.54600000000000071"/>
  </r>
  <r>
    <n v="1751"/>
    <x v="848"/>
    <x v="1"/>
    <x v="6"/>
    <d v="2012-11-27T00:00:00"/>
    <s v="Standard Class"/>
    <s v="MO-17800"/>
    <s v="Meg O'Connel"/>
    <x v="2"/>
    <s v="United States"/>
    <s v="San Antonio"/>
    <x v="5"/>
    <n v="78207"/>
    <x v="2"/>
    <x v="1116"/>
    <x v="0"/>
    <x v="3"/>
    <x v="1095"/>
    <n v="206.96200000000002"/>
    <n v="2"/>
    <n v="0.3"/>
    <n v="-32.522600000000011"/>
  </r>
  <r>
    <n v="1752"/>
    <x v="849"/>
    <x v="3"/>
    <x v="336"/>
    <d v="2014-10-18T00:00:00"/>
    <s v="First Class"/>
    <s v="JW-15955"/>
    <s v="Joni Wasserman"/>
    <x v="0"/>
    <s v="United States"/>
    <s v="Oakland"/>
    <x v="1"/>
    <n v="94601"/>
    <x v="1"/>
    <x v="283"/>
    <x v="0"/>
    <x v="5"/>
    <x v="280"/>
    <n v="9.4600000000000009"/>
    <n v="2"/>
    <n v="0"/>
    <n v="3.6894000000000009"/>
  </r>
  <r>
    <n v="1753"/>
    <x v="850"/>
    <x v="3"/>
    <x v="574"/>
    <d v="2014-12-06T00:00:00"/>
    <s v="First Class"/>
    <s v="VW-21775"/>
    <s v="Victoria Wilson"/>
    <x v="1"/>
    <s v="United States"/>
    <s v="San Francisco"/>
    <x v="1"/>
    <n v="94122"/>
    <x v="1"/>
    <x v="821"/>
    <x v="1"/>
    <x v="4"/>
    <x v="809"/>
    <n v="559.62"/>
    <n v="9"/>
    <n v="0"/>
    <n v="151.09740000000002"/>
  </r>
  <r>
    <n v="1754"/>
    <x v="850"/>
    <x v="3"/>
    <x v="574"/>
    <d v="2014-12-06T00:00:00"/>
    <s v="First Class"/>
    <s v="VW-21775"/>
    <s v="Victoria Wilson"/>
    <x v="1"/>
    <s v="United States"/>
    <s v="San Francisco"/>
    <x v="1"/>
    <n v="94122"/>
    <x v="1"/>
    <x v="1082"/>
    <x v="1"/>
    <x v="10"/>
    <x v="1063"/>
    <n v="109.92"/>
    <n v="2"/>
    <n v="0"/>
    <n v="53.860799999999998"/>
  </r>
  <r>
    <n v="1755"/>
    <x v="850"/>
    <x v="3"/>
    <x v="574"/>
    <d v="2014-12-06T00:00:00"/>
    <s v="First Class"/>
    <s v="VW-21775"/>
    <s v="Victoria Wilson"/>
    <x v="1"/>
    <s v="United States"/>
    <s v="San Francisco"/>
    <x v="1"/>
    <n v="94122"/>
    <x v="1"/>
    <x v="1117"/>
    <x v="1"/>
    <x v="10"/>
    <x v="1096"/>
    <n v="8.56"/>
    <n v="2"/>
    <n v="0"/>
    <n v="3.8519999999999994"/>
  </r>
  <r>
    <n v="1756"/>
    <x v="851"/>
    <x v="1"/>
    <x v="575"/>
    <d v="2012-12-11T00:00:00"/>
    <s v="Second Class"/>
    <s v="TT-21460"/>
    <s v="Tonja Turnell"/>
    <x v="2"/>
    <s v="United States"/>
    <s v="Fort Worth"/>
    <x v="5"/>
    <n v="76106"/>
    <x v="2"/>
    <x v="839"/>
    <x v="1"/>
    <x v="10"/>
    <x v="825"/>
    <n v="360.71199999999999"/>
    <n v="11"/>
    <n v="0.2"/>
    <n v="130.75810000000001"/>
  </r>
  <r>
    <n v="1757"/>
    <x v="851"/>
    <x v="1"/>
    <x v="575"/>
    <d v="2012-12-11T00:00:00"/>
    <s v="Second Class"/>
    <s v="TT-21460"/>
    <s v="Tonja Turnell"/>
    <x v="2"/>
    <s v="United States"/>
    <s v="Fort Worth"/>
    <x v="5"/>
    <n v="76106"/>
    <x v="2"/>
    <x v="1118"/>
    <x v="2"/>
    <x v="7"/>
    <x v="1097"/>
    <n v="1718.4"/>
    <n v="6"/>
    <n v="0.2"/>
    <n v="150.36000000000013"/>
  </r>
  <r>
    <n v="1758"/>
    <x v="852"/>
    <x v="1"/>
    <x v="562"/>
    <d v="2012-07-15T00:00:00"/>
    <s v="First Class"/>
    <s v="SL-20155"/>
    <s v="Sara Luxemburg"/>
    <x v="2"/>
    <s v="United States"/>
    <s v="Houston"/>
    <x v="5"/>
    <n v="77095"/>
    <x v="2"/>
    <x v="1002"/>
    <x v="1"/>
    <x v="8"/>
    <x v="985"/>
    <n v="41.567999999999991"/>
    <n v="6"/>
    <n v="0.8"/>
    <n v="-66.508800000000036"/>
  </r>
  <r>
    <n v="1759"/>
    <x v="853"/>
    <x v="2"/>
    <x v="218"/>
    <d v="2011-05-17T00:00:00"/>
    <s v="Standard Class"/>
    <s v="RM-19375"/>
    <s v="Raymond Messe"/>
    <x v="0"/>
    <s v="United States"/>
    <s v="Houston"/>
    <x v="5"/>
    <n v="77095"/>
    <x v="2"/>
    <x v="825"/>
    <x v="2"/>
    <x v="11"/>
    <x v="813"/>
    <n v="46.864000000000004"/>
    <n v="2"/>
    <n v="0.2"/>
    <n v="7.615399999999994"/>
  </r>
  <r>
    <n v="1760"/>
    <x v="854"/>
    <x v="2"/>
    <x v="576"/>
    <d v="2011-01-13T00:00:00"/>
    <s v="Standard Class"/>
    <s v="MB-18085"/>
    <s v="Mick Brown"/>
    <x v="0"/>
    <s v="United States"/>
    <s v="Philadelphia"/>
    <x v="9"/>
    <n v="19143"/>
    <x v="3"/>
    <x v="359"/>
    <x v="1"/>
    <x v="6"/>
    <x v="355"/>
    <n v="19.536000000000001"/>
    <n v="3"/>
    <n v="0.2"/>
    <n v="4.8840000000000003"/>
  </r>
  <r>
    <n v="1761"/>
    <x v="855"/>
    <x v="1"/>
    <x v="577"/>
    <d v="2012-09-09T00:00:00"/>
    <s v="Standard Class"/>
    <s v="AG-10900"/>
    <s v="Arthur Gainer"/>
    <x v="0"/>
    <s v="United States"/>
    <s v="San Diego"/>
    <x v="1"/>
    <n v="92105"/>
    <x v="1"/>
    <x v="1119"/>
    <x v="0"/>
    <x v="0"/>
    <x v="1098"/>
    <n v="411.33199999999999"/>
    <n v="4"/>
    <n v="0.15"/>
    <n v="-4.8391999999999769"/>
  </r>
  <r>
    <n v="1762"/>
    <x v="855"/>
    <x v="1"/>
    <x v="577"/>
    <d v="2012-09-09T00:00:00"/>
    <s v="Standard Class"/>
    <s v="AG-10900"/>
    <s v="Arthur Gainer"/>
    <x v="0"/>
    <s v="United States"/>
    <s v="San Diego"/>
    <x v="1"/>
    <n v="92105"/>
    <x v="1"/>
    <x v="1120"/>
    <x v="1"/>
    <x v="8"/>
    <x v="1099"/>
    <n v="28.752000000000002"/>
    <n v="6"/>
    <n v="0.2"/>
    <n v="9.7037999999999993"/>
  </r>
  <r>
    <n v="1763"/>
    <x v="855"/>
    <x v="1"/>
    <x v="577"/>
    <d v="2012-09-09T00:00:00"/>
    <s v="Standard Class"/>
    <s v="AG-10900"/>
    <s v="Arthur Gainer"/>
    <x v="0"/>
    <s v="United States"/>
    <s v="San Diego"/>
    <x v="1"/>
    <n v="92105"/>
    <x v="1"/>
    <x v="1121"/>
    <x v="0"/>
    <x v="0"/>
    <x v="1100"/>
    <n v="293.19900000000001"/>
    <n v="3"/>
    <n v="0.15"/>
    <n v="-20.696400000000025"/>
  </r>
  <r>
    <n v="1764"/>
    <x v="856"/>
    <x v="0"/>
    <x v="578"/>
    <d v="2013-08-09T00:00:00"/>
    <s v="Standard Class"/>
    <s v="ML-17755"/>
    <s v="Max Ludwig"/>
    <x v="2"/>
    <s v="United States"/>
    <s v="Suffolk"/>
    <x v="17"/>
    <n v="23434"/>
    <x v="0"/>
    <x v="354"/>
    <x v="1"/>
    <x v="14"/>
    <x v="350"/>
    <n v="35.06"/>
    <n v="2"/>
    <n v="0"/>
    <n v="10.517999999999997"/>
  </r>
  <r>
    <n v="1765"/>
    <x v="856"/>
    <x v="0"/>
    <x v="578"/>
    <d v="2013-08-09T00:00:00"/>
    <s v="Standard Class"/>
    <s v="ML-17755"/>
    <s v="Max Ludwig"/>
    <x v="2"/>
    <s v="United States"/>
    <s v="Suffolk"/>
    <x v="17"/>
    <n v="23434"/>
    <x v="0"/>
    <x v="617"/>
    <x v="1"/>
    <x v="2"/>
    <x v="612"/>
    <n v="4.13"/>
    <n v="1"/>
    <n v="0"/>
    <n v="1.8997999999999999"/>
  </r>
  <r>
    <n v="1766"/>
    <x v="856"/>
    <x v="0"/>
    <x v="578"/>
    <d v="2013-08-09T00:00:00"/>
    <s v="Standard Class"/>
    <s v="ML-17755"/>
    <s v="Max Ludwig"/>
    <x v="2"/>
    <s v="United States"/>
    <s v="Suffolk"/>
    <x v="17"/>
    <n v="23434"/>
    <x v="0"/>
    <x v="1122"/>
    <x v="0"/>
    <x v="5"/>
    <x v="1101"/>
    <n v="109.8"/>
    <n v="9"/>
    <n v="0"/>
    <n v="46.116000000000007"/>
  </r>
  <r>
    <n v="1767"/>
    <x v="856"/>
    <x v="0"/>
    <x v="578"/>
    <d v="2013-08-09T00:00:00"/>
    <s v="Standard Class"/>
    <s v="ML-17755"/>
    <s v="Max Ludwig"/>
    <x v="2"/>
    <s v="United States"/>
    <s v="Suffolk"/>
    <x v="17"/>
    <n v="23434"/>
    <x v="0"/>
    <x v="1123"/>
    <x v="1"/>
    <x v="2"/>
    <x v="1102"/>
    <n v="9.82"/>
    <n v="2"/>
    <n v="0"/>
    <n v="4.8117999999999999"/>
  </r>
  <r>
    <n v="1768"/>
    <x v="857"/>
    <x v="2"/>
    <x v="579"/>
    <d v="2011-03-26T00:00:00"/>
    <s v="Standard Class"/>
    <s v="CC-12685"/>
    <s v="Craig Carroll"/>
    <x v="0"/>
    <s v="United States"/>
    <s v="Greensboro"/>
    <x v="3"/>
    <n v="27405"/>
    <x v="0"/>
    <x v="48"/>
    <x v="1"/>
    <x v="8"/>
    <x v="48"/>
    <n v="7.644000000000001"/>
    <n v="4"/>
    <n v="0.7"/>
    <n v="-5.8603999999999985"/>
  </r>
  <r>
    <n v="1769"/>
    <x v="857"/>
    <x v="2"/>
    <x v="579"/>
    <d v="2011-03-26T00:00:00"/>
    <s v="Standard Class"/>
    <s v="CC-12685"/>
    <s v="Craig Carroll"/>
    <x v="0"/>
    <s v="United States"/>
    <s v="Greensboro"/>
    <x v="3"/>
    <n v="27405"/>
    <x v="0"/>
    <x v="141"/>
    <x v="1"/>
    <x v="8"/>
    <x v="141"/>
    <n v="51.465000000000018"/>
    <n v="5"/>
    <n v="0.7"/>
    <n v="-39.456499999999991"/>
  </r>
  <r>
    <n v="1770"/>
    <x v="858"/>
    <x v="3"/>
    <x v="580"/>
    <d v="2014-03-09T00:00:00"/>
    <s v="Standard Class"/>
    <s v="SC-20770"/>
    <s v="Stewart Carmichael"/>
    <x v="1"/>
    <s v="United States"/>
    <s v="Dallas"/>
    <x v="5"/>
    <n v="75081"/>
    <x v="2"/>
    <x v="482"/>
    <x v="1"/>
    <x v="14"/>
    <x v="33"/>
    <n v="6.9760000000000009"/>
    <n v="4"/>
    <n v="0.2"/>
    <n v="-1.3952000000000013"/>
  </r>
  <r>
    <n v="1771"/>
    <x v="858"/>
    <x v="3"/>
    <x v="580"/>
    <d v="2014-03-09T00:00:00"/>
    <s v="Standard Class"/>
    <s v="SC-20770"/>
    <s v="Stewart Carmichael"/>
    <x v="1"/>
    <s v="United States"/>
    <s v="Dallas"/>
    <x v="5"/>
    <n v="75081"/>
    <x v="2"/>
    <x v="44"/>
    <x v="1"/>
    <x v="8"/>
    <x v="44"/>
    <n v="12.221999999999998"/>
    <n v="7"/>
    <n v="0.8"/>
    <n v="-20.166300000000007"/>
  </r>
  <r>
    <n v="1772"/>
    <x v="859"/>
    <x v="0"/>
    <x v="581"/>
    <d v="2013-11-30T00:00:00"/>
    <s v="Second Class"/>
    <s v="GG-14650"/>
    <s v="Greg Guthrie"/>
    <x v="1"/>
    <s v="United States"/>
    <s v="Chicago"/>
    <x v="10"/>
    <n v="60623"/>
    <x v="2"/>
    <x v="854"/>
    <x v="1"/>
    <x v="4"/>
    <x v="839"/>
    <n v="97.984000000000009"/>
    <n v="2"/>
    <n v="0.2"/>
    <n v="-24.496000000000002"/>
  </r>
  <r>
    <n v="1773"/>
    <x v="859"/>
    <x v="0"/>
    <x v="581"/>
    <d v="2013-11-30T00:00:00"/>
    <s v="Second Class"/>
    <s v="GG-14650"/>
    <s v="Greg Guthrie"/>
    <x v="1"/>
    <s v="United States"/>
    <s v="Chicago"/>
    <x v="10"/>
    <n v="60623"/>
    <x v="2"/>
    <x v="197"/>
    <x v="2"/>
    <x v="11"/>
    <x v="196"/>
    <n v="62.400000000000006"/>
    <n v="6"/>
    <n v="0.2"/>
    <n v="19.499999999999993"/>
  </r>
  <r>
    <n v="1774"/>
    <x v="860"/>
    <x v="2"/>
    <x v="582"/>
    <d v="2011-05-03T00:00:00"/>
    <s v="Standard Class"/>
    <s v="MY-18295"/>
    <s v="Muhammed Yedwab"/>
    <x v="1"/>
    <s v="United States"/>
    <s v="Baltimore"/>
    <x v="39"/>
    <n v="21215"/>
    <x v="3"/>
    <x v="1124"/>
    <x v="1"/>
    <x v="8"/>
    <x v="1103"/>
    <n v="20.86"/>
    <n v="2"/>
    <n v="0"/>
    <n v="9.3869999999999987"/>
  </r>
  <r>
    <n v="1775"/>
    <x v="860"/>
    <x v="2"/>
    <x v="582"/>
    <d v="2011-05-03T00:00:00"/>
    <s v="Standard Class"/>
    <s v="MY-18295"/>
    <s v="Muhammed Yedwab"/>
    <x v="1"/>
    <s v="United States"/>
    <s v="Baltimore"/>
    <x v="39"/>
    <n v="21215"/>
    <x v="3"/>
    <x v="1125"/>
    <x v="1"/>
    <x v="4"/>
    <x v="1104"/>
    <n v="497.61"/>
    <n v="9"/>
    <n v="0"/>
    <n v="129.37860000000001"/>
  </r>
  <r>
    <n v="1776"/>
    <x v="860"/>
    <x v="2"/>
    <x v="582"/>
    <d v="2011-05-03T00:00:00"/>
    <s v="Standard Class"/>
    <s v="MY-18295"/>
    <s v="Muhammed Yedwab"/>
    <x v="1"/>
    <s v="United States"/>
    <s v="Baltimore"/>
    <x v="39"/>
    <n v="21215"/>
    <x v="3"/>
    <x v="1126"/>
    <x v="1"/>
    <x v="6"/>
    <x v="1105"/>
    <n v="5.34"/>
    <n v="2"/>
    <n v="0"/>
    <n v="1.4952000000000001"/>
  </r>
  <r>
    <n v="1777"/>
    <x v="860"/>
    <x v="2"/>
    <x v="582"/>
    <d v="2011-05-03T00:00:00"/>
    <s v="Standard Class"/>
    <s v="MY-18295"/>
    <s v="Muhammed Yedwab"/>
    <x v="1"/>
    <s v="United States"/>
    <s v="Baltimore"/>
    <x v="39"/>
    <n v="21215"/>
    <x v="3"/>
    <x v="816"/>
    <x v="1"/>
    <x v="2"/>
    <x v="804"/>
    <n v="3.15"/>
    <n v="1"/>
    <n v="0"/>
    <n v="1.512"/>
  </r>
  <r>
    <n v="1778"/>
    <x v="861"/>
    <x v="1"/>
    <x v="27"/>
    <d v="2012-11-28T00:00:00"/>
    <s v="Standard Class"/>
    <s v="DP-13000"/>
    <s v="Darren Powers"/>
    <x v="0"/>
    <s v="United States"/>
    <s v="Los Angeles"/>
    <x v="1"/>
    <n v="90004"/>
    <x v="1"/>
    <x v="1127"/>
    <x v="1"/>
    <x v="10"/>
    <x v="1106"/>
    <n v="368.91"/>
    <n v="9"/>
    <n v="0"/>
    <n v="180.76590000000002"/>
  </r>
  <r>
    <n v="1779"/>
    <x v="861"/>
    <x v="1"/>
    <x v="27"/>
    <d v="2012-11-28T00:00:00"/>
    <s v="Standard Class"/>
    <s v="DP-13000"/>
    <s v="Darren Powers"/>
    <x v="0"/>
    <s v="United States"/>
    <s v="Los Angeles"/>
    <x v="1"/>
    <n v="90004"/>
    <x v="1"/>
    <x v="425"/>
    <x v="1"/>
    <x v="6"/>
    <x v="420"/>
    <n v="14.7"/>
    <n v="5"/>
    <n v="0"/>
    <n v="6.6150000000000002"/>
  </r>
  <r>
    <n v="1780"/>
    <x v="862"/>
    <x v="0"/>
    <x v="583"/>
    <d v="2013-11-17T00:00:00"/>
    <s v="Standard Class"/>
    <s v="BD-11770"/>
    <s v="Bryan Davis"/>
    <x v="0"/>
    <s v="United States"/>
    <s v="New York City"/>
    <x v="15"/>
    <n v="10011"/>
    <x v="3"/>
    <x v="808"/>
    <x v="2"/>
    <x v="11"/>
    <x v="798"/>
    <n v="59.97"/>
    <n v="3"/>
    <n v="0"/>
    <n v="14.992499999999996"/>
  </r>
  <r>
    <n v="1781"/>
    <x v="862"/>
    <x v="0"/>
    <x v="583"/>
    <d v="2013-11-17T00:00:00"/>
    <s v="Standard Class"/>
    <s v="BD-11770"/>
    <s v="Bryan Davis"/>
    <x v="0"/>
    <s v="United States"/>
    <s v="New York City"/>
    <x v="15"/>
    <n v="10011"/>
    <x v="3"/>
    <x v="225"/>
    <x v="1"/>
    <x v="4"/>
    <x v="223"/>
    <n v="83.36"/>
    <n v="1"/>
    <n v="0"/>
    <n v="20.840000000000003"/>
  </r>
  <r>
    <n v="1782"/>
    <x v="863"/>
    <x v="1"/>
    <x v="584"/>
    <d v="2012-07-13T00:00:00"/>
    <s v="Standard Class"/>
    <s v="CB-12535"/>
    <s v="Claudia Bergmann"/>
    <x v="1"/>
    <s v="United States"/>
    <s v="Franklin"/>
    <x v="31"/>
    <n v="2038"/>
    <x v="3"/>
    <x v="1128"/>
    <x v="1"/>
    <x v="10"/>
    <x v="1107"/>
    <n v="6.58"/>
    <n v="2"/>
    <n v="0"/>
    <n v="3.0267999999999997"/>
  </r>
  <r>
    <n v="1783"/>
    <x v="863"/>
    <x v="1"/>
    <x v="584"/>
    <d v="2012-07-13T00:00:00"/>
    <s v="Standard Class"/>
    <s v="CB-12535"/>
    <s v="Claudia Bergmann"/>
    <x v="1"/>
    <s v="United States"/>
    <s v="Franklin"/>
    <x v="31"/>
    <n v="2038"/>
    <x v="3"/>
    <x v="800"/>
    <x v="1"/>
    <x v="8"/>
    <x v="790"/>
    <n v="122.94"/>
    <n v="3"/>
    <n v="0"/>
    <n v="59.011199999999988"/>
  </r>
  <r>
    <n v="1784"/>
    <x v="864"/>
    <x v="3"/>
    <x v="585"/>
    <d v="2014-09-27T00:00:00"/>
    <s v="Standard Class"/>
    <s v="JE-15610"/>
    <s v="Jim Epp"/>
    <x v="1"/>
    <s v="United States"/>
    <s v="Milwaukee"/>
    <x v="6"/>
    <n v="53209"/>
    <x v="2"/>
    <x v="1082"/>
    <x v="1"/>
    <x v="10"/>
    <x v="1063"/>
    <n v="219.84"/>
    <n v="4"/>
    <n v="0"/>
    <n v="107.7216"/>
  </r>
  <r>
    <n v="1785"/>
    <x v="864"/>
    <x v="3"/>
    <x v="585"/>
    <d v="2014-09-27T00:00:00"/>
    <s v="Standard Class"/>
    <s v="JE-15610"/>
    <s v="Jim Epp"/>
    <x v="1"/>
    <s v="United States"/>
    <s v="Milwaukee"/>
    <x v="6"/>
    <n v="53209"/>
    <x v="2"/>
    <x v="960"/>
    <x v="2"/>
    <x v="11"/>
    <x v="944"/>
    <n v="98.16"/>
    <n v="6"/>
    <n v="0"/>
    <n v="9.8159999999999954"/>
  </r>
  <r>
    <n v="1786"/>
    <x v="864"/>
    <x v="3"/>
    <x v="585"/>
    <d v="2014-09-27T00:00:00"/>
    <s v="Standard Class"/>
    <s v="JE-15610"/>
    <s v="Jim Epp"/>
    <x v="1"/>
    <s v="United States"/>
    <s v="Milwaukee"/>
    <x v="6"/>
    <n v="53209"/>
    <x v="2"/>
    <x v="863"/>
    <x v="1"/>
    <x v="8"/>
    <x v="849"/>
    <n v="33.04"/>
    <n v="8"/>
    <n v="0"/>
    <n v="15.5288"/>
  </r>
  <r>
    <n v="1787"/>
    <x v="864"/>
    <x v="3"/>
    <x v="585"/>
    <d v="2014-09-27T00:00:00"/>
    <s v="Standard Class"/>
    <s v="JE-15610"/>
    <s v="Jim Epp"/>
    <x v="1"/>
    <s v="United States"/>
    <s v="Milwaukee"/>
    <x v="6"/>
    <n v="53209"/>
    <x v="2"/>
    <x v="1129"/>
    <x v="2"/>
    <x v="7"/>
    <x v="1108"/>
    <n v="86.97"/>
    <n v="3"/>
    <n v="0"/>
    <n v="25.221299999999989"/>
  </r>
  <r>
    <n v="1788"/>
    <x v="865"/>
    <x v="1"/>
    <x v="586"/>
    <d v="2012-02-19T00:00:00"/>
    <s v="Standard Class"/>
    <s v="RP-19855"/>
    <s v="Roy Phan"/>
    <x v="1"/>
    <s v="United States"/>
    <s v="Kenosha"/>
    <x v="6"/>
    <n v="53142"/>
    <x v="2"/>
    <x v="817"/>
    <x v="2"/>
    <x v="7"/>
    <x v="805"/>
    <n v="134.97"/>
    <n v="3"/>
    <n v="0"/>
    <n v="64.785599999999988"/>
  </r>
  <r>
    <n v="1789"/>
    <x v="865"/>
    <x v="1"/>
    <x v="586"/>
    <d v="2012-02-19T00:00:00"/>
    <s v="Standard Class"/>
    <s v="RP-19855"/>
    <s v="Roy Phan"/>
    <x v="1"/>
    <s v="United States"/>
    <s v="Kenosha"/>
    <x v="6"/>
    <n v="53142"/>
    <x v="2"/>
    <x v="754"/>
    <x v="2"/>
    <x v="7"/>
    <x v="745"/>
    <n v="699.98"/>
    <n v="2"/>
    <n v="0"/>
    <n v="195.99440000000004"/>
  </r>
  <r>
    <n v="1790"/>
    <x v="865"/>
    <x v="1"/>
    <x v="586"/>
    <d v="2012-02-19T00:00:00"/>
    <s v="Standard Class"/>
    <s v="RP-19855"/>
    <s v="Roy Phan"/>
    <x v="1"/>
    <s v="United States"/>
    <s v="Kenosha"/>
    <x v="6"/>
    <n v="53142"/>
    <x v="2"/>
    <x v="1130"/>
    <x v="2"/>
    <x v="11"/>
    <x v="1109"/>
    <n v="139.94999999999999"/>
    <n v="5"/>
    <n v="0"/>
    <n v="26.590499999999988"/>
  </r>
  <r>
    <n v="1791"/>
    <x v="866"/>
    <x v="2"/>
    <x v="587"/>
    <d v="2011-10-04T00:00:00"/>
    <s v="Standard Class"/>
    <s v="RA-19915"/>
    <s v="Russell Applegate"/>
    <x v="0"/>
    <s v="United States"/>
    <s v="New York City"/>
    <x v="15"/>
    <n v="10011"/>
    <x v="3"/>
    <x v="593"/>
    <x v="1"/>
    <x v="10"/>
    <x v="588"/>
    <n v="48.94"/>
    <n v="1"/>
    <n v="0"/>
    <n v="24.47"/>
  </r>
  <r>
    <n v="1792"/>
    <x v="867"/>
    <x v="2"/>
    <x v="588"/>
    <d v="2011-12-03T00:00:00"/>
    <s v="First Class"/>
    <s v="RP-19390"/>
    <s v="Resi Pölking"/>
    <x v="0"/>
    <s v="United States"/>
    <s v="Madison"/>
    <x v="6"/>
    <n v="53711"/>
    <x v="2"/>
    <x v="1131"/>
    <x v="0"/>
    <x v="1"/>
    <x v="1110"/>
    <n v="2807.84"/>
    <n v="8"/>
    <n v="0"/>
    <n v="673.88160000000016"/>
  </r>
  <r>
    <n v="1793"/>
    <x v="867"/>
    <x v="2"/>
    <x v="588"/>
    <d v="2011-12-03T00:00:00"/>
    <s v="First Class"/>
    <s v="RP-19390"/>
    <s v="Resi Pölking"/>
    <x v="0"/>
    <s v="United States"/>
    <s v="Madison"/>
    <x v="6"/>
    <n v="53711"/>
    <x v="2"/>
    <x v="1132"/>
    <x v="1"/>
    <x v="6"/>
    <x v="1111"/>
    <n v="46.64"/>
    <n v="4"/>
    <n v="0"/>
    <n v="12.592800000000004"/>
  </r>
  <r>
    <n v="1794"/>
    <x v="868"/>
    <x v="2"/>
    <x v="589"/>
    <d v="2011-12-13T00:00:00"/>
    <s v="Standard Class"/>
    <s v="TB-21175"/>
    <s v="Thomas Boland"/>
    <x v="1"/>
    <s v="United States"/>
    <s v="Houston"/>
    <x v="5"/>
    <n v="77041"/>
    <x v="2"/>
    <x v="117"/>
    <x v="1"/>
    <x v="4"/>
    <x v="117"/>
    <n v="60.415999999999997"/>
    <n v="2"/>
    <n v="0.2"/>
    <n v="6.0416000000000025"/>
  </r>
  <r>
    <n v="1795"/>
    <x v="869"/>
    <x v="0"/>
    <x v="64"/>
    <d v="2013-09-11T00:00:00"/>
    <s v="Standard Class"/>
    <s v="BE-11455"/>
    <s v="Brad Eason"/>
    <x v="2"/>
    <s v="United States"/>
    <s v="Olathe"/>
    <x v="41"/>
    <n v="66062"/>
    <x v="2"/>
    <x v="915"/>
    <x v="1"/>
    <x v="6"/>
    <x v="898"/>
    <n v="107.94"/>
    <n v="3"/>
    <n v="0"/>
    <n v="26.984999999999992"/>
  </r>
  <r>
    <n v="1796"/>
    <x v="870"/>
    <x v="3"/>
    <x v="151"/>
    <d v="2014-08-31T00:00:00"/>
    <s v="First Class"/>
    <s v="MR-17545"/>
    <s v="Mathew Reese"/>
    <x v="2"/>
    <s v="United States"/>
    <s v="New York City"/>
    <x v="15"/>
    <n v="10024"/>
    <x v="3"/>
    <x v="861"/>
    <x v="1"/>
    <x v="4"/>
    <x v="847"/>
    <n v="63.84"/>
    <n v="8"/>
    <n v="0"/>
    <n v="16.598399999999998"/>
  </r>
  <r>
    <n v="1797"/>
    <x v="870"/>
    <x v="3"/>
    <x v="151"/>
    <d v="2014-08-31T00:00:00"/>
    <s v="First Class"/>
    <s v="MR-17545"/>
    <s v="Mathew Reese"/>
    <x v="2"/>
    <s v="United States"/>
    <s v="New York City"/>
    <x v="15"/>
    <n v="10024"/>
    <x v="3"/>
    <x v="1133"/>
    <x v="2"/>
    <x v="7"/>
    <x v="1112"/>
    <n v="347.96999999999997"/>
    <n v="3"/>
    <n v="0"/>
    <n v="100.91129999999997"/>
  </r>
  <r>
    <n v="1798"/>
    <x v="870"/>
    <x v="3"/>
    <x v="151"/>
    <d v="2014-08-31T00:00:00"/>
    <s v="First Class"/>
    <s v="MR-17545"/>
    <s v="Mathew Reese"/>
    <x v="2"/>
    <s v="United States"/>
    <s v="New York City"/>
    <x v="15"/>
    <n v="10024"/>
    <x v="3"/>
    <x v="8"/>
    <x v="1"/>
    <x v="8"/>
    <x v="8"/>
    <n v="37.008000000000003"/>
    <n v="6"/>
    <n v="0.2"/>
    <n v="11.565"/>
  </r>
  <r>
    <n v="1799"/>
    <x v="871"/>
    <x v="0"/>
    <x v="274"/>
    <d v="2013-07-12T00:00:00"/>
    <s v="Standard Class"/>
    <s v="RM-19375"/>
    <s v="Raymond Messe"/>
    <x v="0"/>
    <s v="United States"/>
    <s v="San Jose"/>
    <x v="1"/>
    <n v="95123"/>
    <x v="1"/>
    <x v="484"/>
    <x v="0"/>
    <x v="5"/>
    <x v="479"/>
    <n v="215.65"/>
    <n v="5"/>
    <n v="0"/>
    <n v="73.320999999999998"/>
  </r>
  <r>
    <n v="1800"/>
    <x v="872"/>
    <x v="0"/>
    <x v="590"/>
    <d v="2013-08-11T00:00:00"/>
    <s v="Second Class"/>
    <s v="JF-15565"/>
    <s v="Jill Fjeld"/>
    <x v="0"/>
    <s v="United States"/>
    <s v="Dallas"/>
    <x v="5"/>
    <n v="75081"/>
    <x v="2"/>
    <x v="203"/>
    <x v="1"/>
    <x v="13"/>
    <x v="202"/>
    <n v="11.168000000000001"/>
    <n v="4"/>
    <n v="0.2"/>
    <n v="3.6295999999999995"/>
  </r>
  <r>
    <n v="1801"/>
    <x v="872"/>
    <x v="0"/>
    <x v="590"/>
    <d v="2013-08-11T00:00:00"/>
    <s v="Second Class"/>
    <s v="JF-15565"/>
    <s v="Jill Fjeld"/>
    <x v="0"/>
    <s v="United States"/>
    <s v="Dallas"/>
    <x v="5"/>
    <n v="75081"/>
    <x v="2"/>
    <x v="1134"/>
    <x v="1"/>
    <x v="10"/>
    <x v="1113"/>
    <n v="53.952000000000005"/>
    <n v="3"/>
    <n v="0.2"/>
    <n v="17.534399999999998"/>
  </r>
  <r>
    <n v="1802"/>
    <x v="873"/>
    <x v="0"/>
    <x v="373"/>
    <d v="2013-11-20T00:00:00"/>
    <s v="Standard Class"/>
    <s v="AS-10135"/>
    <s v="Adrian Shami"/>
    <x v="2"/>
    <s v="United States"/>
    <s v="Auburn"/>
    <x v="4"/>
    <n v="98002"/>
    <x v="1"/>
    <x v="1006"/>
    <x v="0"/>
    <x v="5"/>
    <x v="989"/>
    <n v="4.18"/>
    <n v="1"/>
    <n v="0"/>
    <n v="1.5047999999999999"/>
  </r>
  <r>
    <n v="1803"/>
    <x v="874"/>
    <x v="3"/>
    <x v="585"/>
    <d v="2014-09-27T00:00:00"/>
    <s v="Second Class"/>
    <s v="JA-15970"/>
    <s v="Joseph Airdo"/>
    <x v="0"/>
    <s v="United States"/>
    <s v="Philadelphia"/>
    <x v="9"/>
    <n v="19134"/>
    <x v="3"/>
    <x v="440"/>
    <x v="1"/>
    <x v="8"/>
    <x v="435"/>
    <n v="5.6070000000000011"/>
    <n v="1"/>
    <n v="0.7"/>
    <n v="-4.2987000000000002"/>
  </r>
  <r>
    <n v="1804"/>
    <x v="874"/>
    <x v="3"/>
    <x v="585"/>
    <d v="2014-09-27T00:00:00"/>
    <s v="Second Class"/>
    <s v="JA-15970"/>
    <s v="Joseph Airdo"/>
    <x v="0"/>
    <s v="United States"/>
    <s v="Philadelphia"/>
    <x v="9"/>
    <n v="19134"/>
    <x v="3"/>
    <x v="465"/>
    <x v="1"/>
    <x v="14"/>
    <x v="461"/>
    <n v="4663.7360000000008"/>
    <n v="7"/>
    <n v="0.2"/>
    <n v="-1049.3406"/>
  </r>
  <r>
    <n v="1805"/>
    <x v="874"/>
    <x v="3"/>
    <x v="585"/>
    <d v="2014-09-27T00:00:00"/>
    <s v="Second Class"/>
    <s v="JA-15970"/>
    <s v="Joseph Airdo"/>
    <x v="0"/>
    <s v="United States"/>
    <s v="Philadelphia"/>
    <x v="9"/>
    <n v="19134"/>
    <x v="3"/>
    <x v="1135"/>
    <x v="2"/>
    <x v="11"/>
    <x v="1114"/>
    <n v="79.984000000000009"/>
    <n v="2"/>
    <n v="0.2"/>
    <n v="22.995400000000004"/>
  </r>
  <r>
    <n v="1806"/>
    <x v="875"/>
    <x v="0"/>
    <x v="591"/>
    <d v="2013-12-29T00:00:00"/>
    <s v="First Class"/>
    <s v="GK-14620"/>
    <s v="Grace Kelly"/>
    <x v="1"/>
    <s v="United States"/>
    <s v="Los Angeles"/>
    <x v="1"/>
    <n v="90049"/>
    <x v="1"/>
    <x v="883"/>
    <x v="2"/>
    <x v="7"/>
    <x v="868"/>
    <n v="2575.944"/>
    <n v="7"/>
    <n v="0.2"/>
    <n v="257.59440000000029"/>
  </r>
  <r>
    <n v="1807"/>
    <x v="875"/>
    <x v="0"/>
    <x v="591"/>
    <d v="2013-12-29T00:00:00"/>
    <s v="First Class"/>
    <s v="GK-14620"/>
    <s v="Grace Kelly"/>
    <x v="1"/>
    <s v="United States"/>
    <s v="Los Angeles"/>
    <x v="1"/>
    <n v="90049"/>
    <x v="1"/>
    <x v="510"/>
    <x v="1"/>
    <x v="10"/>
    <x v="505"/>
    <n v="45.36"/>
    <n v="7"/>
    <n v="0"/>
    <n v="21.772800000000004"/>
  </r>
  <r>
    <n v="1808"/>
    <x v="875"/>
    <x v="0"/>
    <x v="591"/>
    <d v="2013-12-29T00:00:00"/>
    <s v="First Class"/>
    <s v="GK-14620"/>
    <s v="Grace Kelly"/>
    <x v="1"/>
    <s v="United States"/>
    <s v="Los Angeles"/>
    <x v="1"/>
    <n v="90049"/>
    <x v="1"/>
    <x v="477"/>
    <x v="2"/>
    <x v="11"/>
    <x v="473"/>
    <n v="254.24"/>
    <n v="7"/>
    <n v="0"/>
    <n v="76.271999999999977"/>
  </r>
  <r>
    <n v="1809"/>
    <x v="876"/>
    <x v="0"/>
    <x v="592"/>
    <d v="2013-02-13T00:00:00"/>
    <s v="First Class"/>
    <s v="PB-19210"/>
    <s v="Phillip Breyer"/>
    <x v="1"/>
    <s v="United States"/>
    <s v="Tulsa"/>
    <x v="26"/>
    <n v="74133"/>
    <x v="2"/>
    <x v="1136"/>
    <x v="2"/>
    <x v="7"/>
    <x v="1115"/>
    <n v="69.930000000000007"/>
    <n v="7"/>
    <n v="0"/>
    <n v="0.69929999999999914"/>
  </r>
  <r>
    <n v="1810"/>
    <x v="877"/>
    <x v="0"/>
    <x v="248"/>
    <d v="2013-10-30T00:00:00"/>
    <s v="Standard Class"/>
    <s v="HK-14890"/>
    <s v="Heather Kirkland"/>
    <x v="1"/>
    <s v="United States"/>
    <s v="Chicago"/>
    <x v="10"/>
    <n v="60610"/>
    <x v="2"/>
    <x v="1137"/>
    <x v="0"/>
    <x v="5"/>
    <x v="1116"/>
    <n v="16.155999999999999"/>
    <n v="7"/>
    <n v="0.6"/>
    <n v="-12.116999999999999"/>
  </r>
  <r>
    <n v="1811"/>
    <x v="877"/>
    <x v="0"/>
    <x v="248"/>
    <d v="2013-10-30T00:00:00"/>
    <s v="Standard Class"/>
    <s v="HK-14890"/>
    <s v="Heather Kirkland"/>
    <x v="1"/>
    <s v="United States"/>
    <s v="Chicago"/>
    <x v="10"/>
    <n v="60610"/>
    <x v="2"/>
    <x v="1138"/>
    <x v="1"/>
    <x v="10"/>
    <x v="1117"/>
    <n v="54.816000000000003"/>
    <n v="3"/>
    <n v="0.2"/>
    <n v="17.815199999999997"/>
  </r>
  <r>
    <n v="1812"/>
    <x v="878"/>
    <x v="2"/>
    <x v="3"/>
    <d v="2011-06-11T00:00:00"/>
    <s v="Second Class"/>
    <s v="FO-14305"/>
    <s v="Frank Olsen"/>
    <x v="0"/>
    <s v="United States"/>
    <s v="Harrisonburg"/>
    <x v="17"/>
    <n v="22801"/>
    <x v="0"/>
    <x v="121"/>
    <x v="0"/>
    <x v="3"/>
    <x v="121"/>
    <n v="1441.3"/>
    <n v="7"/>
    <n v="0"/>
    <n v="245.0209999999999"/>
  </r>
  <r>
    <n v="1813"/>
    <x v="879"/>
    <x v="3"/>
    <x v="225"/>
    <d v="2014-11-27T00:00:00"/>
    <s v="Standard Class"/>
    <s v="BT-11680"/>
    <s v="Brian Thompson"/>
    <x v="0"/>
    <s v="United States"/>
    <s v="Newark"/>
    <x v="24"/>
    <n v="43055"/>
    <x v="3"/>
    <x v="275"/>
    <x v="0"/>
    <x v="5"/>
    <x v="272"/>
    <n v="77.599999999999994"/>
    <n v="5"/>
    <n v="0.2"/>
    <n v="28.129999999999995"/>
  </r>
  <r>
    <n v="1814"/>
    <x v="879"/>
    <x v="3"/>
    <x v="225"/>
    <d v="2014-11-27T00:00:00"/>
    <s v="Standard Class"/>
    <s v="BT-11680"/>
    <s v="Brian Thompson"/>
    <x v="0"/>
    <s v="United States"/>
    <s v="Newark"/>
    <x v="24"/>
    <n v="43055"/>
    <x v="3"/>
    <x v="396"/>
    <x v="0"/>
    <x v="5"/>
    <x v="392"/>
    <n v="4.6560000000000006"/>
    <n v="2"/>
    <n v="0.2"/>
    <n v="1.5713999999999997"/>
  </r>
  <r>
    <n v="1815"/>
    <x v="880"/>
    <x v="1"/>
    <x v="471"/>
    <d v="2012-09-18T00:00:00"/>
    <s v="Standard Class"/>
    <s v="SP-20620"/>
    <s v="Stefania Perrino"/>
    <x v="1"/>
    <s v="United States"/>
    <s v="Los Angeles"/>
    <x v="1"/>
    <n v="90045"/>
    <x v="1"/>
    <x v="223"/>
    <x v="0"/>
    <x v="3"/>
    <x v="221"/>
    <n v="170.13600000000002"/>
    <n v="3"/>
    <n v="0.2"/>
    <n v="-8.5067999999999913"/>
  </r>
  <r>
    <n v="1816"/>
    <x v="881"/>
    <x v="1"/>
    <x v="593"/>
    <d v="2012-06-04T00:00:00"/>
    <s v="Same Day"/>
    <s v="LL-16840"/>
    <s v="Lauren Leatherbury"/>
    <x v="0"/>
    <s v="United States"/>
    <s v="Seattle"/>
    <x v="4"/>
    <n v="98105"/>
    <x v="1"/>
    <x v="1139"/>
    <x v="1"/>
    <x v="2"/>
    <x v="1118"/>
    <n v="7.38"/>
    <n v="2"/>
    <n v="0"/>
    <n v="3.4685999999999999"/>
  </r>
  <r>
    <n v="1817"/>
    <x v="881"/>
    <x v="1"/>
    <x v="593"/>
    <d v="2012-06-04T00:00:00"/>
    <s v="Same Day"/>
    <s v="LL-16840"/>
    <s v="Lauren Leatherbury"/>
    <x v="0"/>
    <s v="United States"/>
    <s v="Seattle"/>
    <x v="4"/>
    <n v="98105"/>
    <x v="1"/>
    <x v="182"/>
    <x v="1"/>
    <x v="6"/>
    <x v="181"/>
    <n v="9.26"/>
    <n v="2"/>
    <n v="0"/>
    <n v="3.0557999999999996"/>
  </r>
  <r>
    <n v="1818"/>
    <x v="882"/>
    <x v="1"/>
    <x v="350"/>
    <d v="2012-12-15T00:00:00"/>
    <s v="Second Class"/>
    <s v="MC-17575"/>
    <s v="Matt Collins"/>
    <x v="0"/>
    <s v="United States"/>
    <s v="Los Angeles"/>
    <x v="1"/>
    <n v="90036"/>
    <x v="1"/>
    <x v="1140"/>
    <x v="1"/>
    <x v="2"/>
    <x v="1119"/>
    <n v="9.9600000000000009"/>
    <n v="2"/>
    <n v="0"/>
    <n v="4.5815999999999999"/>
  </r>
  <r>
    <n v="1819"/>
    <x v="883"/>
    <x v="2"/>
    <x v="594"/>
    <d v="2011-05-29T00:00:00"/>
    <s v="Standard Class"/>
    <s v="JL-15235"/>
    <s v="Janet Lee"/>
    <x v="0"/>
    <s v="United States"/>
    <s v="Chicago"/>
    <x v="10"/>
    <n v="60623"/>
    <x v="2"/>
    <x v="1141"/>
    <x v="1"/>
    <x v="9"/>
    <x v="1120"/>
    <n v="75.59999999999998"/>
    <n v="2"/>
    <n v="0.8"/>
    <n v="-166.32000000000005"/>
  </r>
  <r>
    <n v="1820"/>
    <x v="883"/>
    <x v="2"/>
    <x v="594"/>
    <d v="2011-05-29T00:00:00"/>
    <s v="Standard Class"/>
    <s v="JL-15235"/>
    <s v="Janet Lee"/>
    <x v="0"/>
    <s v="United States"/>
    <s v="Chicago"/>
    <x v="10"/>
    <n v="60623"/>
    <x v="2"/>
    <x v="1142"/>
    <x v="0"/>
    <x v="5"/>
    <x v="1121"/>
    <n v="29.32"/>
    <n v="2"/>
    <n v="0.6"/>
    <n v="-24.188999999999993"/>
  </r>
  <r>
    <n v="1821"/>
    <x v="884"/>
    <x v="0"/>
    <x v="595"/>
    <d v="2013-02-20T00:00:00"/>
    <s v="Standard Class"/>
    <s v="EA-14035"/>
    <s v="Erin Ashbrook"/>
    <x v="1"/>
    <s v="United States"/>
    <s v="Chicago"/>
    <x v="10"/>
    <n v="60623"/>
    <x v="2"/>
    <x v="1143"/>
    <x v="1"/>
    <x v="9"/>
    <x v="1122"/>
    <n v="92.063999999999979"/>
    <n v="6"/>
    <n v="0.8"/>
    <n v="-225.55680000000007"/>
  </r>
  <r>
    <n v="1822"/>
    <x v="884"/>
    <x v="0"/>
    <x v="595"/>
    <d v="2013-02-20T00:00:00"/>
    <s v="Standard Class"/>
    <s v="EA-14035"/>
    <s v="Erin Ashbrook"/>
    <x v="1"/>
    <s v="United States"/>
    <s v="Chicago"/>
    <x v="10"/>
    <n v="60623"/>
    <x v="2"/>
    <x v="52"/>
    <x v="1"/>
    <x v="13"/>
    <x v="52"/>
    <n v="6.9760000000000009"/>
    <n v="4"/>
    <n v="0.2"/>
    <n v="1.8312000000000004"/>
  </r>
  <r>
    <n v="1823"/>
    <x v="884"/>
    <x v="0"/>
    <x v="595"/>
    <d v="2013-02-20T00:00:00"/>
    <s v="Standard Class"/>
    <s v="EA-14035"/>
    <s v="Erin Ashbrook"/>
    <x v="1"/>
    <s v="United States"/>
    <s v="Chicago"/>
    <x v="10"/>
    <n v="60623"/>
    <x v="2"/>
    <x v="1144"/>
    <x v="0"/>
    <x v="1"/>
    <x v="1123"/>
    <n v="62.957999999999998"/>
    <n v="3"/>
    <n v="0.3"/>
    <n v="-2.6981999999999999"/>
  </r>
  <r>
    <n v="1824"/>
    <x v="884"/>
    <x v="0"/>
    <x v="595"/>
    <d v="2013-02-20T00:00:00"/>
    <s v="Standard Class"/>
    <s v="EA-14035"/>
    <s v="Erin Ashbrook"/>
    <x v="1"/>
    <s v="United States"/>
    <s v="Chicago"/>
    <x v="10"/>
    <n v="60623"/>
    <x v="2"/>
    <x v="1145"/>
    <x v="1"/>
    <x v="10"/>
    <x v="1124"/>
    <n v="5.1840000000000011"/>
    <n v="1"/>
    <n v="0.2"/>
    <n v="1.8144"/>
  </r>
  <r>
    <n v="1825"/>
    <x v="885"/>
    <x v="0"/>
    <x v="596"/>
    <d v="2013-12-29T00:00:00"/>
    <s v="Standard Class"/>
    <s v="SA-20830"/>
    <s v="Sue Ann Reed"/>
    <x v="0"/>
    <s v="United States"/>
    <s v="Redmond"/>
    <x v="21"/>
    <n v="97756"/>
    <x v="1"/>
    <x v="864"/>
    <x v="1"/>
    <x v="8"/>
    <x v="850"/>
    <n v="31.32"/>
    <n v="10"/>
    <n v="0.7"/>
    <n v="-25.05599999999999"/>
  </r>
  <r>
    <n v="1826"/>
    <x v="885"/>
    <x v="0"/>
    <x v="596"/>
    <d v="2013-12-29T00:00:00"/>
    <s v="Standard Class"/>
    <s v="SA-20830"/>
    <s v="Sue Ann Reed"/>
    <x v="0"/>
    <s v="United States"/>
    <s v="Redmond"/>
    <x v="21"/>
    <n v="97756"/>
    <x v="1"/>
    <x v="345"/>
    <x v="0"/>
    <x v="5"/>
    <x v="341"/>
    <n v="11.840000000000002"/>
    <n v="4"/>
    <n v="0.2"/>
    <n v="3.108000000000001"/>
  </r>
  <r>
    <n v="1827"/>
    <x v="885"/>
    <x v="0"/>
    <x v="596"/>
    <d v="2013-12-29T00:00:00"/>
    <s v="Standard Class"/>
    <s v="SA-20830"/>
    <s v="Sue Ann Reed"/>
    <x v="0"/>
    <s v="United States"/>
    <s v="Redmond"/>
    <x v="21"/>
    <n v="97756"/>
    <x v="1"/>
    <x v="1146"/>
    <x v="0"/>
    <x v="5"/>
    <x v="1125"/>
    <n v="22.784000000000002"/>
    <n v="1"/>
    <n v="0.2"/>
    <n v="4.8416000000000006"/>
  </r>
  <r>
    <n v="1828"/>
    <x v="886"/>
    <x v="0"/>
    <x v="597"/>
    <d v="2013-02-11T00:00:00"/>
    <s v="Second Class"/>
    <s v="CH-12070"/>
    <s v="Cathy Hwang"/>
    <x v="2"/>
    <s v="United States"/>
    <s v="Raleigh"/>
    <x v="3"/>
    <n v="27604"/>
    <x v="0"/>
    <x v="1147"/>
    <x v="2"/>
    <x v="7"/>
    <x v="1126"/>
    <n v="1127.9760000000001"/>
    <n v="3"/>
    <n v="0.2"/>
    <n v="126.8972999999998"/>
  </r>
  <r>
    <n v="1829"/>
    <x v="887"/>
    <x v="1"/>
    <x v="562"/>
    <d v="2012-07-15T00:00:00"/>
    <s v="Second Class"/>
    <s v="ND-18460"/>
    <s v="Neil Ducich"/>
    <x v="1"/>
    <s v="United States"/>
    <s v="Macon"/>
    <x v="32"/>
    <n v="31204"/>
    <x v="0"/>
    <x v="712"/>
    <x v="1"/>
    <x v="10"/>
    <x v="704"/>
    <n v="38.880000000000003"/>
    <n v="6"/>
    <n v="0"/>
    <n v="18.662400000000002"/>
  </r>
  <r>
    <n v="1830"/>
    <x v="888"/>
    <x v="2"/>
    <x v="598"/>
    <d v="2011-05-24T00:00:00"/>
    <s v="Standard Class"/>
    <s v="BS-11755"/>
    <s v="Bruce Stewart"/>
    <x v="0"/>
    <s v="United States"/>
    <s v="Cleveland"/>
    <x v="24"/>
    <n v="44105"/>
    <x v="3"/>
    <x v="1148"/>
    <x v="2"/>
    <x v="7"/>
    <x v="1127"/>
    <n v="779.79600000000005"/>
    <n v="2"/>
    <n v="0.4"/>
    <n v="-168.95579999999995"/>
  </r>
  <r>
    <n v="1831"/>
    <x v="889"/>
    <x v="3"/>
    <x v="208"/>
    <d v="2014-10-22T00:00:00"/>
    <s v="Same Day"/>
    <s v="SL-20155"/>
    <s v="Sara Luxemburg"/>
    <x v="2"/>
    <s v="United States"/>
    <s v="Muskogee"/>
    <x v="26"/>
    <n v="74403"/>
    <x v="2"/>
    <x v="1149"/>
    <x v="2"/>
    <x v="7"/>
    <x v="1128"/>
    <n v="1439.92"/>
    <n v="8"/>
    <n v="0"/>
    <n v="374.37920000000008"/>
  </r>
  <r>
    <n v="1832"/>
    <x v="889"/>
    <x v="3"/>
    <x v="208"/>
    <d v="2014-10-22T00:00:00"/>
    <s v="Same Day"/>
    <s v="SL-20155"/>
    <s v="Sara Luxemburg"/>
    <x v="2"/>
    <s v="United States"/>
    <s v="Muskogee"/>
    <x v="26"/>
    <n v="74403"/>
    <x v="2"/>
    <x v="736"/>
    <x v="0"/>
    <x v="3"/>
    <x v="728"/>
    <n v="262.11"/>
    <n v="1"/>
    <n v="0"/>
    <n v="62.906399999999991"/>
  </r>
  <r>
    <n v="1833"/>
    <x v="890"/>
    <x v="1"/>
    <x v="599"/>
    <d v="2012-11-09T00:00:00"/>
    <s v="Standard Class"/>
    <s v="GB-14530"/>
    <s v="George Bell"/>
    <x v="1"/>
    <s v="United States"/>
    <s v="Monroe"/>
    <x v="3"/>
    <n v="28110"/>
    <x v="0"/>
    <x v="866"/>
    <x v="0"/>
    <x v="1"/>
    <x v="851"/>
    <n v="207"/>
    <n v="3"/>
    <n v="0.2"/>
    <n v="25.874999999999972"/>
  </r>
  <r>
    <n v="1834"/>
    <x v="891"/>
    <x v="3"/>
    <x v="378"/>
    <d v="2014-08-08T00:00:00"/>
    <s v="Standard Class"/>
    <s v="AS-10045"/>
    <s v="Aaron Smayling"/>
    <x v="1"/>
    <s v="United States"/>
    <s v="Austin"/>
    <x v="5"/>
    <n v="78745"/>
    <x v="2"/>
    <x v="1150"/>
    <x v="2"/>
    <x v="15"/>
    <x v="1129"/>
    <n v="1439.982"/>
    <n v="3"/>
    <n v="0.4"/>
    <n v="-263.99670000000026"/>
  </r>
  <r>
    <n v="1835"/>
    <x v="891"/>
    <x v="3"/>
    <x v="378"/>
    <d v="2014-08-08T00:00:00"/>
    <s v="Standard Class"/>
    <s v="AS-10045"/>
    <s v="Aaron Smayling"/>
    <x v="1"/>
    <s v="United States"/>
    <s v="Austin"/>
    <x v="5"/>
    <n v="78745"/>
    <x v="2"/>
    <x v="1151"/>
    <x v="1"/>
    <x v="10"/>
    <x v="1130"/>
    <n v="36.288000000000011"/>
    <n v="7"/>
    <n v="0.2"/>
    <n v="12.700800000000001"/>
  </r>
  <r>
    <n v="1836"/>
    <x v="892"/>
    <x v="2"/>
    <x v="261"/>
    <d v="2011-06-24T00:00:00"/>
    <s v="First Class"/>
    <s v="RM-19375"/>
    <s v="Raymond Messe"/>
    <x v="0"/>
    <s v="United States"/>
    <s v="Meriden"/>
    <x v="29"/>
    <n v="6450"/>
    <x v="3"/>
    <x v="18"/>
    <x v="1"/>
    <x v="6"/>
    <x v="18"/>
    <n v="21.400000000000002"/>
    <n v="5"/>
    <n v="0"/>
    <n v="6.2059999999999977"/>
  </r>
  <r>
    <n v="1837"/>
    <x v="893"/>
    <x v="3"/>
    <x v="600"/>
    <d v="2014-02-22T00:00:00"/>
    <s v="Second Class"/>
    <s v="NH-18610"/>
    <s v="Nicole Hansen"/>
    <x v="1"/>
    <s v="United States"/>
    <s v="Roswell"/>
    <x v="32"/>
    <n v="30076"/>
    <x v="0"/>
    <x v="159"/>
    <x v="1"/>
    <x v="9"/>
    <x v="158"/>
    <n v="1245.8599999999999"/>
    <n v="7"/>
    <n v="0"/>
    <n v="361.29939999999988"/>
  </r>
  <r>
    <n v="1838"/>
    <x v="894"/>
    <x v="2"/>
    <x v="601"/>
    <d v="2011-08-05T00:00:00"/>
    <s v="Standard Class"/>
    <s v="BF-10975"/>
    <s v="Barbara Fisher"/>
    <x v="1"/>
    <s v="United States"/>
    <s v="Charlotte"/>
    <x v="3"/>
    <n v="28205"/>
    <x v="0"/>
    <x v="2"/>
    <x v="1"/>
    <x v="2"/>
    <x v="2"/>
    <n v="17.544"/>
    <n v="3"/>
    <n v="0.2"/>
    <n v="5.9210999999999983"/>
  </r>
  <r>
    <n v="1839"/>
    <x v="894"/>
    <x v="2"/>
    <x v="601"/>
    <d v="2011-08-05T00:00:00"/>
    <s v="Standard Class"/>
    <s v="BF-10975"/>
    <s v="Barbara Fisher"/>
    <x v="1"/>
    <s v="United States"/>
    <s v="Charlotte"/>
    <x v="3"/>
    <n v="28205"/>
    <x v="0"/>
    <x v="93"/>
    <x v="0"/>
    <x v="5"/>
    <x v="93"/>
    <n v="44.128"/>
    <n v="4"/>
    <n v="0.2"/>
    <n v="12.135200000000001"/>
  </r>
  <r>
    <n v="1840"/>
    <x v="894"/>
    <x v="2"/>
    <x v="601"/>
    <d v="2011-08-05T00:00:00"/>
    <s v="Standard Class"/>
    <s v="BF-10975"/>
    <s v="Barbara Fisher"/>
    <x v="1"/>
    <s v="United States"/>
    <s v="Charlotte"/>
    <x v="3"/>
    <n v="28205"/>
    <x v="0"/>
    <x v="1152"/>
    <x v="1"/>
    <x v="9"/>
    <x v="1131"/>
    <n v="62.920000000000009"/>
    <n v="1"/>
    <n v="0.2"/>
    <n v="10.224499999999994"/>
  </r>
  <r>
    <n v="1841"/>
    <x v="894"/>
    <x v="2"/>
    <x v="601"/>
    <d v="2011-08-05T00:00:00"/>
    <s v="Standard Class"/>
    <s v="BF-10975"/>
    <s v="Barbara Fisher"/>
    <x v="1"/>
    <s v="United States"/>
    <s v="Charlotte"/>
    <x v="3"/>
    <n v="28205"/>
    <x v="0"/>
    <x v="126"/>
    <x v="1"/>
    <x v="10"/>
    <x v="127"/>
    <n v="78.304000000000002"/>
    <n v="2"/>
    <n v="0.2"/>
    <n v="29.363999999999997"/>
  </r>
  <r>
    <n v="1842"/>
    <x v="895"/>
    <x v="0"/>
    <x v="427"/>
    <d v="2013-07-24T00:00:00"/>
    <s v="Standard Class"/>
    <s v="KH-16330"/>
    <s v="Katharine Harms"/>
    <x v="1"/>
    <s v="United States"/>
    <s v="Bowling Green"/>
    <x v="0"/>
    <n v="42104"/>
    <x v="0"/>
    <x v="1153"/>
    <x v="0"/>
    <x v="1"/>
    <x v="1132"/>
    <n v="140.81"/>
    <n v="1"/>
    <n v="0"/>
    <n v="39.4268"/>
  </r>
  <r>
    <n v="1843"/>
    <x v="896"/>
    <x v="1"/>
    <x v="97"/>
    <d v="2012-02-11T00:00:00"/>
    <s v="Second Class"/>
    <s v="FA-14230"/>
    <s v="Frank Atkinson"/>
    <x v="1"/>
    <s v="United States"/>
    <s v="San Antonio"/>
    <x v="5"/>
    <n v="78207"/>
    <x v="2"/>
    <x v="300"/>
    <x v="1"/>
    <x v="2"/>
    <x v="297"/>
    <n v="40.096000000000004"/>
    <n v="4"/>
    <n v="0.2"/>
    <n v="13.532399999999996"/>
  </r>
  <r>
    <n v="1844"/>
    <x v="896"/>
    <x v="1"/>
    <x v="97"/>
    <d v="2012-02-11T00:00:00"/>
    <s v="Second Class"/>
    <s v="FA-14230"/>
    <s v="Frank Atkinson"/>
    <x v="1"/>
    <s v="United States"/>
    <s v="San Antonio"/>
    <x v="5"/>
    <n v="78207"/>
    <x v="2"/>
    <x v="1154"/>
    <x v="0"/>
    <x v="5"/>
    <x v="1133"/>
    <n v="40.783999999999999"/>
    <n v="2"/>
    <n v="0.6"/>
    <n v="-30.588000000000001"/>
  </r>
  <r>
    <n v="1845"/>
    <x v="897"/>
    <x v="3"/>
    <x v="570"/>
    <d v="2014-08-03T00:00:00"/>
    <s v="Standard Class"/>
    <s v="GW-14605"/>
    <s v="Giulietta Weimer"/>
    <x v="0"/>
    <s v="United States"/>
    <s v="Seattle"/>
    <x v="4"/>
    <n v="98115"/>
    <x v="1"/>
    <x v="25"/>
    <x v="2"/>
    <x v="11"/>
    <x v="25"/>
    <n v="90.570000000000007"/>
    <n v="3"/>
    <n v="0"/>
    <n v="11.774100000000004"/>
  </r>
  <r>
    <n v="1846"/>
    <x v="898"/>
    <x v="3"/>
    <x v="602"/>
    <d v="2014-01-18T00:00:00"/>
    <s v="Second Class"/>
    <s v="DA-13450"/>
    <s v="Dianna Arnett"/>
    <x v="2"/>
    <s v="United States"/>
    <s v="Washington"/>
    <x v="40"/>
    <n v="20016"/>
    <x v="3"/>
    <x v="128"/>
    <x v="1"/>
    <x v="10"/>
    <x v="128"/>
    <n v="40.08"/>
    <n v="6"/>
    <n v="0"/>
    <n v="19.238399999999999"/>
  </r>
  <r>
    <n v="1847"/>
    <x v="898"/>
    <x v="3"/>
    <x v="602"/>
    <d v="2014-01-18T00:00:00"/>
    <s v="Second Class"/>
    <s v="DA-13450"/>
    <s v="Dianna Arnett"/>
    <x v="2"/>
    <s v="United States"/>
    <s v="Washington"/>
    <x v="40"/>
    <n v="20016"/>
    <x v="3"/>
    <x v="1155"/>
    <x v="0"/>
    <x v="5"/>
    <x v="1134"/>
    <n v="37.68"/>
    <n v="2"/>
    <n v="0"/>
    <n v="15.825600000000001"/>
  </r>
  <r>
    <n v="1848"/>
    <x v="899"/>
    <x v="3"/>
    <x v="18"/>
    <d v="2014-09-11T00:00:00"/>
    <s v="Same Day"/>
    <s v="FH-14275"/>
    <s v="Frank Hawley"/>
    <x v="1"/>
    <s v="United States"/>
    <s v="Los Angeles"/>
    <x v="1"/>
    <n v="90004"/>
    <x v="1"/>
    <x v="291"/>
    <x v="0"/>
    <x v="1"/>
    <x v="288"/>
    <n v="362.35199999999998"/>
    <n v="3"/>
    <n v="0.2"/>
    <n v="27.176400000000015"/>
  </r>
  <r>
    <n v="1849"/>
    <x v="899"/>
    <x v="3"/>
    <x v="18"/>
    <d v="2014-09-11T00:00:00"/>
    <s v="Same Day"/>
    <s v="FH-14275"/>
    <s v="Frank Hawley"/>
    <x v="1"/>
    <s v="United States"/>
    <s v="Los Angeles"/>
    <x v="1"/>
    <n v="90004"/>
    <x v="1"/>
    <x v="307"/>
    <x v="1"/>
    <x v="8"/>
    <x v="304"/>
    <n v="7.1840000000000011"/>
    <n v="2"/>
    <n v="0.2"/>
    <n v="2.2449999999999992"/>
  </r>
  <r>
    <n v="1850"/>
    <x v="900"/>
    <x v="1"/>
    <x v="603"/>
    <d v="2012-07-25T00:00:00"/>
    <s v="Second Class"/>
    <s v="RK-19300"/>
    <s v="Ralph Kennedy"/>
    <x v="0"/>
    <s v="United States"/>
    <s v="South Bend"/>
    <x v="14"/>
    <n v="46614"/>
    <x v="2"/>
    <x v="1156"/>
    <x v="1"/>
    <x v="4"/>
    <x v="1135"/>
    <n v="34.76"/>
    <n v="1"/>
    <n v="0"/>
    <n v="9.732800000000001"/>
  </r>
  <r>
    <n v="1851"/>
    <x v="900"/>
    <x v="1"/>
    <x v="603"/>
    <d v="2012-07-25T00:00:00"/>
    <s v="Second Class"/>
    <s v="RK-19300"/>
    <s v="Ralph Kennedy"/>
    <x v="0"/>
    <s v="United States"/>
    <s v="South Bend"/>
    <x v="14"/>
    <n v="46614"/>
    <x v="2"/>
    <x v="577"/>
    <x v="2"/>
    <x v="11"/>
    <x v="572"/>
    <n v="831.2"/>
    <n v="5"/>
    <n v="0"/>
    <n v="124.68000000000004"/>
  </r>
  <r>
    <n v="1852"/>
    <x v="900"/>
    <x v="1"/>
    <x v="603"/>
    <d v="2012-07-25T00:00:00"/>
    <s v="Second Class"/>
    <s v="RK-19300"/>
    <s v="Ralph Kennedy"/>
    <x v="0"/>
    <s v="United States"/>
    <s v="South Bend"/>
    <x v="14"/>
    <n v="46614"/>
    <x v="2"/>
    <x v="1157"/>
    <x v="1"/>
    <x v="10"/>
    <x v="1136"/>
    <n v="26.400000000000002"/>
    <n v="5"/>
    <n v="0"/>
    <n v="11.879999999999999"/>
  </r>
  <r>
    <n v="1853"/>
    <x v="900"/>
    <x v="1"/>
    <x v="603"/>
    <d v="2012-07-25T00:00:00"/>
    <s v="Second Class"/>
    <s v="RK-19300"/>
    <s v="Ralph Kennedy"/>
    <x v="0"/>
    <s v="United States"/>
    <s v="South Bend"/>
    <x v="14"/>
    <n v="46614"/>
    <x v="2"/>
    <x v="373"/>
    <x v="1"/>
    <x v="12"/>
    <x v="369"/>
    <n v="106.75"/>
    <n v="7"/>
    <n v="0"/>
    <n v="49.10499999999999"/>
  </r>
  <r>
    <n v="1854"/>
    <x v="900"/>
    <x v="1"/>
    <x v="603"/>
    <d v="2012-07-25T00:00:00"/>
    <s v="Second Class"/>
    <s v="RK-19300"/>
    <s v="Ralph Kennedy"/>
    <x v="0"/>
    <s v="United States"/>
    <s v="South Bend"/>
    <x v="14"/>
    <n v="46614"/>
    <x v="2"/>
    <x v="1158"/>
    <x v="1"/>
    <x v="10"/>
    <x v="1137"/>
    <n v="97.82"/>
    <n v="2"/>
    <n v="0"/>
    <n v="45.975399999999993"/>
  </r>
  <r>
    <n v="1855"/>
    <x v="900"/>
    <x v="1"/>
    <x v="603"/>
    <d v="2012-07-25T00:00:00"/>
    <s v="Second Class"/>
    <s v="RK-19300"/>
    <s v="Ralph Kennedy"/>
    <x v="0"/>
    <s v="United States"/>
    <s v="South Bend"/>
    <x v="14"/>
    <n v="46614"/>
    <x v="2"/>
    <x v="86"/>
    <x v="1"/>
    <x v="4"/>
    <x v="86"/>
    <n v="141.4"/>
    <n v="5"/>
    <n v="0"/>
    <n v="38.177999999999997"/>
  </r>
  <r>
    <n v="1856"/>
    <x v="901"/>
    <x v="2"/>
    <x v="604"/>
    <d v="2011-06-17T00:00:00"/>
    <s v="Standard Class"/>
    <s v="FM-14215"/>
    <s v="Filia McAdams"/>
    <x v="1"/>
    <s v="United States"/>
    <s v="Los Angeles"/>
    <x v="1"/>
    <n v="90032"/>
    <x v="1"/>
    <x v="1159"/>
    <x v="1"/>
    <x v="6"/>
    <x v="33"/>
    <n v="14.52"/>
    <n v="3"/>
    <n v="0"/>
    <n v="4.7915999999999999"/>
  </r>
  <r>
    <n v="1857"/>
    <x v="902"/>
    <x v="3"/>
    <x v="605"/>
    <d v="2014-05-16T00:00:00"/>
    <s v="Second Class"/>
    <s v="AC-10420"/>
    <s v="Alyssa Crouse"/>
    <x v="1"/>
    <s v="United States"/>
    <s v="Houston"/>
    <x v="5"/>
    <n v="77041"/>
    <x v="2"/>
    <x v="911"/>
    <x v="1"/>
    <x v="4"/>
    <x v="894"/>
    <n v="127.92000000000002"/>
    <n v="5"/>
    <n v="0.2"/>
    <n v="-15.990000000000002"/>
  </r>
  <r>
    <n v="1858"/>
    <x v="902"/>
    <x v="3"/>
    <x v="605"/>
    <d v="2014-05-16T00:00:00"/>
    <s v="Second Class"/>
    <s v="AC-10420"/>
    <s v="Alyssa Crouse"/>
    <x v="1"/>
    <s v="United States"/>
    <s v="Houston"/>
    <x v="5"/>
    <n v="77041"/>
    <x v="2"/>
    <x v="1160"/>
    <x v="1"/>
    <x v="8"/>
    <x v="1138"/>
    <n v="34.239999999999988"/>
    <n v="4"/>
    <n v="0.8"/>
    <n v="-53.072000000000017"/>
  </r>
  <r>
    <n v="1859"/>
    <x v="903"/>
    <x v="1"/>
    <x v="37"/>
    <d v="2012-09-05T00:00:00"/>
    <s v="First Class"/>
    <s v="JB-15400"/>
    <s v="Jennifer Braxton"/>
    <x v="1"/>
    <s v="United States"/>
    <s v="Bristol"/>
    <x v="29"/>
    <n v="6010"/>
    <x v="3"/>
    <x v="14"/>
    <x v="1"/>
    <x v="9"/>
    <x v="14"/>
    <n v="137.62"/>
    <n v="2"/>
    <n v="0"/>
    <n v="60.552800000000005"/>
  </r>
  <r>
    <n v="1860"/>
    <x v="903"/>
    <x v="1"/>
    <x v="37"/>
    <d v="2012-09-05T00:00:00"/>
    <s v="First Class"/>
    <s v="JB-15400"/>
    <s v="Jennifer Braxton"/>
    <x v="1"/>
    <s v="United States"/>
    <s v="Bristol"/>
    <x v="29"/>
    <n v="6010"/>
    <x v="3"/>
    <x v="1161"/>
    <x v="2"/>
    <x v="7"/>
    <x v="1139"/>
    <n v="100.49"/>
    <n v="1"/>
    <n v="0"/>
    <n v="25.122500000000002"/>
  </r>
  <r>
    <n v="1861"/>
    <x v="904"/>
    <x v="3"/>
    <x v="606"/>
    <d v="2014-03-28T00:00:00"/>
    <s v="First Class"/>
    <s v="GM-14440"/>
    <s v="Gary McGarr"/>
    <x v="0"/>
    <s v="United States"/>
    <s v="New York City"/>
    <x v="15"/>
    <n v="10009"/>
    <x v="3"/>
    <x v="1162"/>
    <x v="0"/>
    <x v="0"/>
    <x v="1140"/>
    <n v="257.56799999999998"/>
    <n v="2"/>
    <n v="0.2"/>
    <n v="-28.976400000000012"/>
  </r>
  <r>
    <n v="1862"/>
    <x v="904"/>
    <x v="3"/>
    <x v="606"/>
    <d v="2014-03-28T00:00:00"/>
    <s v="First Class"/>
    <s v="GM-14440"/>
    <s v="Gary McGarr"/>
    <x v="0"/>
    <s v="United States"/>
    <s v="New York City"/>
    <x v="15"/>
    <n v="10009"/>
    <x v="3"/>
    <x v="173"/>
    <x v="2"/>
    <x v="7"/>
    <x v="172"/>
    <n v="119.96"/>
    <n v="4"/>
    <n v="0"/>
    <n v="33.588800000000006"/>
  </r>
  <r>
    <n v="1863"/>
    <x v="905"/>
    <x v="2"/>
    <x v="607"/>
    <d v="2011-11-12T00:00:00"/>
    <s v="Same Day"/>
    <s v="RF-19840"/>
    <s v="Roy Französisch"/>
    <x v="0"/>
    <s v="United States"/>
    <s v="San Antonio"/>
    <x v="5"/>
    <n v="78207"/>
    <x v="2"/>
    <x v="177"/>
    <x v="1"/>
    <x v="4"/>
    <x v="176"/>
    <n v="49.632000000000005"/>
    <n v="4"/>
    <n v="0.2"/>
    <n v="4.9632000000000005"/>
  </r>
  <r>
    <n v="1864"/>
    <x v="906"/>
    <x v="0"/>
    <x v="63"/>
    <d v="2013-10-18T00:00:00"/>
    <s v="Standard Class"/>
    <s v="NC-18625"/>
    <s v="Noah Childs"/>
    <x v="1"/>
    <s v="United States"/>
    <s v="Aurora"/>
    <x v="22"/>
    <n v="80013"/>
    <x v="1"/>
    <x v="309"/>
    <x v="0"/>
    <x v="3"/>
    <x v="306"/>
    <n v="727.45"/>
    <n v="5"/>
    <n v="0.5"/>
    <n v="-465.5680000000001"/>
  </r>
  <r>
    <n v="1865"/>
    <x v="906"/>
    <x v="0"/>
    <x v="63"/>
    <d v="2013-10-18T00:00:00"/>
    <s v="Standard Class"/>
    <s v="NC-18625"/>
    <s v="Noah Childs"/>
    <x v="1"/>
    <s v="United States"/>
    <s v="Aurora"/>
    <x v="22"/>
    <n v="80013"/>
    <x v="1"/>
    <x v="1163"/>
    <x v="0"/>
    <x v="5"/>
    <x v="1141"/>
    <n v="24.96"/>
    <n v="3"/>
    <n v="0.2"/>
    <n v="4.3679999999999986"/>
  </r>
  <r>
    <n v="1866"/>
    <x v="907"/>
    <x v="3"/>
    <x v="105"/>
    <d v="2014-11-13T00:00:00"/>
    <s v="Same Day"/>
    <s v="NG-18355"/>
    <s v="Nat Gilpin"/>
    <x v="1"/>
    <s v="United States"/>
    <s v="Newark"/>
    <x v="24"/>
    <n v="43055"/>
    <x v="3"/>
    <x v="1164"/>
    <x v="2"/>
    <x v="7"/>
    <x v="1142"/>
    <n v="370.78199999999998"/>
    <n v="3"/>
    <n v="0.4"/>
    <n v="-92.695500000000038"/>
  </r>
  <r>
    <n v="1867"/>
    <x v="908"/>
    <x v="3"/>
    <x v="4"/>
    <d v="2014-04-19T00:00:00"/>
    <s v="First Class"/>
    <s v="AH-10075"/>
    <s v="Adam Hart"/>
    <x v="1"/>
    <s v="United States"/>
    <s v="Henderson"/>
    <x v="33"/>
    <n v="89015"/>
    <x v="1"/>
    <x v="795"/>
    <x v="0"/>
    <x v="5"/>
    <x v="785"/>
    <n v="196.45"/>
    <n v="5"/>
    <n v="0"/>
    <n v="70.72199999999998"/>
  </r>
  <r>
    <n v="1868"/>
    <x v="909"/>
    <x v="1"/>
    <x v="608"/>
    <d v="2012-07-01T00:00:00"/>
    <s v="Standard Class"/>
    <s v="CH-12070"/>
    <s v="Cathy Hwang"/>
    <x v="2"/>
    <s v="United States"/>
    <s v="Philadelphia"/>
    <x v="9"/>
    <n v="19143"/>
    <x v="3"/>
    <x v="1165"/>
    <x v="1"/>
    <x v="10"/>
    <x v="1143"/>
    <n v="31.104000000000006"/>
    <n v="6"/>
    <n v="0.2"/>
    <n v="10.8864"/>
  </r>
  <r>
    <n v="1869"/>
    <x v="909"/>
    <x v="1"/>
    <x v="608"/>
    <d v="2012-07-01T00:00:00"/>
    <s v="Standard Class"/>
    <s v="CH-12070"/>
    <s v="Cathy Hwang"/>
    <x v="2"/>
    <s v="United States"/>
    <s v="Philadelphia"/>
    <x v="9"/>
    <n v="19143"/>
    <x v="3"/>
    <x v="1166"/>
    <x v="1"/>
    <x v="4"/>
    <x v="1144"/>
    <n v="78.256"/>
    <n v="2"/>
    <n v="0.2"/>
    <n v="-17.607599999999998"/>
  </r>
  <r>
    <n v="1870"/>
    <x v="910"/>
    <x v="0"/>
    <x v="370"/>
    <d v="2013-08-30T00:00:00"/>
    <s v="Second Class"/>
    <s v="CC-12145"/>
    <s v="Charles Crestani"/>
    <x v="0"/>
    <s v="United States"/>
    <s v="Seattle"/>
    <x v="4"/>
    <n v="98103"/>
    <x v="1"/>
    <x v="712"/>
    <x v="1"/>
    <x v="10"/>
    <x v="704"/>
    <n v="6.48"/>
    <n v="1"/>
    <n v="0"/>
    <n v="3.1104000000000003"/>
  </r>
  <r>
    <n v="1871"/>
    <x v="911"/>
    <x v="2"/>
    <x v="609"/>
    <d v="2011-07-25T00:00:00"/>
    <s v="Standard Class"/>
    <s v="ME-18010"/>
    <s v="Michelle Ellison"/>
    <x v="1"/>
    <s v="United States"/>
    <s v="San Francisco"/>
    <x v="1"/>
    <n v="94122"/>
    <x v="1"/>
    <x v="1167"/>
    <x v="1"/>
    <x v="6"/>
    <x v="1145"/>
    <n v="99.2"/>
    <n v="5"/>
    <n v="0"/>
    <n v="25.792000000000002"/>
  </r>
  <r>
    <n v="1872"/>
    <x v="911"/>
    <x v="2"/>
    <x v="609"/>
    <d v="2011-07-25T00:00:00"/>
    <s v="Standard Class"/>
    <s v="ME-18010"/>
    <s v="Michelle Ellison"/>
    <x v="1"/>
    <s v="United States"/>
    <s v="San Francisco"/>
    <x v="1"/>
    <n v="94122"/>
    <x v="1"/>
    <x v="445"/>
    <x v="0"/>
    <x v="1"/>
    <x v="440"/>
    <n v="801.5680000000001"/>
    <n v="2"/>
    <n v="0.2"/>
    <n v="50.097999999999985"/>
  </r>
  <r>
    <n v="1873"/>
    <x v="911"/>
    <x v="2"/>
    <x v="609"/>
    <d v="2011-07-25T00:00:00"/>
    <s v="Standard Class"/>
    <s v="ME-18010"/>
    <s v="Michelle Ellison"/>
    <x v="1"/>
    <s v="United States"/>
    <s v="San Francisco"/>
    <x v="1"/>
    <n v="94122"/>
    <x v="1"/>
    <x v="1168"/>
    <x v="0"/>
    <x v="3"/>
    <x v="1146"/>
    <n v="272.84800000000001"/>
    <n v="1"/>
    <n v="0.2"/>
    <n v="27.284800000000004"/>
  </r>
  <r>
    <n v="1874"/>
    <x v="912"/>
    <x v="3"/>
    <x v="610"/>
    <d v="2014-11-26T00:00:00"/>
    <s v="Standard Class"/>
    <s v="BP-11230"/>
    <s v="Benjamin Patterson"/>
    <x v="0"/>
    <s v="United States"/>
    <s v="Spokane"/>
    <x v="4"/>
    <n v="99207"/>
    <x v="1"/>
    <x v="1169"/>
    <x v="0"/>
    <x v="3"/>
    <x v="1147"/>
    <n v="70.98"/>
    <n v="1"/>
    <n v="0"/>
    <n v="20.584199999999996"/>
  </r>
  <r>
    <n v="1875"/>
    <x v="913"/>
    <x v="2"/>
    <x v="611"/>
    <d v="2011-06-09T00:00:00"/>
    <s v="Standard Class"/>
    <s v="MP-17470"/>
    <s v="Mark Packer"/>
    <x v="2"/>
    <s v="United States"/>
    <s v="Columbus"/>
    <x v="24"/>
    <n v="43229"/>
    <x v="3"/>
    <x v="885"/>
    <x v="1"/>
    <x v="10"/>
    <x v="33"/>
    <n v="16.224"/>
    <n v="2"/>
    <n v="0.2"/>
    <n v="5.8812000000000006"/>
  </r>
  <r>
    <n v="1876"/>
    <x v="914"/>
    <x v="0"/>
    <x v="612"/>
    <d v="2013-03-17T00:00:00"/>
    <s v="Standard Class"/>
    <s v="CJ-12010"/>
    <s v="Caroline Jumper"/>
    <x v="0"/>
    <s v="United States"/>
    <s v="Long Beach"/>
    <x v="15"/>
    <n v="11561"/>
    <x v="3"/>
    <x v="587"/>
    <x v="0"/>
    <x v="0"/>
    <x v="582"/>
    <n v="176.78399999999999"/>
    <n v="1"/>
    <n v="0.2"/>
    <n v="-22.098000000000013"/>
  </r>
  <r>
    <n v="1877"/>
    <x v="915"/>
    <x v="3"/>
    <x v="613"/>
    <d v="2014-03-30T00:00:00"/>
    <s v="Standard Class"/>
    <s v="JC-15775"/>
    <s v="John Castell"/>
    <x v="0"/>
    <s v="United States"/>
    <s v="San Antonio"/>
    <x v="5"/>
    <n v="78207"/>
    <x v="2"/>
    <x v="469"/>
    <x v="2"/>
    <x v="7"/>
    <x v="465"/>
    <n v="470.37600000000009"/>
    <n v="3"/>
    <n v="0.2"/>
    <n v="47.037600000000026"/>
  </r>
  <r>
    <n v="1878"/>
    <x v="916"/>
    <x v="3"/>
    <x v="614"/>
    <d v="2015-01-03T00:00:00"/>
    <s v="Standard Class"/>
    <s v="JG-15160"/>
    <s v="James Galang"/>
    <x v="0"/>
    <s v="United States"/>
    <s v="Los Angeles"/>
    <x v="1"/>
    <n v="90049"/>
    <x v="1"/>
    <x v="812"/>
    <x v="0"/>
    <x v="1"/>
    <x v="801"/>
    <n v="393.56799999999998"/>
    <n v="4"/>
    <n v="0.2"/>
    <n v="-44.276400000000024"/>
  </r>
  <r>
    <n v="1879"/>
    <x v="916"/>
    <x v="3"/>
    <x v="614"/>
    <d v="2015-01-03T00:00:00"/>
    <s v="Standard Class"/>
    <s v="JG-15160"/>
    <s v="James Galang"/>
    <x v="0"/>
    <s v="United States"/>
    <s v="Los Angeles"/>
    <x v="1"/>
    <n v="90049"/>
    <x v="1"/>
    <x v="202"/>
    <x v="2"/>
    <x v="7"/>
    <x v="201"/>
    <n v="302.37599999999998"/>
    <n v="3"/>
    <n v="0.2"/>
    <n v="22.678200000000018"/>
  </r>
  <r>
    <n v="1880"/>
    <x v="917"/>
    <x v="3"/>
    <x v="615"/>
    <d v="2014-04-03T00:00:00"/>
    <s v="Standard Class"/>
    <s v="CK-12760"/>
    <s v="Cyma Kinney"/>
    <x v="1"/>
    <s v="United States"/>
    <s v="Jacksonville"/>
    <x v="2"/>
    <n v="32216"/>
    <x v="0"/>
    <x v="986"/>
    <x v="1"/>
    <x v="8"/>
    <x v="970"/>
    <n v="68.742000000000019"/>
    <n v="9"/>
    <n v="0.7"/>
    <n v="-48.119399999999985"/>
  </r>
  <r>
    <n v="1881"/>
    <x v="918"/>
    <x v="1"/>
    <x v="616"/>
    <d v="2012-03-05T00:00:00"/>
    <s v="Same Day"/>
    <s v="LF-17185"/>
    <s v="Luke Foster"/>
    <x v="0"/>
    <s v="United States"/>
    <s v="New York City"/>
    <x v="15"/>
    <n v="10011"/>
    <x v="3"/>
    <x v="1170"/>
    <x v="1"/>
    <x v="12"/>
    <x v="33"/>
    <n v="29.339999999999996"/>
    <n v="3"/>
    <n v="0"/>
    <n v="14.669999999999998"/>
  </r>
  <r>
    <n v="1882"/>
    <x v="918"/>
    <x v="1"/>
    <x v="616"/>
    <d v="2012-03-05T00:00:00"/>
    <s v="Same Day"/>
    <s v="LF-17185"/>
    <s v="Luke Foster"/>
    <x v="0"/>
    <s v="United States"/>
    <s v="New York City"/>
    <x v="15"/>
    <n v="10011"/>
    <x v="3"/>
    <x v="64"/>
    <x v="0"/>
    <x v="1"/>
    <x v="64"/>
    <n v="383.60700000000003"/>
    <n v="7"/>
    <n v="0.1"/>
    <n v="63.934499999999971"/>
  </r>
  <r>
    <n v="1883"/>
    <x v="918"/>
    <x v="1"/>
    <x v="616"/>
    <d v="2012-03-05T00:00:00"/>
    <s v="Same Day"/>
    <s v="LF-17185"/>
    <s v="Luke Foster"/>
    <x v="0"/>
    <s v="United States"/>
    <s v="New York City"/>
    <x v="15"/>
    <n v="10011"/>
    <x v="3"/>
    <x v="426"/>
    <x v="1"/>
    <x v="4"/>
    <x v="421"/>
    <n v="563.4"/>
    <n v="4"/>
    <n v="0"/>
    <n v="67.608000000000004"/>
  </r>
  <r>
    <n v="1884"/>
    <x v="919"/>
    <x v="0"/>
    <x v="373"/>
    <d v="2013-11-18T00:00:00"/>
    <s v="Standard Class"/>
    <s v="CC-12430"/>
    <s v="Chuck Clark"/>
    <x v="2"/>
    <s v="United States"/>
    <s v="Philadelphia"/>
    <x v="9"/>
    <n v="19143"/>
    <x v="3"/>
    <x v="968"/>
    <x v="1"/>
    <x v="10"/>
    <x v="952"/>
    <n v="217.05599999999998"/>
    <n v="7"/>
    <n v="0.2"/>
    <n v="78.6828"/>
  </r>
  <r>
    <n v="1885"/>
    <x v="920"/>
    <x v="3"/>
    <x v="617"/>
    <d v="2014-01-24T00:00:00"/>
    <s v="Second Class"/>
    <s v="DL-12865"/>
    <s v="Dan Lawera"/>
    <x v="0"/>
    <s v="United States"/>
    <s v="Keller"/>
    <x v="5"/>
    <n v="76248"/>
    <x v="2"/>
    <x v="1171"/>
    <x v="1"/>
    <x v="2"/>
    <x v="1148"/>
    <n v="6"/>
    <n v="2"/>
    <n v="0.2"/>
    <n v="2.0999999999999996"/>
  </r>
  <r>
    <n v="1886"/>
    <x v="921"/>
    <x v="0"/>
    <x v="183"/>
    <d v="2013-04-27T00:00:00"/>
    <s v="Second Class"/>
    <s v="PG-18895"/>
    <s v="Paul Gonzalez"/>
    <x v="0"/>
    <s v="United States"/>
    <s v="San Francisco"/>
    <x v="1"/>
    <n v="94122"/>
    <x v="1"/>
    <x v="1172"/>
    <x v="0"/>
    <x v="5"/>
    <x v="1149"/>
    <n v="31.56"/>
    <n v="3"/>
    <n v="0"/>
    <n v="10.4148"/>
  </r>
  <r>
    <n v="1887"/>
    <x v="922"/>
    <x v="2"/>
    <x v="8"/>
    <d v="2011-05-15T00:00:00"/>
    <s v="First Class"/>
    <s v="EH-14005"/>
    <s v="Erica Hernandez"/>
    <x v="2"/>
    <s v="United States"/>
    <s v="Hialeah"/>
    <x v="2"/>
    <n v="33012"/>
    <x v="0"/>
    <x v="462"/>
    <x v="1"/>
    <x v="13"/>
    <x v="33"/>
    <n v="7.104000000000001"/>
    <n v="2"/>
    <n v="0.2"/>
    <n v="2.3976000000000002"/>
  </r>
  <r>
    <n v="1888"/>
    <x v="922"/>
    <x v="2"/>
    <x v="8"/>
    <d v="2011-05-15T00:00:00"/>
    <s v="First Class"/>
    <s v="EH-14005"/>
    <s v="Erica Hernandez"/>
    <x v="2"/>
    <s v="United States"/>
    <s v="Hialeah"/>
    <x v="2"/>
    <n v="33012"/>
    <x v="0"/>
    <x v="896"/>
    <x v="1"/>
    <x v="8"/>
    <x v="880"/>
    <n v="398.35200000000003"/>
    <n v="8"/>
    <n v="0.7"/>
    <n v="-331.95999999999992"/>
  </r>
  <r>
    <n v="1889"/>
    <x v="923"/>
    <x v="2"/>
    <x v="618"/>
    <d v="2011-10-22T00:00:00"/>
    <s v="First Class"/>
    <s v="TB-21520"/>
    <s v="Tracy Blumstein"/>
    <x v="0"/>
    <s v="United States"/>
    <s v="Fairfield"/>
    <x v="24"/>
    <n v="45014"/>
    <x v="3"/>
    <x v="513"/>
    <x v="1"/>
    <x v="9"/>
    <x v="508"/>
    <n v="121.79200000000002"/>
    <n v="4"/>
    <n v="0.2"/>
    <n v="13.701599999999988"/>
  </r>
  <r>
    <n v="1890"/>
    <x v="923"/>
    <x v="2"/>
    <x v="618"/>
    <d v="2011-10-22T00:00:00"/>
    <s v="First Class"/>
    <s v="TB-21520"/>
    <s v="Tracy Blumstein"/>
    <x v="0"/>
    <s v="United States"/>
    <s v="Fairfield"/>
    <x v="24"/>
    <n v="45014"/>
    <x v="3"/>
    <x v="342"/>
    <x v="0"/>
    <x v="3"/>
    <x v="338"/>
    <n v="409.59000000000003"/>
    <n v="3"/>
    <n v="0.4"/>
    <n v="-122.87700000000004"/>
  </r>
  <r>
    <n v="1891"/>
    <x v="924"/>
    <x v="2"/>
    <x v="619"/>
    <d v="2011-03-18T00:00:00"/>
    <s v="Standard Class"/>
    <s v="DK-13225"/>
    <s v="Dean Katz"/>
    <x v="1"/>
    <s v="United States"/>
    <s v="Huntington Beach"/>
    <x v="1"/>
    <n v="92646"/>
    <x v="1"/>
    <x v="523"/>
    <x v="1"/>
    <x v="10"/>
    <x v="518"/>
    <n v="10.56"/>
    <n v="2"/>
    <n v="0"/>
    <n v="4.7519999999999998"/>
  </r>
  <r>
    <n v="1892"/>
    <x v="924"/>
    <x v="2"/>
    <x v="619"/>
    <d v="2011-03-18T00:00:00"/>
    <s v="Standard Class"/>
    <s v="DK-13225"/>
    <s v="Dean Katz"/>
    <x v="1"/>
    <s v="United States"/>
    <s v="Huntington Beach"/>
    <x v="1"/>
    <n v="92646"/>
    <x v="1"/>
    <x v="1173"/>
    <x v="1"/>
    <x v="6"/>
    <x v="1150"/>
    <n v="3.38"/>
    <n v="1"/>
    <n v="0"/>
    <n v="1.2505999999999999"/>
  </r>
  <r>
    <n v="1893"/>
    <x v="925"/>
    <x v="3"/>
    <x v="66"/>
    <d v="2014-12-25T00:00:00"/>
    <s v="Second Class"/>
    <s v="JP-15520"/>
    <s v="Jeremy Pistek"/>
    <x v="0"/>
    <s v="United States"/>
    <s v="Port Orange"/>
    <x v="2"/>
    <n v="32127"/>
    <x v="0"/>
    <x v="1170"/>
    <x v="1"/>
    <x v="12"/>
    <x v="33"/>
    <n v="7.8239999999999998"/>
    <n v="1"/>
    <n v="0.2"/>
    <n v="2.9339999999999997"/>
  </r>
  <r>
    <n v="1894"/>
    <x v="926"/>
    <x v="0"/>
    <x v="390"/>
    <d v="2013-11-30T00:00:00"/>
    <s v="Standard Class"/>
    <s v="CD-11980"/>
    <s v="Carol Darley"/>
    <x v="0"/>
    <s v="United States"/>
    <s v="Medford"/>
    <x v="21"/>
    <n v="97504"/>
    <x v="1"/>
    <x v="1174"/>
    <x v="1"/>
    <x v="10"/>
    <x v="1151"/>
    <n v="24.784000000000002"/>
    <n v="1"/>
    <n v="0.2"/>
    <n v="7.7449999999999983"/>
  </r>
  <r>
    <n v="1895"/>
    <x v="927"/>
    <x v="3"/>
    <x v="574"/>
    <d v="2014-12-06T00:00:00"/>
    <s v="First Class"/>
    <s v="AS-10090"/>
    <s v="Adam Shillingsburg"/>
    <x v="0"/>
    <s v="United States"/>
    <s v="Charlottesville"/>
    <x v="17"/>
    <n v="22901"/>
    <x v="0"/>
    <x v="1175"/>
    <x v="1"/>
    <x v="6"/>
    <x v="1152"/>
    <n v="34.650000000000006"/>
    <n v="3"/>
    <n v="0"/>
    <n v="10.395"/>
  </r>
  <r>
    <n v="1896"/>
    <x v="928"/>
    <x v="1"/>
    <x v="620"/>
    <d v="2013-01-04T00:00:00"/>
    <s v="Standard Class"/>
    <s v="JO-15280"/>
    <s v="Jas O'Carroll"/>
    <x v="0"/>
    <s v="United States"/>
    <s v="Missoula"/>
    <x v="37"/>
    <n v="59801"/>
    <x v="1"/>
    <x v="569"/>
    <x v="1"/>
    <x v="8"/>
    <x v="564"/>
    <n v="487.98400000000004"/>
    <n v="2"/>
    <n v="0.2"/>
    <n v="152.49499999999998"/>
  </r>
  <r>
    <n v="1897"/>
    <x v="929"/>
    <x v="3"/>
    <x v="621"/>
    <d v="2014-10-07T00:00:00"/>
    <s v="First Class"/>
    <s v="AC-10450"/>
    <s v="Amy Cox"/>
    <x v="0"/>
    <s v="United States"/>
    <s v="Minneapolis"/>
    <x v="11"/>
    <n v="55407"/>
    <x v="2"/>
    <x v="1176"/>
    <x v="1"/>
    <x v="8"/>
    <x v="1153"/>
    <n v="1793.98"/>
    <n v="2"/>
    <n v="0"/>
    <n v="843.17059999999992"/>
  </r>
  <r>
    <n v="1898"/>
    <x v="930"/>
    <x v="2"/>
    <x v="550"/>
    <d v="2011-09-02T00:00:00"/>
    <s v="Second Class"/>
    <s v="RA-19945"/>
    <s v="Ryan Akin"/>
    <x v="0"/>
    <s v="United States"/>
    <s v="Miami"/>
    <x v="2"/>
    <n v="33178"/>
    <x v="0"/>
    <x v="1177"/>
    <x v="1"/>
    <x v="12"/>
    <x v="1154"/>
    <n v="29.808"/>
    <n v="2"/>
    <n v="0.2"/>
    <n v="10.805399999999997"/>
  </r>
  <r>
    <n v="1899"/>
    <x v="930"/>
    <x v="2"/>
    <x v="550"/>
    <d v="2011-09-02T00:00:00"/>
    <s v="Second Class"/>
    <s v="RA-19945"/>
    <s v="Ryan Akin"/>
    <x v="0"/>
    <s v="United States"/>
    <s v="Miami"/>
    <x v="2"/>
    <n v="33178"/>
    <x v="0"/>
    <x v="1178"/>
    <x v="1"/>
    <x v="8"/>
    <x v="1155"/>
    <n v="505.1760000000001"/>
    <n v="4"/>
    <n v="0.7"/>
    <n v="-336.78399999999988"/>
  </r>
  <r>
    <n v="1900"/>
    <x v="930"/>
    <x v="2"/>
    <x v="550"/>
    <d v="2011-09-02T00:00:00"/>
    <s v="Second Class"/>
    <s v="RA-19945"/>
    <s v="Ryan Akin"/>
    <x v="0"/>
    <s v="United States"/>
    <s v="Miami"/>
    <x v="2"/>
    <n v="33178"/>
    <x v="0"/>
    <x v="438"/>
    <x v="0"/>
    <x v="3"/>
    <x v="433"/>
    <n v="174.05850000000001"/>
    <n v="3"/>
    <n v="0.45"/>
    <n v="-110.76450000000001"/>
  </r>
  <r>
    <n v="1901"/>
    <x v="931"/>
    <x v="0"/>
    <x v="622"/>
    <d v="2013-07-04T00:00:00"/>
    <s v="Second Class"/>
    <s v="Co-12640"/>
    <s v="Corey-Lock"/>
    <x v="0"/>
    <s v="United States"/>
    <s v="Florence"/>
    <x v="20"/>
    <n v="29501"/>
    <x v="0"/>
    <x v="911"/>
    <x v="1"/>
    <x v="4"/>
    <x v="894"/>
    <n v="191.88"/>
    <n v="6"/>
    <n v="0"/>
    <n v="19.188000000000002"/>
  </r>
  <r>
    <n v="1902"/>
    <x v="932"/>
    <x v="0"/>
    <x v="623"/>
    <d v="2013-08-24T00:00:00"/>
    <s v="First Class"/>
    <s v="DW-13480"/>
    <s v="Dianna Wilson"/>
    <x v="2"/>
    <s v="United States"/>
    <s v="Detroit"/>
    <x v="12"/>
    <n v="48205"/>
    <x v="2"/>
    <x v="1179"/>
    <x v="2"/>
    <x v="7"/>
    <x v="1156"/>
    <n v="14.78"/>
    <n v="2"/>
    <n v="0"/>
    <n v="3.9906000000000006"/>
  </r>
  <r>
    <n v="1903"/>
    <x v="933"/>
    <x v="3"/>
    <x v="208"/>
    <d v="2014-10-23T00:00:00"/>
    <s v="First Class"/>
    <s v="DK-12835"/>
    <s v="Damala Kotsonis"/>
    <x v="1"/>
    <s v="United States"/>
    <s v="Springfield"/>
    <x v="21"/>
    <n v="97477"/>
    <x v="1"/>
    <x v="644"/>
    <x v="1"/>
    <x v="10"/>
    <x v="638"/>
    <n v="5.1840000000000011"/>
    <n v="1"/>
    <n v="0.2"/>
    <n v="1.8144"/>
  </r>
  <r>
    <n v="1904"/>
    <x v="933"/>
    <x v="3"/>
    <x v="208"/>
    <d v="2014-10-23T00:00:00"/>
    <s v="First Class"/>
    <s v="DK-12835"/>
    <s v="Damala Kotsonis"/>
    <x v="1"/>
    <s v="United States"/>
    <s v="Springfield"/>
    <x v="21"/>
    <n v="97477"/>
    <x v="1"/>
    <x v="1180"/>
    <x v="0"/>
    <x v="1"/>
    <x v="1157"/>
    <n v="478.48"/>
    <n v="2"/>
    <n v="0.2"/>
    <n v="47.848000000000013"/>
  </r>
  <r>
    <n v="1905"/>
    <x v="933"/>
    <x v="3"/>
    <x v="208"/>
    <d v="2014-10-23T00:00:00"/>
    <s v="First Class"/>
    <s v="DK-12835"/>
    <s v="Damala Kotsonis"/>
    <x v="1"/>
    <s v="United States"/>
    <s v="Springfield"/>
    <x v="21"/>
    <n v="97477"/>
    <x v="1"/>
    <x v="936"/>
    <x v="2"/>
    <x v="11"/>
    <x v="920"/>
    <n v="28.400000000000002"/>
    <n v="2"/>
    <n v="0.2"/>
    <n v="6.7449999999999983"/>
  </r>
  <r>
    <n v="1906"/>
    <x v="934"/>
    <x v="3"/>
    <x v="208"/>
    <d v="2014-10-25T00:00:00"/>
    <s v="First Class"/>
    <s v="MD-17860"/>
    <s v="Michael Dominguez"/>
    <x v="1"/>
    <s v="United States"/>
    <s v="Indianapolis"/>
    <x v="14"/>
    <n v="46203"/>
    <x v="2"/>
    <x v="418"/>
    <x v="1"/>
    <x v="4"/>
    <x v="413"/>
    <n v="909.12"/>
    <n v="8"/>
    <n v="0"/>
    <n v="9.091199999999958"/>
  </r>
  <r>
    <n v="1907"/>
    <x v="935"/>
    <x v="0"/>
    <x v="624"/>
    <d v="2013-05-22T00:00:00"/>
    <s v="Standard Class"/>
    <s v="RP-19855"/>
    <s v="Roy Phan"/>
    <x v="1"/>
    <s v="United States"/>
    <s v="Apopka"/>
    <x v="2"/>
    <n v="32712"/>
    <x v="0"/>
    <x v="1181"/>
    <x v="1"/>
    <x v="8"/>
    <x v="1158"/>
    <n v="2.9520000000000004"/>
    <n v="2"/>
    <n v="0.7"/>
    <n v="-2.1648000000000005"/>
  </r>
  <r>
    <n v="1908"/>
    <x v="935"/>
    <x v="0"/>
    <x v="624"/>
    <d v="2013-05-22T00:00:00"/>
    <s v="Standard Class"/>
    <s v="RP-19855"/>
    <s v="Roy Phan"/>
    <x v="1"/>
    <s v="United States"/>
    <s v="Apopka"/>
    <x v="2"/>
    <n v="32712"/>
    <x v="0"/>
    <x v="491"/>
    <x v="1"/>
    <x v="8"/>
    <x v="486"/>
    <n v="27.018000000000008"/>
    <n v="6"/>
    <n v="0.7"/>
    <n v="-21.61440000000001"/>
  </r>
  <r>
    <n v="1909"/>
    <x v="936"/>
    <x v="1"/>
    <x v="302"/>
    <d v="2012-02-04T00:00:00"/>
    <s v="First Class"/>
    <s v="RW-19540"/>
    <s v="Rick Wilson"/>
    <x v="1"/>
    <s v="United States"/>
    <s v="Los Angeles"/>
    <x v="1"/>
    <n v="90008"/>
    <x v="1"/>
    <x v="1182"/>
    <x v="0"/>
    <x v="5"/>
    <x v="1159"/>
    <n v="136.91999999999999"/>
    <n v="4"/>
    <n v="0"/>
    <n v="41.075999999999993"/>
  </r>
  <r>
    <n v="1910"/>
    <x v="937"/>
    <x v="3"/>
    <x v="404"/>
    <d v="2014-12-24T00:00:00"/>
    <s v="Standard Class"/>
    <s v="DB-13660"/>
    <s v="Duane Benoit"/>
    <x v="0"/>
    <s v="United States"/>
    <s v="Oceanside"/>
    <x v="15"/>
    <n v="11572"/>
    <x v="3"/>
    <x v="1183"/>
    <x v="0"/>
    <x v="5"/>
    <x v="1160"/>
    <n v="18.96"/>
    <n v="2"/>
    <n v="0"/>
    <n v="8.532"/>
  </r>
  <r>
    <n v="1911"/>
    <x v="938"/>
    <x v="0"/>
    <x v="625"/>
    <d v="2013-11-23T00:00:00"/>
    <s v="Standard Class"/>
    <s v="SC-20770"/>
    <s v="Stewart Carmichael"/>
    <x v="1"/>
    <s v="United States"/>
    <s v="Los Angeles"/>
    <x v="1"/>
    <n v="90008"/>
    <x v="1"/>
    <x v="217"/>
    <x v="2"/>
    <x v="11"/>
    <x v="458"/>
    <n v="99.390000000000015"/>
    <n v="3"/>
    <n v="0"/>
    <n v="40.749900000000004"/>
  </r>
  <r>
    <n v="1912"/>
    <x v="939"/>
    <x v="3"/>
    <x v="445"/>
    <d v="2014-07-07T00:00:00"/>
    <s v="Second Class"/>
    <s v="FH-14275"/>
    <s v="Frank Hawley"/>
    <x v="1"/>
    <s v="United States"/>
    <s v="Houston"/>
    <x v="5"/>
    <n v="77041"/>
    <x v="2"/>
    <x v="1184"/>
    <x v="1"/>
    <x v="10"/>
    <x v="1161"/>
    <n v="273.89600000000002"/>
    <n v="7"/>
    <n v="0.2"/>
    <n v="92.43989999999998"/>
  </r>
  <r>
    <n v="1913"/>
    <x v="939"/>
    <x v="3"/>
    <x v="445"/>
    <d v="2014-07-07T00:00:00"/>
    <s v="Second Class"/>
    <s v="FH-14275"/>
    <s v="Frank Hawley"/>
    <x v="1"/>
    <s v="United States"/>
    <s v="Houston"/>
    <x v="5"/>
    <n v="77041"/>
    <x v="2"/>
    <x v="1185"/>
    <x v="2"/>
    <x v="15"/>
    <x v="1162"/>
    <n v="597.13200000000006"/>
    <n v="3"/>
    <n v="0.4"/>
    <n v="49.760999999999967"/>
  </r>
  <r>
    <n v="1914"/>
    <x v="940"/>
    <x v="2"/>
    <x v="626"/>
    <d v="2011-01-18T00:00:00"/>
    <s v="First Class"/>
    <s v="EH-13990"/>
    <s v="Erica Hackney"/>
    <x v="0"/>
    <s v="United States"/>
    <s v="Roswell"/>
    <x v="32"/>
    <n v="30076"/>
    <x v="0"/>
    <x v="246"/>
    <x v="2"/>
    <x v="11"/>
    <x v="244"/>
    <n v="149.94999999999999"/>
    <n v="5"/>
    <n v="0"/>
    <n v="65.978000000000009"/>
  </r>
  <r>
    <n v="1915"/>
    <x v="941"/>
    <x v="3"/>
    <x v="504"/>
    <d v="2014-05-06T00:00:00"/>
    <s v="Standard Class"/>
    <s v="AS-10630"/>
    <s v="Ann Steele"/>
    <x v="2"/>
    <s v="United States"/>
    <s v="Boynton Beach"/>
    <x v="2"/>
    <n v="33437"/>
    <x v="0"/>
    <x v="1186"/>
    <x v="1"/>
    <x v="2"/>
    <x v="1163"/>
    <n v="4.6079999999999997"/>
    <n v="2"/>
    <n v="0.2"/>
    <n v="1.6704000000000001"/>
  </r>
  <r>
    <n v="1916"/>
    <x v="941"/>
    <x v="3"/>
    <x v="504"/>
    <d v="2014-05-06T00:00:00"/>
    <s v="Standard Class"/>
    <s v="AS-10630"/>
    <s v="Ann Steele"/>
    <x v="2"/>
    <s v="United States"/>
    <s v="Boynton Beach"/>
    <x v="2"/>
    <n v="33437"/>
    <x v="0"/>
    <x v="900"/>
    <x v="1"/>
    <x v="6"/>
    <x v="33"/>
    <n v="15.528"/>
    <n v="3"/>
    <n v="0.2"/>
    <n v="4.8524999999999991"/>
  </r>
  <r>
    <n v="1917"/>
    <x v="941"/>
    <x v="3"/>
    <x v="504"/>
    <d v="2014-05-06T00:00:00"/>
    <s v="Standard Class"/>
    <s v="AS-10630"/>
    <s v="Ann Steele"/>
    <x v="2"/>
    <s v="United States"/>
    <s v="Boynton Beach"/>
    <x v="2"/>
    <n v="33437"/>
    <x v="0"/>
    <x v="639"/>
    <x v="1"/>
    <x v="2"/>
    <x v="633"/>
    <n v="11.952000000000002"/>
    <n v="3"/>
    <n v="0.2"/>
    <n v="3.8843999999999994"/>
  </r>
  <r>
    <n v="1918"/>
    <x v="942"/>
    <x v="1"/>
    <x v="627"/>
    <d v="2012-11-14T00:00:00"/>
    <s v="Standard Class"/>
    <s v="HA-14905"/>
    <s v="Helen Abelman"/>
    <x v="0"/>
    <s v="United States"/>
    <s v="Franklin"/>
    <x v="31"/>
    <n v="2038"/>
    <x v="3"/>
    <x v="372"/>
    <x v="1"/>
    <x v="6"/>
    <x v="368"/>
    <n v="11.65"/>
    <n v="5"/>
    <n v="0"/>
    <n v="3.3784999999999989"/>
  </r>
  <r>
    <n v="1919"/>
    <x v="943"/>
    <x v="1"/>
    <x v="628"/>
    <d v="2012-11-01T00:00:00"/>
    <s v="Second Class"/>
    <s v="CH-12070"/>
    <s v="Cathy Hwang"/>
    <x v="2"/>
    <s v="United States"/>
    <s v="Detroit"/>
    <x v="12"/>
    <n v="48227"/>
    <x v="2"/>
    <x v="1187"/>
    <x v="2"/>
    <x v="7"/>
    <x v="1164"/>
    <n v="299.89999999999998"/>
    <n v="2"/>
    <n v="0"/>
    <n v="74.974999999999994"/>
  </r>
  <r>
    <n v="1920"/>
    <x v="944"/>
    <x v="3"/>
    <x v="629"/>
    <d v="2014-08-20T00:00:00"/>
    <s v="First Class"/>
    <s v="EH-13765"/>
    <s v="Edward Hooks"/>
    <x v="1"/>
    <s v="United States"/>
    <s v="Watertown"/>
    <x v="15"/>
    <n v="13601"/>
    <x v="3"/>
    <x v="1188"/>
    <x v="1"/>
    <x v="8"/>
    <x v="1165"/>
    <n v="895.92"/>
    <n v="5"/>
    <n v="0.2"/>
    <n v="302.37299999999993"/>
  </r>
  <r>
    <n v="1921"/>
    <x v="944"/>
    <x v="3"/>
    <x v="629"/>
    <d v="2014-08-20T00:00:00"/>
    <s v="First Class"/>
    <s v="EH-13765"/>
    <s v="Edward Hooks"/>
    <x v="1"/>
    <s v="United States"/>
    <s v="Watertown"/>
    <x v="15"/>
    <n v="13601"/>
    <x v="3"/>
    <x v="1189"/>
    <x v="0"/>
    <x v="1"/>
    <x v="1166"/>
    <n v="462.56400000000002"/>
    <n v="2"/>
    <n v="0.1"/>
    <n v="97.652399999999943"/>
  </r>
  <r>
    <n v="1922"/>
    <x v="945"/>
    <x v="1"/>
    <x v="292"/>
    <d v="2012-10-09T00:00:00"/>
    <s v="Standard Class"/>
    <s v="MZ-17515"/>
    <s v="Mary Zewe"/>
    <x v="1"/>
    <s v="United States"/>
    <s v="Reading"/>
    <x v="9"/>
    <n v="19601"/>
    <x v="3"/>
    <x v="1190"/>
    <x v="1"/>
    <x v="4"/>
    <x v="33"/>
    <n v="15.008000000000003"/>
    <n v="2"/>
    <n v="0.2"/>
    <n v="1.5007999999999999"/>
  </r>
  <r>
    <n v="1923"/>
    <x v="946"/>
    <x v="0"/>
    <x v="630"/>
    <d v="2013-07-11T00:00:00"/>
    <s v="Second Class"/>
    <s v="SC-20230"/>
    <s v="Scot Coram"/>
    <x v="1"/>
    <s v="United States"/>
    <s v="Arlington"/>
    <x v="5"/>
    <n v="76017"/>
    <x v="2"/>
    <x v="1191"/>
    <x v="2"/>
    <x v="7"/>
    <x v="1167"/>
    <n v="863.6400000000001"/>
    <n v="9"/>
    <n v="0.2"/>
    <n v="107.95499999999998"/>
  </r>
  <r>
    <n v="1924"/>
    <x v="946"/>
    <x v="0"/>
    <x v="630"/>
    <d v="2013-07-11T00:00:00"/>
    <s v="Second Class"/>
    <s v="SC-20230"/>
    <s v="Scot Coram"/>
    <x v="1"/>
    <s v="United States"/>
    <s v="Arlington"/>
    <x v="5"/>
    <n v="76017"/>
    <x v="2"/>
    <x v="397"/>
    <x v="1"/>
    <x v="6"/>
    <x v="393"/>
    <n v="47.616"/>
    <n v="3"/>
    <n v="0.2"/>
    <n v="3.571200000000001"/>
  </r>
  <r>
    <n v="1925"/>
    <x v="947"/>
    <x v="3"/>
    <x v="256"/>
    <d v="2014-12-08T00:00:00"/>
    <s v="Second Class"/>
    <s v="NP-18325"/>
    <s v="Naresj Patel"/>
    <x v="0"/>
    <s v="United States"/>
    <s v="San Diego"/>
    <x v="1"/>
    <n v="92024"/>
    <x v="1"/>
    <x v="334"/>
    <x v="1"/>
    <x v="10"/>
    <x v="330"/>
    <n v="92.94"/>
    <n v="3"/>
    <n v="0"/>
    <n v="41.822999999999993"/>
  </r>
  <r>
    <n v="1926"/>
    <x v="948"/>
    <x v="3"/>
    <x v="631"/>
    <d v="2014-03-14T00:00:00"/>
    <s v="Standard Class"/>
    <s v="LW-16990"/>
    <s v="Lindsay Williams"/>
    <x v="1"/>
    <s v="United States"/>
    <s v="San Francisco"/>
    <x v="1"/>
    <n v="94110"/>
    <x v="1"/>
    <x v="295"/>
    <x v="2"/>
    <x v="11"/>
    <x v="292"/>
    <n v="199.98"/>
    <n v="2"/>
    <n v="0"/>
    <n v="69.992999999999995"/>
  </r>
  <r>
    <n v="1927"/>
    <x v="949"/>
    <x v="0"/>
    <x v="632"/>
    <d v="2013-06-16T00:00:00"/>
    <s v="Standard Class"/>
    <s v="GM-14680"/>
    <s v="Greg Matthias"/>
    <x v="0"/>
    <s v="United States"/>
    <s v="Los Angeles"/>
    <x v="1"/>
    <n v="90045"/>
    <x v="1"/>
    <x v="1192"/>
    <x v="2"/>
    <x v="7"/>
    <x v="1168"/>
    <n v="177.48000000000002"/>
    <n v="3"/>
    <n v="0.2"/>
    <n v="19.966499999999982"/>
  </r>
  <r>
    <n v="1928"/>
    <x v="950"/>
    <x v="3"/>
    <x v="354"/>
    <d v="2014-12-02T00:00:00"/>
    <s v="First Class"/>
    <s v="RH-19495"/>
    <s v="Rick Hansen"/>
    <x v="0"/>
    <s v="United States"/>
    <s v="Denver"/>
    <x v="22"/>
    <n v="80219"/>
    <x v="1"/>
    <x v="417"/>
    <x v="1"/>
    <x v="10"/>
    <x v="412"/>
    <n v="88.768000000000001"/>
    <n v="2"/>
    <n v="0.2"/>
    <n v="31.068799999999996"/>
  </r>
  <r>
    <n v="1929"/>
    <x v="951"/>
    <x v="3"/>
    <x v="633"/>
    <d v="2014-03-19T00:00:00"/>
    <s v="Second Class"/>
    <s v="VM-21685"/>
    <s v="Valerie Mitchum"/>
    <x v="2"/>
    <s v="United States"/>
    <s v="Seattle"/>
    <x v="4"/>
    <n v="98105"/>
    <x v="1"/>
    <x v="1193"/>
    <x v="1"/>
    <x v="10"/>
    <x v="1169"/>
    <n v="6.48"/>
    <n v="1"/>
    <n v="0"/>
    <n v="3.1104000000000003"/>
  </r>
  <r>
    <n v="1930"/>
    <x v="951"/>
    <x v="3"/>
    <x v="633"/>
    <d v="2014-03-19T00:00:00"/>
    <s v="Second Class"/>
    <s v="VM-21685"/>
    <s v="Valerie Mitchum"/>
    <x v="2"/>
    <s v="United States"/>
    <s v="Seattle"/>
    <x v="4"/>
    <n v="98105"/>
    <x v="1"/>
    <x v="243"/>
    <x v="1"/>
    <x v="4"/>
    <x v="241"/>
    <n v="46.51"/>
    <n v="1"/>
    <n v="0"/>
    <n v="1.8603999999999985"/>
  </r>
  <r>
    <n v="1931"/>
    <x v="951"/>
    <x v="3"/>
    <x v="633"/>
    <d v="2014-03-19T00:00:00"/>
    <s v="Second Class"/>
    <s v="VM-21685"/>
    <s v="Valerie Mitchum"/>
    <x v="2"/>
    <s v="United States"/>
    <s v="Seattle"/>
    <x v="4"/>
    <n v="98105"/>
    <x v="1"/>
    <x v="903"/>
    <x v="2"/>
    <x v="7"/>
    <x v="886"/>
    <n v="659.97600000000011"/>
    <n v="3"/>
    <n v="0.2"/>
    <n v="49.498199999999969"/>
  </r>
  <r>
    <n v="1932"/>
    <x v="952"/>
    <x v="0"/>
    <x v="581"/>
    <d v="2013-11-30T00:00:00"/>
    <s v="Second Class"/>
    <s v="CC-12670"/>
    <s v="Craig Carreira"/>
    <x v="0"/>
    <s v="United States"/>
    <s v="Scottsdale"/>
    <x v="16"/>
    <n v="85254"/>
    <x v="1"/>
    <x v="1194"/>
    <x v="2"/>
    <x v="7"/>
    <x v="1170"/>
    <n v="271.99200000000002"/>
    <n v="1"/>
    <n v="0.2"/>
    <n v="23.799300000000002"/>
  </r>
  <r>
    <n v="1933"/>
    <x v="953"/>
    <x v="3"/>
    <x v="634"/>
    <d v="2014-08-11T00:00:00"/>
    <s v="Second Class"/>
    <s v="SV-20365"/>
    <s v="Seth Vernon"/>
    <x v="0"/>
    <s v="United States"/>
    <s v="Lafayette"/>
    <x v="28"/>
    <n v="70506"/>
    <x v="0"/>
    <x v="1195"/>
    <x v="0"/>
    <x v="0"/>
    <x v="1171"/>
    <n v="145.74"/>
    <n v="3"/>
    <n v="0"/>
    <n v="23.318400000000011"/>
  </r>
  <r>
    <n v="1934"/>
    <x v="953"/>
    <x v="3"/>
    <x v="634"/>
    <d v="2014-08-11T00:00:00"/>
    <s v="Second Class"/>
    <s v="SV-20365"/>
    <s v="Seth Vernon"/>
    <x v="0"/>
    <s v="United States"/>
    <s v="Lafayette"/>
    <x v="28"/>
    <n v="70506"/>
    <x v="0"/>
    <x v="50"/>
    <x v="0"/>
    <x v="5"/>
    <x v="50"/>
    <n v="15.4"/>
    <n v="5"/>
    <n v="0"/>
    <n v="7.3919999999999995"/>
  </r>
  <r>
    <n v="1935"/>
    <x v="954"/>
    <x v="3"/>
    <x v="344"/>
    <d v="2014-12-04T00:00:00"/>
    <s v="Standard Class"/>
    <s v="LW-16990"/>
    <s v="Lindsay Williams"/>
    <x v="1"/>
    <s v="United States"/>
    <s v="San Francisco"/>
    <x v="1"/>
    <n v="94109"/>
    <x v="1"/>
    <x v="1158"/>
    <x v="1"/>
    <x v="10"/>
    <x v="1137"/>
    <n v="244.54999999999998"/>
    <n v="5"/>
    <n v="0"/>
    <n v="114.93849999999998"/>
  </r>
  <r>
    <n v="1936"/>
    <x v="954"/>
    <x v="3"/>
    <x v="344"/>
    <d v="2014-12-04T00:00:00"/>
    <s v="Standard Class"/>
    <s v="LW-16990"/>
    <s v="Lindsay Williams"/>
    <x v="1"/>
    <s v="United States"/>
    <s v="San Francisco"/>
    <x v="1"/>
    <n v="94109"/>
    <x v="1"/>
    <x v="1196"/>
    <x v="2"/>
    <x v="11"/>
    <x v="1172"/>
    <n v="166.16"/>
    <n v="8"/>
    <n v="0"/>
    <n v="59.817599999999999"/>
  </r>
  <r>
    <n v="1937"/>
    <x v="955"/>
    <x v="1"/>
    <x v="442"/>
    <d v="2012-05-27T00:00:00"/>
    <s v="Second Class"/>
    <s v="NP-18685"/>
    <s v="Nora Pelletier"/>
    <x v="2"/>
    <s v="United States"/>
    <s v="San Francisco"/>
    <x v="1"/>
    <n v="94109"/>
    <x v="1"/>
    <x v="875"/>
    <x v="0"/>
    <x v="5"/>
    <x v="860"/>
    <n v="14.73"/>
    <n v="3"/>
    <n v="0"/>
    <n v="4.8608999999999991"/>
  </r>
  <r>
    <n v="1938"/>
    <x v="956"/>
    <x v="0"/>
    <x v="630"/>
    <d v="2013-07-13T00:00:00"/>
    <s v="Standard Class"/>
    <s v="JE-15715"/>
    <s v="Joe Elijah"/>
    <x v="0"/>
    <s v="United States"/>
    <s v="Broomfield"/>
    <x v="22"/>
    <n v="80020"/>
    <x v="1"/>
    <x v="1197"/>
    <x v="1"/>
    <x v="8"/>
    <x v="1173"/>
    <n v="19.968000000000004"/>
    <n v="2"/>
    <n v="0.7"/>
    <n v="-13.311999999999998"/>
  </r>
  <r>
    <n v="1939"/>
    <x v="956"/>
    <x v="0"/>
    <x v="630"/>
    <d v="2013-07-13T00:00:00"/>
    <s v="Standard Class"/>
    <s v="JE-15715"/>
    <s v="Joe Elijah"/>
    <x v="0"/>
    <s v="United States"/>
    <s v="Broomfield"/>
    <x v="22"/>
    <n v="80020"/>
    <x v="1"/>
    <x v="1198"/>
    <x v="1"/>
    <x v="4"/>
    <x v="1174"/>
    <n v="33.488000000000007"/>
    <n v="7"/>
    <n v="0.2"/>
    <n v="-1.2558000000000051"/>
  </r>
  <r>
    <n v="1940"/>
    <x v="956"/>
    <x v="0"/>
    <x v="630"/>
    <d v="2013-07-13T00:00:00"/>
    <s v="Standard Class"/>
    <s v="JE-15715"/>
    <s v="Joe Elijah"/>
    <x v="0"/>
    <s v="United States"/>
    <s v="Broomfield"/>
    <x v="22"/>
    <n v="80020"/>
    <x v="1"/>
    <x v="24"/>
    <x v="1"/>
    <x v="8"/>
    <x v="24"/>
    <n v="8.7360000000000024"/>
    <n v="4"/>
    <n v="0.7"/>
    <n v="-6.1151999999999997"/>
  </r>
  <r>
    <n v="1941"/>
    <x v="956"/>
    <x v="0"/>
    <x v="630"/>
    <d v="2013-07-13T00:00:00"/>
    <s v="Standard Class"/>
    <s v="JE-15715"/>
    <s v="Joe Elijah"/>
    <x v="0"/>
    <s v="United States"/>
    <s v="Broomfield"/>
    <x v="22"/>
    <n v="80020"/>
    <x v="1"/>
    <x v="157"/>
    <x v="0"/>
    <x v="1"/>
    <x v="156"/>
    <n v="662.88"/>
    <n v="3"/>
    <n v="0.2"/>
    <n v="74.573999999999955"/>
  </r>
  <r>
    <n v="1942"/>
    <x v="957"/>
    <x v="3"/>
    <x v="635"/>
    <d v="2014-09-02T00:00:00"/>
    <s v="First Class"/>
    <s v="CP-12085"/>
    <s v="Cathy Prescott"/>
    <x v="1"/>
    <s v="United States"/>
    <s v="Quincy"/>
    <x v="10"/>
    <n v="62301"/>
    <x v="2"/>
    <x v="198"/>
    <x v="1"/>
    <x v="2"/>
    <x v="197"/>
    <n v="47.360000000000007"/>
    <n v="4"/>
    <n v="0.2"/>
    <n v="17.759999999999998"/>
  </r>
  <r>
    <n v="1943"/>
    <x v="957"/>
    <x v="3"/>
    <x v="635"/>
    <d v="2014-09-02T00:00:00"/>
    <s v="First Class"/>
    <s v="CP-12085"/>
    <s v="Cathy Prescott"/>
    <x v="1"/>
    <s v="United States"/>
    <s v="Quincy"/>
    <x v="10"/>
    <n v="62301"/>
    <x v="2"/>
    <x v="456"/>
    <x v="1"/>
    <x v="4"/>
    <x v="452"/>
    <n v="27.439999999999998"/>
    <n v="2"/>
    <n v="0.2"/>
    <n v="2.4009999999999998"/>
  </r>
  <r>
    <n v="1944"/>
    <x v="957"/>
    <x v="3"/>
    <x v="635"/>
    <d v="2014-09-02T00:00:00"/>
    <s v="First Class"/>
    <s v="CP-12085"/>
    <s v="Cathy Prescott"/>
    <x v="1"/>
    <s v="United States"/>
    <s v="Quincy"/>
    <x v="10"/>
    <n v="62301"/>
    <x v="2"/>
    <x v="751"/>
    <x v="1"/>
    <x v="8"/>
    <x v="742"/>
    <n v="3.2399999999999993"/>
    <n v="9"/>
    <n v="0.8"/>
    <n v="-5.1840000000000011"/>
  </r>
  <r>
    <n v="1945"/>
    <x v="958"/>
    <x v="0"/>
    <x v="23"/>
    <d v="2013-06-27T00:00:00"/>
    <s v="Standard Class"/>
    <s v="EA-14035"/>
    <s v="Erin Ashbrook"/>
    <x v="1"/>
    <s v="United States"/>
    <s v="Carrollton"/>
    <x v="5"/>
    <n v="75007"/>
    <x v="2"/>
    <x v="1016"/>
    <x v="2"/>
    <x v="11"/>
    <x v="998"/>
    <n v="95.968000000000004"/>
    <n v="4"/>
    <n v="0.2"/>
    <n v="26.391200000000001"/>
  </r>
  <r>
    <n v="1946"/>
    <x v="958"/>
    <x v="0"/>
    <x v="23"/>
    <d v="2013-06-27T00:00:00"/>
    <s v="Standard Class"/>
    <s v="EA-14035"/>
    <s v="Erin Ashbrook"/>
    <x v="1"/>
    <s v="United States"/>
    <s v="Carrollton"/>
    <x v="5"/>
    <n v="75007"/>
    <x v="2"/>
    <x v="1145"/>
    <x v="1"/>
    <x v="10"/>
    <x v="1124"/>
    <n v="10.368000000000002"/>
    <n v="2"/>
    <n v="0.2"/>
    <n v="3.6288"/>
  </r>
  <r>
    <n v="1947"/>
    <x v="959"/>
    <x v="3"/>
    <x v="264"/>
    <d v="2014-09-07T00:00:00"/>
    <s v="Standard Class"/>
    <s v="AC-10615"/>
    <s v="Ann Chong"/>
    <x v="1"/>
    <s v="United States"/>
    <s v="New York City"/>
    <x v="15"/>
    <n v="10009"/>
    <x v="3"/>
    <x v="332"/>
    <x v="1"/>
    <x v="6"/>
    <x v="328"/>
    <n v="23.1"/>
    <n v="2"/>
    <n v="0"/>
    <n v="6.468"/>
  </r>
  <r>
    <n v="1948"/>
    <x v="959"/>
    <x v="3"/>
    <x v="264"/>
    <d v="2014-09-07T00:00:00"/>
    <s v="Standard Class"/>
    <s v="AC-10615"/>
    <s v="Ann Chong"/>
    <x v="1"/>
    <s v="United States"/>
    <s v="New York City"/>
    <x v="15"/>
    <n v="10009"/>
    <x v="3"/>
    <x v="1137"/>
    <x v="0"/>
    <x v="5"/>
    <x v="1116"/>
    <n v="11.54"/>
    <n v="2"/>
    <n v="0"/>
    <n v="3.4619999999999997"/>
  </r>
  <r>
    <n v="1949"/>
    <x v="959"/>
    <x v="3"/>
    <x v="264"/>
    <d v="2014-09-07T00:00:00"/>
    <s v="Standard Class"/>
    <s v="AC-10615"/>
    <s v="Ann Chong"/>
    <x v="1"/>
    <s v="United States"/>
    <s v="New York City"/>
    <x v="15"/>
    <n v="10009"/>
    <x v="3"/>
    <x v="411"/>
    <x v="0"/>
    <x v="3"/>
    <x v="406"/>
    <n v="254.52599999999998"/>
    <n v="1"/>
    <n v="0.4"/>
    <n v="-93.3262"/>
  </r>
  <r>
    <n v="1950"/>
    <x v="959"/>
    <x v="3"/>
    <x v="264"/>
    <d v="2014-09-07T00:00:00"/>
    <s v="Standard Class"/>
    <s v="AC-10615"/>
    <s v="Ann Chong"/>
    <x v="1"/>
    <s v="United States"/>
    <s v="New York City"/>
    <x v="15"/>
    <n v="10009"/>
    <x v="3"/>
    <x v="95"/>
    <x v="1"/>
    <x v="9"/>
    <x v="95"/>
    <n v="12.98"/>
    <n v="1"/>
    <n v="0"/>
    <n v="3.7641999999999989"/>
  </r>
  <r>
    <n v="1951"/>
    <x v="959"/>
    <x v="3"/>
    <x v="264"/>
    <d v="2014-09-07T00:00:00"/>
    <s v="Standard Class"/>
    <s v="AC-10615"/>
    <s v="Ann Chong"/>
    <x v="1"/>
    <s v="United States"/>
    <s v="New York City"/>
    <x v="15"/>
    <n v="10009"/>
    <x v="3"/>
    <x v="925"/>
    <x v="1"/>
    <x v="8"/>
    <x v="908"/>
    <n v="26.432000000000002"/>
    <n v="8"/>
    <n v="0.2"/>
    <n v="8.9207999999999998"/>
  </r>
  <r>
    <n v="1952"/>
    <x v="959"/>
    <x v="3"/>
    <x v="264"/>
    <d v="2014-09-07T00:00:00"/>
    <s v="Standard Class"/>
    <s v="AC-10615"/>
    <s v="Ann Chong"/>
    <x v="1"/>
    <s v="United States"/>
    <s v="New York City"/>
    <x v="15"/>
    <n v="10009"/>
    <x v="3"/>
    <x v="781"/>
    <x v="2"/>
    <x v="7"/>
    <x v="772"/>
    <n v="197.96999999999997"/>
    <n v="3"/>
    <n v="0"/>
    <n v="57.41129999999999"/>
  </r>
  <r>
    <n v="1953"/>
    <x v="959"/>
    <x v="3"/>
    <x v="264"/>
    <d v="2014-09-07T00:00:00"/>
    <s v="Standard Class"/>
    <s v="AC-10615"/>
    <s v="Ann Chong"/>
    <x v="1"/>
    <s v="United States"/>
    <s v="New York City"/>
    <x v="15"/>
    <n v="10009"/>
    <x v="3"/>
    <x v="1042"/>
    <x v="1"/>
    <x v="2"/>
    <x v="1022"/>
    <n v="18.899999999999999"/>
    <n v="6"/>
    <n v="0"/>
    <n v="9.0719999999999992"/>
  </r>
  <r>
    <n v="1954"/>
    <x v="959"/>
    <x v="3"/>
    <x v="264"/>
    <d v="2014-09-07T00:00:00"/>
    <s v="Standard Class"/>
    <s v="AC-10615"/>
    <s v="Ann Chong"/>
    <x v="1"/>
    <s v="United States"/>
    <s v="New York City"/>
    <x v="15"/>
    <n v="10009"/>
    <x v="3"/>
    <x v="463"/>
    <x v="0"/>
    <x v="1"/>
    <x v="459"/>
    <n v="1282.4100000000001"/>
    <n v="5"/>
    <n v="0.1"/>
    <n v="213.73500000000001"/>
  </r>
  <r>
    <n v="1955"/>
    <x v="959"/>
    <x v="3"/>
    <x v="264"/>
    <d v="2014-09-07T00:00:00"/>
    <s v="Standard Class"/>
    <s v="AC-10615"/>
    <s v="Ann Chong"/>
    <x v="1"/>
    <s v="United States"/>
    <s v="New York City"/>
    <x v="15"/>
    <n v="10009"/>
    <x v="3"/>
    <x v="1199"/>
    <x v="1"/>
    <x v="6"/>
    <x v="1175"/>
    <n v="4.92"/>
    <n v="3"/>
    <n v="0"/>
    <n v="2.2139999999999995"/>
  </r>
  <r>
    <n v="1956"/>
    <x v="959"/>
    <x v="3"/>
    <x v="264"/>
    <d v="2014-09-07T00:00:00"/>
    <s v="Standard Class"/>
    <s v="AC-10615"/>
    <s v="Ann Chong"/>
    <x v="1"/>
    <s v="United States"/>
    <s v="New York City"/>
    <x v="15"/>
    <n v="10009"/>
    <x v="3"/>
    <x v="1200"/>
    <x v="2"/>
    <x v="11"/>
    <x v="1176"/>
    <n v="238"/>
    <n v="2"/>
    <n v="0"/>
    <n v="38.080000000000013"/>
  </r>
  <r>
    <n v="1957"/>
    <x v="959"/>
    <x v="3"/>
    <x v="264"/>
    <d v="2014-09-07T00:00:00"/>
    <s v="Standard Class"/>
    <s v="AC-10615"/>
    <s v="Ann Chong"/>
    <x v="1"/>
    <s v="United States"/>
    <s v="New York City"/>
    <x v="15"/>
    <n v="10009"/>
    <x v="3"/>
    <x v="201"/>
    <x v="2"/>
    <x v="11"/>
    <x v="200"/>
    <n v="167.97"/>
    <n v="3"/>
    <n v="0"/>
    <n v="40.31280000000001"/>
  </r>
  <r>
    <n v="1958"/>
    <x v="959"/>
    <x v="3"/>
    <x v="264"/>
    <d v="2014-09-07T00:00:00"/>
    <s v="Standard Class"/>
    <s v="AC-10615"/>
    <s v="Ann Chong"/>
    <x v="1"/>
    <s v="United States"/>
    <s v="New York City"/>
    <x v="15"/>
    <n v="10009"/>
    <x v="3"/>
    <x v="1117"/>
    <x v="1"/>
    <x v="10"/>
    <x v="1096"/>
    <n v="17.12"/>
    <n v="4"/>
    <n v="0"/>
    <n v="7.7039999999999988"/>
  </r>
  <r>
    <n v="1959"/>
    <x v="960"/>
    <x v="3"/>
    <x v="18"/>
    <d v="2014-09-16T00:00:00"/>
    <s v="Second Class"/>
    <s v="RW-19690"/>
    <s v="Robert Waldorf"/>
    <x v="0"/>
    <s v="United States"/>
    <s v="Springfield"/>
    <x v="25"/>
    <n v="65807"/>
    <x v="2"/>
    <x v="806"/>
    <x v="1"/>
    <x v="8"/>
    <x v="796"/>
    <n v="16.200000000000003"/>
    <n v="3"/>
    <n v="0"/>
    <n v="7.7759999999999998"/>
  </r>
  <r>
    <n v="1960"/>
    <x v="960"/>
    <x v="3"/>
    <x v="18"/>
    <d v="2014-09-16T00:00:00"/>
    <s v="Second Class"/>
    <s v="RW-19690"/>
    <s v="Robert Waldorf"/>
    <x v="0"/>
    <s v="United States"/>
    <s v="Springfield"/>
    <x v="25"/>
    <n v="65807"/>
    <x v="2"/>
    <x v="1201"/>
    <x v="1"/>
    <x v="9"/>
    <x v="1177"/>
    <n v="33.99"/>
    <n v="3"/>
    <n v="0"/>
    <n v="14.615700000000004"/>
  </r>
  <r>
    <n v="1961"/>
    <x v="960"/>
    <x v="3"/>
    <x v="18"/>
    <d v="2014-09-16T00:00:00"/>
    <s v="Second Class"/>
    <s v="RW-19690"/>
    <s v="Robert Waldorf"/>
    <x v="0"/>
    <s v="United States"/>
    <s v="Springfield"/>
    <x v="25"/>
    <n v="65807"/>
    <x v="2"/>
    <x v="1089"/>
    <x v="2"/>
    <x v="11"/>
    <x v="1070"/>
    <n v="296.84999999999997"/>
    <n v="5"/>
    <n v="0"/>
    <n v="53.432999999999993"/>
  </r>
  <r>
    <n v="1962"/>
    <x v="960"/>
    <x v="3"/>
    <x v="18"/>
    <d v="2014-09-16T00:00:00"/>
    <s v="Second Class"/>
    <s v="RW-19690"/>
    <s v="Robert Waldorf"/>
    <x v="0"/>
    <s v="United States"/>
    <s v="Springfield"/>
    <x v="25"/>
    <n v="65807"/>
    <x v="2"/>
    <x v="1202"/>
    <x v="2"/>
    <x v="11"/>
    <x v="1178"/>
    <n v="112.80000000000001"/>
    <n v="6"/>
    <n v="0"/>
    <n v="6.7680000000000007"/>
  </r>
  <r>
    <n v="1963"/>
    <x v="960"/>
    <x v="3"/>
    <x v="18"/>
    <d v="2014-09-16T00:00:00"/>
    <s v="Second Class"/>
    <s v="RW-19690"/>
    <s v="Robert Waldorf"/>
    <x v="0"/>
    <s v="United States"/>
    <s v="Springfield"/>
    <x v="25"/>
    <n v="65807"/>
    <x v="2"/>
    <x v="1203"/>
    <x v="1"/>
    <x v="8"/>
    <x v="1179"/>
    <n v="13.71"/>
    <n v="3"/>
    <n v="0"/>
    <n v="6.5808"/>
  </r>
  <r>
    <n v="1964"/>
    <x v="960"/>
    <x v="3"/>
    <x v="18"/>
    <d v="2014-09-16T00:00:00"/>
    <s v="Second Class"/>
    <s v="RW-19690"/>
    <s v="Robert Waldorf"/>
    <x v="0"/>
    <s v="United States"/>
    <s v="Springfield"/>
    <x v="25"/>
    <n v="65807"/>
    <x v="2"/>
    <x v="1025"/>
    <x v="1"/>
    <x v="10"/>
    <x v="1007"/>
    <n v="24.900000000000002"/>
    <n v="5"/>
    <n v="0"/>
    <n v="11.703000000000001"/>
  </r>
  <r>
    <n v="1965"/>
    <x v="960"/>
    <x v="3"/>
    <x v="18"/>
    <d v="2014-09-16T00:00:00"/>
    <s v="Second Class"/>
    <s v="RW-19690"/>
    <s v="Robert Waldorf"/>
    <x v="0"/>
    <s v="United States"/>
    <s v="Springfield"/>
    <x v="25"/>
    <n v="65807"/>
    <x v="2"/>
    <x v="621"/>
    <x v="1"/>
    <x v="4"/>
    <x v="615"/>
    <n v="286.29000000000002"/>
    <n v="3"/>
    <n v="0"/>
    <n v="17.177399999999977"/>
  </r>
  <r>
    <n v="1966"/>
    <x v="960"/>
    <x v="3"/>
    <x v="18"/>
    <d v="2014-09-16T00:00:00"/>
    <s v="Second Class"/>
    <s v="RW-19690"/>
    <s v="Robert Waldorf"/>
    <x v="0"/>
    <s v="United States"/>
    <s v="Springfield"/>
    <x v="25"/>
    <n v="65807"/>
    <x v="2"/>
    <x v="1204"/>
    <x v="1"/>
    <x v="9"/>
    <x v="1180"/>
    <n v="24.18"/>
    <n v="2"/>
    <n v="0"/>
    <n v="7.2539999999999978"/>
  </r>
  <r>
    <n v="1967"/>
    <x v="961"/>
    <x v="3"/>
    <x v="202"/>
    <d v="2014-12-29T00:00:00"/>
    <s v="Standard Class"/>
    <s v="DB-13210"/>
    <s v="Dean Braden"/>
    <x v="0"/>
    <s v="United States"/>
    <s v="Paterson"/>
    <x v="30"/>
    <n v="7501"/>
    <x v="3"/>
    <x v="539"/>
    <x v="2"/>
    <x v="7"/>
    <x v="534"/>
    <n v="281.96999999999997"/>
    <n v="3"/>
    <n v="0"/>
    <n v="78.951599999999999"/>
  </r>
  <r>
    <n v="1968"/>
    <x v="961"/>
    <x v="3"/>
    <x v="202"/>
    <d v="2014-12-29T00:00:00"/>
    <s v="Standard Class"/>
    <s v="DB-13210"/>
    <s v="Dean Braden"/>
    <x v="0"/>
    <s v="United States"/>
    <s v="Paterson"/>
    <x v="30"/>
    <n v="7501"/>
    <x v="3"/>
    <x v="1205"/>
    <x v="1"/>
    <x v="14"/>
    <x v="1181"/>
    <n v="69.5"/>
    <n v="5"/>
    <n v="0"/>
    <n v="20.154999999999994"/>
  </r>
  <r>
    <n v="1969"/>
    <x v="961"/>
    <x v="3"/>
    <x v="202"/>
    <d v="2014-12-29T00:00:00"/>
    <s v="Standard Class"/>
    <s v="DB-13210"/>
    <s v="Dean Braden"/>
    <x v="0"/>
    <s v="United States"/>
    <s v="Paterson"/>
    <x v="30"/>
    <n v="7501"/>
    <x v="3"/>
    <x v="162"/>
    <x v="1"/>
    <x v="10"/>
    <x v="161"/>
    <n v="166.44"/>
    <n v="3"/>
    <n v="0"/>
    <n v="79.891199999999998"/>
  </r>
  <r>
    <n v="1970"/>
    <x v="962"/>
    <x v="3"/>
    <x v="397"/>
    <d v="2014-09-30T00:00:00"/>
    <s v="Standard Class"/>
    <s v="BD-11320"/>
    <s v="Bill Donatelli"/>
    <x v="0"/>
    <s v="United States"/>
    <s v="Tulsa"/>
    <x v="26"/>
    <n v="74133"/>
    <x v="2"/>
    <x v="171"/>
    <x v="2"/>
    <x v="11"/>
    <x v="170"/>
    <n v="291.95999999999998"/>
    <n v="4"/>
    <n v="0"/>
    <n v="102.18599999999998"/>
  </r>
  <r>
    <n v="1971"/>
    <x v="963"/>
    <x v="3"/>
    <x v="636"/>
    <d v="2014-05-12T00:00:00"/>
    <s v="Standard Class"/>
    <s v="ML-17755"/>
    <s v="Max Ludwig"/>
    <x v="2"/>
    <s v="United States"/>
    <s v="Chicago"/>
    <x v="10"/>
    <n v="60623"/>
    <x v="2"/>
    <x v="1126"/>
    <x v="1"/>
    <x v="6"/>
    <x v="1105"/>
    <n v="6.4080000000000004"/>
    <n v="3"/>
    <n v="0.2"/>
    <n v="0.64079999999999981"/>
  </r>
  <r>
    <n v="1972"/>
    <x v="963"/>
    <x v="3"/>
    <x v="636"/>
    <d v="2014-05-12T00:00:00"/>
    <s v="Standard Class"/>
    <s v="ML-17755"/>
    <s v="Max Ludwig"/>
    <x v="2"/>
    <s v="United States"/>
    <s v="Chicago"/>
    <x v="10"/>
    <n v="60623"/>
    <x v="2"/>
    <x v="171"/>
    <x v="2"/>
    <x v="11"/>
    <x v="170"/>
    <n v="408.74399999999997"/>
    <n v="7"/>
    <n v="0.2"/>
    <n v="76.639499999999984"/>
  </r>
  <r>
    <n v="1973"/>
    <x v="964"/>
    <x v="2"/>
    <x v="637"/>
    <d v="2011-12-19T00:00:00"/>
    <s v="Standard Class"/>
    <s v="JD-16015"/>
    <s v="Joy Daniels"/>
    <x v="0"/>
    <s v="United States"/>
    <s v="Chicago"/>
    <x v="10"/>
    <n v="60610"/>
    <x v="2"/>
    <x v="1206"/>
    <x v="1"/>
    <x v="8"/>
    <x v="1182"/>
    <n v="5.1039999999999992"/>
    <n v="4"/>
    <n v="0.8"/>
    <n v="-8.6768000000000018"/>
  </r>
  <r>
    <n v="1974"/>
    <x v="964"/>
    <x v="2"/>
    <x v="637"/>
    <d v="2011-12-19T00:00:00"/>
    <s v="Standard Class"/>
    <s v="JD-16015"/>
    <s v="Joy Daniels"/>
    <x v="0"/>
    <s v="United States"/>
    <s v="Chicago"/>
    <x v="10"/>
    <n v="60610"/>
    <x v="2"/>
    <x v="804"/>
    <x v="1"/>
    <x v="13"/>
    <x v="794"/>
    <n v="2.8960000000000004"/>
    <n v="2"/>
    <n v="0.2"/>
    <n v="0.4705999999999998"/>
  </r>
  <r>
    <n v="1975"/>
    <x v="964"/>
    <x v="2"/>
    <x v="637"/>
    <d v="2011-12-19T00:00:00"/>
    <s v="Standard Class"/>
    <s v="JD-16015"/>
    <s v="Joy Daniels"/>
    <x v="0"/>
    <s v="United States"/>
    <s v="Chicago"/>
    <x v="10"/>
    <n v="60610"/>
    <x v="2"/>
    <x v="1207"/>
    <x v="2"/>
    <x v="11"/>
    <x v="1183"/>
    <n v="35.016000000000005"/>
    <n v="3"/>
    <n v="0.2"/>
    <n v="-2.188500000000003"/>
  </r>
  <r>
    <n v="1976"/>
    <x v="965"/>
    <x v="2"/>
    <x v="638"/>
    <d v="2011-10-20T00:00:00"/>
    <s v="Second Class"/>
    <s v="AS-10225"/>
    <s v="Alan Schoenberger"/>
    <x v="1"/>
    <s v="United States"/>
    <s v="Montgomery"/>
    <x v="19"/>
    <n v="36116"/>
    <x v="0"/>
    <x v="196"/>
    <x v="1"/>
    <x v="4"/>
    <x v="195"/>
    <n v="275.96999999999997"/>
    <n v="3"/>
    <n v="0"/>
    <n v="11.038799999999981"/>
  </r>
  <r>
    <n v="1977"/>
    <x v="965"/>
    <x v="2"/>
    <x v="638"/>
    <d v="2011-10-20T00:00:00"/>
    <s v="Second Class"/>
    <s v="AS-10225"/>
    <s v="Alan Schoenberger"/>
    <x v="1"/>
    <s v="United States"/>
    <s v="Montgomery"/>
    <x v="19"/>
    <n v="36116"/>
    <x v="0"/>
    <x v="1208"/>
    <x v="2"/>
    <x v="7"/>
    <x v="1184"/>
    <n v="1394.95"/>
    <n v="5"/>
    <n v="0"/>
    <n v="362.68699999999995"/>
  </r>
  <r>
    <n v="1978"/>
    <x v="965"/>
    <x v="2"/>
    <x v="638"/>
    <d v="2011-10-20T00:00:00"/>
    <s v="Second Class"/>
    <s v="AS-10225"/>
    <s v="Alan Schoenberger"/>
    <x v="1"/>
    <s v="United States"/>
    <s v="Montgomery"/>
    <x v="19"/>
    <n v="36116"/>
    <x v="0"/>
    <x v="1209"/>
    <x v="0"/>
    <x v="1"/>
    <x v="1185"/>
    <n v="545.88"/>
    <n v="6"/>
    <n v="0"/>
    <n v="70.964399999999983"/>
  </r>
  <r>
    <n v="1979"/>
    <x v="966"/>
    <x v="1"/>
    <x v="412"/>
    <d v="2012-05-12T00:00:00"/>
    <s v="Standard Class"/>
    <s v="AA-10375"/>
    <s v="Allen Armold"/>
    <x v="0"/>
    <s v="United States"/>
    <s v="Salem"/>
    <x v="21"/>
    <n v="97301"/>
    <x v="1"/>
    <x v="1210"/>
    <x v="1"/>
    <x v="6"/>
    <x v="1186"/>
    <n v="5.2480000000000002"/>
    <n v="2"/>
    <n v="0.2"/>
    <n v="0.59039999999999915"/>
  </r>
  <r>
    <n v="1980"/>
    <x v="967"/>
    <x v="0"/>
    <x v="167"/>
    <d v="2013-04-15T00:00:00"/>
    <s v="Same Day"/>
    <s v="KT-16465"/>
    <s v="Kean Takahito"/>
    <x v="0"/>
    <s v="United States"/>
    <s v="Glendale"/>
    <x v="16"/>
    <n v="85301"/>
    <x v="1"/>
    <x v="284"/>
    <x v="0"/>
    <x v="1"/>
    <x v="281"/>
    <n v="933.53600000000006"/>
    <n v="4"/>
    <n v="0.2"/>
    <n v="105.02279999999996"/>
  </r>
  <r>
    <n v="1981"/>
    <x v="967"/>
    <x v="0"/>
    <x v="167"/>
    <d v="2013-04-15T00:00:00"/>
    <s v="Same Day"/>
    <s v="KT-16465"/>
    <s v="Kean Takahito"/>
    <x v="0"/>
    <s v="United States"/>
    <s v="Glendale"/>
    <x v="16"/>
    <n v="85301"/>
    <x v="1"/>
    <x v="230"/>
    <x v="1"/>
    <x v="4"/>
    <x v="228"/>
    <n v="42.975999999999999"/>
    <n v="4"/>
    <n v="0.2"/>
    <n v="4.2976000000000028"/>
  </r>
  <r>
    <n v="1982"/>
    <x v="968"/>
    <x v="1"/>
    <x v="639"/>
    <d v="2012-12-16T00:00:00"/>
    <s v="Second Class"/>
    <s v="MM-18280"/>
    <s v="Muhammed MacIntyre"/>
    <x v="1"/>
    <s v="United States"/>
    <s v="Columbus"/>
    <x v="32"/>
    <n v="31907"/>
    <x v="0"/>
    <x v="620"/>
    <x v="1"/>
    <x v="8"/>
    <x v="33"/>
    <n v="3.76"/>
    <n v="2"/>
    <n v="0"/>
    <n v="1.8047999999999997"/>
  </r>
  <r>
    <n v="1983"/>
    <x v="969"/>
    <x v="2"/>
    <x v="640"/>
    <d v="2011-12-09T00:00:00"/>
    <s v="Standard Class"/>
    <s v="NG-18430"/>
    <s v="Nathan Gelder"/>
    <x v="0"/>
    <s v="United States"/>
    <s v="Oklahoma City"/>
    <x v="26"/>
    <n v="73120"/>
    <x v="2"/>
    <x v="1211"/>
    <x v="2"/>
    <x v="7"/>
    <x v="1187"/>
    <n v="479.96"/>
    <n v="4"/>
    <n v="0"/>
    <n v="134.3888"/>
  </r>
  <r>
    <n v="1984"/>
    <x v="970"/>
    <x v="2"/>
    <x v="641"/>
    <d v="2011-11-27T00:00:00"/>
    <s v="Second Class"/>
    <s v="LW-16825"/>
    <s v="Laurel Workman"/>
    <x v="1"/>
    <s v="United States"/>
    <s v="Brentwood"/>
    <x v="1"/>
    <n v="94513"/>
    <x v="1"/>
    <x v="650"/>
    <x v="1"/>
    <x v="9"/>
    <x v="644"/>
    <n v="320.88"/>
    <n v="6"/>
    <n v="0"/>
    <n v="93.055199999999957"/>
  </r>
  <r>
    <n v="1985"/>
    <x v="970"/>
    <x v="2"/>
    <x v="641"/>
    <d v="2011-11-27T00:00:00"/>
    <s v="Second Class"/>
    <s v="LW-16825"/>
    <s v="Laurel Workman"/>
    <x v="1"/>
    <s v="United States"/>
    <s v="Brentwood"/>
    <x v="1"/>
    <n v="94513"/>
    <x v="1"/>
    <x v="740"/>
    <x v="0"/>
    <x v="5"/>
    <x v="33"/>
    <n v="23.88"/>
    <n v="3"/>
    <n v="0"/>
    <n v="10.507200000000001"/>
  </r>
  <r>
    <n v="1986"/>
    <x v="970"/>
    <x v="2"/>
    <x v="641"/>
    <d v="2011-11-27T00:00:00"/>
    <s v="Second Class"/>
    <s v="LW-16825"/>
    <s v="Laurel Workman"/>
    <x v="1"/>
    <s v="United States"/>
    <s v="Brentwood"/>
    <x v="1"/>
    <n v="94513"/>
    <x v="1"/>
    <x v="1070"/>
    <x v="1"/>
    <x v="10"/>
    <x v="1050"/>
    <n v="26.76"/>
    <n v="4"/>
    <n v="0"/>
    <n v="12.3096"/>
  </r>
  <r>
    <n v="1987"/>
    <x v="971"/>
    <x v="0"/>
    <x v="197"/>
    <d v="2013-07-28T00:00:00"/>
    <s v="First Class"/>
    <s v="CB-12415"/>
    <s v="Christy Brittain"/>
    <x v="0"/>
    <s v="United States"/>
    <s v="Columbus"/>
    <x v="24"/>
    <n v="43229"/>
    <x v="3"/>
    <x v="306"/>
    <x v="2"/>
    <x v="16"/>
    <x v="303"/>
    <n v="1439.9759999999999"/>
    <n v="4"/>
    <n v="0.4"/>
    <n v="191.99680000000001"/>
  </r>
  <r>
    <n v="1988"/>
    <x v="972"/>
    <x v="1"/>
    <x v="529"/>
    <d v="2012-11-13T00:00:00"/>
    <s v="Standard Class"/>
    <s v="AS-10090"/>
    <s v="Adam Shillingsburg"/>
    <x v="0"/>
    <s v="United States"/>
    <s v="Springfield"/>
    <x v="25"/>
    <n v="65807"/>
    <x v="2"/>
    <x v="1212"/>
    <x v="1"/>
    <x v="8"/>
    <x v="1188"/>
    <n v="17.22"/>
    <n v="3"/>
    <n v="0"/>
    <n v="7.9212000000000007"/>
  </r>
  <r>
    <n v="1989"/>
    <x v="972"/>
    <x v="1"/>
    <x v="529"/>
    <d v="2012-11-13T00:00:00"/>
    <s v="Standard Class"/>
    <s v="AS-10090"/>
    <s v="Adam Shillingsburg"/>
    <x v="0"/>
    <s v="United States"/>
    <s v="Springfield"/>
    <x v="25"/>
    <n v="65807"/>
    <x v="2"/>
    <x v="1213"/>
    <x v="0"/>
    <x v="3"/>
    <x v="1189"/>
    <n v="1024.3800000000001"/>
    <n v="7"/>
    <n v="0"/>
    <n v="215.11979999999994"/>
  </r>
  <r>
    <n v="1990"/>
    <x v="972"/>
    <x v="1"/>
    <x v="529"/>
    <d v="2012-11-13T00:00:00"/>
    <s v="Standard Class"/>
    <s v="AS-10090"/>
    <s v="Adam Shillingsburg"/>
    <x v="0"/>
    <s v="United States"/>
    <s v="Springfield"/>
    <x v="25"/>
    <n v="65807"/>
    <x v="2"/>
    <x v="1214"/>
    <x v="1"/>
    <x v="12"/>
    <x v="746"/>
    <n v="26.22"/>
    <n v="3"/>
    <n v="0"/>
    <n v="12.323399999999999"/>
  </r>
  <r>
    <n v="1991"/>
    <x v="972"/>
    <x v="1"/>
    <x v="529"/>
    <d v="2012-11-13T00:00:00"/>
    <s v="Standard Class"/>
    <s v="AS-10090"/>
    <s v="Adam Shillingsburg"/>
    <x v="0"/>
    <s v="United States"/>
    <s v="Springfield"/>
    <x v="25"/>
    <n v="65807"/>
    <x v="2"/>
    <x v="1215"/>
    <x v="1"/>
    <x v="10"/>
    <x v="1190"/>
    <n v="17.34"/>
    <n v="3"/>
    <n v="0"/>
    <n v="8.4966000000000008"/>
  </r>
  <r>
    <n v="1992"/>
    <x v="973"/>
    <x v="3"/>
    <x v="642"/>
    <d v="2014-03-01T00:00:00"/>
    <s v="Standard Class"/>
    <s v="CB-12415"/>
    <s v="Christy Brittain"/>
    <x v="0"/>
    <s v="United States"/>
    <s v="Philadelphia"/>
    <x v="9"/>
    <n v="19134"/>
    <x v="3"/>
    <x v="925"/>
    <x v="1"/>
    <x v="8"/>
    <x v="908"/>
    <n v="4.9560000000000004"/>
    <n v="4"/>
    <n v="0.7"/>
    <n v="-3.7995999999999981"/>
  </r>
  <r>
    <n v="1993"/>
    <x v="974"/>
    <x v="3"/>
    <x v="643"/>
    <d v="2014-07-03T00:00:00"/>
    <s v="Standard Class"/>
    <s v="ML-17755"/>
    <s v="Max Ludwig"/>
    <x v="2"/>
    <s v="United States"/>
    <s v="Springfield"/>
    <x v="21"/>
    <n v="97477"/>
    <x v="1"/>
    <x v="429"/>
    <x v="1"/>
    <x v="2"/>
    <x v="424"/>
    <n v="71.040000000000006"/>
    <n v="6"/>
    <n v="0.2"/>
    <n v="26.640000000000004"/>
  </r>
  <r>
    <n v="1994"/>
    <x v="974"/>
    <x v="3"/>
    <x v="643"/>
    <d v="2014-07-03T00:00:00"/>
    <s v="Standard Class"/>
    <s v="ML-17755"/>
    <s v="Max Ludwig"/>
    <x v="2"/>
    <s v="United States"/>
    <s v="Springfield"/>
    <x v="21"/>
    <n v="97477"/>
    <x v="1"/>
    <x v="1216"/>
    <x v="1"/>
    <x v="6"/>
    <x v="1191"/>
    <n v="5.3440000000000003"/>
    <n v="2"/>
    <n v="0.2"/>
    <n v="0.73479999999999923"/>
  </r>
  <r>
    <n v="1995"/>
    <x v="974"/>
    <x v="3"/>
    <x v="643"/>
    <d v="2014-07-03T00:00:00"/>
    <s v="Standard Class"/>
    <s v="ML-17755"/>
    <s v="Max Ludwig"/>
    <x v="2"/>
    <s v="United States"/>
    <s v="Springfield"/>
    <x v="21"/>
    <n v="97477"/>
    <x v="1"/>
    <x v="1217"/>
    <x v="1"/>
    <x v="13"/>
    <x v="1192"/>
    <n v="11.304"/>
    <n v="3"/>
    <n v="0.2"/>
    <n v="-2.1194999999999999"/>
  </r>
  <r>
    <n v="1996"/>
    <x v="975"/>
    <x v="3"/>
    <x v="574"/>
    <d v="2014-12-05T00:00:00"/>
    <s v="Second Class"/>
    <s v="JS-16030"/>
    <s v="Joy Smith"/>
    <x v="0"/>
    <s v="United States"/>
    <s v="Houston"/>
    <x v="5"/>
    <n v="77036"/>
    <x v="2"/>
    <x v="1218"/>
    <x v="1"/>
    <x v="9"/>
    <x v="1193"/>
    <n v="294.61999999999995"/>
    <n v="5"/>
    <n v="0.8"/>
    <n v="-766.01199999999994"/>
  </r>
  <r>
    <n v="1997"/>
    <x v="975"/>
    <x v="3"/>
    <x v="574"/>
    <d v="2014-12-05T00:00:00"/>
    <s v="Second Class"/>
    <s v="JS-16030"/>
    <s v="Joy Smith"/>
    <x v="0"/>
    <s v="United States"/>
    <s v="Houston"/>
    <x v="5"/>
    <n v="77036"/>
    <x v="2"/>
    <x v="493"/>
    <x v="0"/>
    <x v="5"/>
    <x v="488"/>
    <n v="8.7520000000000007"/>
    <n v="4"/>
    <n v="0.6"/>
    <n v="-3.719599999999998"/>
  </r>
  <r>
    <n v="1998"/>
    <x v="976"/>
    <x v="2"/>
    <x v="644"/>
    <d v="2011-02-10T00:00:00"/>
    <s v="First Class"/>
    <s v="ND-18460"/>
    <s v="Neil Ducich"/>
    <x v="1"/>
    <s v="United States"/>
    <s v="Chesapeake"/>
    <x v="17"/>
    <n v="23320"/>
    <x v="0"/>
    <x v="547"/>
    <x v="1"/>
    <x v="2"/>
    <x v="542"/>
    <n v="15"/>
    <n v="4"/>
    <n v="0"/>
    <n v="7.1999999999999993"/>
  </r>
  <r>
    <n v="1999"/>
    <x v="976"/>
    <x v="2"/>
    <x v="644"/>
    <d v="2011-02-10T00:00:00"/>
    <s v="First Class"/>
    <s v="ND-18460"/>
    <s v="Neil Ducich"/>
    <x v="1"/>
    <s v="United States"/>
    <s v="Chesapeake"/>
    <x v="17"/>
    <n v="23320"/>
    <x v="0"/>
    <x v="297"/>
    <x v="2"/>
    <x v="7"/>
    <x v="294"/>
    <n v="161.61000000000001"/>
    <n v="1"/>
    <n v="0"/>
    <n v="42.018600000000006"/>
  </r>
  <r>
    <n v="2000"/>
    <x v="976"/>
    <x v="2"/>
    <x v="644"/>
    <d v="2011-02-10T00:00:00"/>
    <s v="First Class"/>
    <s v="ND-18460"/>
    <s v="Neil Ducich"/>
    <x v="1"/>
    <s v="United States"/>
    <s v="Chesapeake"/>
    <x v="17"/>
    <n v="23320"/>
    <x v="0"/>
    <x v="1129"/>
    <x v="2"/>
    <x v="7"/>
    <x v="1108"/>
    <n v="144.94999999999999"/>
    <n v="5"/>
    <n v="0"/>
    <n v="42.035499999999985"/>
  </r>
  <r>
    <n v="2001"/>
    <x v="977"/>
    <x v="3"/>
    <x v="645"/>
    <d v="2014-04-19T00:00:00"/>
    <s v="Standard Class"/>
    <s v="LW-17215"/>
    <s v="Luke Weiss"/>
    <x v="0"/>
    <s v="United States"/>
    <s v="Pasadena"/>
    <x v="1"/>
    <n v="91104"/>
    <x v="1"/>
    <x v="97"/>
    <x v="2"/>
    <x v="11"/>
    <x v="97"/>
    <n v="199.95000000000002"/>
    <n v="5"/>
    <n v="0"/>
    <n v="21.994499999999988"/>
  </r>
  <r>
    <n v="2002"/>
    <x v="977"/>
    <x v="3"/>
    <x v="645"/>
    <d v="2014-04-19T00:00:00"/>
    <s v="Standard Class"/>
    <s v="LW-17215"/>
    <s v="Luke Weiss"/>
    <x v="0"/>
    <s v="United States"/>
    <s v="Pasadena"/>
    <x v="1"/>
    <n v="91104"/>
    <x v="1"/>
    <x v="1054"/>
    <x v="1"/>
    <x v="6"/>
    <x v="1034"/>
    <n v="41.86"/>
    <n v="7"/>
    <n v="0"/>
    <n v="14.232399999999998"/>
  </r>
  <r>
    <n v="2003"/>
    <x v="978"/>
    <x v="3"/>
    <x v="53"/>
    <d v="2014-12-29T00:00:00"/>
    <s v="Second Class"/>
    <s v="JW-15955"/>
    <s v="Joni Wasserman"/>
    <x v="0"/>
    <s v="United States"/>
    <s v="Louisville"/>
    <x v="0"/>
    <n v="40214"/>
    <x v="0"/>
    <x v="911"/>
    <x v="1"/>
    <x v="4"/>
    <x v="894"/>
    <n v="95.94"/>
    <n v="3"/>
    <n v="0"/>
    <n v="9.5940000000000012"/>
  </r>
  <r>
    <n v="2004"/>
    <x v="978"/>
    <x v="3"/>
    <x v="53"/>
    <d v="2014-12-29T00:00:00"/>
    <s v="Second Class"/>
    <s v="JW-15955"/>
    <s v="Joni Wasserman"/>
    <x v="0"/>
    <s v="United States"/>
    <s v="Louisville"/>
    <x v="0"/>
    <n v="40214"/>
    <x v="0"/>
    <x v="64"/>
    <x v="0"/>
    <x v="1"/>
    <x v="64"/>
    <n v="304.45"/>
    <n v="5"/>
    <n v="0"/>
    <n v="76.112499999999983"/>
  </r>
  <r>
    <n v="2005"/>
    <x v="979"/>
    <x v="3"/>
    <x v="645"/>
    <d v="2014-04-19T00:00:00"/>
    <s v="Standard Class"/>
    <s v="SC-20050"/>
    <s v="Sample Company A"/>
    <x v="2"/>
    <s v="United States"/>
    <s v="Lubbock"/>
    <x v="5"/>
    <n v="79424"/>
    <x v="2"/>
    <x v="92"/>
    <x v="1"/>
    <x v="8"/>
    <x v="92"/>
    <n v="11.363999999999997"/>
    <n v="3"/>
    <n v="0.8"/>
    <n v="-17.045999999999999"/>
  </r>
  <r>
    <n v="2006"/>
    <x v="980"/>
    <x v="2"/>
    <x v="520"/>
    <d v="2012-01-04T00:00:00"/>
    <s v="Standard Class"/>
    <s v="RW-19630"/>
    <s v="Rob Williams"/>
    <x v="1"/>
    <s v="United States"/>
    <s v="Columbia"/>
    <x v="25"/>
    <n v="65203"/>
    <x v="2"/>
    <x v="753"/>
    <x v="1"/>
    <x v="6"/>
    <x v="744"/>
    <n v="29.68"/>
    <n v="7"/>
    <n v="0"/>
    <n v="11.575199999999999"/>
  </r>
  <r>
    <n v="2007"/>
    <x v="980"/>
    <x v="2"/>
    <x v="520"/>
    <d v="2012-01-04T00:00:00"/>
    <s v="Standard Class"/>
    <s v="RW-19630"/>
    <s v="Rob Williams"/>
    <x v="1"/>
    <s v="United States"/>
    <s v="Columbia"/>
    <x v="25"/>
    <n v="65203"/>
    <x v="2"/>
    <x v="234"/>
    <x v="2"/>
    <x v="11"/>
    <x v="232"/>
    <n v="47.53"/>
    <n v="7"/>
    <n v="0"/>
    <n v="16.160200000000003"/>
  </r>
  <r>
    <n v="2008"/>
    <x v="981"/>
    <x v="3"/>
    <x v="646"/>
    <d v="2014-08-05T00:00:00"/>
    <s v="First Class"/>
    <s v="CM-12190"/>
    <s v="Charlotte Melton"/>
    <x v="0"/>
    <s v="United States"/>
    <s v="Chicago"/>
    <x v="10"/>
    <n v="60623"/>
    <x v="2"/>
    <x v="1219"/>
    <x v="0"/>
    <x v="0"/>
    <x v="1194"/>
    <n v="183.37199999999999"/>
    <n v="2"/>
    <n v="0.3"/>
    <n v="-36.674399999999991"/>
  </r>
  <r>
    <n v="2009"/>
    <x v="982"/>
    <x v="2"/>
    <x v="647"/>
    <d v="2011-11-21T00:00:00"/>
    <s v="Standard Class"/>
    <s v="JF-15190"/>
    <s v="Jamie Frazer"/>
    <x v="0"/>
    <s v="United States"/>
    <s v="Johnson City"/>
    <x v="18"/>
    <n v="37604"/>
    <x v="0"/>
    <x v="1039"/>
    <x v="1"/>
    <x v="6"/>
    <x v="1020"/>
    <n v="4.2240000000000002"/>
    <n v="3"/>
    <n v="0.2"/>
    <n v="0.47519999999999984"/>
  </r>
  <r>
    <n v="2010"/>
    <x v="982"/>
    <x v="2"/>
    <x v="647"/>
    <d v="2011-11-21T00:00:00"/>
    <s v="Standard Class"/>
    <s v="JF-15190"/>
    <s v="Jamie Frazer"/>
    <x v="0"/>
    <s v="United States"/>
    <s v="Johnson City"/>
    <x v="18"/>
    <n v="37604"/>
    <x v="0"/>
    <x v="77"/>
    <x v="1"/>
    <x v="9"/>
    <x v="77"/>
    <n v="333.05600000000004"/>
    <n v="2"/>
    <n v="0.2"/>
    <n v="29.142400000000009"/>
  </r>
  <r>
    <n v="2011"/>
    <x v="982"/>
    <x v="2"/>
    <x v="647"/>
    <d v="2011-11-21T00:00:00"/>
    <s v="Standard Class"/>
    <s v="JF-15190"/>
    <s v="Jamie Frazer"/>
    <x v="0"/>
    <s v="United States"/>
    <s v="Johnson City"/>
    <x v="18"/>
    <n v="37604"/>
    <x v="0"/>
    <x v="565"/>
    <x v="1"/>
    <x v="10"/>
    <x v="560"/>
    <n v="24.896000000000001"/>
    <n v="4"/>
    <n v="0.2"/>
    <n v="7.7799999999999976"/>
  </r>
  <r>
    <n v="2012"/>
    <x v="983"/>
    <x v="1"/>
    <x v="555"/>
    <d v="2012-12-11T00:00:00"/>
    <s v="Same Day"/>
    <s v="SC-20800"/>
    <s v="Stuart Calhoun"/>
    <x v="0"/>
    <s v="United States"/>
    <s v="Houston"/>
    <x v="5"/>
    <n v="77041"/>
    <x v="2"/>
    <x v="590"/>
    <x v="2"/>
    <x v="11"/>
    <x v="585"/>
    <n v="159.98400000000001"/>
    <n v="2"/>
    <n v="0.2"/>
    <n v="35.996400000000001"/>
  </r>
  <r>
    <n v="2013"/>
    <x v="983"/>
    <x v="1"/>
    <x v="555"/>
    <d v="2012-12-11T00:00:00"/>
    <s v="Same Day"/>
    <s v="SC-20800"/>
    <s v="Stuart Calhoun"/>
    <x v="0"/>
    <s v="United States"/>
    <s v="Houston"/>
    <x v="5"/>
    <n v="77041"/>
    <x v="2"/>
    <x v="1220"/>
    <x v="1"/>
    <x v="4"/>
    <x v="1195"/>
    <n v="46.344000000000001"/>
    <n v="3"/>
    <n v="0.2"/>
    <n v="4.6344000000000012"/>
  </r>
  <r>
    <n v="2014"/>
    <x v="984"/>
    <x v="0"/>
    <x v="31"/>
    <d v="2013-09-24T00:00:00"/>
    <s v="Standard Class"/>
    <s v="AM-10705"/>
    <s v="Anne McFarland"/>
    <x v="0"/>
    <s v="United States"/>
    <s v="Auburn"/>
    <x v="19"/>
    <n v="36830"/>
    <x v="0"/>
    <x v="1131"/>
    <x v="0"/>
    <x v="1"/>
    <x v="1110"/>
    <n v="350.98"/>
    <n v="1"/>
    <n v="0"/>
    <n v="84.23520000000002"/>
  </r>
  <r>
    <n v="2015"/>
    <x v="984"/>
    <x v="0"/>
    <x v="31"/>
    <d v="2013-09-24T00:00:00"/>
    <s v="Standard Class"/>
    <s v="AM-10705"/>
    <s v="Anne McFarland"/>
    <x v="0"/>
    <s v="United States"/>
    <s v="Auburn"/>
    <x v="19"/>
    <n v="36830"/>
    <x v="0"/>
    <x v="1221"/>
    <x v="1"/>
    <x v="10"/>
    <x v="1196"/>
    <n v="13.08"/>
    <n v="2"/>
    <n v="0"/>
    <n v="6.0167999999999999"/>
  </r>
  <r>
    <n v="2016"/>
    <x v="984"/>
    <x v="0"/>
    <x v="31"/>
    <d v="2013-09-24T00:00:00"/>
    <s v="Standard Class"/>
    <s v="AM-10705"/>
    <s v="Anne McFarland"/>
    <x v="0"/>
    <s v="United States"/>
    <s v="Auburn"/>
    <x v="19"/>
    <n v="36830"/>
    <x v="0"/>
    <x v="906"/>
    <x v="1"/>
    <x v="4"/>
    <x v="889"/>
    <n v="900.08"/>
    <n v="4"/>
    <n v="0"/>
    <n v="117.0104"/>
  </r>
  <r>
    <n v="2017"/>
    <x v="985"/>
    <x v="1"/>
    <x v="531"/>
    <d v="2012-03-23T00:00:00"/>
    <s v="Standard Class"/>
    <s v="BK-11260"/>
    <s v="Berenike Kampe"/>
    <x v="0"/>
    <s v="United States"/>
    <s v="San Bernardino"/>
    <x v="1"/>
    <n v="92404"/>
    <x v="1"/>
    <x v="1045"/>
    <x v="1"/>
    <x v="8"/>
    <x v="1025"/>
    <n v="17.568000000000001"/>
    <n v="2"/>
    <n v="0.2"/>
    <n v="6.3684000000000003"/>
  </r>
  <r>
    <n v="2018"/>
    <x v="985"/>
    <x v="1"/>
    <x v="531"/>
    <d v="2012-03-23T00:00:00"/>
    <s v="Standard Class"/>
    <s v="BK-11260"/>
    <s v="Berenike Kampe"/>
    <x v="0"/>
    <s v="United States"/>
    <s v="San Bernardino"/>
    <x v="1"/>
    <n v="92404"/>
    <x v="1"/>
    <x v="2"/>
    <x v="1"/>
    <x v="2"/>
    <x v="2"/>
    <n v="14.62"/>
    <n v="2"/>
    <n v="0"/>
    <n v="6.8713999999999995"/>
  </r>
  <r>
    <n v="2019"/>
    <x v="985"/>
    <x v="1"/>
    <x v="531"/>
    <d v="2012-03-23T00:00:00"/>
    <s v="Standard Class"/>
    <s v="BK-11260"/>
    <s v="Berenike Kampe"/>
    <x v="0"/>
    <s v="United States"/>
    <s v="San Bernardino"/>
    <x v="1"/>
    <n v="92404"/>
    <x v="1"/>
    <x v="1059"/>
    <x v="1"/>
    <x v="14"/>
    <x v="1039"/>
    <n v="33.36"/>
    <n v="4"/>
    <n v="0"/>
    <n v="8.6736000000000004"/>
  </r>
  <r>
    <n v="2020"/>
    <x v="985"/>
    <x v="1"/>
    <x v="531"/>
    <d v="2012-03-23T00:00:00"/>
    <s v="Standard Class"/>
    <s v="BK-11260"/>
    <s v="Berenike Kampe"/>
    <x v="0"/>
    <s v="United States"/>
    <s v="San Bernardino"/>
    <x v="1"/>
    <n v="92404"/>
    <x v="1"/>
    <x v="186"/>
    <x v="1"/>
    <x v="10"/>
    <x v="185"/>
    <n v="40.14"/>
    <n v="6"/>
    <n v="0"/>
    <n v="19.668600000000001"/>
  </r>
  <r>
    <n v="2021"/>
    <x v="986"/>
    <x v="0"/>
    <x v="251"/>
    <d v="2013-09-22T00:00:00"/>
    <s v="First Class"/>
    <s v="RH-19510"/>
    <s v="Rick Huthwaite"/>
    <x v="2"/>
    <s v="United States"/>
    <s v="Providence"/>
    <x v="34"/>
    <n v="2908"/>
    <x v="3"/>
    <x v="518"/>
    <x v="1"/>
    <x v="4"/>
    <x v="513"/>
    <n v="1606.23"/>
    <n v="9"/>
    <n v="0"/>
    <n v="481.86899999999986"/>
  </r>
  <r>
    <n v="2022"/>
    <x v="986"/>
    <x v="0"/>
    <x v="251"/>
    <d v="2013-09-22T00:00:00"/>
    <s v="First Class"/>
    <s v="RH-19510"/>
    <s v="Rick Huthwaite"/>
    <x v="2"/>
    <s v="United States"/>
    <s v="Providence"/>
    <x v="34"/>
    <n v="2908"/>
    <x v="3"/>
    <x v="126"/>
    <x v="1"/>
    <x v="10"/>
    <x v="557"/>
    <n v="17.04"/>
    <n v="3"/>
    <n v="0"/>
    <n v="7.6679999999999993"/>
  </r>
  <r>
    <n v="2023"/>
    <x v="986"/>
    <x v="0"/>
    <x v="251"/>
    <d v="2013-09-22T00:00:00"/>
    <s v="First Class"/>
    <s v="RH-19510"/>
    <s v="Rick Huthwaite"/>
    <x v="2"/>
    <s v="United States"/>
    <s v="Providence"/>
    <x v="34"/>
    <n v="2908"/>
    <x v="3"/>
    <x v="729"/>
    <x v="1"/>
    <x v="8"/>
    <x v="721"/>
    <n v="49.53"/>
    <n v="3"/>
    <n v="0"/>
    <n v="23.774400000000004"/>
  </r>
  <r>
    <n v="2024"/>
    <x v="986"/>
    <x v="0"/>
    <x v="251"/>
    <d v="2013-09-22T00:00:00"/>
    <s v="First Class"/>
    <s v="RH-19510"/>
    <s v="Rick Huthwaite"/>
    <x v="2"/>
    <s v="United States"/>
    <s v="Providence"/>
    <x v="34"/>
    <n v="2908"/>
    <x v="3"/>
    <x v="635"/>
    <x v="0"/>
    <x v="1"/>
    <x v="629"/>
    <n v="872.32"/>
    <n v="4"/>
    <n v="0"/>
    <n v="244.24959999999999"/>
  </r>
  <r>
    <n v="2025"/>
    <x v="987"/>
    <x v="3"/>
    <x v="648"/>
    <d v="2014-08-23T00:00:00"/>
    <s v="Second Class"/>
    <s v="GM-14500"/>
    <s v="Gene McClure"/>
    <x v="0"/>
    <s v="United States"/>
    <s v="Fresno"/>
    <x v="1"/>
    <n v="93727"/>
    <x v="1"/>
    <x v="979"/>
    <x v="1"/>
    <x v="8"/>
    <x v="963"/>
    <n v="239.12000000000003"/>
    <n v="5"/>
    <n v="0.2"/>
    <n v="77.71399999999997"/>
  </r>
  <r>
    <n v="2026"/>
    <x v="988"/>
    <x v="1"/>
    <x v="649"/>
    <d v="2012-03-15T00:00:00"/>
    <s v="First Class"/>
    <s v="MC-17275"/>
    <s v="Marc Crier"/>
    <x v="0"/>
    <s v="United States"/>
    <s v="Seattle"/>
    <x v="4"/>
    <n v="98103"/>
    <x v="1"/>
    <x v="631"/>
    <x v="0"/>
    <x v="0"/>
    <x v="625"/>
    <n v="141.96"/>
    <n v="2"/>
    <n v="0"/>
    <n v="39.748800000000003"/>
  </r>
  <r>
    <n v="2027"/>
    <x v="989"/>
    <x v="0"/>
    <x v="162"/>
    <d v="2013-09-11T00:00:00"/>
    <s v="Second Class"/>
    <s v="VM-21685"/>
    <s v="Valerie Mitchum"/>
    <x v="2"/>
    <s v="United States"/>
    <s v="Lancaster"/>
    <x v="1"/>
    <n v="93534"/>
    <x v="1"/>
    <x v="340"/>
    <x v="1"/>
    <x v="8"/>
    <x v="336"/>
    <n v="33.024000000000001"/>
    <n v="2"/>
    <n v="0.2"/>
    <n v="11.558399999999999"/>
  </r>
  <r>
    <n v="2028"/>
    <x v="989"/>
    <x v="0"/>
    <x v="162"/>
    <d v="2013-09-11T00:00:00"/>
    <s v="Second Class"/>
    <s v="VM-21685"/>
    <s v="Valerie Mitchum"/>
    <x v="2"/>
    <s v="United States"/>
    <s v="Lancaster"/>
    <x v="1"/>
    <n v="93534"/>
    <x v="1"/>
    <x v="542"/>
    <x v="1"/>
    <x v="8"/>
    <x v="537"/>
    <n v="67.13600000000001"/>
    <n v="4"/>
    <n v="0.2"/>
    <n v="23.497599999999995"/>
  </r>
  <r>
    <n v="2029"/>
    <x v="990"/>
    <x v="1"/>
    <x v="650"/>
    <d v="2012-11-30T00:00:00"/>
    <s v="Standard Class"/>
    <s v="GP-14740"/>
    <s v="Guy Phonely"/>
    <x v="1"/>
    <s v="United States"/>
    <s v="Leominster"/>
    <x v="31"/>
    <n v="1453"/>
    <x v="3"/>
    <x v="185"/>
    <x v="1"/>
    <x v="8"/>
    <x v="184"/>
    <n v="14.73"/>
    <n v="3"/>
    <n v="0"/>
    <n v="6.9230999999999998"/>
  </r>
  <r>
    <n v="2030"/>
    <x v="990"/>
    <x v="1"/>
    <x v="650"/>
    <d v="2012-11-30T00:00:00"/>
    <s v="Standard Class"/>
    <s v="GP-14740"/>
    <s v="Guy Phonely"/>
    <x v="1"/>
    <s v="United States"/>
    <s v="Leominster"/>
    <x v="31"/>
    <n v="1453"/>
    <x v="3"/>
    <x v="1222"/>
    <x v="1"/>
    <x v="4"/>
    <x v="1197"/>
    <n v="104.9"/>
    <n v="5"/>
    <n v="0"/>
    <n v="25.175999999999998"/>
  </r>
  <r>
    <n v="2031"/>
    <x v="990"/>
    <x v="1"/>
    <x v="650"/>
    <d v="2012-11-30T00:00:00"/>
    <s v="Standard Class"/>
    <s v="GP-14740"/>
    <s v="Guy Phonely"/>
    <x v="1"/>
    <s v="United States"/>
    <s v="Leominster"/>
    <x v="31"/>
    <n v="1453"/>
    <x v="3"/>
    <x v="785"/>
    <x v="1"/>
    <x v="8"/>
    <x v="776"/>
    <n v="61.04"/>
    <n v="4"/>
    <n v="0"/>
    <n v="30.52"/>
  </r>
  <r>
    <n v="2032"/>
    <x v="990"/>
    <x v="1"/>
    <x v="650"/>
    <d v="2012-11-30T00:00:00"/>
    <s v="Standard Class"/>
    <s v="GP-14740"/>
    <s v="Guy Phonely"/>
    <x v="1"/>
    <s v="United States"/>
    <s v="Leominster"/>
    <x v="31"/>
    <n v="1453"/>
    <x v="3"/>
    <x v="1029"/>
    <x v="1"/>
    <x v="10"/>
    <x v="1011"/>
    <n v="10.95"/>
    <n v="3"/>
    <n v="0"/>
    <n v="5.1464999999999996"/>
  </r>
  <r>
    <n v="2033"/>
    <x v="991"/>
    <x v="0"/>
    <x v="10"/>
    <d v="2013-12-14T00:00:00"/>
    <s v="Standard Class"/>
    <s v="GB-14530"/>
    <s v="George Bell"/>
    <x v="1"/>
    <s v="United States"/>
    <s v="Fort Worth"/>
    <x v="5"/>
    <n v="76106"/>
    <x v="2"/>
    <x v="707"/>
    <x v="1"/>
    <x v="10"/>
    <x v="699"/>
    <n v="9.3920000000000012"/>
    <n v="2"/>
    <n v="0.2"/>
    <n v="3.2871999999999999"/>
  </r>
  <r>
    <n v="2034"/>
    <x v="991"/>
    <x v="0"/>
    <x v="10"/>
    <d v="2013-12-14T00:00:00"/>
    <s v="Standard Class"/>
    <s v="GB-14530"/>
    <s v="George Bell"/>
    <x v="1"/>
    <s v="United States"/>
    <s v="Fort Worth"/>
    <x v="5"/>
    <n v="76106"/>
    <x v="2"/>
    <x v="1132"/>
    <x v="1"/>
    <x v="6"/>
    <x v="1111"/>
    <n v="9.3280000000000012"/>
    <n v="1"/>
    <n v="0.2"/>
    <n v="0.8162000000000007"/>
  </r>
  <r>
    <n v="2035"/>
    <x v="992"/>
    <x v="3"/>
    <x v="145"/>
    <d v="2014-09-30T00:00:00"/>
    <s v="Standard Class"/>
    <s v="CT-11995"/>
    <s v="Carol Triggs"/>
    <x v="0"/>
    <s v="United States"/>
    <s v="Rochester"/>
    <x v="11"/>
    <n v="55901"/>
    <x v="2"/>
    <x v="863"/>
    <x v="1"/>
    <x v="8"/>
    <x v="849"/>
    <n v="8.26"/>
    <n v="2"/>
    <n v="0"/>
    <n v="3.8822000000000001"/>
  </r>
  <r>
    <n v="2036"/>
    <x v="992"/>
    <x v="3"/>
    <x v="145"/>
    <d v="2014-09-30T00:00:00"/>
    <s v="Standard Class"/>
    <s v="CT-11995"/>
    <s v="Carol Triggs"/>
    <x v="0"/>
    <s v="United States"/>
    <s v="Rochester"/>
    <x v="11"/>
    <n v="55901"/>
    <x v="2"/>
    <x v="51"/>
    <x v="0"/>
    <x v="1"/>
    <x v="51"/>
    <n v="269.96999999999997"/>
    <n v="3"/>
    <n v="0"/>
    <n v="51.294299999999964"/>
  </r>
  <r>
    <n v="2037"/>
    <x v="993"/>
    <x v="1"/>
    <x v="651"/>
    <d v="2012-01-27T00:00:00"/>
    <s v="Standard Class"/>
    <s v="CW-11905"/>
    <s v="Carl Weiss"/>
    <x v="2"/>
    <s v="United States"/>
    <s v="Bozeman"/>
    <x v="37"/>
    <n v="59715"/>
    <x v="1"/>
    <x v="364"/>
    <x v="1"/>
    <x v="10"/>
    <x v="359"/>
    <n v="29.04"/>
    <n v="3"/>
    <n v="0"/>
    <n v="13.9392"/>
  </r>
  <r>
    <n v="2038"/>
    <x v="993"/>
    <x v="1"/>
    <x v="651"/>
    <d v="2012-01-27T00:00:00"/>
    <s v="Standard Class"/>
    <s v="CW-11905"/>
    <s v="Carl Weiss"/>
    <x v="2"/>
    <s v="United States"/>
    <s v="Bozeman"/>
    <x v="37"/>
    <n v="59715"/>
    <x v="1"/>
    <x v="1100"/>
    <x v="1"/>
    <x v="2"/>
    <x v="1080"/>
    <n v="14.62"/>
    <n v="2"/>
    <n v="0"/>
    <n v="6.8713999999999995"/>
  </r>
  <r>
    <n v="2039"/>
    <x v="994"/>
    <x v="1"/>
    <x v="652"/>
    <d v="2012-06-23T00:00:00"/>
    <s v="Standard Class"/>
    <s v="SN-20560"/>
    <s v="Skye Norling"/>
    <x v="2"/>
    <s v="United States"/>
    <s v="Peoria"/>
    <x v="16"/>
    <n v="85345"/>
    <x v="1"/>
    <x v="1223"/>
    <x v="1"/>
    <x v="10"/>
    <x v="1198"/>
    <n v="11.952000000000002"/>
    <n v="3"/>
    <n v="0.2"/>
    <n v="4.3326000000000002"/>
  </r>
  <r>
    <n v="2040"/>
    <x v="994"/>
    <x v="1"/>
    <x v="652"/>
    <d v="2012-06-23T00:00:00"/>
    <s v="Standard Class"/>
    <s v="SN-20560"/>
    <s v="Skye Norling"/>
    <x v="2"/>
    <s v="United States"/>
    <s v="Peoria"/>
    <x v="16"/>
    <n v="85345"/>
    <x v="1"/>
    <x v="870"/>
    <x v="1"/>
    <x v="8"/>
    <x v="855"/>
    <n v="4.5360000000000014"/>
    <n v="7"/>
    <n v="0.7"/>
    <n v="-3.3263999999999996"/>
  </r>
  <r>
    <n v="2041"/>
    <x v="994"/>
    <x v="1"/>
    <x v="652"/>
    <d v="2012-06-23T00:00:00"/>
    <s v="Standard Class"/>
    <s v="SN-20560"/>
    <s v="Skye Norling"/>
    <x v="2"/>
    <s v="United States"/>
    <s v="Peoria"/>
    <x v="16"/>
    <n v="85345"/>
    <x v="1"/>
    <x v="785"/>
    <x v="1"/>
    <x v="8"/>
    <x v="776"/>
    <n v="9.1560000000000006"/>
    <n v="2"/>
    <n v="0.7"/>
    <n v="-6.1039999999999974"/>
  </r>
  <r>
    <n v="2042"/>
    <x v="994"/>
    <x v="1"/>
    <x v="652"/>
    <d v="2012-06-23T00:00:00"/>
    <s v="Standard Class"/>
    <s v="SN-20560"/>
    <s v="Skye Norling"/>
    <x v="2"/>
    <s v="United States"/>
    <s v="Peoria"/>
    <x v="16"/>
    <n v="85345"/>
    <x v="1"/>
    <x v="1155"/>
    <x v="0"/>
    <x v="5"/>
    <x v="1134"/>
    <n v="75.36"/>
    <n v="5"/>
    <n v="0.2"/>
    <n v="20.724000000000007"/>
  </r>
  <r>
    <n v="2043"/>
    <x v="995"/>
    <x v="1"/>
    <x v="653"/>
    <d v="2012-10-08T00:00:00"/>
    <s v="Standard Class"/>
    <s v="EB-13705"/>
    <s v="Ed Braxton"/>
    <x v="1"/>
    <s v="United States"/>
    <s v="San Diego"/>
    <x v="1"/>
    <n v="92105"/>
    <x v="1"/>
    <x v="1224"/>
    <x v="1"/>
    <x v="8"/>
    <x v="1199"/>
    <n v="57.504000000000005"/>
    <n v="6"/>
    <n v="0.2"/>
    <n v="20.1264"/>
  </r>
  <r>
    <n v="2044"/>
    <x v="996"/>
    <x v="3"/>
    <x v="551"/>
    <d v="2014-11-24T00:00:00"/>
    <s v="Standard Class"/>
    <s v="JW-15220"/>
    <s v="Jane Waco"/>
    <x v="1"/>
    <s v="United States"/>
    <s v="Lakewood"/>
    <x v="24"/>
    <n v="44107"/>
    <x v="3"/>
    <x v="924"/>
    <x v="1"/>
    <x v="6"/>
    <x v="907"/>
    <n v="38.864000000000004"/>
    <n v="7"/>
    <n v="0.2"/>
    <n v="7.7728000000000002"/>
  </r>
  <r>
    <n v="2045"/>
    <x v="997"/>
    <x v="2"/>
    <x v="654"/>
    <d v="2011-08-23T00:00:00"/>
    <s v="Standard Class"/>
    <s v="KB-16585"/>
    <s v="Ken Black"/>
    <x v="1"/>
    <s v="United States"/>
    <s v="Houston"/>
    <x v="5"/>
    <n v="77095"/>
    <x v="2"/>
    <x v="988"/>
    <x v="1"/>
    <x v="10"/>
    <x v="972"/>
    <n v="15.552000000000003"/>
    <n v="3"/>
    <n v="0.2"/>
    <n v="5.4432"/>
  </r>
  <r>
    <n v="2046"/>
    <x v="998"/>
    <x v="0"/>
    <x v="19"/>
    <d v="2013-07-22T00:00:00"/>
    <s v="Standard Class"/>
    <s v="MC-17590"/>
    <s v="Matt Collister"/>
    <x v="1"/>
    <s v="United States"/>
    <s v="Perth Amboy"/>
    <x v="30"/>
    <n v="8861"/>
    <x v="3"/>
    <x v="723"/>
    <x v="1"/>
    <x v="9"/>
    <x v="715"/>
    <n v="162.63999999999999"/>
    <n v="2"/>
    <n v="0"/>
    <n v="45.539199999999994"/>
  </r>
  <r>
    <n v="2047"/>
    <x v="998"/>
    <x v="0"/>
    <x v="19"/>
    <d v="2013-07-22T00:00:00"/>
    <s v="Standard Class"/>
    <s v="MC-17590"/>
    <s v="Matt Collister"/>
    <x v="1"/>
    <s v="United States"/>
    <s v="Perth Amboy"/>
    <x v="30"/>
    <n v="8861"/>
    <x v="3"/>
    <x v="256"/>
    <x v="2"/>
    <x v="7"/>
    <x v="254"/>
    <n v="597"/>
    <n v="3"/>
    <n v="0"/>
    <n v="280.59000000000003"/>
  </r>
  <r>
    <n v="2048"/>
    <x v="998"/>
    <x v="0"/>
    <x v="19"/>
    <d v="2013-07-22T00:00:00"/>
    <s v="Standard Class"/>
    <s v="MC-17590"/>
    <s v="Matt Collister"/>
    <x v="1"/>
    <s v="United States"/>
    <s v="Perth Amboy"/>
    <x v="30"/>
    <n v="8861"/>
    <x v="3"/>
    <x v="417"/>
    <x v="1"/>
    <x v="10"/>
    <x v="412"/>
    <n v="55.48"/>
    <n v="1"/>
    <n v="0"/>
    <n v="26.630399999999998"/>
  </r>
  <r>
    <n v="2049"/>
    <x v="999"/>
    <x v="1"/>
    <x v="655"/>
    <d v="2012-07-13T00:00:00"/>
    <s v="First Class"/>
    <s v="CK-12595"/>
    <s v="Clytie Kelty"/>
    <x v="0"/>
    <s v="United States"/>
    <s v="Philadelphia"/>
    <x v="9"/>
    <n v="19134"/>
    <x v="3"/>
    <x v="28"/>
    <x v="0"/>
    <x v="5"/>
    <x v="28"/>
    <n v="289.80000000000007"/>
    <n v="7"/>
    <n v="0.2"/>
    <n v="36.224999999999966"/>
  </r>
  <r>
    <n v="2050"/>
    <x v="999"/>
    <x v="1"/>
    <x v="655"/>
    <d v="2012-07-13T00:00:00"/>
    <s v="First Class"/>
    <s v="CK-12595"/>
    <s v="Clytie Kelty"/>
    <x v="0"/>
    <s v="United States"/>
    <s v="Philadelphia"/>
    <x v="9"/>
    <n v="19134"/>
    <x v="3"/>
    <x v="757"/>
    <x v="1"/>
    <x v="8"/>
    <x v="748"/>
    <n v="2.5020000000000002"/>
    <n v="3"/>
    <n v="0.7"/>
    <n v="-2.0015999999999998"/>
  </r>
  <r>
    <n v="2051"/>
    <x v="999"/>
    <x v="1"/>
    <x v="655"/>
    <d v="2012-07-13T00:00:00"/>
    <s v="First Class"/>
    <s v="CK-12595"/>
    <s v="Clytie Kelty"/>
    <x v="0"/>
    <s v="United States"/>
    <s v="Philadelphia"/>
    <x v="9"/>
    <n v="19134"/>
    <x v="3"/>
    <x v="806"/>
    <x v="1"/>
    <x v="8"/>
    <x v="796"/>
    <n v="6.4800000000000013"/>
    <n v="4"/>
    <n v="0.7"/>
    <n v="-4.7519999999999989"/>
  </r>
  <r>
    <n v="2052"/>
    <x v="999"/>
    <x v="1"/>
    <x v="655"/>
    <d v="2012-07-13T00:00:00"/>
    <s v="First Class"/>
    <s v="CK-12595"/>
    <s v="Clytie Kelty"/>
    <x v="0"/>
    <s v="United States"/>
    <s v="Philadelphia"/>
    <x v="9"/>
    <n v="19134"/>
    <x v="3"/>
    <x v="1225"/>
    <x v="0"/>
    <x v="1"/>
    <x v="1200"/>
    <n v="341.48799999999994"/>
    <n v="8"/>
    <n v="0.3"/>
    <n v="-73.175999999999988"/>
  </r>
  <r>
    <n v="2053"/>
    <x v="999"/>
    <x v="1"/>
    <x v="655"/>
    <d v="2012-07-13T00:00:00"/>
    <s v="First Class"/>
    <s v="CK-12595"/>
    <s v="Clytie Kelty"/>
    <x v="0"/>
    <s v="United States"/>
    <s v="Philadelphia"/>
    <x v="9"/>
    <n v="19134"/>
    <x v="3"/>
    <x v="324"/>
    <x v="1"/>
    <x v="6"/>
    <x v="321"/>
    <n v="11.12"/>
    <n v="5"/>
    <n v="0.2"/>
    <n v="0.83399999999999963"/>
  </r>
  <r>
    <n v="2054"/>
    <x v="999"/>
    <x v="1"/>
    <x v="655"/>
    <d v="2012-07-13T00:00:00"/>
    <s v="First Class"/>
    <s v="CK-12595"/>
    <s v="Clytie Kelty"/>
    <x v="0"/>
    <s v="United States"/>
    <s v="Philadelphia"/>
    <x v="9"/>
    <n v="19134"/>
    <x v="3"/>
    <x v="1226"/>
    <x v="0"/>
    <x v="5"/>
    <x v="1201"/>
    <n v="25.344000000000001"/>
    <n v="6"/>
    <n v="0.2"/>
    <n v="3.4847999999999981"/>
  </r>
  <r>
    <n v="2055"/>
    <x v="1000"/>
    <x v="0"/>
    <x v="49"/>
    <d v="2013-12-08T00:00:00"/>
    <s v="Standard Class"/>
    <s v="RD-19480"/>
    <s v="Rick Duston"/>
    <x v="0"/>
    <s v="United States"/>
    <s v="Richmond"/>
    <x v="14"/>
    <n v="47374"/>
    <x v="2"/>
    <x v="1137"/>
    <x v="0"/>
    <x v="5"/>
    <x v="1116"/>
    <n v="17.309999999999999"/>
    <n v="3"/>
    <n v="0"/>
    <n v="5.1929999999999996"/>
  </r>
  <r>
    <n v="2056"/>
    <x v="1001"/>
    <x v="3"/>
    <x v="66"/>
    <d v="2014-12-26T00:00:00"/>
    <s v="First Class"/>
    <s v="TP-21130"/>
    <s v="Theone Pippenger"/>
    <x v="0"/>
    <s v="United States"/>
    <s v="Detroit"/>
    <x v="12"/>
    <n v="48227"/>
    <x v="2"/>
    <x v="1227"/>
    <x v="2"/>
    <x v="11"/>
    <x v="1202"/>
    <n v="199.95000000000002"/>
    <n v="5"/>
    <n v="0"/>
    <n v="63.983999999999988"/>
  </r>
  <r>
    <n v="2057"/>
    <x v="1001"/>
    <x v="3"/>
    <x v="66"/>
    <d v="2014-12-26T00:00:00"/>
    <s v="First Class"/>
    <s v="TP-21130"/>
    <s v="Theone Pippenger"/>
    <x v="0"/>
    <s v="United States"/>
    <s v="Detroit"/>
    <x v="12"/>
    <n v="48227"/>
    <x v="2"/>
    <x v="629"/>
    <x v="0"/>
    <x v="1"/>
    <x v="623"/>
    <n v="1586.6899999999998"/>
    <n v="7"/>
    <n v="0"/>
    <n v="412.5394"/>
  </r>
  <r>
    <n v="2058"/>
    <x v="1001"/>
    <x v="3"/>
    <x v="66"/>
    <d v="2014-12-26T00:00:00"/>
    <s v="First Class"/>
    <s v="TP-21130"/>
    <s v="Theone Pippenger"/>
    <x v="0"/>
    <s v="United States"/>
    <s v="Detroit"/>
    <x v="12"/>
    <n v="48227"/>
    <x v="2"/>
    <x v="106"/>
    <x v="2"/>
    <x v="11"/>
    <x v="106"/>
    <n v="84.99"/>
    <n v="1"/>
    <n v="0"/>
    <n v="30.596399999999996"/>
  </r>
  <r>
    <n v="2059"/>
    <x v="1001"/>
    <x v="3"/>
    <x v="66"/>
    <d v="2014-12-26T00:00:00"/>
    <s v="First Class"/>
    <s v="TP-21130"/>
    <s v="Theone Pippenger"/>
    <x v="0"/>
    <s v="United States"/>
    <s v="Detroit"/>
    <x v="12"/>
    <n v="48227"/>
    <x v="2"/>
    <x v="121"/>
    <x v="0"/>
    <x v="3"/>
    <x v="121"/>
    <n v="411.8"/>
    <n v="2"/>
    <n v="0"/>
    <n v="70.005999999999972"/>
  </r>
  <r>
    <n v="2060"/>
    <x v="1002"/>
    <x v="2"/>
    <x v="656"/>
    <d v="2011-11-04T00:00:00"/>
    <s v="Standard Class"/>
    <s v="GG-14650"/>
    <s v="Greg Guthrie"/>
    <x v="1"/>
    <s v="United States"/>
    <s v="Los Angeles"/>
    <x v="1"/>
    <n v="90049"/>
    <x v="1"/>
    <x v="1228"/>
    <x v="1"/>
    <x v="13"/>
    <x v="33"/>
    <n v="11.34"/>
    <n v="3"/>
    <n v="0"/>
    <n v="5.2164000000000001"/>
  </r>
  <r>
    <n v="2061"/>
    <x v="1002"/>
    <x v="2"/>
    <x v="656"/>
    <d v="2011-11-04T00:00:00"/>
    <s v="Standard Class"/>
    <s v="GG-14650"/>
    <s v="Greg Guthrie"/>
    <x v="1"/>
    <s v="United States"/>
    <s v="Los Angeles"/>
    <x v="1"/>
    <n v="90049"/>
    <x v="1"/>
    <x v="1229"/>
    <x v="1"/>
    <x v="4"/>
    <x v="1203"/>
    <n v="80.3"/>
    <n v="5"/>
    <n v="0"/>
    <n v="20.877999999999997"/>
  </r>
  <r>
    <n v="2062"/>
    <x v="1002"/>
    <x v="2"/>
    <x v="656"/>
    <d v="2011-11-04T00:00:00"/>
    <s v="Standard Class"/>
    <s v="GG-14650"/>
    <s v="Greg Guthrie"/>
    <x v="1"/>
    <s v="United States"/>
    <s v="Los Angeles"/>
    <x v="1"/>
    <n v="90049"/>
    <x v="1"/>
    <x v="1230"/>
    <x v="1"/>
    <x v="8"/>
    <x v="1204"/>
    <n v="15.968000000000002"/>
    <n v="2"/>
    <n v="0.2"/>
    <n v="5.3891999999999989"/>
  </r>
  <r>
    <n v="2063"/>
    <x v="1002"/>
    <x v="2"/>
    <x v="656"/>
    <d v="2011-11-04T00:00:00"/>
    <s v="Standard Class"/>
    <s v="GG-14650"/>
    <s v="Greg Guthrie"/>
    <x v="1"/>
    <s v="United States"/>
    <s v="Los Angeles"/>
    <x v="1"/>
    <n v="90049"/>
    <x v="1"/>
    <x v="1231"/>
    <x v="1"/>
    <x v="10"/>
    <x v="1205"/>
    <n v="64.740000000000009"/>
    <n v="13"/>
    <n v="0"/>
    <n v="30.427800000000005"/>
  </r>
  <r>
    <n v="2064"/>
    <x v="1002"/>
    <x v="2"/>
    <x v="656"/>
    <d v="2011-11-04T00:00:00"/>
    <s v="Standard Class"/>
    <s v="GG-14650"/>
    <s v="Greg Guthrie"/>
    <x v="1"/>
    <s v="United States"/>
    <s v="Los Angeles"/>
    <x v="1"/>
    <n v="90049"/>
    <x v="1"/>
    <x v="1232"/>
    <x v="1"/>
    <x v="8"/>
    <x v="1206"/>
    <n v="19.295999999999999"/>
    <n v="3"/>
    <n v="0.2"/>
    <n v="6.0299999999999994"/>
  </r>
  <r>
    <n v="2065"/>
    <x v="1002"/>
    <x v="2"/>
    <x v="656"/>
    <d v="2011-11-04T00:00:00"/>
    <s v="Standard Class"/>
    <s v="GG-14650"/>
    <s v="Greg Guthrie"/>
    <x v="1"/>
    <s v="United States"/>
    <s v="Los Angeles"/>
    <x v="1"/>
    <n v="90049"/>
    <x v="1"/>
    <x v="537"/>
    <x v="1"/>
    <x v="4"/>
    <x v="532"/>
    <n v="405.64"/>
    <n v="4"/>
    <n v="0"/>
    <n v="12.169199999999989"/>
  </r>
  <r>
    <n v="2066"/>
    <x v="1002"/>
    <x v="2"/>
    <x v="656"/>
    <d v="2011-11-04T00:00:00"/>
    <s v="Standard Class"/>
    <s v="GG-14650"/>
    <s v="Greg Guthrie"/>
    <x v="1"/>
    <s v="United States"/>
    <s v="Los Angeles"/>
    <x v="1"/>
    <n v="90049"/>
    <x v="1"/>
    <x v="1225"/>
    <x v="0"/>
    <x v="1"/>
    <x v="1200"/>
    <n v="146.352"/>
    <n v="3"/>
    <n v="0.2"/>
    <n v="-9.1470000000000056"/>
  </r>
  <r>
    <n v="2067"/>
    <x v="1002"/>
    <x v="2"/>
    <x v="656"/>
    <d v="2011-11-04T00:00:00"/>
    <s v="Standard Class"/>
    <s v="GG-14650"/>
    <s v="Greg Guthrie"/>
    <x v="1"/>
    <s v="United States"/>
    <s v="Los Angeles"/>
    <x v="1"/>
    <n v="90049"/>
    <x v="1"/>
    <x v="1130"/>
    <x v="2"/>
    <x v="11"/>
    <x v="1109"/>
    <n v="251.91"/>
    <n v="9"/>
    <n v="0"/>
    <n v="47.862899999999982"/>
  </r>
  <r>
    <n v="2068"/>
    <x v="1002"/>
    <x v="2"/>
    <x v="656"/>
    <d v="2011-11-04T00:00:00"/>
    <s v="Standard Class"/>
    <s v="GG-14650"/>
    <s v="Greg Guthrie"/>
    <x v="1"/>
    <s v="United States"/>
    <s v="Los Angeles"/>
    <x v="1"/>
    <n v="90049"/>
    <x v="1"/>
    <x v="1024"/>
    <x v="1"/>
    <x v="6"/>
    <x v="1006"/>
    <n v="12.39"/>
    <n v="3"/>
    <n v="0"/>
    <n v="3.7169999999999996"/>
  </r>
  <r>
    <n v="2069"/>
    <x v="1003"/>
    <x v="1"/>
    <x v="657"/>
    <d v="2012-04-19T00:00:00"/>
    <s v="Standard Class"/>
    <s v="ZC-21910"/>
    <s v="Zuschuss Carroll"/>
    <x v="0"/>
    <s v="United States"/>
    <s v="Pomona"/>
    <x v="1"/>
    <n v="91767"/>
    <x v="1"/>
    <x v="1233"/>
    <x v="2"/>
    <x v="11"/>
    <x v="1207"/>
    <n v="199.96"/>
    <n v="4"/>
    <n v="0"/>
    <n v="69.98599999999999"/>
  </r>
  <r>
    <n v="2070"/>
    <x v="1003"/>
    <x v="1"/>
    <x v="657"/>
    <d v="2012-04-19T00:00:00"/>
    <s v="Standard Class"/>
    <s v="ZC-21910"/>
    <s v="Zuschuss Carroll"/>
    <x v="0"/>
    <s v="United States"/>
    <s v="Pomona"/>
    <x v="1"/>
    <n v="91767"/>
    <x v="1"/>
    <x v="1234"/>
    <x v="0"/>
    <x v="3"/>
    <x v="1208"/>
    <n v="710.83200000000011"/>
    <n v="3"/>
    <n v="0.2"/>
    <n v="-97.739399999999989"/>
  </r>
  <r>
    <n v="2071"/>
    <x v="1004"/>
    <x v="0"/>
    <x v="658"/>
    <d v="2013-07-24T00:00:00"/>
    <s v="Second Class"/>
    <s v="CC-12610"/>
    <s v="Corey Catlett"/>
    <x v="1"/>
    <s v="United States"/>
    <s v="Philadelphia"/>
    <x v="9"/>
    <n v="19134"/>
    <x v="3"/>
    <x v="625"/>
    <x v="1"/>
    <x v="8"/>
    <x v="619"/>
    <n v="1.9410000000000003"/>
    <n v="1"/>
    <n v="0.7"/>
    <n v="-1.294"/>
  </r>
  <r>
    <n v="2072"/>
    <x v="1005"/>
    <x v="3"/>
    <x v="225"/>
    <d v="2014-11-26T00:00:00"/>
    <s v="Standard Class"/>
    <s v="KA-16525"/>
    <s v="Kelly Andreada"/>
    <x v="0"/>
    <s v="United States"/>
    <s v="Ontario"/>
    <x v="1"/>
    <n v="91761"/>
    <x v="1"/>
    <x v="367"/>
    <x v="0"/>
    <x v="1"/>
    <x v="363"/>
    <n v="283.92"/>
    <n v="5"/>
    <n v="0.2"/>
    <n v="-46.137000000000029"/>
  </r>
  <r>
    <n v="2073"/>
    <x v="1006"/>
    <x v="0"/>
    <x v="491"/>
    <d v="2013-12-03T00:00:00"/>
    <s v="Standard Class"/>
    <s v="TC-20980"/>
    <s v="Tamara Chand"/>
    <x v="1"/>
    <s v="United States"/>
    <s v="Seattle"/>
    <x v="4"/>
    <n v="98105"/>
    <x v="1"/>
    <x v="1203"/>
    <x v="1"/>
    <x v="8"/>
    <x v="1179"/>
    <n v="7.3120000000000012"/>
    <n v="2"/>
    <n v="0.2"/>
    <n v="2.5591999999999997"/>
  </r>
  <r>
    <n v="2074"/>
    <x v="1007"/>
    <x v="3"/>
    <x v="659"/>
    <d v="2014-11-13T00:00:00"/>
    <s v="Second Class"/>
    <s v="DB-13270"/>
    <s v="Deborah Brumfield"/>
    <x v="2"/>
    <s v="United States"/>
    <s v="Brentwood"/>
    <x v="1"/>
    <n v="94513"/>
    <x v="1"/>
    <x v="1235"/>
    <x v="2"/>
    <x v="11"/>
    <x v="1209"/>
    <n v="59.97"/>
    <n v="3"/>
    <n v="0"/>
    <n v="13.793099999999999"/>
  </r>
  <r>
    <n v="2075"/>
    <x v="1007"/>
    <x v="3"/>
    <x v="659"/>
    <d v="2014-11-13T00:00:00"/>
    <s v="Second Class"/>
    <s v="DB-13270"/>
    <s v="Deborah Brumfield"/>
    <x v="2"/>
    <s v="United States"/>
    <s v="Brentwood"/>
    <x v="1"/>
    <n v="94513"/>
    <x v="1"/>
    <x v="1236"/>
    <x v="2"/>
    <x v="7"/>
    <x v="1210"/>
    <n v="761.5440000000001"/>
    <n v="7"/>
    <n v="0.2"/>
    <n v="66.635100000000023"/>
  </r>
  <r>
    <n v="2076"/>
    <x v="1008"/>
    <x v="2"/>
    <x v="588"/>
    <d v="2011-12-05T00:00:00"/>
    <s v="Standard Class"/>
    <s v="TR-21325"/>
    <s v="Toby Ritter"/>
    <x v="0"/>
    <s v="United States"/>
    <s v="San Francisco"/>
    <x v="1"/>
    <n v="94122"/>
    <x v="1"/>
    <x v="275"/>
    <x v="0"/>
    <x v="5"/>
    <x v="272"/>
    <n v="58.199999999999996"/>
    <n v="3"/>
    <n v="0"/>
    <n v="28.517999999999994"/>
  </r>
  <r>
    <n v="2077"/>
    <x v="1009"/>
    <x v="3"/>
    <x v="510"/>
    <d v="2014-09-16T00:00:00"/>
    <s v="First Class"/>
    <s v="BF-11080"/>
    <s v="Bart Folk"/>
    <x v="0"/>
    <s v="United States"/>
    <s v="Baltimore"/>
    <x v="39"/>
    <n v="21215"/>
    <x v="3"/>
    <x v="226"/>
    <x v="1"/>
    <x v="10"/>
    <x v="224"/>
    <n v="39.900000000000006"/>
    <n v="5"/>
    <n v="0"/>
    <n v="19.950000000000003"/>
  </r>
  <r>
    <n v="2078"/>
    <x v="1009"/>
    <x v="3"/>
    <x v="510"/>
    <d v="2014-09-16T00:00:00"/>
    <s v="First Class"/>
    <s v="BF-11080"/>
    <s v="Bart Folk"/>
    <x v="0"/>
    <s v="United States"/>
    <s v="Baltimore"/>
    <x v="39"/>
    <n v="21215"/>
    <x v="3"/>
    <x v="95"/>
    <x v="1"/>
    <x v="9"/>
    <x v="95"/>
    <n v="90.86"/>
    <n v="7"/>
    <n v="0"/>
    <n v="26.349399999999992"/>
  </r>
  <r>
    <n v="2079"/>
    <x v="1009"/>
    <x v="3"/>
    <x v="510"/>
    <d v="2014-09-16T00:00:00"/>
    <s v="First Class"/>
    <s v="BF-11080"/>
    <s v="Bart Folk"/>
    <x v="0"/>
    <s v="United States"/>
    <s v="Baltimore"/>
    <x v="39"/>
    <n v="21215"/>
    <x v="3"/>
    <x v="274"/>
    <x v="1"/>
    <x v="10"/>
    <x v="271"/>
    <n v="94.85"/>
    <n v="5"/>
    <n v="0"/>
    <n v="45.527999999999992"/>
  </r>
  <r>
    <n v="2080"/>
    <x v="1010"/>
    <x v="1"/>
    <x v="100"/>
    <d v="2012-12-29T00:00:00"/>
    <s v="Standard Class"/>
    <s v="MS-17365"/>
    <s v="Maribeth Schnelling"/>
    <x v="0"/>
    <s v="United States"/>
    <s v="Phoenix"/>
    <x v="16"/>
    <n v="85023"/>
    <x v="1"/>
    <x v="1237"/>
    <x v="1"/>
    <x v="10"/>
    <x v="1211"/>
    <n v="106.232"/>
    <n v="7"/>
    <n v="0.2"/>
    <n v="37.181199999999997"/>
  </r>
  <r>
    <n v="2081"/>
    <x v="1010"/>
    <x v="1"/>
    <x v="100"/>
    <d v="2012-12-29T00:00:00"/>
    <s v="Standard Class"/>
    <s v="MS-17365"/>
    <s v="Maribeth Schnelling"/>
    <x v="0"/>
    <s v="United States"/>
    <s v="Phoenix"/>
    <x v="16"/>
    <n v="85023"/>
    <x v="1"/>
    <x v="599"/>
    <x v="2"/>
    <x v="7"/>
    <x v="594"/>
    <n v="111.98399999999999"/>
    <n v="2"/>
    <n v="0.2"/>
    <n v="11.198400000000003"/>
  </r>
  <r>
    <n v="2082"/>
    <x v="1010"/>
    <x v="1"/>
    <x v="100"/>
    <d v="2012-12-29T00:00:00"/>
    <s v="Standard Class"/>
    <s v="MS-17365"/>
    <s v="Maribeth Schnelling"/>
    <x v="0"/>
    <s v="United States"/>
    <s v="Phoenix"/>
    <x v="16"/>
    <n v="85023"/>
    <x v="1"/>
    <x v="763"/>
    <x v="0"/>
    <x v="5"/>
    <x v="755"/>
    <n v="7.7120000000000006"/>
    <n v="2"/>
    <n v="0.2"/>
    <n v="1.7352000000000005"/>
  </r>
  <r>
    <n v="2083"/>
    <x v="1011"/>
    <x v="3"/>
    <x v="660"/>
    <d v="2014-03-02T00:00:00"/>
    <s v="Standard Class"/>
    <s v="CK-12595"/>
    <s v="Clytie Kelty"/>
    <x v="0"/>
    <s v="United States"/>
    <s v="Los Angeles"/>
    <x v="1"/>
    <n v="90008"/>
    <x v="1"/>
    <x v="910"/>
    <x v="1"/>
    <x v="10"/>
    <x v="893"/>
    <n v="37.44"/>
    <n v="6"/>
    <n v="0"/>
    <n v="16.847999999999999"/>
  </r>
  <r>
    <n v="2084"/>
    <x v="1012"/>
    <x v="2"/>
    <x v="533"/>
    <d v="2011-11-29T00:00:00"/>
    <s v="Standard Class"/>
    <s v="ED-13885"/>
    <s v="Emily Ducich"/>
    <x v="2"/>
    <s v="United States"/>
    <s v="Houston"/>
    <x v="5"/>
    <n v="77036"/>
    <x v="2"/>
    <x v="429"/>
    <x v="1"/>
    <x v="2"/>
    <x v="424"/>
    <n v="23.680000000000003"/>
    <n v="2"/>
    <n v="0.2"/>
    <n v="8.879999999999999"/>
  </r>
  <r>
    <n v="2085"/>
    <x v="1013"/>
    <x v="0"/>
    <x v="661"/>
    <d v="2013-06-29T00:00:00"/>
    <s v="Standard Class"/>
    <s v="IM-15070"/>
    <s v="Irene Maddox"/>
    <x v="0"/>
    <s v="United States"/>
    <s v="New York City"/>
    <x v="15"/>
    <n v="10009"/>
    <x v="3"/>
    <x v="580"/>
    <x v="1"/>
    <x v="2"/>
    <x v="575"/>
    <n v="122.12"/>
    <n v="4"/>
    <n v="0"/>
    <n v="56.175200000000004"/>
  </r>
  <r>
    <n v="2086"/>
    <x v="1013"/>
    <x v="0"/>
    <x v="661"/>
    <d v="2013-06-29T00:00:00"/>
    <s v="Standard Class"/>
    <s v="IM-15070"/>
    <s v="Irene Maddox"/>
    <x v="0"/>
    <s v="United States"/>
    <s v="New York City"/>
    <x v="15"/>
    <n v="10009"/>
    <x v="3"/>
    <x v="1238"/>
    <x v="1"/>
    <x v="2"/>
    <x v="1212"/>
    <n v="18.45"/>
    <n v="5"/>
    <n v="0"/>
    <n v="8.6715"/>
  </r>
  <r>
    <n v="2087"/>
    <x v="1013"/>
    <x v="0"/>
    <x v="661"/>
    <d v="2013-06-29T00:00:00"/>
    <s v="Standard Class"/>
    <s v="IM-15070"/>
    <s v="Irene Maddox"/>
    <x v="0"/>
    <s v="United States"/>
    <s v="New York City"/>
    <x v="15"/>
    <n v="10009"/>
    <x v="3"/>
    <x v="391"/>
    <x v="1"/>
    <x v="4"/>
    <x v="387"/>
    <n v="324.90000000000003"/>
    <n v="5"/>
    <n v="0"/>
    <n v="38.988000000000014"/>
  </r>
  <r>
    <n v="2088"/>
    <x v="1013"/>
    <x v="0"/>
    <x v="661"/>
    <d v="2013-06-29T00:00:00"/>
    <s v="Standard Class"/>
    <s v="IM-15070"/>
    <s v="Irene Maddox"/>
    <x v="0"/>
    <s v="United States"/>
    <s v="New York City"/>
    <x v="15"/>
    <n v="10009"/>
    <x v="3"/>
    <x v="1158"/>
    <x v="1"/>
    <x v="10"/>
    <x v="1137"/>
    <n v="146.72999999999999"/>
    <n v="3"/>
    <n v="0"/>
    <n v="68.963099999999997"/>
  </r>
  <r>
    <n v="2089"/>
    <x v="1013"/>
    <x v="0"/>
    <x v="661"/>
    <d v="2013-06-29T00:00:00"/>
    <s v="Standard Class"/>
    <s v="IM-15070"/>
    <s v="Irene Maddox"/>
    <x v="0"/>
    <s v="United States"/>
    <s v="New York City"/>
    <x v="15"/>
    <n v="10009"/>
    <x v="3"/>
    <x v="1239"/>
    <x v="1"/>
    <x v="13"/>
    <x v="1213"/>
    <n v="3.96"/>
    <n v="2"/>
    <n v="0"/>
    <n v="1.4651999999999998"/>
  </r>
  <r>
    <n v="2090"/>
    <x v="1014"/>
    <x v="1"/>
    <x v="662"/>
    <d v="2012-10-30T00:00:00"/>
    <s v="Standard Class"/>
    <s v="MY-17380"/>
    <s v="Maribeth Yedwab"/>
    <x v="1"/>
    <s v="United States"/>
    <s v="Rancho Cucamonga"/>
    <x v="1"/>
    <n v="91730"/>
    <x v="1"/>
    <x v="1240"/>
    <x v="1"/>
    <x v="2"/>
    <x v="1214"/>
    <n v="5.76"/>
    <n v="2"/>
    <n v="0"/>
    <n v="2.6495999999999995"/>
  </r>
  <r>
    <n v="2091"/>
    <x v="1015"/>
    <x v="3"/>
    <x v="663"/>
    <d v="2014-07-20T00:00:00"/>
    <s v="Standard Class"/>
    <s v="MM-17260"/>
    <s v="Magdelene Morse"/>
    <x v="0"/>
    <s v="United States"/>
    <s v="Wilmington"/>
    <x v="13"/>
    <n v="19805"/>
    <x v="3"/>
    <x v="608"/>
    <x v="1"/>
    <x v="8"/>
    <x v="603"/>
    <n v="26.549999999999997"/>
    <n v="3"/>
    <n v="0"/>
    <n v="13.009499999999999"/>
  </r>
  <r>
    <n v="2092"/>
    <x v="1015"/>
    <x v="3"/>
    <x v="663"/>
    <d v="2014-07-20T00:00:00"/>
    <s v="Standard Class"/>
    <s v="MM-17260"/>
    <s v="Magdelene Morse"/>
    <x v="0"/>
    <s v="United States"/>
    <s v="Wilmington"/>
    <x v="13"/>
    <n v="19805"/>
    <x v="3"/>
    <x v="1116"/>
    <x v="0"/>
    <x v="3"/>
    <x v="1095"/>
    <n v="310.44300000000004"/>
    <n v="3"/>
    <n v="0.3"/>
    <n v="-48.783900000000031"/>
  </r>
  <r>
    <n v="2093"/>
    <x v="1016"/>
    <x v="2"/>
    <x v="664"/>
    <d v="2011-11-21T00:00:00"/>
    <s v="Standard Class"/>
    <s v="MP-17470"/>
    <s v="Mark Packer"/>
    <x v="2"/>
    <s v="United States"/>
    <s v="Moorhead"/>
    <x v="11"/>
    <n v="56560"/>
    <x v="2"/>
    <x v="992"/>
    <x v="0"/>
    <x v="1"/>
    <x v="975"/>
    <n v="479.90000000000003"/>
    <n v="5"/>
    <n v="0"/>
    <n v="81.58299999999997"/>
  </r>
  <r>
    <n v="2094"/>
    <x v="1017"/>
    <x v="1"/>
    <x v="657"/>
    <d v="2012-04-15T00:00:00"/>
    <s v="Second Class"/>
    <s v="AW-10840"/>
    <s v="Anthony Witt"/>
    <x v="0"/>
    <s v="United States"/>
    <s v="Farmington"/>
    <x v="27"/>
    <n v="87401"/>
    <x v="1"/>
    <x v="505"/>
    <x v="1"/>
    <x v="14"/>
    <x v="500"/>
    <n v="12.88"/>
    <n v="1"/>
    <n v="0"/>
    <n v="0.38640000000000008"/>
  </r>
  <r>
    <n v="2095"/>
    <x v="1018"/>
    <x v="1"/>
    <x v="665"/>
    <d v="2012-11-29T00:00:00"/>
    <s v="Standard Class"/>
    <s v="SF-20065"/>
    <s v="Sandra Flanagan"/>
    <x v="0"/>
    <s v="United States"/>
    <s v="Wilmington"/>
    <x v="3"/>
    <n v="28403"/>
    <x v="0"/>
    <x v="1241"/>
    <x v="1"/>
    <x v="6"/>
    <x v="1215"/>
    <n v="13.120000000000001"/>
    <n v="5"/>
    <n v="0.2"/>
    <n v="1.4759999999999982"/>
  </r>
  <r>
    <n v="2096"/>
    <x v="1019"/>
    <x v="0"/>
    <x v="666"/>
    <d v="2013-05-21T00:00:00"/>
    <s v="Standard Class"/>
    <s v="SN-20710"/>
    <s v="Steve Nguyen"/>
    <x v="2"/>
    <s v="United States"/>
    <s v="Jackson"/>
    <x v="35"/>
    <n v="39212"/>
    <x v="0"/>
    <x v="1242"/>
    <x v="1"/>
    <x v="8"/>
    <x v="1216"/>
    <n v="511.84"/>
    <n v="8"/>
    <n v="0"/>
    <n v="240.56479999999999"/>
  </r>
  <r>
    <n v="2097"/>
    <x v="1019"/>
    <x v="0"/>
    <x v="666"/>
    <d v="2013-05-21T00:00:00"/>
    <s v="Standard Class"/>
    <s v="SN-20710"/>
    <s v="Steve Nguyen"/>
    <x v="2"/>
    <s v="United States"/>
    <s v="Jackson"/>
    <x v="35"/>
    <n v="39212"/>
    <x v="0"/>
    <x v="1243"/>
    <x v="1"/>
    <x v="6"/>
    <x v="1217"/>
    <n v="91.96"/>
    <n v="4"/>
    <n v="0"/>
    <n v="25.748800000000003"/>
  </r>
  <r>
    <n v="2098"/>
    <x v="1019"/>
    <x v="0"/>
    <x v="666"/>
    <d v="2013-05-21T00:00:00"/>
    <s v="Standard Class"/>
    <s v="SN-20710"/>
    <s v="Steve Nguyen"/>
    <x v="2"/>
    <s v="United States"/>
    <s v="Jackson"/>
    <x v="35"/>
    <n v="39212"/>
    <x v="0"/>
    <x v="449"/>
    <x v="1"/>
    <x v="6"/>
    <x v="444"/>
    <n v="8.34"/>
    <n v="3"/>
    <n v="0"/>
    <n v="2.1683999999999997"/>
  </r>
  <r>
    <n v="2099"/>
    <x v="1020"/>
    <x v="3"/>
    <x v="210"/>
    <d v="2014-09-13T00:00:00"/>
    <s v="Standard Class"/>
    <s v="RD-19900"/>
    <s v="Ruben Dartt"/>
    <x v="0"/>
    <s v="United States"/>
    <s v="Portland"/>
    <x v="21"/>
    <n v="97206"/>
    <x v="1"/>
    <x v="953"/>
    <x v="1"/>
    <x v="4"/>
    <x v="937"/>
    <n v="37.68"/>
    <n v="3"/>
    <n v="0.2"/>
    <n v="2.3550000000000022"/>
  </r>
  <r>
    <n v="2100"/>
    <x v="1020"/>
    <x v="3"/>
    <x v="210"/>
    <d v="2014-09-13T00:00:00"/>
    <s v="Standard Class"/>
    <s v="RD-19900"/>
    <s v="Ruben Dartt"/>
    <x v="0"/>
    <s v="United States"/>
    <s v="Portland"/>
    <x v="21"/>
    <n v="97206"/>
    <x v="1"/>
    <x v="1135"/>
    <x v="2"/>
    <x v="11"/>
    <x v="1114"/>
    <n v="279.94400000000002"/>
    <n v="7"/>
    <n v="0.2"/>
    <n v="80.48390000000002"/>
  </r>
  <r>
    <n v="2101"/>
    <x v="1021"/>
    <x v="2"/>
    <x v="418"/>
    <d v="2011-03-17T00:00:00"/>
    <s v="Standard Class"/>
    <s v="KT-16480"/>
    <s v="Kean Thornton"/>
    <x v="0"/>
    <s v="United States"/>
    <s v="Denver"/>
    <x v="22"/>
    <n v="80219"/>
    <x v="1"/>
    <x v="1244"/>
    <x v="1"/>
    <x v="4"/>
    <x v="1218"/>
    <n v="636.40800000000013"/>
    <n v="3"/>
    <n v="0.2"/>
    <n v="-15.910200000000088"/>
  </r>
  <r>
    <n v="2102"/>
    <x v="1021"/>
    <x v="2"/>
    <x v="418"/>
    <d v="2011-03-17T00:00:00"/>
    <s v="Standard Class"/>
    <s v="KT-16480"/>
    <s v="Kean Thornton"/>
    <x v="0"/>
    <s v="United States"/>
    <s v="Denver"/>
    <x v="22"/>
    <n v="80219"/>
    <x v="1"/>
    <x v="1062"/>
    <x v="1"/>
    <x v="6"/>
    <x v="1042"/>
    <n v="83.168000000000006"/>
    <n v="4"/>
    <n v="0.2"/>
    <n v="9.3563999999999936"/>
  </r>
  <r>
    <n v="2103"/>
    <x v="1022"/>
    <x v="2"/>
    <x v="667"/>
    <d v="2011-07-18T00:00:00"/>
    <s v="Same Day"/>
    <s v="AH-10120"/>
    <s v="Adrian Hane"/>
    <x v="2"/>
    <s v="United States"/>
    <s v="Tucson"/>
    <x v="16"/>
    <n v="85705"/>
    <x v="1"/>
    <x v="394"/>
    <x v="0"/>
    <x v="1"/>
    <x v="390"/>
    <n v="259.13600000000002"/>
    <n v="4"/>
    <n v="0.2"/>
    <n v="-25.913599999999988"/>
  </r>
  <r>
    <n v="2104"/>
    <x v="1023"/>
    <x v="3"/>
    <x v="668"/>
    <d v="2014-03-29T00:00:00"/>
    <s v="Second Class"/>
    <s v="BM-11650"/>
    <s v="Brian Moss"/>
    <x v="1"/>
    <s v="United States"/>
    <s v="New York City"/>
    <x v="15"/>
    <n v="10009"/>
    <x v="3"/>
    <x v="447"/>
    <x v="1"/>
    <x v="10"/>
    <x v="1219"/>
    <n v="221.92"/>
    <n v="4"/>
    <n v="0"/>
    <n v="106.52159999999999"/>
  </r>
  <r>
    <n v="2105"/>
    <x v="1023"/>
    <x v="3"/>
    <x v="668"/>
    <d v="2014-03-29T00:00:00"/>
    <s v="Second Class"/>
    <s v="BM-11650"/>
    <s v="Brian Moss"/>
    <x v="1"/>
    <s v="United States"/>
    <s v="New York City"/>
    <x v="15"/>
    <n v="10009"/>
    <x v="3"/>
    <x v="197"/>
    <x v="2"/>
    <x v="11"/>
    <x v="196"/>
    <n v="26"/>
    <n v="2"/>
    <n v="0"/>
    <n v="11.7"/>
  </r>
  <r>
    <n v="2106"/>
    <x v="1024"/>
    <x v="2"/>
    <x v="587"/>
    <d v="2011-10-05T00:00:00"/>
    <s v="Standard Class"/>
    <s v="BW-11200"/>
    <s v="Ben Wallace"/>
    <x v="0"/>
    <s v="United States"/>
    <s v="Boynton Beach"/>
    <x v="2"/>
    <n v="33437"/>
    <x v="0"/>
    <x v="974"/>
    <x v="1"/>
    <x v="10"/>
    <x v="959"/>
    <n v="15.552000000000003"/>
    <n v="3"/>
    <n v="0.2"/>
    <n v="5.4432"/>
  </r>
  <r>
    <n v="2107"/>
    <x v="1025"/>
    <x v="2"/>
    <x v="467"/>
    <d v="2011-09-26T00:00:00"/>
    <s v="Same Day"/>
    <s v="HG-14965"/>
    <s v="Henry Goldwyn"/>
    <x v="1"/>
    <s v="United States"/>
    <s v="Mesquite"/>
    <x v="5"/>
    <n v="75150"/>
    <x v="2"/>
    <x v="236"/>
    <x v="1"/>
    <x v="8"/>
    <x v="234"/>
    <n v="0.87599999999999978"/>
    <n v="1"/>
    <n v="0.8"/>
    <n v="-1.4016000000000002"/>
  </r>
  <r>
    <n v="2108"/>
    <x v="1026"/>
    <x v="1"/>
    <x v="89"/>
    <d v="2012-10-31T00:00:00"/>
    <s v="Same Day"/>
    <s v="SG-20080"/>
    <s v="Sandra Glassco"/>
    <x v="0"/>
    <s v="United States"/>
    <s v="Redlands"/>
    <x v="1"/>
    <n v="92374"/>
    <x v="1"/>
    <x v="368"/>
    <x v="1"/>
    <x v="10"/>
    <x v="364"/>
    <n v="19.98"/>
    <n v="1"/>
    <n v="0"/>
    <n v="9.3905999999999992"/>
  </r>
  <r>
    <n v="2109"/>
    <x v="1026"/>
    <x v="1"/>
    <x v="89"/>
    <d v="2012-10-31T00:00:00"/>
    <s v="Same Day"/>
    <s v="SG-20080"/>
    <s v="Sandra Glassco"/>
    <x v="0"/>
    <s v="United States"/>
    <s v="Redlands"/>
    <x v="1"/>
    <n v="92374"/>
    <x v="1"/>
    <x v="896"/>
    <x v="1"/>
    <x v="8"/>
    <x v="880"/>
    <n v="398.35199999999998"/>
    <n v="3"/>
    <n v="0.2"/>
    <n v="124.48499999999999"/>
  </r>
  <r>
    <n v="2110"/>
    <x v="1026"/>
    <x v="1"/>
    <x v="89"/>
    <d v="2012-10-31T00:00:00"/>
    <s v="Same Day"/>
    <s v="SG-20080"/>
    <s v="Sandra Glassco"/>
    <x v="0"/>
    <s v="United States"/>
    <s v="Redlands"/>
    <x v="1"/>
    <n v="92374"/>
    <x v="1"/>
    <x v="1245"/>
    <x v="1"/>
    <x v="6"/>
    <x v="1220"/>
    <n v="5.04"/>
    <n v="3"/>
    <n v="0"/>
    <n v="1.2599999999999998"/>
  </r>
  <r>
    <n v="2111"/>
    <x v="1026"/>
    <x v="1"/>
    <x v="89"/>
    <d v="2012-10-31T00:00:00"/>
    <s v="Same Day"/>
    <s v="SG-20080"/>
    <s v="Sandra Glassco"/>
    <x v="0"/>
    <s v="United States"/>
    <s v="Redlands"/>
    <x v="1"/>
    <n v="92374"/>
    <x v="1"/>
    <x v="203"/>
    <x v="1"/>
    <x v="13"/>
    <x v="202"/>
    <n v="17.450000000000003"/>
    <n v="5"/>
    <n v="0"/>
    <n v="8.0269999999999992"/>
  </r>
  <r>
    <n v="2112"/>
    <x v="1026"/>
    <x v="1"/>
    <x v="89"/>
    <d v="2012-10-31T00:00:00"/>
    <s v="Same Day"/>
    <s v="SG-20080"/>
    <s v="Sandra Glassco"/>
    <x v="0"/>
    <s v="United States"/>
    <s v="Redlands"/>
    <x v="1"/>
    <n v="92374"/>
    <x v="1"/>
    <x v="38"/>
    <x v="0"/>
    <x v="1"/>
    <x v="38"/>
    <n v="323.13600000000002"/>
    <n v="4"/>
    <n v="0.2"/>
    <n v="20.196000000000012"/>
  </r>
  <r>
    <n v="2113"/>
    <x v="1026"/>
    <x v="1"/>
    <x v="89"/>
    <d v="2012-10-31T00:00:00"/>
    <s v="Same Day"/>
    <s v="SG-20080"/>
    <s v="Sandra Glassco"/>
    <x v="0"/>
    <s v="United States"/>
    <s v="Redlands"/>
    <x v="1"/>
    <n v="92374"/>
    <x v="1"/>
    <x v="558"/>
    <x v="1"/>
    <x v="14"/>
    <x v="552"/>
    <n v="29.700000000000003"/>
    <n v="3"/>
    <n v="0"/>
    <n v="8.0190000000000001"/>
  </r>
  <r>
    <n v="2114"/>
    <x v="1026"/>
    <x v="1"/>
    <x v="89"/>
    <d v="2012-10-31T00:00:00"/>
    <s v="Same Day"/>
    <s v="SG-20080"/>
    <s v="Sandra Glassco"/>
    <x v="0"/>
    <s v="United States"/>
    <s v="Redlands"/>
    <x v="1"/>
    <n v="92374"/>
    <x v="1"/>
    <x v="1246"/>
    <x v="2"/>
    <x v="7"/>
    <x v="1221"/>
    <n v="1295.8400000000001"/>
    <n v="4"/>
    <n v="0.2"/>
    <n v="145.78199999999993"/>
  </r>
  <r>
    <n v="2115"/>
    <x v="1026"/>
    <x v="1"/>
    <x v="89"/>
    <d v="2012-10-31T00:00:00"/>
    <s v="Same Day"/>
    <s v="SG-20080"/>
    <s v="Sandra Glassco"/>
    <x v="0"/>
    <s v="United States"/>
    <s v="Redlands"/>
    <x v="1"/>
    <n v="92374"/>
    <x v="1"/>
    <x v="1247"/>
    <x v="1"/>
    <x v="4"/>
    <x v="1222"/>
    <n v="46.84"/>
    <n v="2"/>
    <n v="0"/>
    <n v="12.646799999999999"/>
  </r>
  <r>
    <n v="2116"/>
    <x v="1026"/>
    <x v="1"/>
    <x v="89"/>
    <d v="2012-10-31T00:00:00"/>
    <s v="Same Day"/>
    <s v="SG-20080"/>
    <s v="Sandra Glassco"/>
    <x v="0"/>
    <s v="United States"/>
    <s v="Redlands"/>
    <x v="1"/>
    <n v="92374"/>
    <x v="1"/>
    <x v="1248"/>
    <x v="0"/>
    <x v="0"/>
    <x v="1223"/>
    <n v="425.83300000000003"/>
    <n v="1"/>
    <n v="0.15"/>
    <n v="20.03919999999998"/>
  </r>
  <r>
    <n v="2117"/>
    <x v="1027"/>
    <x v="1"/>
    <x v="88"/>
    <d v="2012-10-17T00:00:00"/>
    <s v="Second Class"/>
    <s v="RK-19300"/>
    <s v="Ralph Kennedy"/>
    <x v="0"/>
    <s v="United States"/>
    <s v="Rochester"/>
    <x v="15"/>
    <n v="14609"/>
    <x v="3"/>
    <x v="1110"/>
    <x v="0"/>
    <x v="3"/>
    <x v="1090"/>
    <n v="209.67"/>
    <n v="1"/>
    <n v="0.4"/>
    <n v="-13.978000000000009"/>
  </r>
  <r>
    <n v="2118"/>
    <x v="1028"/>
    <x v="0"/>
    <x v="251"/>
    <d v="2013-09-24T00:00:00"/>
    <s v="Standard Class"/>
    <s v="SW-20245"/>
    <s v="Scot Wooten"/>
    <x v="0"/>
    <s v="United States"/>
    <s v="Stockton"/>
    <x v="1"/>
    <n v="95207"/>
    <x v="1"/>
    <x v="393"/>
    <x v="1"/>
    <x v="10"/>
    <x v="389"/>
    <n v="159.88"/>
    <n v="7"/>
    <n v="0"/>
    <n v="73.544799999999995"/>
  </r>
  <r>
    <n v="2119"/>
    <x v="1029"/>
    <x v="3"/>
    <x v="669"/>
    <d v="2014-04-16T00:00:00"/>
    <s v="First Class"/>
    <s v="RW-19630"/>
    <s v="Rob Williams"/>
    <x v="1"/>
    <s v="United States"/>
    <s v="Seattle"/>
    <x v="4"/>
    <n v="98105"/>
    <x v="1"/>
    <x v="218"/>
    <x v="1"/>
    <x v="10"/>
    <x v="217"/>
    <n v="5.28"/>
    <n v="1"/>
    <n v="0"/>
    <n v="2.3759999999999999"/>
  </r>
  <r>
    <n v="2120"/>
    <x v="1029"/>
    <x v="3"/>
    <x v="669"/>
    <d v="2014-04-16T00:00:00"/>
    <s v="First Class"/>
    <s v="RW-19630"/>
    <s v="Rob Williams"/>
    <x v="1"/>
    <s v="United States"/>
    <s v="Seattle"/>
    <x v="4"/>
    <n v="98105"/>
    <x v="1"/>
    <x v="1188"/>
    <x v="1"/>
    <x v="8"/>
    <x v="1165"/>
    <n v="895.92"/>
    <n v="5"/>
    <n v="0.2"/>
    <n v="302.37299999999993"/>
  </r>
  <r>
    <n v="2121"/>
    <x v="1030"/>
    <x v="3"/>
    <x v="363"/>
    <d v="2014-01-14T00:00:00"/>
    <s v="Standard Class"/>
    <s v="TS-21085"/>
    <s v="Thais Sissman"/>
    <x v="0"/>
    <s v="United States"/>
    <s v="Ormond Beach"/>
    <x v="2"/>
    <n v="32174"/>
    <x v="0"/>
    <x v="744"/>
    <x v="1"/>
    <x v="8"/>
    <x v="735"/>
    <n v="2.8080000000000007"/>
    <n v="3"/>
    <n v="0.7"/>
    <n v="-1.9656000000000002"/>
  </r>
  <r>
    <n v="2122"/>
    <x v="1031"/>
    <x v="3"/>
    <x v="45"/>
    <d v="2014-11-12T00:00:00"/>
    <s v="First Class"/>
    <s v="JB-15400"/>
    <s v="Jennifer Braxton"/>
    <x v="1"/>
    <s v="United States"/>
    <s v="Sunnyvale"/>
    <x v="1"/>
    <n v="94086"/>
    <x v="1"/>
    <x v="51"/>
    <x v="0"/>
    <x v="1"/>
    <x v="51"/>
    <n v="215.976"/>
    <n v="3"/>
    <n v="0.2"/>
    <n v="-2.6997000000000355"/>
  </r>
  <r>
    <n v="2123"/>
    <x v="1032"/>
    <x v="3"/>
    <x v="585"/>
    <d v="2014-09-25T00:00:00"/>
    <s v="Second Class"/>
    <s v="EH-14005"/>
    <s v="Erica Hernandez"/>
    <x v="2"/>
    <s v="United States"/>
    <s v="Lansing"/>
    <x v="12"/>
    <n v="48911"/>
    <x v="2"/>
    <x v="366"/>
    <x v="0"/>
    <x v="0"/>
    <x v="362"/>
    <n v="241.96"/>
    <n v="2"/>
    <n v="0"/>
    <n v="41.133199999999988"/>
  </r>
  <r>
    <n v="2124"/>
    <x v="1032"/>
    <x v="3"/>
    <x v="585"/>
    <d v="2014-09-25T00:00:00"/>
    <s v="Second Class"/>
    <s v="EH-14005"/>
    <s v="Erica Hernandez"/>
    <x v="2"/>
    <s v="United States"/>
    <s v="Lansing"/>
    <x v="12"/>
    <n v="48911"/>
    <x v="2"/>
    <x v="85"/>
    <x v="1"/>
    <x v="2"/>
    <x v="85"/>
    <n v="27.72"/>
    <n v="9"/>
    <n v="0"/>
    <n v="13.3056"/>
  </r>
  <r>
    <n v="2125"/>
    <x v="1033"/>
    <x v="3"/>
    <x v="96"/>
    <d v="2014-12-06T00:00:00"/>
    <s v="Standard Class"/>
    <s v="EH-14005"/>
    <s v="Erica Hernandez"/>
    <x v="2"/>
    <s v="United States"/>
    <s v="Philadelphia"/>
    <x v="9"/>
    <n v="19143"/>
    <x v="3"/>
    <x v="1249"/>
    <x v="1"/>
    <x v="12"/>
    <x v="1224"/>
    <n v="104.68000000000002"/>
    <n v="5"/>
    <n v="0.2"/>
    <n v="35.329499999999996"/>
  </r>
  <r>
    <n v="2126"/>
    <x v="1033"/>
    <x v="3"/>
    <x v="96"/>
    <d v="2014-12-06T00:00:00"/>
    <s v="Standard Class"/>
    <s v="EH-14005"/>
    <s v="Erica Hernandez"/>
    <x v="2"/>
    <s v="United States"/>
    <s v="Philadelphia"/>
    <x v="9"/>
    <n v="19143"/>
    <x v="3"/>
    <x v="1250"/>
    <x v="2"/>
    <x v="7"/>
    <x v="1225"/>
    <n v="62.957999999999998"/>
    <n v="7"/>
    <n v="0.4"/>
    <n v="9.4436999999999998"/>
  </r>
  <r>
    <n v="2127"/>
    <x v="1034"/>
    <x v="2"/>
    <x v="670"/>
    <d v="2011-06-28T00:00:00"/>
    <s v="Standard Class"/>
    <s v="BS-11665"/>
    <s v="Brian Stugart"/>
    <x v="0"/>
    <s v="United States"/>
    <s v="Philadelphia"/>
    <x v="9"/>
    <n v="19143"/>
    <x v="3"/>
    <x v="357"/>
    <x v="2"/>
    <x v="11"/>
    <x v="353"/>
    <n v="86.376000000000005"/>
    <n v="3"/>
    <n v="0.2"/>
    <n v="1.079699999999999"/>
  </r>
  <r>
    <n v="2128"/>
    <x v="1035"/>
    <x v="1"/>
    <x v="242"/>
    <d v="2012-10-09T00:00:00"/>
    <s v="Standard Class"/>
    <s v="JK-16120"/>
    <s v="Julie Kriz"/>
    <x v="2"/>
    <s v="United States"/>
    <s v="Philadelphia"/>
    <x v="9"/>
    <n v="19134"/>
    <x v="3"/>
    <x v="1251"/>
    <x v="0"/>
    <x v="5"/>
    <x v="1226"/>
    <n v="64.944000000000003"/>
    <n v="3"/>
    <n v="0.2"/>
    <n v="6.4943999999999953"/>
  </r>
  <r>
    <n v="2129"/>
    <x v="1035"/>
    <x v="1"/>
    <x v="242"/>
    <d v="2012-10-09T00:00:00"/>
    <s v="Standard Class"/>
    <s v="JK-16120"/>
    <s v="Julie Kriz"/>
    <x v="2"/>
    <s v="United States"/>
    <s v="Philadelphia"/>
    <x v="9"/>
    <n v="19134"/>
    <x v="3"/>
    <x v="1004"/>
    <x v="1"/>
    <x v="10"/>
    <x v="987"/>
    <n v="20.736000000000004"/>
    <n v="4"/>
    <n v="0.2"/>
    <n v="7.2576000000000001"/>
  </r>
  <r>
    <n v="2130"/>
    <x v="1036"/>
    <x v="2"/>
    <x v="671"/>
    <d v="2011-05-22T00:00:00"/>
    <s v="Second Class"/>
    <s v="RF-19345"/>
    <s v="Randy Ferguson"/>
    <x v="1"/>
    <s v="United States"/>
    <s v="Dover"/>
    <x v="38"/>
    <n v="3820"/>
    <x v="3"/>
    <x v="1252"/>
    <x v="1"/>
    <x v="9"/>
    <x v="1227"/>
    <n v="33.28"/>
    <n v="4"/>
    <n v="0"/>
    <n v="9.3184000000000005"/>
  </r>
  <r>
    <n v="2131"/>
    <x v="1036"/>
    <x v="2"/>
    <x v="671"/>
    <d v="2011-05-22T00:00:00"/>
    <s v="Second Class"/>
    <s v="RF-19345"/>
    <s v="Randy Ferguson"/>
    <x v="1"/>
    <s v="United States"/>
    <s v="Dover"/>
    <x v="38"/>
    <n v="3820"/>
    <x v="3"/>
    <x v="1253"/>
    <x v="1"/>
    <x v="6"/>
    <x v="1228"/>
    <n v="38.520000000000003"/>
    <n v="9"/>
    <n v="0"/>
    <n v="11.9412"/>
  </r>
  <r>
    <n v="2132"/>
    <x v="1036"/>
    <x v="2"/>
    <x v="671"/>
    <d v="2011-05-22T00:00:00"/>
    <s v="Second Class"/>
    <s v="RF-19345"/>
    <s v="Randy Ferguson"/>
    <x v="1"/>
    <s v="United States"/>
    <s v="Dover"/>
    <x v="38"/>
    <n v="3820"/>
    <x v="3"/>
    <x v="891"/>
    <x v="0"/>
    <x v="5"/>
    <x v="875"/>
    <n v="139.86000000000001"/>
    <n v="7"/>
    <n v="0"/>
    <n v="60.139800000000015"/>
  </r>
  <r>
    <n v="2133"/>
    <x v="1037"/>
    <x v="1"/>
    <x v="312"/>
    <d v="2012-11-26T00:00:00"/>
    <s v="Standard Class"/>
    <s v="DL-12865"/>
    <s v="Dan Lawera"/>
    <x v="0"/>
    <s v="United States"/>
    <s v="New York City"/>
    <x v="15"/>
    <n v="10011"/>
    <x v="3"/>
    <x v="1254"/>
    <x v="1"/>
    <x v="10"/>
    <x v="1229"/>
    <n v="19.649999999999999"/>
    <n v="3"/>
    <n v="0"/>
    <n v="9.0389999999999997"/>
  </r>
  <r>
    <n v="2134"/>
    <x v="1038"/>
    <x v="1"/>
    <x v="672"/>
    <d v="2012-12-04T00:00:00"/>
    <s v="Standard Class"/>
    <s v="WB-21850"/>
    <s v="William Brown"/>
    <x v="0"/>
    <s v="United States"/>
    <s v="Philadelphia"/>
    <x v="9"/>
    <n v="19134"/>
    <x v="3"/>
    <x v="13"/>
    <x v="1"/>
    <x v="8"/>
    <x v="13"/>
    <n v="152.99100000000001"/>
    <n v="3"/>
    <n v="0.7"/>
    <n v="-122.39280000000002"/>
  </r>
  <r>
    <n v="2135"/>
    <x v="1038"/>
    <x v="1"/>
    <x v="672"/>
    <d v="2012-12-04T00:00:00"/>
    <s v="Standard Class"/>
    <s v="WB-21850"/>
    <s v="William Brown"/>
    <x v="0"/>
    <s v="United States"/>
    <s v="Philadelphia"/>
    <x v="9"/>
    <n v="19134"/>
    <x v="3"/>
    <x v="969"/>
    <x v="1"/>
    <x v="13"/>
    <x v="953"/>
    <n v="10.584"/>
    <n v="7"/>
    <n v="0.2"/>
    <n v="-2.3813999999999993"/>
  </r>
  <r>
    <n v="2136"/>
    <x v="1038"/>
    <x v="1"/>
    <x v="672"/>
    <d v="2012-12-04T00:00:00"/>
    <s v="Standard Class"/>
    <s v="WB-21850"/>
    <s v="William Brown"/>
    <x v="0"/>
    <s v="United States"/>
    <s v="Philadelphia"/>
    <x v="9"/>
    <n v="19134"/>
    <x v="3"/>
    <x v="1255"/>
    <x v="2"/>
    <x v="7"/>
    <x v="1230"/>
    <n v="94.919999999999987"/>
    <n v="4"/>
    <n v="0.4"/>
    <n v="15.819999999999993"/>
  </r>
  <r>
    <n v="2137"/>
    <x v="1039"/>
    <x v="1"/>
    <x v="620"/>
    <d v="2013-01-05T00:00:00"/>
    <s v="Standard Class"/>
    <s v="TB-21625"/>
    <s v="Trudy Brown"/>
    <x v="0"/>
    <s v="United States"/>
    <s v="Grand Prairie"/>
    <x v="5"/>
    <n v="75051"/>
    <x v="2"/>
    <x v="1256"/>
    <x v="0"/>
    <x v="5"/>
    <x v="1231"/>
    <n v="14.76"/>
    <n v="5"/>
    <n v="0.6"/>
    <n v="-11.439000000000004"/>
  </r>
  <r>
    <n v="2138"/>
    <x v="1039"/>
    <x v="1"/>
    <x v="620"/>
    <d v="2013-01-05T00:00:00"/>
    <s v="Standard Class"/>
    <s v="TB-21625"/>
    <s v="Trudy Brown"/>
    <x v="0"/>
    <s v="United States"/>
    <s v="Grand Prairie"/>
    <x v="5"/>
    <n v="75051"/>
    <x v="2"/>
    <x v="1203"/>
    <x v="1"/>
    <x v="8"/>
    <x v="1179"/>
    <n v="3.6559999999999993"/>
    <n v="4"/>
    <n v="0.8"/>
    <n v="-5.8496000000000024"/>
  </r>
  <r>
    <n v="2139"/>
    <x v="1040"/>
    <x v="3"/>
    <x v="673"/>
    <d v="2014-11-17T00:00:00"/>
    <s v="Same Day"/>
    <s v="CB-12415"/>
    <s v="Christy Brittain"/>
    <x v="0"/>
    <s v="United States"/>
    <s v="New York City"/>
    <x v="15"/>
    <n v="10009"/>
    <x v="3"/>
    <x v="593"/>
    <x v="1"/>
    <x v="10"/>
    <x v="588"/>
    <n v="146.82"/>
    <n v="3"/>
    <n v="0"/>
    <n v="73.41"/>
  </r>
  <r>
    <n v="2140"/>
    <x v="1041"/>
    <x v="2"/>
    <x v="571"/>
    <d v="2011-06-11T00:00:00"/>
    <s v="Standard Class"/>
    <s v="GT-14635"/>
    <s v="Grant Thornton"/>
    <x v="1"/>
    <s v="United States"/>
    <s v="Long Beach"/>
    <x v="15"/>
    <n v="11561"/>
    <x v="3"/>
    <x v="350"/>
    <x v="1"/>
    <x v="8"/>
    <x v="346"/>
    <n v="149.54399999999998"/>
    <n v="9"/>
    <n v="0.2"/>
    <n v="50.471099999999993"/>
  </r>
  <r>
    <n v="2141"/>
    <x v="1041"/>
    <x v="2"/>
    <x v="571"/>
    <d v="2011-06-11T00:00:00"/>
    <s v="Standard Class"/>
    <s v="GT-14635"/>
    <s v="Grant Thornton"/>
    <x v="1"/>
    <s v="United States"/>
    <s v="Long Beach"/>
    <x v="15"/>
    <n v="11561"/>
    <x v="3"/>
    <x v="1257"/>
    <x v="1"/>
    <x v="14"/>
    <x v="1232"/>
    <n v="17.14"/>
    <n v="2"/>
    <n v="0"/>
    <n v="4.4564000000000004"/>
  </r>
  <r>
    <n v="2142"/>
    <x v="1041"/>
    <x v="2"/>
    <x v="571"/>
    <d v="2011-06-11T00:00:00"/>
    <s v="Standard Class"/>
    <s v="GT-14635"/>
    <s v="Grant Thornton"/>
    <x v="1"/>
    <s v="United States"/>
    <s v="Long Beach"/>
    <x v="15"/>
    <n v="11561"/>
    <x v="3"/>
    <x v="1258"/>
    <x v="0"/>
    <x v="3"/>
    <x v="1233"/>
    <n v="991.76400000000012"/>
    <n v="3"/>
    <n v="0.4"/>
    <n v="-347.11740000000009"/>
  </r>
  <r>
    <n v="2143"/>
    <x v="1042"/>
    <x v="0"/>
    <x v="142"/>
    <d v="2013-09-06T00:00:00"/>
    <s v="Standard Class"/>
    <s v="DK-13225"/>
    <s v="Dean Katz"/>
    <x v="1"/>
    <s v="United States"/>
    <s v="Philadelphia"/>
    <x v="9"/>
    <n v="19140"/>
    <x v="3"/>
    <x v="69"/>
    <x v="1"/>
    <x v="10"/>
    <x v="69"/>
    <n v="30.48"/>
    <n v="6"/>
    <n v="0.2"/>
    <n v="9.9059999999999988"/>
  </r>
  <r>
    <n v="2144"/>
    <x v="1042"/>
    <x v="0"/>
    <x v="142"/>
    <d v="2013-09-06T00:00:00"/>
    <s v="Standard Class"/>
    <s v="DK-13225"/>
    <s v="Dean Katz"/>
    <x v="1"/>
    <s v="United States"/>
    <s v="Philadelphia"/>
    <x v="9"/>
    <n v="19140"/>
    <x v="3"/>
    <x v="125"/>
    <x v="2"/>
    <x v="7"/>
    <x v="126"/>
    <n v="23.987999999999996"/>
    <n v="2"/>
    <n v="0.4"/>
    <n v="-4.7975999999999974"/>
  </r>
  <r>
    <n v="2145"/>
    <x v="1042"/>
    <x v="0"/>
    <x v="142"/>
    <d v="2013-09-06T00:00:00"/>
    <s v="Standard Class"/>
    <s v="DK-13225"/>
    <s v="Dean Katz"/>
    <x v="1"/>
    <s v="United States"/>
    <s v="Philadelphia"/>
    <x v="9"/>
    <n v="19140"/>
    <x v="3"/>
    <x v="127"/>
    <x v="1"/>
    <x v="13"/>
    <x v="33"/>
    <n v="16.687999999999999"/>
    <n v="7"/>
    <n v="0.2"/>
    <n v="5.4235999999999995"/>
  </r>
  <r>
    <n v="2146"/>
    <x v="1043"/>
    <x v="0"/>
    <x v="674"/>
    <d v="2013-06-30T00:00:00"/>
    <s v="Standard Class"/>
    <s v="TS-21160"/>
    <s v="Theresa Swint"/>
    <x v="1"/>
    <s v="United States"/>
    <s v="York"/>
    <x v="9"/>
    <n v="17403"/>
    <x v="3"/>
    <x v="228"/>
    <x v="0"/>
    <x v="1"/>
    <x v="226"/>
    <n v="422.05799999999994"/>
    <n v="3"/>
    <n v="0.3"/>
    <n v="-18.088200000000001"/>
  </r>
  <r>
    <n v="2147"/>
    <x v="1043"/>
    <x v="0"/>
    <x v="674"/>
    <d v="2013-06-30T00:00:00"/>
    <s v="Standard Class"/>
    <s v="TS-21160"/>
    <s v="Theresa Swint"/>
    <x v="1"/>
    <s v="United States"/>
    <s v="York"/>
    <x v="9"/>
    <n v="17403"/>
    <x v="3"/>
    <x v="132"/>
    <x v="1"/>
    <x v="8"/>
    <x v="132"/>
    <n v="38.088000000000001"/>
    <n v="4"/>
    <n v="0.7"/>
    <n v="-27.93119999999999"/>
  </r>
  <r>
    <n v="2148"/>
    <x v="1043"/>
    <x v="0"/>
    <x v="674"/>
    <d v="2013-06-30T00:00:00"/>
    <s v="Standard Class"/>
    <s v="TS-21160"/>
    <s v="Theresa Swint"/>
    <x v="1"/>
    <s v="United States"/>
    <s v="York"/>
    <x v="9"/>
    <n v="17403"/>
    <x v="3"/>
    <x v="45"/>
    <x v="1"/>
    <x v="4"/>
    <x v="45"/>
    <n v="254.35200000000003"/>
    <n v="6"/>
    <n v="0.2"/>
    <n v="-50.870400000000018"/>
  </r>
  <r>
    <n v="2149"/>
    <x v="1044"/>
    <x v="2"/>
    <x v="432"/>
    <d v="2011-12-17T00:00:00"/>
    <s v="Standard Class"/>
    <s v="WB-21850"/>
    <s v="William Brown"/>
    <x v="0"/>
    <s v="United States"/>
    <s v="Concord"/>
    <x v="1"/>
    <n v="94521"/>
    <x v="1"/>
    <x v="784"/>
    <x v="0"/>
    <x v="5"/>
    <x v="775"/>
    <n v="43.31"/>
    <n v="1"/>
    <n v="0"/>
    <n v="4.330999999999996"/>
  </r>
  <r>
    <n v="2150"/>
    <x v="1045"/>
    <x v="3"/>
    <x v="185"/>
    <d v="2014-04-06T00:00:00"/>
    <s v="Standard Class"/>
    <s v="DO-13435"/>
    <s v="Denny Ordway"/>
    <x v="0"/>
    <s v="United States"/>
    <s v="New York City"/>
    <x v="15"/>
    <n v="10035"/>
    <x v="3"/>
    <x v="1259"/>
    <x v="2"/>
    <x v="7"/>
    <x v="1234"/>
    <n v="84.949999999999989"/>
    <n v="5"/>
    <n v="0"/>
    <n v="22.086999999999996"/>
  </r>
  <r>
    <n v="2151"/>
    <x v="1046"/>
    <x v="3"/>
    <x v="123"/>
    <d v="2014-11-27T00:00:00"/>
    <s v="Standard Class"/>
    <s v="AF-10870"/>
    <s v="Art Ferguson"/>
    <x v="0"/>
    <s v="United States"/>
    <s v="College Station"/>
    <x v="5"/>
    <n v="77840"/>
    <x v="2"/>
    <x v="913"/>
    <x v="0"/>
    <x v="1"/>
    <x v="896"/>
    <n v="233.05799999999999"/>
    <n v="3"/>
    <n v="0.3"/>
    <n v="-53.270399999999995"/>
  </r>
  <r>
    <n v="2152"/>
    <x v="1047"/>
    <x v="2"/>
    <x v="156"/>
    <d v="2011-11-29T00:00:00"/>
    <s v="Second Class"/>
    <s v="RB-19435"/>
    <s v="Richard Bierner"/>
    <x v="0"/>
    <s v="United States"/>
    <s v="Saint Louis"/>
    <x v="25"/>
    <n v="63116"/>
    <x v="2"/>
    <x v="404"/>
    <x v="2"/>
    <x v="11"/>
    <x v="400"/>
    <n v="111.79"/>
    <n v="7"/>
    <n v="0"/>
    <n v="43.598100000000002"/>
  </r>
  <r>
    <n v="2153"/>
    <x v="1048"/>
    <x v="1"/>
    <x v="6"/>
    <d v="2012-11-26T00:00:00"/>
    <s v="Standard Class"/>
    <s v="AR-10540"/>
    <s v="Andy Reiter"/>
    <x v="0"/>
    <s v="United States"/>
    <s v="Quincy"/>
    <x v="31"/>
    <n v="2169"/>
    <x v="3"/>
    <x v="1025"/>
    <x v="1"/>
    <x v="10"/>
    <x v="1007"/>
    <n v="14.940000000000001"/>
    <n v="3"/>
    <n v="0"/>
    <n v="7.0218000000000007"/>
  </r>
  <r>
    <n v="2154"/>
    <x v="1049"/>
    <x v="0"/>
    <x v="216"/>
    <d v="2013-07-19T00:00:00"/>
    <s v="Standard Class"/>
    <s v="DR-12880"/>
    <s v="Dan Reichenbach"/>
    <x v="1"/>
    <s v="United States"/>
    <s v="New York City"/>
    <x v="15"/>
    <n v="10009"/>
    <x v="3"/>
    <x v="608"/>
    <x v="1"/>
    <x v="8"/>
    <x v="603"/>
    <n v="14.16"/>
    <n v="2"/>
    <n v="0.2"/>
    <n v="5.133"/>
  </r>
  <r>
    <n v="2155"/>
    <x v="1050"/>
    <x v="0"/>
    <x v="567"/>
    <d v="2013-05-06T00:00:00"/>
    <s v="Standard Class"/>
    <s v="BF-11170"/>
    <s v="Ben Ferrer"/>
    <x v="2"/>
    <s v="United States"/>
    <s v="Dallas"/>
    <x v="5"/>
    <n v="75081"/>
    <x v="2"/>
    <x v="1155"/>
    <x v="0"/>
    <x v="5"/>
    <x v="1134"/>
    <n v="22.608000000000001"/>
    <n v="3"/>
    <n v="0.6"/>
    <n v="-10.173599999999997"/>
  </r>
  <r>
    <n v="2156"/>
    <x v="1051"/>
    <x v="0"/>
    <x v="197"/>
    <d v="2013-07-28T00:00:00"/>
    <s v="Second Class"/>
    <s v="LB-16735"/>
    <s v="Larry Blacks"/>
    <x v="0"/>
    <s v="United States"/>
    <s v="Los Angeles"/>
    <x v="1"/>
    <n v="90032"/>
    <x v="1"/>
    <x v="294"/>
    <x v="1"/>
    <x v="13"/>
    <x v="291"/>
    <n v="21.48"/>
    <n v="6"/>
    <n v="0"/>
    <n v="10.74"/>
  </r>
  <r>
    <n v="2157"/>
    <x v="1052"/>
    <x v="2"/>
    <x v="169"/>
    <d v="2011-06-24T00:00:00"/>
    <s v="First Class"/>
    <s v="DV-13465"/>
    <s v="Dianna Vittorini"/>
    <x v="0"/>
    <s v="United States"/>
    <s v="Minneapolis"/>
    <x v="11"/>
    <n v="55407"/>
    <x v="2"/>
    <x v="749"/>
    <x v="1"/>
    <x v="4"/>
    <x v="740"/>
    <n v="501.81000000000006"/>
    <n v="3"/>
    <n v="0"/>
    <n v="0"/>
  </r>
  <r>
    <n v="2158"/>
    <x v="1052"/>
    <x v="2"/>
    <x v="169"/>
    <d v="2011-06-24T00:00:00"/>
    <s v="First Class"/>
    <s v="DV-13465"/>
    <s v="Dianna Vittorini"/>
    <x v="0"/>
    <s v="United States"/>
    <s v="Minneapolis"/>
    <x v="11"/>
    <n v="55407"/>
    <x v="2"/>
    <x v="398"/>
    <x v="1"/>
    <x v="4"/>
    <x v="394"/>
    <n v="161.94"/>
    <n v="3"/>
    <n v="0"/>
    <n v="9.716399999999993"/>
  </r>
  <r>
    <n v="2159"/>
    <x v="1053"/>
    <x v="3"/>
    <x v="208"/>
    <d v="2014-10-27T00:00:00"/>
    <s v="Standard Class"/>
    <s v="NK-18490"/>
    <s v="Neil Knudson"/>
    <x v="2"/>
    <s v="United States"/>
    <s v="Deltona"/>
    <x v="2"/>
    <n v="32725"/>
    <x v="0"/>
    <x v="1260"/>
    <x v="1"/>
    <x v="6"/>
    <x v="1235"/>
    <n v="17.856000000000002"/>
    <n v="4"/>
    <n v="0.2"/>
    <n v="2.0087999999999973"/>
  </r>
  <r>
    <n v="2160"/>
    <x v="1054"/>
    <x v="0"/>
    <x v="323"/>
    <d v="2013-09-10T00:00:00"/>
    <s v="Standard Class"/>
    <s v="CS-11950"/>
    <s v="Carlos Soltero"/>
    <x v="0"/>
    <s v="United States"/>
    <s v="Chicago"/>
    <x v="10"/>
    <n v="60610"/>
    <x v="2"/>
    <x v="908"/>
    <x v="1"/>
    <x v="8"/>
    <x v="891"/>
    <n v="8.8079999999999981"/>
    <n v="3"/>
    <n v="0.8"/>
    <n v="-14.973600000000001"/>
  </r>
  <r>
    <n v="2161"/>
    <x v="1055"/>
    <x v="0"/>
    <x v="675"/>
    <d v="2013-05-15T00:00:00"/>
    <s v="Same Day"/>
    <s v="LH-17155"/>
    <s v="Logan Haushalter"/>
    <x v="0"/>
    <s v="United States"/>
    <s v="Cincinnati"/>
    <x v="24"/>
    <n v="45231"/>
    <x v="3"/>
    <x v="1071"/>
    <x v="0"/>
    <x v="5"/>
    <x v="1051"/>
    <n v="79.384000000000015"/>
    <n v="1"/>
    <n v="0.2"/>
    <n v="29.768999999999998"/>
  </r>
  <r>
    <n v="2162"/>
    <x v="1056"/>
    <x v="0"/>
    <x v="676"/>
    <d v="2013-01-12T00:00:00"/>
    <s v="Standard Class"/>
    <s v="DW-13480"/>
    <s v="Dianna Wilson"/>
    <x v="2"/>
    <s v="United States"/>
    <s v="Oakland"/>
    <x v="1"/>
    <n v="94601"/>
    <x v="1"/>
    <x v="1261"/>
    <x v="1"/>
    <x v="6"/>
    <x v="1236"/>
    <n v="34.58"/>
    <n v="1"/>
    <n v="0"/>
    <n v="10.028199999999998"/>
  </r>
  <r>
    <n v="2163"/>
    <x v="1057"/>
    <x v="3"/>
    <x v="677"/>
    <d v="2014-03-20T00:00:00"/>
    <s v="Standard Class"/>
    <s v="KF-16285"/>
    <s v="Karen Ferguson"/>
    <x v="2"/>
    <s v="United States"/>
    <s v="Manteca"/>
    <x v="1"/>
    <n v="95336"/>
    <x v="1"/>
    <x v="1078"/>
    <x v="1"/>
    <x v="10"/>
    <x v="1059"/>
    <n v="314.54999999999995"/>
    <n v="3"/>
    <n v="0"/>
    <n v="150.98399999999998"/>
  </r>
  <r>
    <n v="2164"/>
    <x v="1058"/>
    <x v="0"/>
    <x v="63"/>
    <d v="2013-10-20T00:00:00"/>
    <s v="Standard Class"/>
    <s v="HA-14920"/>
    <s v="Helen Andreada"/>
    <x v="0"/>
    <s v="United States"/>
    <s v="Laredo"/>
    <x v="5"/>
    <n v="78041"/>
    <x v="2"/>
    <x v="657"/>
    <x v="2"/>
    <x v="11"/>
    <x v="651"/>
    <n v="191.976"/>
    <n v="3"/>
    <n v="0.2"/>
    <n v="23.996999999999986"/>
  </r>
  <r>
    <n v="2165"/>
    <x v="1058"/>
    <x v="0"/>
    <x v="63"/>
    <d v="2013-10-20T00:00:00"/>
    <s v="Standard Class"/>
    <s v="HA-14920"/>
    <s v="Helen Andreada"/>
    <x v="0"/>
    <s v="United States"/>
    <s v="Laredo"/>
    <x v="5"/>
    <n v="78041"/>
    <x v="2"/>
    <x v="1262"/>
    <x v="1"/>
    <x v="10"/>
    <x v="1237"/>
    <n v="8.2880000000000003"/>
    <n v="2"/>
    <n v="0.2"/>
    <n v="3.0043999999999995"/>
  </r>
  <r>
    <n v="2166"/>
    <x v="1058"/>
    <x v="0"/>
    <x v="63"/>
    <d v="2013-10-20T00:00:00"/>
    <s v="Standard Class"/>
    <s v="HA-14920"/>
    <s v="Helen Andreada"/>
    <x v="0"/>
    <s v="United States"/>
    <s v="Laredo"/>
    <x v="5"/>
    <n v="78041"/>
    <x v="2"/>
    <x v="583"/>
    <x v="0"/>
    <x v="5"/>
    <x v="578"/>
    <n v="139.91999999999999"/>
    <n v="5"/>
    <n v="0.6"/>
    <n v="-150.41399999999999"/>
  </r>
  <r>
    <n v="2167"/>
    <x v="1058"/>
    <x v="0"/>
    <x v="63"/>
    <d v="2013-10-20T00:00:00"/>
    <s v="Standard Class"/>
    <s v="HA-14920"/>
    <s v="Helen Andreada"/>
    <x v="0"/>
    <s v="United States"/>
    <s v="Laredo"/>
    <x v="5"/>
    <n v="78041"/>
    <x v="2"/>
    <x v="1167"/>
    <x v="1"/>
    <x v="6"/>
    <x v="1145"/>
    <n v="15.872"/>
    <n v="1"/>
    <n v="0.2"/>
    <n v="1.1904000000000003"/>
  </r>
  <r>
    <n v="2168"/>
    <x v="1058"/>
    <x v="0"/>
    <x v="63"/>
    <d v="2013-10-20T00:00:00"/>
    <s v="Standard Class"/>
    <s v="HA-14920"/>
    <s v="Helen Andreada"/>
    <x v="0"/>
    <s v="United States"/>
    <s v="Laredo"/>
    <x v="5"/>
    <n v="78041"/>
    <x v="2"/>
    <x v="307"/>
    <x v="1"/>
    <x v="8"/>
    <x v="304"/>
    <n v="6.2859999999999987"/>
    <n v="7"/>
    <n v="0.8"/>
    <n v="-11.000500000000008"/>
  </r>
  <r>
    <n v="2169"/>
    <x v="1059"/>
    <x v="3"/>
    <x v="678"/>
    <d v="2014-01-31T00:00:00"/>
    <s v="Second Class"/>
    <s v="JH-15820"/>
    <s v="John Huston"/>
    <x v="0"/>
    <s v="United States"/>
    <s v="Kent"/>
    <x v="24"/>
    <n v="44240"/>
    <x v="3"/>
    <x v="512"/>
    <x v="1"/>
    <x v="6"/>
    <x v="507"/>
    <n v="14.015999999999998"/>
    <n v="3"/>
    <n v="0.2"/>
    <n v="1.7519999999999998"/>
  </r>
  <r>
    <n v="2170"/>
    <x v="1059"/>
    <x v="3"/>
    <x v="678"/>
    <d v="2014-01-31T00:00:00"/>
    <s v="Second Class"/>
    <s v="JH-15820"/>
    <s v="John Huston"/>
    <x v="0"/>
    <s v="United States"/>
    <s v="Kent"/>
    <x v="24"/>
    <n v="44240"/>
    <x v="3"/>
    <x v="701"/>
    <x v="2"/>
    <x v="11"/>
    <x v="694"/>
    <n v="71.975999999999999"/>
    <n v="3"/>
    <n v="0.2"/>
    <n v="-8.9970000000000034"/>
  </r>
  <r>
    <n v="2171"/>
    <x v="1059"/>
    <x v="3"/>
    <x v="678"/>
    <d v="2014-01-31T00:00:00"/>
    <s v="Second Class"/>
    <s v="JH-15820"/>
    <s v="John Huston"/>
    <x v="0"/>
    <s v="United States"/>
    <s v="Kent"/>
    <x v="24"/>
    <n v="44240"/>
    <x v="3"/>
    <x v="160"/>
    <x v="2"/>
    <x v="7"/>
    <x v="159"/>
    <n v="107.982"/>
    <n v="3"/>
    <n v="0.4"/>
    <n v="-26.995499999999993"/>
  </r>
  <r>
    <n v="2172"/>
    <x v="1060"/>
    <x v="3"/>
    <x v="123"/>
    <d v="2014-11-26T00:00:00"/>
    <s v="Standard Class"/>
    <s v="LC-16930"/>
    <s v="Linda Cazamias"/>
    <x v="1"/>
    <s v="United States"/>
    <s v="San Angelo"/>
    <x v="5"/>
    <n v="76903"/>
    <x v="2"/>
    <x v="635"/>
    <x v="0"/>
    <x v="1"/>
    <x v="629"/>
    <n v="305.31200000000001"/>
    <n v="2"/>
    <n v="0.3"/>
    <n v="-8.7232000000000198"/>
  </r>
  <r>
    <n v="2173"/>
    <x v="1061"/>
    <x v="2"/>
    <x v="601"/>
    <d v="2011-08-03T00:00:00"/>
    <s v="First Class"/>
    <s v="IL-15100"/>
    <s v="Ivan Liston"/>
    <x v="0"/>
    <s v="United States"/>
    <s v="San Francisco"/>
    <x v="1"/>
    <n v="94122"/>
    <x v="1"/>
    <x v="1263"/>
    <x v="1"/>
    <x v="8"/>
    <x v="1238"/>
    <n v="19.752000000000002"/>
    <n v="3"/>
    <n v="0.2"/>
    <n v="6.9131999999999998"/>
  </r>
  <r>
    <n v="2174"/>
    <x v="1062"/>
    <x v="0"/>
    <x v="679"/>
    <d v="2013-08-05T00:00:00"/>
    <s v="Standard Class"/>
    <s v="LS-16975"/>
    <s v="Lindsay Shagiari"/>
    <x v="2"/>
    <s v="United States"/>
    <s v="Houston"/>
    <x v="5"/>
    <n v="77070"/>
    <x v="2"/>
    <x v="1087"/>
    <x v="1"/>
    <x v="8"/>
    <x v="1068"/>
    <n v="9.2639999999999976"/>
    <n v="3"/>
    <n v="0.8"/>
    <n v="-13.895999999999997"/>
  </r>
  <r>
    <n v="2175"/>
    <x v="1063"/>
    <x v="1"/>
    <x v="117"/>
    <d v="2012-08-03T00:00:00"/>
    <s v="Second Class"/>
    <s v="CC-12610"/>
    <s v="Corey Catlett"/>
    <x v="1"/>
    <s v="United States"/>
    <s v="Houston"/>
    <x v="5"/>
    <n v="77041"/>
    <x v="2"/>
    <x v="1220"/>
    <x v="1"/>
    <x v="4"/>
    <x v="1195"/>
    <n v="61.792000000000002"/>
    <n v="4"/>
    <n v="0.2"/>
    <n v="6.1792000000000016"/>
  </r>
  <r>
    <n v="2176"/>
    <x v="1064"/>
    <x v="0"/>
    <x v="680"/>
    <d v="2013-10-22T00:00:00"/>
    <s v="Standard Class"/>
    <s v="PB-18805"/>
    <s v="Patrick Bzostek"/>
    <x v="2"/>
    <s v="United States"/>
    <s v="Salt Lake City"/>
    <x v="7"/>
    <n v="84106"/>
    <x v="1"/>
    <x v="1264"/>
    <x v="1"/>
    <x v="10"/>
    <x v="1239"/>
    <n v="45.68"/>
    <n v="2"/>
    <n v="0"/>
    <n v="21.012799999999999"/>
  </r>
  <r>
    <n v="2177"/>
    <x v="1064"/>
    <x v="0"/>
    <x v="680"/>
    <d v="2013-10-22T00:00:00"/>
    <s v="Standard Class"/>
    <s v="PB-18805"/>
    <s v="Patrick Bzostek"/>
    <x v="2"/>
    <s v="United States"/>
    <s v="Salt Lake City"/>
    <x v="7"/>
    <n v="84106"/>
    <x v="1"/>
    <x v="1083"/>
    <x v="1"/>
    <x v="10"/>
    <x v="1064"/>
    <n v="60.12"/>
    <n v="9"/>
    <n v="0"/>
    <n v="28.857599999999998"/>
  </r>
  <r>
    <n v="2178"/>
    <x v="1064"/>
    <x v="0"/>
    <x v="680"/>
    <d v="2013-10-22T00:00:00"/>
    <s v="Standard Class"/>
    <s v="PB-18805"/>
    <s v="Patrick Bzostek"/>
    <x v="2"/>
    <s v="United States"/>
    <s v="Salt Lake City"/>
    <x v="7"/>
    <n v="84106"/>
    <x v="1"/>
    <x v="1124"/>
    <x v="1"/>
    <x v="8"/>
    <x v="1103"/>
    <n v="41.72"/>
    <n v="5"/>
    <n v="0.2"/>
    <n v="13.037499999999998"/>
  </r>
  <r>
    <n v="2179"/>
    <x v="1064"/>
    <x v="0"/>
    <x v="680"/>
    <d v="2013-10-22T00:00:00"/>
    <s v="Standard Class"/>
    <s v="PB-18805"/>
    <s v="Patrick Bzostek"/>
    <x v="2"/>
    <s v="United States"/>
    <s v="Salt Lake City"/>
    <x v="7"/>
    <n v="84106"/>
    <x v="1"/>
    <x v="422"/>
    <x v="1"/>
    <x v="10"/>
    <x v="417"/>
    <n v="71.599999999999994"/>
    <n v="8"/>
    <n v="0"/>
    <n v="32.935999999999993"/>
  </r>
  <r>
    <n v="2180"/>
    <x v="1065"/>
    <x v="0"/>
    <x v="681"/>
    <d v="2013-05-12T00:00:00"/>
    <s v="Standard Class"/>
    <s v="CJ-12010"/>
    <s v="Caroline Jumper"/>
    <x v="0"/>
    <s v="United States"/>
    <s v="New York City"/>
    <x v="15"/>
    <n v="10009"/>
    <x v="3"/>
    <x v="338"/>
    <x v="1"/>
    <x v="8"/>
    <x v="334"/>
    <n v="85.232000000000014"/>
    <n v="7"/>
    <n v="0.2"/>
    <n v="30.896599999999996"/>
  </r>
  <r>
    <n v="2181"/>
    <x v="1065"/>
    <x v="0"/>
    <x v="681"/>
    <d v="2013-05-12T00:00:00"/>
    <s v="Standard Class"/>
    <s v="CJ-12010"/>
    <s v="Caroline Jumper"/>
    <x v="0"/>
    <s v="United States"/>
    <s v="New York City"/>
    <x v="15"/>
    <n v="10009"/>
    <x v="3"/>
    <x v="429"/>
    <x v="1"/>
    <x v="2"/>
    <x v="424"/>
    <n v="44.400000000000006"/>
    <n v="3"/>
    <n v="0"/>
    <n v="22.200000000000003"/>
  </r>
  <r>
    <n v="2182"/>
    <x v="1065"/>
    <x v="0"/>
    <x v="681"/>
    <d v="2013-05-12T00:00:00"/>
    <s v="Standard Class"/>
    <s v="CJ-12010"/>
    <s v="Caroline Jumper"/>
    <x v="0"/>
    <s v="United States"/>
    <s v="New York City"/>
    <x v="15"/>
    <n v="10009"/>
    <x v="3"/>
    <x v="1265"/>
    <x v="0"/>
    <x v="1"/>
    <x v="1240"/>
    <n v="442.76400000000001"/>
    <n v="4"/>
    <n v="0.1"/>
    <n v="59.035200000000003"/>
  </r>
  <r>
    <n v="2183"/>
    <x v="1065"/>
    <x v="0"/>
    <x v="681"/>
    <d v="2013-05-12T00:00:00"/>
    <s v="Standard Class"/>
    <s v="CJ-12010"/>
    <s v="Caroline Jumper"/>
    <x v="0"/>
    <s v="United States"/>
    <s v="New York City"/>
    <x v="15"/>
    <n v="10009"/>
    <x v="3"/>
    <x v="1150"/>
    <x v="2"/>
    <x v="15"/>
    <x v="1129"/>
    <n v="3999.95"/>
    <n v="5"/>
    <n v="0"/>
    <n v="1159.9854999999998"/>
  </r>
  <r>
    <n v="2184"/>
    <x v="1065"/>
    <x v="0"/>
    <x v="681"/>
    <d v="2013-05-12T00:00:00"/>
    <s v="Standard Class"/>
    <s v="CJ-12010"/>
    <s v="Caroline Jumper"/>
    <x v="0"/>
    <s v="United States"/>
    <s v="New York City"/>
    <x v="15"/>
    <n v="10009"/>
    <x v="3"/>
    <x v="97"/>
    <x v="2"/>
    <x v="11"/>
    <x v="97"/>
    <n v="199.95000000000002"/>
    <n v="5"/>
    <n v="0"/>
    <n v="21.994499999999988"/>
  </r>
  <r>
    <n v="2185"/>
    <x v="1065"/>
    <x v="0"/>
    <x v="681"/>
    <d v="2013-05-12T00:00:00"/>
    <s v="Standard Class"/>
    <s v="CJ-12010"/>
    <s v="Caroline Jumper"/>
    <x v="0"/>
    <s v="United States"/>
    <s v="New York City"/>
    <x v="15"/>
    <n v="10009"/>
    <x v="3"/>
    <x v="740"/>
    <x v="0"/>
    <x v="5"/>
    <x v="33"/>
    <n v="63.68"/>
    <n v="8"/>
    <n v="0"/>
    <n v="28.019200000000005"/>
  </r>
  <r>
    <n v="2186"/>
    <x v="1066"/>
    <x v="3"/>
    <x v="378"/>
    <d v="2014-08-05T00:00:00"/>
    <s v="Second Class"/>
    <s v="HK-14890"/>
    <s v="Heather Kirkland"/>
    <x v="1"/>
    <s v="United States"/>
    <s v="Salinas"/>
    <x v="1"/>
    <n v="93905"/>
    <x v="1"/>
    <x v="141"/>
    <x v="1"/>
    <x v="8"/>
    <x v="141"/>
    <n v="54.896000000000008"/>
    <n v="2"/>
    <n v="0.2"/>
    <n v="18.5274"/>
  </r>
  <r>
    <n v="2187"/>
    <x v="1067"/>
    <x v="0"/>
    <x v="216"/>
    <d v="2013-07-15T00:00:00"/>
    <s v="Same Day"/>
    <s v="RH-19600"/>
    <s v="Rob Haberlin"/>
    <x v="0"/>
    <s v="United States"/>
    <s v="Huntsville"/>
    <x v="19"/>
    <n v="35810"/>
    <x v="0"/>
    <x v="174"/>
    <x v="2"/>
    <x v="11"/>
    <x v="173"/>
    <n v="29"/>
    <n v="2"/>
    <n v="0"/>
    <n v="7.25"/>
  </r>
  <r>
    <n v="2188"/>
    <x v="1068"/>
    <x v="3"/>
    <x v="682"/>
    <d v="2014-08-16T00:00:00"/>
    <s v="Standard Class"/>
    <s v="IL-15100"/>
    <s v="Ivan Liston"/>
    <x v="0"/>
    <s v="United States"/>
    <s v="Columbus"/>
    <x v="14"/>
    <n v="47201"/>
    <x v="2"/>
    <x v="1040"/>
    <x v="1"/>
    <x v="12"/>
    <x v="33"/>
    <n v="70.08"/>
    <n v="6"/>
    <n v="0"/>
    <n v="35.04"/>
  </r>
  <r>
    <n v="2189"/>
    <x v="1068"/>
    <x v="3"/>
    <x v="682"/>
    <d v="2014-08-16T00:00:00"/>
    <s v="Standard Class"/>
    <s v="IL-15100"/>
    <s v="Ivan Liston"/>
    <x v="0"/>
    <s v="United States"/>
    <s v="Columbus"/>
    <x v="14"/>
    <n v="47201"/>
    <x v="2"/>
    <x v="71"/>
    <x v="0"/>
    <x v="5"/>
    <x v="71"/>
    <n v="121.3"/>
    <n v="2"/>
    <n v="0"/>
    <n v="25.472999999999999"/>
  </r>
  <r>
    <n v="2190"/>
    <x v="1068"/>
    <x v="3"/>
    <x v="682"/>
    <d v="2014-08-16T00:00:00"/>
    <s v="Standard Class"/>
    <s v="IL-15100"/>
    <s v="Ivan Liston"/>
    <x v="0"/>
    <s v="United States"/>
    <s v="Columbus"/>
    <x v="14"/>
    <n v="47201"/>
    <x v="2"/>
    <x v="297"/>
    <x v="2"/>
    <x v="7"/>
    <x v="294"/>
    <n v="1454.4900000000002"/>
    <n v="9"/>
    <n v="0"/>
    <n v="378.16740000000004"/>
  </r>
  <r>
    <n v="2191"/>
    <x v="1069"/>
    <x v="0"/>
    <x v="674"/>
    <d v="2013-06-30T00:00:00"/>
    <s v="Standard Class"/>
    <s v="AS-10240"/>
    <s v="Alan Shonely"/>
    <x v="0"/>
    <s v="United States"/>
    <s v="Los Angeles"/>
    <x v="1"/>
    <n v="90049"/>
    <x v="1"/>
    <x v="1266"/>
    <x v="1"/>
    <x v="9"/>
    <x v="1241"/>
    <n v="60.81"/>
    <n v="3"/>
    <n v="0"/>
    <n v="17.026800000000001"/>
  </r>
  <r>
    <n v="2192"/>
    <x v="1070"/>
    <x v="0"/>
    <x v="107"/>
    <d v="2013-12-18T00:00:00"/>
    <s v="Standard Class"/>
    <s v="AP-10915"/>
    <s v="Arthur Prichep"/>
    <x v="0"/>
    <s v="United States"/>
    <s v="Seattle"/>
    <x v="4"/>
    <n v="98105"/>
    <x v="1"/>
    <x v="1242"/>
    <x v="1"/>
    <x v="8"/>
    <x v="1216"/>
    <n v="153.55199999999999"/>
    <n v="3"/>
    <n v="0.2"/>
    <n v="51.823799999999999"/>
  </r>
  <r>
    <n v="2193"/>
    <x v="1070"/>
    <x v="0"/>
    <x v="107"/>
    <d v="2013-12-18T00:00:00"/>
    <s v="Standard Class"/>
    <s v="AP-10915"/>
    <s v="Arthur Prichep"/>
    <x v="0"/>
    <s v="United States"/>
    <s v="Seattle"/>
    <x v="4"/>
    <n v="98105"/>
    <x v="1"/>
    <x v="1112"/>
    <x v="1"/>
    <x v="9"/>
    <x v="1092"/>
    <n v="65.34"/>
    <n v="3"/>
    <n v="0"/>
    <n v="22.869"/>
  </r>
  <r>
    <n v="2194"/>
    <x v="1070"/>
    <x v="0"/>
    <x v="107"/>
    <d v="2013-12-18T00:00:00"/>
    <s v="Standard Class"/>
    <s v="AP-10915"/>
    <s v="Arthur Prichep"/>
    <x v="0"/>
    <s v="United States"/>
    <s v="Seattle"/>
    <x v="4"/>
    <n v="98105"/>
    <x v="1"/>
    <x v="1030"/>
    <x v="1"/>
    <x v="10"/>
    <x v="1012"/>
    <n v="123.92"/>
    <n v="4"/>
    <n v="0"/>
    <n v="55.763999999999996"/>
  </r>
  <r>
    <n v="2195"/>
    <x v="1070"/>
    <x v="0"/>
    <x v="107"/>
    <d v="2013-12-18T00:00:00"/>
    <s v="Standard Class"/>
    <s v="AP-10915"/>
    <s v="Arthur Prichep"/>
    <x v="0"/>
    <s v="United States"/>
    <s v="Seattle"/>
    <x v="4"/>
    <n v="98105"/>
    <x v="1"/>
    <x v="1267"/>
    <x v="1"/>
    <x v="9"/>
    <x v="1242"/>
    <n v="35.099999999999994"/>
    <n v="3"/>
    <n v="0"/>
    <n v="12.285"/>
  </r>
  <r>
    <n v="2196"/>
    <x v="1070"/>
    <x v="0"/>
    <x v="107"/>
    <d v="2013-12-18T00:00:00"/>
    <s v="Standard Class"/>
    <s v="AP-10915"/>
    <s v="Arthur Prichep"/>
    <x v="0"/>
    <s v="United States"/>
    <s v="Seattle"/>
    <x v="4"/>
    <n v="98105"/>
    <x v="1"/>
    <x v="1044"/>
    <x v="2"/>
    <x v="11"/>
    <x v="1024"/>
    <n v="44.75"/>
    <n v="5"/>
    <n v="0"/>
    <n v="8.5024999999999942"/>
  </r>
  <r>
    <n v="2197"/>
    <x v="1071"/>
    <x v="0"/>
    <x v="49"/>
    <d v="2013-12-07T00:00:00"/>
    <s v="Standard Class"/>
    <s v="AG-10390"/>
    <s v="Allen Goldenen"/>
    <x v="0"/>
    <s v="United States"/>
    <s v="Knoxville"/>
    <x v="18"/>
    <n v="37918"/>
    <x v="0"/>
    <x v="134"/>
    <x v="1"/>
    <x v="6"/>
    <x v="134"/>
    <n v="4.7039999999999997"/>
    <n v="2"/>
    <n v="0.2"/>
    <n v="0.41160000000000019"/>
  </r>
  <r>
    <n v="2198"/>
    <x v="1072"/>
    <x v="2"/>
    <x v="683"/>
    <d v="2011-12-04T00:00:00"/>
    <s v="Standard Class"/>
    <s v="BF-11080"/>
    <s v="Bart Folk"/>
    <x v="0"/>
    <s v="United States"/>
    <s v="Montgomery"/>
    <x v="19"/>
    <n v="36116"/>
    <x v="0"/>
    <x v="563"/>
    <x v="1"/>
    <x v="6"/>
    <x v="558"/>
    <n v="14.669999999999998"/>
    <n v="3"/>
    <n v="0"/>
    <n v="3.9609000000000001"/>
  </r>
  <r>
    <n v="2199"/>
    <x v="1073"/>
    <x v="1"/>
    <x v="262"/>
    <d v="2012-04-02T00:00:00"/>
    <s v="Standard Class"/>
    <s v="CK-12205"/>
    <s v="Chloris Kastensmidt"/>
    <x v="0"/>
    <s v="United States"/>
    <s v="Philadelphia"/>
    <x v="9"/>
    <n v="19120"/>
    <x v="3"/>
    <x v="89"/>
    <x v="1"/>
    <x v="10"/>
    <x v="89"/>
    <n v="15.552000000000003"/>
    <n v="3"/>
    <n v="0.2"/>
    <n v="5.4432"/>
  </r>
  <r>
    <n v="2200"/>
    <x v="1073"/>
    <x v="1"/>
    <x v="262"/>
    <d v="2012-04-02T00:00:00"/>
    <s v="Standard Class"/>
    <s v="CK-12205"/>
    <s v="Chloris Kastensmidt"/>
    <x v="0"/>
    <s v="United States"/>
    <s v="Philadelphia"/>
    <x v="9"/>
    <n v="19120"/>
    <x v="3"/>
    <x v="1221"/>
    <x v="1"/>
    <x v="10"/>
    <x v="1196"/>
    <n v="5.2320000000000002"/>
    <n v="1"/>
    <n v="0.2"/>
    <n v="1.7003999999999999"/>
  </r>
  <r>
    <n v="2201"/>
    <x v="1074"/>
    <x v="2"/>
    <x v="106"/>
    <d v="2011-06-06T00:00:00"/>
    <s v="Standard Class"/>
    <s v="LT-17110"/>
    <s v="Liz Thompson"/>
    <x v="0"/>
    <s v="United States"/>
    <s v="Little Rock"/>
    <x v="36"/>
    <n v="72209"/>
    <x v="0"/>
    <x v="345"/>
    <x v="0"/>
    <x v="5"/>
    <x v="341"/>
    <n v="22.200000000000003"/>
    <n v="6"/>
    <n v="0"/>
    <n v="9.1020000000000021"/>
  </r>
  <r>
    <n v="2202"/>
    <x v="1074"/>
    <x v="2"/>
    <x v="106"/>
    <d v="2011-06-06T00:00:00"/>
    <s v="Standard Class"/>
    <s v="LT-17110"/>
    <s v="Liz Thompson"/>
    <x v="0"/>
    <s v="United States"/>
    <s v="Little Rock"/>
    <x v="36"/>
    <n v="72209"/>
    <x v="0"/>
    <x v="202"/>
    <x v="2"/>
    <x v="7"/>
    <x v="201"/>
    <n v="881.93"/>
    <n v="7"/>
    <n v="0"/>
    <n v="229.30180000000001"/>
  </r>
  <r>
    <n v="2203"/>
    <x v="1075"/>
    <x v="1"/>
    <x v="684"/>
    <d v="2012-09-12T00:00:00"/>
    <s v="Standard Class"/>
    <s v="BT-11305"/>
    <s v="Beth Thompson"/>
    <x v="2"/>
    <s v="United States"/>
    <s v="Seattle"/>
    <x v="4"/>
    <n v="98103"/>
    <x v="1"/>
    <x v="315"/>
    <x v="1"/>
    <x v="8"/>
    <x v="312"/>
    <n v="6.0960000000000001"/>
    <n v="2"/>
    <n v="0.2"/>
    <n v="2.1335999999999999"/>
  </r>
  <r>
    <n v="2204"/>
    <x v="1075"/>
    <x v="1"/>
    <x v="684"/>
    <d v="2012-09-12T00:00:00"/>
    <s v="Standard Class"/>
    <s v="BT-11305"/>
    <s v="Beth Thompson"/>
    <x v="2"/>
    <s v="United States"/>
    <s v="Seattle"/>
    <x v="4"/>
    <n v="98103"/>
    <x v="1"/>
    <x v="1268"/>
    <x v="0"/>
    <x v="5"/>
    <x v="1243"/>
    <n v="191.82"/>
    <n v="3"/>
    <n v="0"/>
    <n v="74.809799999999996"/>
  </r>
  <r>
    <n v="2205"/>
    <x v="1076"/>
    <x v="1"/>
    <x v="685"/>
    <d v="2012-07-05T00:00:00"/>
    <s v="Standard Class"/>
    <s v="SC-20725"/>
    <s v="Steven Cartwright"/>
    <x v="0"/>
    <s v="United States"/>
    <s v="Lancaster"/>
    <x v="9"/>
    <n v="17602"/>
    <x v="3"/>
    <x v="1001"/>
    <x v="0"/>
    <x v="5"/>
    <x v="1244"/>
    <n v="20.103999999999999"/>
    <n v="1"/>
    <n v="0.2"/>
    <n v="1.7591000000000001"/>
  </r>
  <r>
    <n v="2206"/>
    <x v="1077"/>
    <x v="0"/>
    <x v="545"/>
    <d v="2013-09-13T00:00:00"/>
    <s v="Second Class"/>
    <s v="CG-12040"/>
    <s v="Catherine Glotzbach"/>
    <x v="2"/>
    <s v="United States"/>
    <s v="Bristol"/>
    <x v="18"/>
    <n v="37620"/>
    <x v="0"/>
    <x v="1269"/>
    <x v="1"/>
    <x v="6"/>
    <x v="1245"/>
    <n v="67.56"/>
    <n v="3"/>
    <n v="0.2"/>
    <n v="8.4449999999999896"/>
  </r>
  <r>
    <n v="2207"/>
    <x v="1078"/>
    <x v="2"/>
    <x v="686"/>
    <d v="2011-07-20T00:00:00"/>
    <s v="Standard Class"/>
    <s v="AW-10930"/>
    <s v="Arthur Wiediger"/>
    <x v="2"/>
    <s v="United States"/>
    <s v="Aurora"/>
    <x v="10"/>
    <n v="60505"/>
    <x v="2"/>
    <x v="410"/>
    <x v="1"/>
    <x v="8"/>
    <x v="405"/>
    <n v="29.931999999999992"/>
    <n v="7"/>
    <n v="0.8"/>
    <n v="-46.394600000000011"/>
  </r>
  <r>
    <n v="2208"/>
    <x v="1078"/>
    <x v="2"/>
    <x v="686"/>
    <d v="2011-07-20T00:00:00"/>
    <s v="Standard Class"/>
    <s v="AW-10930"/>
    <s v="Arthur Wiediger"/>
    <x v="2"/>
    <s v="United States"/>
    <s v="Aurora"/>
    <x v="10"/>
    <n v="60505"/>
    <x v="2"/>
    <x v="179"/>
    <x v="2"/>
    <x v="7"/>
    <x v="178"/>
    <n v="38.272000000000006"/>
    <n v="4"/>
    <n v="0.2"/>
    <n v="3.8272000000000013"/>
  </r>
  <r>
    <n v="2209"/>
    <x v="1079"/>
    <x v="1"/>
    <x v="421"/>
    <d v="2012-08-26T00:00:00"/>
    <s v="Standard Class"/>
    <s v="RB-19705"/>
    <s v="Roger Barcio"/>
    <x v="2"/>
    <s v="United States"/>
    <s v="New York City"/>
    <x v="15"/>
    <n v="10009"/>
    <x v="3"/>
    <x v="105"/>
    <x v="1"/>
    <x v="6"/>
    <x v="105"/>
    <n v="16.52"/>
    <n v="4"/>
    <n v="0"/>
    <n v="7.5991999999999997"/>
  </r>
  <r>
    <n v="2210"/>
    <x v="1080"/>
    <x v="2"/>
    <x v="687"/>
    <d v="2011-11-16T00:00:00"/>
    <s v="Second Class"/>
    <s v="ML-17410"/>
    <s v="Maris LaWare"/>
    <x v="0"/>
    <s v="United States"/>
    <s v="Fairfield"/>
    <x v="29"/>
    <n v="6824"/>
    <x v="3"/>
    <x v="1270"/>
    <x v="2"/>
    <x v="7"/>
    <x v="1246"/>
    <n v="832.93"/>
    <n v="7"/>
    <n v="0"/>
    <n v="233.22039999999998"/>
  </r>
  <r>
    <n v="2211"/>
    <x v="1080"/>
    <x v="2"/>
    <x v="687"/>
    <d v="2011-11-16T00:00:00"/>
    <s v="Second Class"/>
    <s v="ML-17410"/>
    <s v="Maris LaWare"/>
    <x v="0"/>
    <s v="United States"/>
    <s v="Fairfield"/>
    <x v="29"/>
    <n v="6824"/>
    <x v="3"/>
    <x v="236"/>
    <x v="1"/>
    <x v="8"/>
    <x v="234"/>
    <n v="43.8"/>
    <n v="10"/>
    <n v="0"/>
    <n v="21.023999999999997"/>
  </r>
  <r>
    <n v="2212"/>
    <x v="1081"/>
    <x v="0"/>
    <x v="581"/>
    <d v="2013-12-01T00:00:00"/>
    <s v="First Class"/>
    <s v="VB-21745"/>
    <s v="Victoria Brennan"/>
    <x v="1"/>
    <s v="United States"/>
    <s v="Lincoln Park"/>
    <x v="12"/>
    <n v="48146"/>
    <x v="2"/>
    <x v="1271"/>
    <x v="1"/>
    <x v="9"/>
    <x v="1247"/>
    <n v="167.292"/>
    <n v="6"/>
    <n v="0.1"/>
    <n v="29.7408"/>
  </r>
  <r>
    <n v="2213"/>
    <x v="1082"/>
    <x v="3"/>
    <x v="610"/>
    <d v="2014-11-26T00:00:00"/>
    <s v="Standard Class"/>
    <s v="SW-20275"/>
    <s v="Scott Williamson"/>
    <x v="0"/>
    <s v="United States"/>
    <s v="New York City"/>
    <x v="15"/>
    <n v="10035"/>
    <x v="3"/>
    <x v="905"/>
    <x v="0"/>
    <x v="5"/>
    <x v="888"/>
    <n v="27.42"/>
    <n v="1"/>
    <n v="0"/>
    <n v="11.2422"/>
  </r>
  <r>
    <n v="2214"/>
    <x v="1083"/>
    <x v="3"/>
    <x v="172"/>
    <d v="2014-10-03T00:00:00"/>
    <s v="First Class"/>
    <s v="NS-18505"/>
    <s v="Neola Schneider"/>
    <x v="0"/>
    <s v="United States"/>
    <s v="San Jose"/>
    <x v="1"/>
    <n v="95123"/>
    <x v="1"/>
    <x v="751"/>
    <x v="1"/>
    <x v="8"/>
    <x v="742"/>
    <n v="1.4400000000000002"/>
    <n v="1"/>
    <n v="0.2"/>
    <n v="0.504"/>
  </r>
  <r>
    <n v="2215"/>
    <x v="1083"/>
    <x v="3"/>
    <x v="172"/>
    <d v="2014-10-03T00:00:00"/>
    <s v="First Class"/>
    <s v="NS-18505"/>
    <s v="Neola Schneider"/>
    <x v="0"/>
    <s v="United States"/>
    <s v="San Jose"/>
    <x v="1"/>
    <n v="95123"/>
    <x v="1"/>
    <x v="305"/>
    <x v="1"/>
    <x v="8"/>
    <x v="302"/>
    <n v="61.77600000000001"/>
    <n v="13"/>
    <n v="0.2"/>
    <n v="20.849399999999996"/>
  </r>
  <r>
    <n v="2216"/>
    <x v="1083"/>
    <x v="3"/>
    <x v="172"/>
    <d v="2014-10-03T00:00:00"/>
    <s v="First Class"/>
    <s v="NS-18505"/>
    <s v="Neola Schneider"/>
    <x v="0"/>
    <s v="United States"/>
    <s v="San Jose"/>
    <x v="1"/>
    <n v="95123"/>
    <x v="1"/>
    <x v="643"/>
    <x v="1"/>
    <x v="9"/>
    <x v="842"/>
    <n v="241.96"/>
    <n v="2"/>
    <n v="0"/>
    <n v="60.490000000000009"/>
  </r>
  <r>
    <n v="2217"/>
    <x v="1083"/>
    <x v="3"/>
    <x v="172"/>
    <d v="2014-10-03T00:00:00"/>
    <s v="First Class"/>
    <s v="NS-18505"/>
    <s v="Neola Schneider"/>
    <x v="0"/>
    <s v="United States"/>
    <s v="San Jose"/>
    <x v="1"/>
    <n v="95123"/>
    <x v="1"/>
    <x v="1272"/>
    <x v="0"/>
    <x v="1"/>
    <x v="1248"/>
    <n v="108.608"/>
    <n v="4"/>
    <n v="0.2"/>
    <n v="9.5031999999999925"/>
  </r>
  <r>
    <n v="2218"/>
    <x v="1084"/>
    <x v="2"/>
    <x v="59"/>
    <d v="2011-09-25T00:00:00"/>
    <s v="Standard Class"/>
    <s v="DB-13555"/>
    <s v="Dorothy Badders"/>
    <x v="1"/>
    <s v="United States"/>
    <s v="Jacksonville"/>
    <x v="2"/>
    <n v="32216"/>
    <x v="0"/>
    <x v="1273"/>
    <x v="1"/>
    <x v="6"/>
    <x v="1249"/>
    <n v="2.8160000000000003"/>
    <n v="2"/>
    <n v="0.2"/>
    <n v="0.98559999999999992"/>
  </r>
  <r>
    <n v="2219"/>
    <x v="1085"/>
    <x v="3"/>
    <x v="688"/>
    <d v="2014-08-02T00:00:00"/>
    <s v="Standard Class"/>
    <s v="MH-17620"/>
    <s v="Matt Hagelstein"/>
    <x v="1"/>
    <s v="United States"/>
    <s v="San Francisco"/>
    <x v="1"/>
    <n v="94110"/>
    <x v="1"/>
    <x v="744"/>
    <x v="1"/>
    <x v="8"/>
    <x v="735"/>
    <n v="9.9840000000000018"/>
    <n v="4"/>
    <n v="0.2"/>
    <n v="3.6191999999999993"/>
  </r>
  <r>
    <n v="2220"/>
    <x v="1085"/>
    <x v="3"/>
    <x v="688"/>
    <d v="2014-08-02T00:00:00"/>
    <s v="Standard Class"/>
    <s v="MH-17620"/>
    <s v="Matt Hagelstein"/>
    <x v="1"/>
    <s v="United States"/>
    <s v="San Francisco"/>
    <x v="1"/>
    <n v="94110"/>
    <x v="1"/>
    <x v="355"/>
    <x v="1"/>
    <x v="4"/>
    <x v="351"/>
    <n v="14.98"/>
    <n v="1"/>
    <n v="0"/>
    <n v="4.1943999999999999"/>
  </r>
  <r>
    <n v="2221"/>
    <x v="1085"/>
    <x v="3"/>
    <x v="688"/>
    <d v="2014-08-02T00:00:00"/>
    <s v="Standard Class"/>
    <s v="MH-17620"/>
    <s v="Matt Hagelstein"/>
    <x v="1"/>
    <s v="United States"/>
    <s v="San Francisco"/>
    <x v="1"/>
    <n v="94110"/>
    <x v="1"/>
    <x v="1118"/>
    <x v="2"/>
    <x v="7"/>
    <x v="1097"/>
    <n v="1145.6000000000001"/>
    <n v="4"/>
    <n v="0.2"/>
    <n v="100.24000000000007"/>
  </r>
  <r>
    <n v="2222"/>
    <x v="1086"/>
    <x v="1"/>
    <x v="401"/>
    <d v="2012-12-06T00:00:00"/>
    <s v="Same Day"/>
    <s v="DK-13375"/>
    <s v="Dennis Kane"/>
    <x v="0"/>
    <s v="United States"/>
    <s v="Marion"/>
    <x v="24"/>
    <n v="43302"/>
    <x v="3"/>
    <x v="1246"/>
    <x v="2"/>
    <x v="7"/>
    <x v="1221"/>
    <n v="485.93999999999994"/>
    <n v="2"/>
    <n v="0.4"/>
    <n v="-89.089000000000055"/>
  </r>
  <r>
    <n v="2223"/>
    <x v="1086"/>
    <x v="1"/>
    <x v="401"/>
    <d v="2012-12-06T00:00:00"/>
    <s v="Same Day"/>
    <s v="DK-13375"/>
    <s v="Dennis Kane"/>
    <x v="0"/>
    <s v="United States"/>
    <s v="Marion"/>
    <x v="24"/>
    <n v="43302"/>
    <x v="3"/>
    <x v="512"/>
    <x v="1"/>
    <x v="6"/>
    <x v="507"/>
    <n v="37.375999999999998"/>
    <n v="8"/>
    <n v="0.2"/>
    <n v="4.6719999999999988"/>
  </r>
  <r>
    <n v="2224"/>
    <x v="1086"/>
    <x v="1"/>
    <x v="401"/>
    <d v="2012-12-06T00:00:00"/>
    <s v="Same Day"/>
    <s v="DK-13375"/>
    <s v="Dennis Kane"/>
    <x v="0"/>
    <s v="United States"/>
    <s v="Marion"/>
    <x v="24"/>
    <n v="43302"/>
    <x v="3"/>
    <x v="211"/>
    <x v="0"/>
    <x v="1"/>
    <x v="210"/>
    <n v="70.685999999999993"/>
    <n v="1"/>
    <n v="0.3"/>
    <n v="-24.23520000000001"/>
  </r>
  <r>
    <n v="2225"/>
    <x v="1087"/>
    <x v="3"/>
    <x v="689"/>
    <d v="2014-08-06T00:00:00"/>
    <s v="Standard Class"/>
    <s v="EA-14035"/>
    <s v="Erin Ashbrook"/>
    <x v="1"/>
    <s v="United States"/>
    <s v="Philadelphia"/>
    <x v="9"/>
    <n v="19134"/>
    <x v="3"/>
    <x v="1274"/>
    <x v="1"/>
    <x v="10"/>
    <x v="1250"/>
    <n v="54.816000000000003"/>
    <n v="3"/>
    <n v="0.2"/>
    <n v="17.815199999999997"/>
  </r>
  <r>
    <n v="2226"/>
    <x v="1088"/>
    <x v="0"/>
    <x v="690"/>
    <d v="2013-03-22T00:00:00"/>
    <s v="Second Class"/>
    <s v="BT-11440"/>
    <s v="Bobby Trafton"/>
    <x v="0"/>
    <s v="United States"/>
    <s v="Littleton"/>
    <x v="22"/>
    <n v="80122"/>
    <x v="1"/>
    <x v="1275"/>
    <x v="0"/>
    <x v="0"/>
    <x v="1251"/>
    <n v="72.294000000000011"/>
    <n v="1"/>
    <n v="0.7"/>
    <n v="-98.801799999999986"/>
  </r>
  <r>
    <n v="2227"/>
    <x v="1089"/>
    <x v="3"/>
    <x v="570"/>
    <d v="2014-08-04T00:00:00"/>
    <s v="Standard Class"/>
    <s v="LA-16780"/>
    <s v="Laura Armstrong"/>
    <x v="1"/>
    <s v="United States"/>
    <s v="Austin"/>
    <x v="5"/>
    <n v="78745"/>
    <x v="2"/>
    <x v="804"/>
    <x v="1"/>
    <x v="13"/>
    <x v="794"/>
    <n v="2.8960000000000004"/>
    <n v="2"/>
    <n v="0.2"/>
    <n v="0.4705999999999998"/>
  </r>
  <r>
    <n v="2228"/>
    <x v="1089"/>
    <x v="3"/>
    <x v="570"/>
    <d v="2014-08-04T00:00:00"/>
    <s v="Standard Class"/>
    <s v="LA-16780"/>
    <s v="Laura Armstrong"/>
    <x v="1"/>
    <s v="United States"/>
    <s v="Austin"/>
    <x v="5"/>
    <n v="78745"/>
    <x v="2"/>
    <x v="495"/>
    <x v="2"/>
    <x v="7"/>
    <x v="490"/>
    <n v="124.79200000000002"/>
    <n v="1"/>
    <n v="0.2"/>
    <n v="15.598999999999993"/>
  </r>
  <r>
    <n v="2229"/>
    <x v="1090"/>
    <x v="0"/>
    <x v="393"/>
    <d v="2013-10-06T00:00:00"/>
    <s v="Standard Class"/>
    <s v="GM-14680"/>
    <s v="Greg Matthias"/>
    <x v="0"/>
    <s v="United States"/>
    <s v="New York City"/>
    <x v="15"/>
    <n v="10024"/>
    <x v="3"/>
    <x v="1258"/>
    <x v="0"/>
    <x v="3"/>
    <x v="1233"/>
    <n v="330.58800000000002"/>
    <n v="1"/>
    <n v="0.4"/>
    <n v="-115.70580000000004"/>
  </r>
  <r>
    <n v="2230"/>
    <x v="1091"/>
    <x v="2"/>
    <x v="691"/>
    <d v="2011-04-05T00:00:00"/>
    <s v="Standard Class"/>
    <s v="AA-10315"/>
    <s v="Alex Avila"/>
    <x v="0"/>
    <s v="United States"/>
    <s v="San Francisco"/>
    <x v="1"/>
    <n v="94122"/>
    <x v="1"/>
    <x v="1178"/>
    <x v="1"/>
    <x v="8"/>
    <x v="1155"/>
    <n v="673.5680000000001"/>
    <n v="2"/>
    <n v="0.2"/>
    <n v="252.58799999999999"/>
  </r>
  <r>
    <n v="2231"/>
    <x v="1091"/>
    <x v="2"/>
    <x v="691"/>
    <d v="2011-04-05T00:00:00"/>
    <s v="Standard Class"/>
    <s v="AA-10315"/>
    <s v="Alex Avila"/>
    <x v="0"/>
    <s v="United States"/>
    <s v="San Francisco"/>
    <x v="1"/>
    <n v="94122"/>
    <x v="1"/>
    <x v="1276"/>
    <x v="1"/>
    <x v="9"/>
    <x v="1252"/>
    <n v="52.98"/>
    <n v="2"/>
    <n v="0"/>
    <n v="14.834400000000002"/>
  </r>
  <r>
    <n v="2232"/>
    <x v="1092"/>
    <x v="3"/>
    <x v="335"/>
    <d v="2014-07-02T00:00:00"/>
    <s v="Standard Class"/>
    <s v="DB-13405"/>
    <s v="Denny Blanton"/>
    <x v="0"/>
    <s v="United States"/>
    <s v="La Porte"/>
    <x v="14"/>
    <n v="46350"/>
    <x v="2"/>
    <x v="793"/>
    <x v="0"/>
    <x v="5"/>
    <x v="783"/>
    <n v="526.45000000000005"/>
    <n v="5"/>
    <n v="0"/>
    <n v="31.586999999999961"/>
  </r>
  <r>
    <n v="2233"/>
    <x v="1093"/>
    <x v="3"/>
    <x v="362"/>
    <d v="2014-07-15T00:00:00"/>
    <s v="Standard Class"/>
    <s v="JH-15820"/>
    <s v="John Huston"/>
    <x v="0"/>
    <s v="United States"/>
    <s v="Chicago"/>
    <x v="10"/>
    <n v="60610"/>
    <x v="2"/>
    <x v="1277"/>
    <x v="1"/>
    <x v="4"/>
    <x v="1253"/>
    <n v="228.92"/>
    <n v="5"/>
    <n v="0.2"/>
    <n v="14.307499999999997"/>
  </r>
  <r>
    <n v="2234"/>
    <x v="1094"/>
    <x v="1"/>
    <x v="639"/>
    <d v="2012-12-16T00:00:00"/>
    <s v="Second Class"/>
    <s v="DJ-13630"/>
    <s v="Doug Jacobs"/>
    <x v="0"/>
    <s v="United States"/>
    <s v="Portland"/>
    <x v="21"/>
    <n v="97206"/>
    <x v="1"/>
    <x v="1278"/>
    <x v="2"/>
    <x v="7"/>
    <x v="1254"/>
    <n v="319.96800000000002"/>
    <n v="4"/>
    <n v="0.2"/>
    <n v="35.996399999999952"/>
  </r>
  <r>
    <n v="2235"/>
    <x v="1095"/>
    <x v="3"/>
    <x v="256"/>
    <d v="2014-12-11T00:00:00"/>
    <s v="Standard Class"/>
    <s v="QJ-19255"/>
    <s v="Quincy Jones"/>
    <x v="1"/>
    <s v="United States"/>
    <s v="Burlington"/>
    <x v="42"/>
    <s v="05408"/>
    <x v="3"/>
    <x v="825"/>
    <x v="2"/>
    <x v="11"/>
    <x v="813"/>
    <n v="205.03"/>
    <n v="7"/>
    <n v="0"/>
    <n v="67.659899999999979"/>
  </r>
  <r>
    <n v="2236"/>
    <x v="1096"/>
    <x v="1"/>
    <x v="426"/>
    <d v="2012-09-17T00:00:00"/>
    <s v="Second Class"/>
    <s v="CT-11995"/>
    <s v="Carol Triggs"/>
    <x v="0"/>
    <s v="United States"/>
    <s v="Indianapolis"/>
    <x v="14"/>
    <n v="46203"/>
    <x v="2"/>
    <x v="621"/>
    <x v="1"/>
    <x v="4"/>
    <x v="615"/>
    <n v="190.86"/>
    <n v="2"/>
    <n v="0"/>
    <n v="11.451599999999985"/>
  </r>
  <r>
    <n v="2237"/>
    <x v="1096"/>
    <x v="1"/>
    <x v="426"/>
    <d v="2012-09-17T00:00:00"/>
    <s v="Second Class"/>
    <s v="CT-11995"/>
    <s v="Carol Triggs"/>
    <x v="0"/>
    <s v="United States"/>
    <s v="Indianapolis"/>
    <x v="14"/>
    <n v="46203"/>
    <x v="2"/>
    <x v="1279"/>
    <x v="1"/>
    <x v="6"/>
    <x v="1255"/>
    <n v="24.32"/>
    <n v="8"/>
    <n v="0"/>
    <n v="8.2687999999999988"/>
  </r>
  <r>
    <n v="2238"/>
    <x v="1097"/>
    <x v="0"/>
    <x v="692"/>
    <d v="2013-07-22T00:00:00"/>
    <s v="Standard Class"/>
    <s v="RH-19510"/>
    <s v="Rick Huthwaite"/>
    <x v="2"/>
    <s v="United States"/>
    <s v="Provo"/>
    <x v="7"/>
    <n v="84604"/>
    <x v="1"/>
    <x v="1280"/>
    <x v="1"/>
    <x v="14"/>
    <x v="1256"/>
    <n v="44.400000000000006"/>
    <n v="5"/>
    <n v="0"/>
    <n v="12.432000000000002"/>
  </r>
  <r>
    <n v="2239"/>
    <x v="1098"/>
    <x v="3"/>
    <x v="693"/>
    <d v="2014-04-27T00:00:00"/>
    <s v="Standard Class"/>
    <s v="SJ-20125"/>
    <s v="Sanjit Jacobs"/>
    <x v="2"/>
    <s v="United States"/>
    <s v="Chicago"/>
    <x v="10"/>
    <n v="60610"/>
    <x v="2"/>
    <x v="1281"/>
    <x v="0"/>
    <x v="5"/>
    <x v="1257"/>
    <n v="44.400000000000006"/>
    <n v="2"/>
    <n v="0.6"/>
    <n v="-52.169999999999987"/>
  </r>
  <r>
    <n v="2240"/>
    <x v="1099"/>
    <x v="0"/>
    <x v="625"/>
    <d v="2013-11-18T00:00:00"/>
    <s v="Second Class"/>
    <s v="TG-21310"/>
    <s v="Toby Gnade"/>
    <x v="0"/>
    <s v="United States"/>
    <s v="Los Angeles"/>
    <x v="1"/>
    <n v="90049"/>
    <x v="1"/>
    <x v="450"/>
    <x v="1"/>
    <x v="8"/>
    <x v="446"/>
    <n v="1016.792"/>
    <n v="1"/>
    <n v="0.2"/>
    <n v="381.29700000000003"/>
  </r>
  <r>
    <n v="2241"/>
    <x v="1099"/>
    <x v="0"/>
    <x v="625"/>
    <d v="2013-11-18T00:00:00"/>
    <s v="Second Class"/>
    <s v="TG-21310"/>
    <s v="Toby Gnade"/>
    <x v="0"/>
    <s v="United States"/>
    <s v="Los Angeles"/>
    <x v="1"/>
    <n v="90049"/>
    <x v="1"/>
    <x v="1282"/>
    <x v="1"/>
    <x v="8"/>
    <x v="1258"/>
    <n v="38.136000000000003"/>
    <n v="7"/>
    <n v="0.2"/>
    <n v="13.347599999999998"/>
  </r>
  <r>
    <n v="2242"/>
    <x v="1100"/>
    <x v="0"/>
    <x v="491"/>
    <d v="2013-12-02T00:00:00"/>
    <s v="Standard Class"/>
    <s v="CT-11995"/>
    <s v="Carol Triggs"/>
    <x v="0"/>
    <s v="United States"/>
    <s v="Philadelphia"/>
    <x v="9"/>
    <n v="19134"/>
    <x v="3"/>
    <x v="903"/>
    <x v="2"/>
    <x v="7"/>
    <x v="886"/>
    <n v="494.98199999999997"/>
    <n v="3"/>
    <n v="0.4"/>
    <n v="-115.49580000000006"/>
  </r>
  <r>
    <n v="2243"/>
    <x v="1101"/>
    <x v="3"/>
    <x v="610"/>
    <d v="2014-11-26T00:00:00"/>
    <s v="Standard Class"/>
    <s v="BF-11005"/>
    <s v="Barry Franz"/>
    <x v="2"/>
    <s v="United States"/>
    <s v="Pasadena"/>
    <x v="1"/>
    <n v="91104"/>
    <x v="1"/>
    <x v="86"/>
    <x v="1"/>
    <x v="4"/>
    <x v="86"/>
    <n v="56.56"/>
    <n v="2"/>
    <n v="0"/>
    <n v="15.2712"/>
  </r>
  <r>
    <n v="2244"/>
    <x v="1101"/>
    <x v="3"/>
    <x v="610"/>
    <d v="2014-11-26T00:00:00"/>
    <s v="Standard Class"/>
    <s v="BF-11005"/>
    <s v="Barry Franz"/>
    <x v="2"/>
    <s v="United States"/>
    <s v="Pasadena"/>
    <x v="1"/>
    <n v="91104"/>
    <x v="1"/>
    <x v="449"/>
    <x v="1"/>
    <x v="6"/>
    <x v="444"/>
    <n v="5.56"/>
    <n v="2"/>
    <n v="0"/>
    <n v="1.4455999999999998"/>
  </r>
  <r>
    <n v="2245"/>
    <x v="1101"/>
    <x v="3"/>
    <x v="610"/>
    <d v="2014-11-26T00:00:00"/>
    <s v="Standard Class"/>
    <s v="BF-11005"/>
    <s v="Barry Franz"/>
    <x v="2"/>
    <s v="United States"/>
    <s v="Pasadena"/>
    <x v="1"/>
    <n v="91104"/>
    <x v="1"/>
    <x v="485"/>
    <x v="1"/>
    <x v="13"/>
    <x v="480"/>
    <n v="9.02"/>
    <n v="2"/>
    <n v="0"/>
    <n v="3.5178000000000003"/>
  </r>
  <r>
    <n v="2246"/>
    <x v="1101"/>
    <x v="3"/>
    <x v="610"/>
    <d v="2014-11-26T00:00:00"/>
    <s v="Standard Class"/>
    <s v="BF-11005"/>
    <s v="Barry Franz"/>
    <x v="2"/>
    <s v="United States"/>
    <s v="Pasadena"/>
    <x v="1"/>
    <n v="91104"/>
    <x v="1"/>
    <x v="22"/>
    <x v="1"/>
    <x v="9"/>
    <x v="22"/>
    <n v="8.6199999999999992"/>
    <n v="1"/>
    <n v="0"/>
    <n v="2.2412000000000001"/>
  </r>
  <r>
    <n v="2247"/>
    <x v="1101"/>
    <x v="3"/>
    <x v="610"/>
    <d v="2014-11-26T00:00:00"/>
    <s v="Standard Class"/>
    <s v="BF-11005"/>
    <s v="Barry Franz"/>
    <x v="2"/>
    <s v="United States"/>
    <s v="Pasadena"/>
    <x v="1"/>
    <n v="91104"/>
    <x v="1"/>
    <x v="903"/>
    <x v="2"/>
    <x v="7"/>
    <x v="886"/>
    <n v="659.97600000000011"/>
    <n v="3"/>
    <n v="0.2"/>
    <n v="49.498199999999969"/>
  </r>
  <r>
    <n v="2248"/>
    <x v="1102"/>
    <x v="1"/>
    <x v="586"/>
    <d v="2012-02-18T00:00:00"/>
    <s v="Second Class"/>
    <s v="JM-16195"/>
    <s v="Justin MacKendrick"/>
    <x v="0"/>
    <s v="United States"/>
    <s v="Los Angeles"/>
    <x v="1"/>
    <n v="90004"/>
    <x v="1"/>
    <x v="1283"/>
    <x v="1"/>
    <x v="10"/>
    <x v="1259"/>
    <n v="13.36"/>
    <n v="2"/>
    <n v="0"/>
    <n v="6.4127999999999998"/>
  </r>
  <r>
    <n v="2249"/>
    <x v="1102"/>
    <x v="1"/>
    <x v="586"/>
    <d v="2012-02-18T00:00:00"/>
    <s v="Second Class"/>
    <s v="JM-16195"/>
    <s v="Justin MacKendrick"/>
    <x v="0"/>
    <s v="United States"/>
    <s v="Los Angeles"/>
    <x v="1"/>
    <n v="90004"/>
    <x v="1"/>
    <x v="1124"/>
    <x v="1"/>
    <x v="8"/>
    <x v="1103"/>
    <n v="41.72"/>
    <n v="5"/>
    <n v="0.2"/>
    <n v="13.037499999999998"/>
  </r>
  <r>
    <n v="2250"/>
    <x v="1102"/>
    <x v="1"/>
    <x v="586"/>
    <d v="2012-02-18T00:00:00"/>
    <s v="Second Class"/>
    <s v="JM-16195"/>
    <s v="Justin MacKendrick"/>
    <x v="0"/>
    <s v="United States"/>
    <s v="Los Angeles"/>
    <x v="1"/>
    <n v="90004"/>
    <x v="1"/>
    <x v="614"/>
    <x v="1"/>
    <x v="8"/>
    <x v="609"/>
    <n v="11.52"/>
    <n v="5"/>
    <n v="0.2"/>
    <n v="4.1760000000000002"/>
  </r>
  <r>
    <n v="2251"/>
    <x v="1102"/>
    <x v="1"/>
    <x v="586"/>
    <d v="2012-02-18T00:00:00"/>
    <s v="Second Class"/>
    <s v="JM-16195"/>
    <s v="Justin MacKendrick"/>
    <x v="0"/>
    <s v="United States"/>
    <s v="Los Angeles"/>
    <x v="1"/>
    <n v="90004"/>
    <x v="1"/>
    <x v="1284"/>
    <x v="1"/>
    <x v="9"/>
    <x v="1260"/>
    <n v="541.43999999999994"/>
    <n v="6"/>
    <n v="0"/>
    <n v="157.01759999999993"/>
  </r>
  <r>
    <n v="2252"/>
    <x v="1102"/>
    <x v="1"/>
    <x v="586"/>
    <d v="2012-02-18T00:00:00"/>
    <s v="Second Class"/>
    <s v="JM-16195"/>
    <s v="Justin MacKendrick"/>
    <x v="0"/>
    <s v="United States"/>
    <s v="Los Angeles"/>
    <x v="1"/>
    <n v="90004"/>
    <x v="1"/>
    <x v="1231"/>
    <x v="1"/>
    <x v="10"/>
    <x v="1261"/>
    <n v="19.440000000000001"/>
    <n v="3"/>
    <n v="0"/>
    <n v="9.3312000000000008"/>
  </r>
  <r>
    <n v="2253"/>
    <x v="1103"/>
    <x v="0"/>
    <x v="173"/>
    <d v="2013-04-18T00:00:00"/>
    <s v="Second Class"/>
    <s v="JK-16120"/>
    <s v="Julie Kriz"/>
    <x v="2"/>
    <s v="United States"/>
    <s v="San Diego"/>
    <x v="1"/>
    <n v="92105"/>
    <x v="1"/>
    <x v="136"/>
    <x v="1"/>
    <x v="10"/>
    <x v="136"/>
    <n v="143.69999999999999"/>
    <n v="3"/>
    <n v="0"/>
    <n v="68.975999999999999"/>
  </r>
  <r>
    <n v="2254"/>
    <x v="1104"/>
    <x v="1"/>
    <x v="694"/>
    <d v="2012-10-01T00:00:00"/>
    <s v="First Class"/>
    <s v="HG-14965"/>
    <s v="Henry Goldwyn"/>
    <x v="1"/>
    <s v="United States"/>
    <s v="San Francisco"/>
    <x v="1"/>
    <n v="94110"/>
    <x v="1"/>
    <x v="336"/>
    <x v="1"/>
    <x v="9"/>
    <x v="332"/>
    <n v="43.26"/>
    <n v="3"/>
    <n v="0"/>
    <n v="14.275799999999998"/>
  </r>
  <r>
    <n v="2255"/>
    <x v="1104"/>
    <x v="1"/>
    <x v="694"/>
    <d v="2012-10-01T00:00:00"/>
    <s v="First Class"/>
    <s v="HG-14965"/>
    <s v="Henry Goldwyn"/>
    <x v="1"/>
    <s v="United States"/>
    <s v="San Francisco"/>
    <x v="1"/>
    <n v="94110"/>
    <x v="1"/>
    <x v="1112"/>
    <x v="1"/>
    <x v="9"/>
    <x v="1092"/>
    <n v="43.56"/>
    <n v="2"/>
    <n v="0"/>
    <n v="15.245999999999999"/>
  </r>
  <r>
    <n v="2256"/>
    <x v="1105"/>
    <x v="0"/>
    <x v="42"/>
    <d v="2013-09-23T00:00:00"/>
    <s v="Standard Class"/>
    <s v="LA-16780"/>
    <s v="Laura Armstrong"/>
    <x v="1"/>
    <s v="United States"/>
    <s v="Bangor"/>
    <x v="43"/>
    <n v="4401"/>
    <x v="3"/>
    <x v="1285"/>
    <x v="2"/>
    <x v="7"/>
    <x v="1262"/>
    <n v="437.84999999999997"/>
    <n v="3"/>
    <n v="0"/>
    <n v="131.35499999999996"/>
  </r>
  <r>
    <n v="2257"/>
    <x v="1105"/>
    <x v="0"/>
    <x v="42"/>
    <d v="2013-09-23T00:00:00"/>
    <s v="Standard Class"/>
    <s v="LA-16780"/>
    <s v="Laura Armstrong"/>
    <x v="1"/>
    <s v="United States"/>
    <s v="Bangor"/>
    <x v="43"/>
    <n v="4401"/>
    <x v="3"/>
    <x v="859"/>
    <x v="0"/>
    <x v="5"/>
    <x v="845"/>
    <n v="109.48"/>
    <n v="2"/>
    <n v="0"/>
    <n v="33.938800000000001"/>
  </r>
  <r>
    <n v="2258"/>
    <x v="1106"/>
    <x v="3"/>
    <x v="114"/>
    <d v="2014-06-20T00:00:00"/>
    <s v="First Class"/>
    <s v="TS-21610"/>
    <s v="Troy Staebel"/>
    <x v="0"/>
    <s v="United States"/>
    <s v="San Francisco"/>
    <x v="1"/>
    <n v="94122"/>
    <x v="1"/>
    <x v="377"/>
    <x v="0"/>
    <x v="1"/>
    <x v="373"/>
    <n v="1212.96"/>
    <n v="7"/>
    <n v="0.2"/>
    <n v="90.97199999999998"/>
  </r>
  <r>
    <n v="2259"/>
    <x v="1106"/>
    <x v="3"/>
    <x v="114"/>
    <d v="2014-06-20T00:00:00"/>
    <s v="First Class"/>
    <s v="TS-21610"/>
    <s v="Troy Staebel"/>
    <x v="0"/>
    <s v="United States"/>
    <s v="San Francisco"/>
    <x v="1"/>
    <n v="94122"/>
    <x v="1"/>
    <x v="1286"/>
    <x v="1"/>
    <x v="10"/>
    <x v="1263"/>
    <n v="18.54"/>
    <n v="2"/>
    <n v="0"/>
    <n v="8.7137999999999991"/>
  </r>
  <r>
    <n v="2260"/>
    <x v="1107"/>
    <x v="1"/>
    <x v="627"/>
    <d v="2012-11-10T00:00:00"/>
    <s v="Second Class"/>
    <s v="MZ-17335"/>
    <s v="Maria Zettner"/>
    <x v="2"/>
    <s v="United States"/>
    <s v="San Diego"/>
    <x v="1"/>
    <n v="92024"/>
    <x v="1"/>
    <x v="659"/>
    <x v="1"/>
    <x v="13"/>
    <x v="653"/>
    <n v="5"/>
    <n v="1"/>
    <n v="0"/>
    <n v="2.4"/>
  </r>
  <r>
    <n v="2261"/>
    <x v="1107"/>
    <x v="1"/>
    <x v="627"/>
    <d v="2012-11-10T00:00:00"/>
    <s v="Second Class"/>
    <s v="MZ-17335"/>
    <s v="Maria Zettner"/>
    <x v="2"/>
    <s v="United States"/>
    <s v="San Diego"/>
    <x v="1"/>
    <n v="92024"/>
    <x v="1"/>
    <x v="695"/>
    <x v="2"/>
    <x v="11"/>
    <x v="688"/>
    <n v="371.96999999999997"/>
    <n v="3"/>
    <n v="0"/>
    <n v="66.954599999999971"/>
  </r>
  <r>
    <n v="2262"/>
    <x v="1108"/>
    <x v="1"/>
    <x v="217"/>
    <d v="2012-12-18T00:00:00"/>
    <s v="Same Day"/>
    <s v="MW-18220"/>
    <s v="Mitch Webber"/>
    <x v="0"/>
    <s v="United States"/>
    <s v="New York City"/>
    <x v="15"/>
    <n v="10035"/>
    <x v="3"/>
    <x v="577"/>
    <x v="2"/>
    <x v="11"/>
    <x v="572"/>
    <n v="166.24"/>
    <n v="1"/>
    <n v="0"/>
    <n v="24.936000000000007"/>
  </r>
  <r>
    <n v="2263"/>
    <x v="1109"/>
    <x v="3"/>
    <x v="695"/>
    <d v="2014-02-10T00:00:00"/>
    <s v="First Class"/>
    <s v="MV-17485"/>
    <s v="Mark Van Huff"/>
    <x v="0"/>
    <s v="United States"/>
    <s v="Arlington"/>
    <x v="17"/>
    <n v="22204"/>
    <x v="0"/>
    <x v="574"/>
    <x v="0"/>
    <x v="0"/>
    <x v="569"/>
    <n v="359.96999999999997"/>
    <n v="3"/>
    <n v="0"/>
    <n v="79.193399999999968"/>
  </r>
  <r>
    <n v="2264"/>
    <x v="1110"/>
    <x v="0"/>
    <x v="696"/>
    <d v="2013-11-17T00:00:00"/>
    <s v="Second Class"/>
    <s v="AA-10375"/>
    <s v="Allen Armold"/>
    <x v="0"/>
    <s v="United States"/>
    <s v="Atlanta"/>
    <x v="32"/>
    <n v="30318"/>
    <x v="0"/>
    <x v="1287"/>
    <x v="2"/>
    <x v="11"/>
    <x v="1264"/>
    <n v="499.98"/>
    <n v="2"/>
    <n v="0"/>
    <n v="114.99540000000002"/>
  </r>
  <r>
    <n v="2265"/>
    <x v="1110"/>
    <x v="0"/>
    <x v="696"/>
    <d v="2013-11-17T00:00:00"/>
    <s v="Second Class"/>
    <s v="AA-10375"/>
    <s v="Allen Armold"/>
    <x v="0"/>
    <s v="United States"/>
    <s v="Atlanta"/>
    <x v="32"/>
    <n v="30318"/>
    <x v="0"/>
    <x v="218"/>
    <x v="1"/>
    <x v="10"/>
    <x v="217"/>
    <n v="5.28"/>
    <n v="1"/>
    <n v="0"/>
    <n v="2.3759999999999999"/>
  </r>
  <r>
    <n v="2266"/>
    <x v="1110"/>
    <x v="0"/>
    <x v="696"/>
    <d v="2013-11-17T00:00:00"/>
    <s v="Second Class"/>
    <s v="AA-10375"/>
    <s v="Allen Armold"/>
    <x v="0"/>
    <s v="United States"/>
    <s v="Atlanta"/>
    <x v="32"/>
    <n v="30318"/>
    <x v="0"/>
    <x v="925"/>
    <x v="1"/>
    <x v="8"/>
    <x v="908"/>
    <n v="8.26"/>
    <n v="2"/>
    <n v="0"/>
    <n v="3.8822000000000001"/>
  </r>
  <r>
    <n v="2267"/>
    <x v="1111"/>
    <x v="3"/>
    <x v="386"/>
    <d v="2014-10-13T00:00:00"/>
    <s v="Same Day"/>
    <s v="SM-20320"/>
    <s v="Sean Miller"/>
    <x v="2"/>
    <s v="United States"/>
    <s v="Monroe"/>
    <x v="3"/>
    <n v="28110"/>
    <x v="0"/>
    <x v="1288"/>
    <x v="1"/>
    <x v="10"/>
    <x v="1265"/>
    <n v="7.9680000000000009"/>
    <n v="2"/>
    <n v="0.2"/>
    <n v="2.6892000000000005"/>
  </r>
  <r>
    <n v="2268"/>
    <x v="1112"/>
    <x v="3"/>
    <x v="697"/>
    <d v="2014-09-18T00:00:00"/>
    <s v="Same Day"/>
    <s v="TP-21415"/>
    <s v="Tom Prescott"/>
    <x v="0"/>
    <s v="United States"/>
    <s v="Seattle"/>
    <x v="4"/>
    <n v="98115"/>
    <x v="1"/>
    <x v="1289"/>
    <x v="1"/>
    <x v="10"/>
    <x v="1266"/>
    <n v="12.96"/>
    <n v="2"/>
    <n v="0"/>
    <n v="6.3504000000000005"/>
  </r>
  <r>
    <n v="2269"/>
    <x v="1113"/>
    <x v="3"/>
    <x v="698"/>
    <d v="2014-12-27T00:00:00"/>
    <s v="Standard Class"/>
    <s v="DK-13225"/>
    <s v="Dean Katz"/>
    <x v="1"/>
    <s v="United States"/>
    <s v="Rochester"/>
    <x v="15"/>
    <n v="14609"/>
    <x v="3"/>
    <x v="1290"/>
    <x v="1"/>
    <x v="10"/>
    <x v="1267"/>
    <n v="6.48"/>
    <n v="1"/>
    <n v="0"/>
    <n v="3.1104000000000003"/>
  </r>
  <r>
    <n v="2270"/>
    <x v="1113"/>
    <x v="3"/>
    <x v="698"/>
    <d v="2014-12-27T00:00:00"/>
    <s v="Standard Class"/>
    <s v="DK-13225"/>
    <s v="Dean Katz"/>
    <x v="1"/>
    <s v="United States"/>
    <s v="Rochester"/>
    <x v="15"/>
    <n v="14609"/>
    <x v="3"/>
    <x v="44"/>
    <x v="1"/>
    <x v="8"/>
    <x v="44"/>
    <n v="6.9840000000000009"/>
    <n v="1"/>
    <n v="0.2"/>
    <n v="2.3570999999999991"/>
  </r>
  <r>
    <n v="2271"/>
    <x v="1114"/>
    <x v="3"/>
    <x v="574"/>
    <d v="2014-12-08T00:00:00"/>
    <s v="Standard Class"/>
    <s v="MK-17905"/>
    <s v="Michael Kennedy"/>
    <x v="1"/>
    <s v="United States"/>
    <s v="Miami"/>
    <x v="2"/>
    <n v="33180"/>
    <x v="0"/>
    <x v="369"/>
    <x v="1"/>
    <x v="6"/>
    <x v="365"/>
    <n v="47.96"/>
    <n v="5"/>
    <n v="0.2"/>
    <n v="4.196499999999995"/>
  </r>
  <r>
    <n v="2272"/>
    <x v="1115"/>
    <x v="1"/>
    <x v="481"/>
    <d v="2012-09-27T00:00:00"/>
    <s v="Standard Class"/>
    <s v="CS-12130"/>
    <s v="Chad Sievert"/>
    <x v="0"/>
    <s v="United States"/>
    <s v="Seattle"/>
    <x v="4"/>
    <n v="98105"/>
    <x v="1"/>
    <x v="1291"/>
    <x v="1"/>
    <x v="4"/>
    <x v="1268"/>
    <n v="199.74"/>
    <n v="6"/>
    <n v="0"/>
    <n v="47.937599999999996"/>
  </r>
  <r>
    <n v="2273"/>
    <x v="1116"/>
    <x v="1"/>
    <x v="699"/>
    <d v="2012-03-11T00:00:00"/>
    <s v="Standard Class"/>
    <s v="JL-15850"/>
    <s v="John Lucas"/>
    <x v="0"/>
    <s v="United States"/>
    <s v="San Francisco"/>
    <x v="1"/>
    <n v="94122"/>
    <x v="1"/>
    <x v="1292"/>
    <x v="0"/>
    <x v="5"/>
    <x v="1269"/>
    <n v="435.26"/>
    <n v="7"/>
    <n v="0"/>
    <n v="95.757200000000012"/>
  </r>
  <r>
    <n v="2274"/>
    <x v="1116"/>
    <x v="1"/>
    <x v="699"/>
    <d v="2012-03-11T00:00:00"/>
    <s v="Standard Class"/>
    <s v="JL-15850"/>
    <s v="John Lucas"/>
    <x v="0"/>
    <s v="United States"/>
    <s v="San Francisco"/>
    <x v="1"/>
    <n v="94122"/>
    <x v="1"/>
    <x v="1293"/>
    <x v="2"/>
    <x v="16"/>
    <x v="1270"/>
    <n v="1119.9840000000002"/>
    <n v="2"/>
    <n v="0.2"/>
    <n v="377.99459999999993"/>
  </r>
  <r>
    <n v="2275"/>
    <x v="1117"/>
    <x v="2"/>
    <x v="462"/>
    <d v="2011-10-08T00:00:00"/>
    <s v="Second Class"/>
    <s v="AR-10405"/>
    <s v="Allen Rosenblatt"/>
    <x v="1"/>
    <s v="United States"/>
    <s v="Los Angeles"/>
    <x v="1"/>
    <n v="90036"/>
    <x v="1"/>
    <x v="1294"/>
    <x v="0"/>
    <x v="3"/>
    <x v="1271"/>
    <n v="143.43199999999999"/>
    <n v="1"/>
    <n v="0.2"/>
    <n v="3.5857999999999848"/>
  </r>
  <r>
    <n v="2276"/>
    <x v="1117"/>
    <x v="2"/>
    <x v="462"/>
    <d v="2011-10-08T00:00:00"/>
    <s v="Second Class"/>
    <s v="AR-10405"/>
    <s v="Allen Rosenblatt"/>
    <x v="1"/>
    <s v="United States"/>
    <s v="Los Angeles"/>
    <x v="1"/>
    <n v="90036"/>
    <x v="1"/>
    <x v="23"/>
    <x v="0"/>
    <x v="1"/>
    <x v="23"/>
    <n v="122.352"/>
    <n v="3"/>
    <n v="0.2"/>
    <n v="13.764599999999994"/>
  </r>
  <r>
    <n v="2277"/>
    <x v="1118"/>
    <x v="2"/>
    <x v="700"/>
    <d v="2011-07-01T00:00:00"/>
    <s v="Standard Class"/>
    <s v="LM-17065"/>
    <s v="Liz MacKendrick"/>
    <x v="0"/>
    <s v="United States"/>
    <s v="Southaven"/>
    <x v="35"/>
    <n v="38671"/>
    <x v="0"/>
    <x v="854"/>
    <x v="1"/>
    <x v="4"/>
    <x v="839"/>
    <n v="306.2"/>
    <n v="5"/>
    <n v="0"/>
    <n v="0"/>
  </r>
  <r>
    <n v="2278"/>
    <x v="1118"/>
    <x v="2"/>
    <x v="700"/>
    <d v="2011-07-01T00:00:00"/>
    <s v="Standard Class"/>
    <s v="LM-17065"/>
    <s v="Liz MacKendrick"/>
    <x v="0"/>
    <s v="United States"/>
    <s v="Southaven"/>
    <x v="35"/>
    <n v="38671"/>
    <x v="0"/>
    <x v="977"/>
    <x v="0"/>
    <x v="3"/>
    <x v="824"/>
    <n v="85.98"/>
    <n v="1"/>
    <n v="0"/>
    <n v="22.354800000000004"/>
  </r>
  <r>
    <n v="2279"/>
    <x v="1118"/>
    <x v="2"/>
    <x v="700"/>
    <d v="2011-07-01T00:00:00"/>
    <s v="Standard Class"/>
    <s v="LM-17065"/>
    <s v="Liz MacKendrick"/>
    <x v="0"/>
    <s v="United States"/>
    <s v="Southaven"/>
    <x v="35"/>
    <n v="38671"/>
    <x v="0"/>
    <x v="201"/>
    <x v="2"/>
    <x v="11"/>
    <x v="200"/>
    <n v="223.96"/>
    <n v="4"/>
    <n v="0"/>
    <n v="53.750400000000013"/>
  </r>
  <r>
    <n v="2280"/>
    <x v="1119"/>
    <x v="3"/>
    <x v="505"/>
    <d v="2014-11-03T00:00:00"/>
    <s v="First Class"/>
    <s v="JK-15625"/>
    <s v="Jim Karlsson"/>
    <x v="0"/>
    <s v="United States"/>
    <s v="Seattle"/>
    <x v="4"/>
    <n v="98115"/>
    <x v="1"/>
    <x v="1225"/>
    <x v="0"/>
    <x v="1"/>
    <x v="1200"/>
    <n v="97.567999999999998"/>
    <n v="2"/>
    <n v="0.2"/>
    <n v="-6.0980000000000025"/>
  </r>
  <r>
    <n v="2281"/>
    <x v="1119"/>
    <x v="3"/>
    <x v="505"/>
    <d v="2014-11-03T00:00:00"/>
    <s v="First Class"/>
    <s v="JK-15625"/>
    <s v="Jim Karlsson"/>
    <x v="0"/>
    <s v="United States"/>
    <s v="Seattle"/>
    <x v="4"/>
    <n v="98115"/>
    <x v="1"/>
    <x v="992"/>
    <x v="0"/>
    <x v="1"/>
    <x v="975"/>
    <n v="614.27200000000005"/>
    <n v="8"/>
    <n v="0.2"/>
    <n v="-23.03520000000006"/>
  </r>
  <r>
    <n v="2282"/>
    <x v="1119"/>
    <x v="3"/>
    <x v="505"/>
    <d v="2014-11-03T00:00:00"/>
    <s v="First Class"/>
    <s v="JK-15625"/>
    <s v="Jim Karlsson"/>
    <x v="0"/>
    <s v="United States"/>
    <s v="Seattle"/>
    <x v="4"/>
    <n v="98115"/>
    <x v="1"/>
    <x v="899"/>
    <x v="0"/>
    <x v="0"/>
    <x v="883"/>
    <n v="199.98"/>
    <n v="2"/>
    <n v="0"/>
    <n v="37.996199999999988"/>
  </r>
  <r>
    <n v="2283"/>
    <x v="1120"/>
    <x v="0"/>
    <x v="323"/>
    <d v="2013-09-06T00:00:00"/>
    <s v="First Class"/>
    <s v="FM-14215"/>
    <s v="Filia McAdams"/>
    <x v="1"/>
    <s v="United States"/>
    <s v="Middletown"/>
    <x v="29"/>
    <n v="6457"/>
    <x v="3"/>
    <x v="320"/>
    <x v="1"/>
    <x v="10"/>
    <x v="317"/>
    <n v="48.16"/>
    <n v="7"/>
    <n v="0"/>
    <n v="22.153599999999997"/>
  </r>
  <r>
    <n v="2284"/>
    <x v="1121"/>
    <x v="1"/>
    <x v="616"/>
    <d v="2012-03-09T00:00:00"/>
    <s v="Standard Class"/>
    <s v="SF-20200"/>
    <s v="Sarah Foster"/>
    <x v="0"/>
    <s v="United States"/>
    <s v="New Castle"/>
    <x v="14"/>
    <n v="47362"/>
    <x v="2"/>
    <x v="179"/>
    <x v="2"/>
    <x v="7"/>
    <x v="178"/>
    <n v="23.92"/>
    <n v="2"/>
    <n v="0"/>
    <n v="6.6976000000000013"/>
  </r>
  <r>
    <n v="2285"/>
    <x v="1121"/>
    <x v="1"/>
    <x v="616"/>
    <d v="2012-03-09T00:00:00"/>
    <s v="Standard Class"/>
    <s v="SF-20200"/>
    <s v="Sarah Foster"/>
    <x v="0"/>
    <s v="United States"/>
    <s v="New Castle"/>
    <x v="14"/>
    <n v="47362"/>
    <x v="2"/>
    <x v="1295"/>
    <x v="1"/>
    <x v="9"/>
    <x v="33"/>
    <n v="60.69"/>
    <n v="7"/>
    <n v="0"/>
    <n v="16.386300000000002"/>
  </r>
  <r>
    <n v="2286"/>
    <x v="1122"/>
    <x v="0"/>
    <x v="465"/>
    <d v="2013-05-09T00:00:00"/>
    <s v="First Class"/>
    <s v="PJ-18835"/>
    <s v="Patrick Jones"/>
    <x v="1"/>
    <s v="United States"/>
    <s v="Murfreesboro"/>
    <x v="18"/>
    <n v="37130"/>
    <x v="0"/>
    <x v="1296"/>
    <x v="1"/>
    <x v="10"/>
    <x v="1272"/>
    <n v="14.352000000000002"/>
    <n v="3"/>
    <n v="0.2"/>
    <n v="5.2026000000000003"/>
  </r>
  <r>
    <n v="2287"/>
    <x v="1123"/>
    <x v="3"/>
    <x v="701"/>
    <d v="2014-11-24T00:00:00"/>
    <s v="Standard Class"/>
    <s v="CS-12355"/>
    <s v="Christine Sundaresam"/>
    <x v="0"/>
    <s v="United States"/>
    <s v="Salem"/>
    <x v="17"/>
    <n v="24153"/>
    <x v="0"/>
    <x v="1297"/>
    <x v="1"/>
    <x v="9"/>
    <x v="1273"/>
    <n v="35.04"/>
    <n v="2"/>
    <n v="0"/>
    <n v="12.263999999999999"/>
  </r>
  <r>
    <n v="2288"/>
    <x v="1124"/>
    <x v="3"/>
    <x v="702"/>
    <d v="2014-06-06T00:00:00"/>
    <s v="Second Class"/>
    <s v="BB-10990"/>
    <s v="Barry Blumstein"/>
    <x v="1"/>
    <s v="United States"/>
    <s v="Toledo"/>
    <x v="24"/>
    <n v="43615"/>
    <x v="3"/>
    <x v="1298"/>
    <x v="1"/>
    <x v="9"/>
    <x v="1274"/>
    <n v="17.480000000000004"/>
    <n v="5"/>
    <n v="0.2"/>
    <n v="1.3109999999999999"/>
  </r>
  <r>
    <n v="2289"/>
    <x v="1125"/>
    <x v="3"/>
    <x v="193"/>
    <d v="2014-06-14T00:00:00"/>
    <s v="First Class"/>
    <s v="BW-11200"/>
    <s v="Ben Wallace"/>
    <x v="0"/>
    <s v="United States"/>
    <s v="Los Angeles"/>
    <x v="1"/>
    <n v="90032"/>
    <x v="1"/>
    <x v="836"/>
    <x v="1"/>
    <x v="6"/>
    <x v="823"/>
    <n v="16.399999999999999"/>
    <n v="5"/>
    <n v="0"/>
    <n v="4.7559999999999985"/>
  </r>
  <r>
    <n v="2290"/>
    <x v="1126"/>
    <x v="3"/>
    <x v="703"/>
    <d v="2014-01-12T00:00:00"/>
    <s v="First Class"/>
    <s v="RS-19420"/>
    <s v="Ricardo Sperren"/>
    <x v="1"/>
    <s v="United States"/>
    <s v="Seattle"/>
    <x v="4"/>
    <n v="98115"/>
    <x v="1"/>
    <x v="1299"/>
    <x v="0"/>
    <x v="3"/>
    <x v="1275"/>
    <n v="892.98"/>
    <n v="2"/>
    <n v="0"/>
    <n v="80.368200000000002"/>
  </r>
  <r>
    <n v="2291"/>
    <x v="1127"/>
    <x v="1"/>
    <x v="704"/>
    <d v="2012-04-25T00:00:00"/>
    <s v="Standard Class"/>
    <s v="TS-21160"/>
    <s v="Theresa Swint"/>
    <x v="1"/>
    <s v="United States"/>
    <s v="Columbus"/>
    <x v="32"/>
    <n v="31907"/>
    <x v="0"/>
    <x v="664"/>
    <x v="2"/>
    <x v="7"/>
    <x v="658"/>
    <n v="287.96999999999997"/>
    <n v="3"/>
    <n v="0"/>
    <n v="77.751899999999992"/>
  </r>
  <r>
    <n v="2292"/>
    <x v="1127"/>
    <x v="1"/>
    <x v="704"/>
    <d v="2012-04-25T00:00:00"/>
    <s v="Standard Class"/>
    <s v="TS-21160"/>
    <s v="Theresa Swint"/>
    <x v="1"/>
    <s v="United States"/>
    <s v="Columbus"/>
    <x v="32"/>
    <n v="31907"/>
    <x v="0"/>
    <x v="1071"/>
    <x v="0"/>
    <x v="5"/>
    <x v="1051"/>
    <n v="595.38"/>
    <n v="6"/>
    <n v="0"/>
    <n v="297.69"/>
  </r>
  <r>
    <n v="2293"/>
    <x v="1127"/>
    <x v="1"/>
    <x v="704"/>
    <d v="2012-04-25T00:00:00"/>
    <s v="Standard Class"/>
    <s v="TS-21160"/>
    <s v="Theresa Swint"/>
    <x v="1"/>
    <s v="United States"/>
    <s v="Columbus"/>
    <x v="32"/>
    <n v="31907"/>
    <x v="0"/>
    <x v="778"/>
    <x v="1"/>
    <x v="10"/>
    <x v="769"/>
    <n v="12.96"/>
    <n v="2"/>
    <n v="0"/>
    <n v="6.2208000000000006"/>
  </r>
  <r>
    <n v="2294"/>
    <x v="1128"/>
    <x v="1"/>
    <x v="549"/>
    <d v="2012-11-06T00:00:00"/>
    <s v="Standard Class"/>
    <s v="QJ-19255"/>
    <s v="Quincy Jones"/>
    <x v="1"/>
    <s v="United States"/>
    <s v="New York City"/>
    <x v="15"/>
    <n v="10009"/>
    <x v="3"/>
    <x v="500"/>
    <x v="2"/>
    <x v="7"/>
    <x v="495"/>
    <n v="4.95"/>
    <n v="1"/>
    <n v="0"/>
    <n v="1.3365"/>
  </r>
  <r>
    <n v="2295"/>
    <x v="1129"/>
    <x v="3"/>
    <x v="331"/>
    <d v="2014-12-28T00:00:00"/>
    <s v="Standard Class"/>
    <s v="FM-14215"/>
    <s v="Filia McAdams"/>
    <x v="1"/>
    <s v="United States"/>
    <s v="Middletown"/>
    <x v="29"/>
    <n v="6457"/>
    <x v="3"/>
    <x v="71"/>
    <x v="0"/>
    <x v="5"/>
    <x v="71"/>
    <n v="181.95"/>
    <n v="3"/>
    <n v="0"/>
    <n v="38.209499999999998"/>
  </r>
  <r>
    <n v="2296"/>
    <x v="1130"/>
    <x v="1"/>
    <x v="549"/>
    <d v="2012-11-05T00:00:00"/>
    <s v="Standard Class"/>
    <s v="VD-21670"/>
    <s v="Valerie Dominguez"/>
    <x v="0"/>
    <s v="United States"/>
    <s v="New York City"/>
    <x v="15"/>
    <n v="10011"/>
    <x v="3"/>
    <x v="938"/>
    <x v="1"/>
    <x v="10"/>
    <x v="922"/>
    <n v="13.52"/>
    <n v="4"/>
    <n v="0"/>
    <n v="6.219199999999999"/>
  </r>
  <r>
    <n v="2297"/>
    <x v="1130"/>
    <x v="1"/>
    <x v="549"/>
    <d v="2012-11-05T00:00:00"/>
    <s v="Standard Class"/>
    <s v="VD-21670"/>
    <s v="Valerie Dominguez"/>
    <x v="0"/>
    <s v="United States"/>
    <s v="New York City"/>
    <x v="15"/>
    <n v="10011"/>
    <x v="3"/>
    <x v="689"/>
    <x v="0"/>
    <x v="5"/>
    <x v="682"/>
    <n v="259.7"/>
    <n v="5"/>
    <n v="0"/>
    <n v="106.477"/>
  </r>
  <r>
    <n v="2298"/>
    <x v="1130"/>
    <x v="1"/>
    <x v="549"/>
    <d v="2012-11-05T00:00:00"/>
    <s v="Standard Class"/>
    <s v="VD-21670"/>
    <s v="Valerie Dominguez"/>
    <x v="0"/>
    <s v="United States"/>
    <s v="New York City"/>
    <x v="15"/>
    <n v="10011"/>
    <x v="3"/>
    <x v="1300"/>
    <x v="2"/>
    <x v="7"/>
    <x v="1276"/>
    <n v="42.95"/>
    <n v="1"/>
    <n v="0"/>
    <n v="1.2884999999999991"/>
  </r>
  <r>
    <n v="2299"/>
    <x v="1130"/>
    <x v="1"/>
    <x v="549"/>
    <d v="2012-11-05T00:00:00"/>
    <s v="Standard Class"/>
    <s v="VD-21670"/>
    <s v="Valerie Dominguez"/>
    <x v="0"/>
    <s v="United States"/>
    <s v="New York City"/>
    <x v="15"/>
    <n v="10011"/>
    <x v="3"/>
    <x v="651"/>
    <x v="2"/>
    <x v="11"/>
    <x v="645"/>
    <n v="1399.93"/>
    <n v="7"/>
    <n v="0"/>
    <n v="601.96990000000005"/>
  </r>
  <r>
    <n v="2300"/>
    <x v="1130"/>
    <x v="1"/>
    <x v="549"/>
    <d v="2012-11-05T00:00:00"/>
    <s v="Standard Class"/>
    <s v="VD-21670"/>
    <s v="Valerie Dominguez"/>
    <x v="0"/>
    <s v="United States"/>
    <s v="New York City"/>
    <x v="15"/>
    <n v="10011"/>
    <x v="3"/>
    <x v="478"/>
    <x v="2"/>
    <x v="7"/>
    <x v="474"/>
    <n v="503.96"/>
    <n v="4"/>
    <n v="0"/>
    <n v="125.99000000000001"/>
  </r>
  <r>
    <n v="2301"/>
    <x v="1131"/>
    <x v="2"/>
    <x v="687"/>
    <d v="2011-11-18T00:00:00"/>
    <s v="Standard Class"/>
    <s v="JL-15505"/>
    <s v="Jeremy Lonsdale"/>
    <x v="0"/>
    <s v="United States"/>
    <s v="Midland"/>
    <x v="12"/>
    <n v="48640"/>
    <x v="2"/>
    <x v="15"/>
    <x v="1"/>
    <x v="8"/>
    <x v="15"/>
    <n v="12.72"/>
    <n v="3"/>
    <n v="0"/>
    <n v="6.36"/>
  </r>
  <r>
    <n v="2302"/>
    <x v="1131"/>
    <x v="2"/>
    <x v="687"/>
    <d v="2011-11-18T00:00:00"/>
    <s v="Standard Class"/>
    <s v="JL-15505"/>
    <s v="Jeremy Lonsdale"/>
    <x v="0"/>
    <s v="United States"/>
    <s v="Midland"/>
    <x v="12"/>
    <n v="48640"/>
    <x v="2"/>
    <x v="614"/>
    <x v="1"/>
    <x v="8"/>
    <x v="609"/>
    <n v="11.52"/>
    <n v="4"/>
    <n v="0"/>
    <n v="5.6448"/>
  </r>
  <r>
    <n v="2303"/>
    <x v="1132"/>
    <x v="0"/>
    <x v="327"/>
    <d v="2013-01-21T00:00:00"/>
    <s v="Standard Class"/>
    <s v="DL-13495"/>
    <s v="Dionis Lloyd"/>
    <x v="1"/>
    <s v="United States"/>
    <s v="Columbus"/>
    <x v="32"/>
    <n v="31907"/>
    <x v="0"/>
    <x v="552"/>
    <x v="2"/>
    <x v="11"/>
    <x v="546"/>
    <n v="316"/>
    <n v="4"/>
    <n v="0"/>
    <n v="31.599999999999966"/>
  </r>
  <r>
    <n v="2304"/>
    <x v="1133"/>
    <x v="3"/>
    <x v="697"/>
    <d v="2014-09-23T00:00:00"/>
    <s v="Second Class"/>
    <s v="MO-17800"/>
    <s v="Meg O'Connel"/>
    <x v="2"/>
    <s v="United States"/>
    <s v="Roswell"/>
    <x v="32"/>
    <n v="30076"/>
    <x v="0"/>
    <x v="323"/>
    <x v="0"/>
    <x v="1"/>
    <x v="320"/>
    <n v="723.92"/>
    <n v="4"/>
    <n v="0"/>
    <n v="188.2192"/>
  </r>
  <r>
    <n v="2305"/>
    <x v="1133"/>
    <x v="3"/>
    <x v="697"/>
    <d v="2014-09-23T00:00:00"/>
    <s v="Second Class"/>
    <s v="MO-17800"/>
    <s v="Meg O'Connel"/>
    <x v="2"/>
    <s v="United States"/>
    <s v="Roswell"/>
    <x v="32"/>
    <n v="30076"/>
    <x v="0"/>
    <x v="258"/>
    <x v="1"/>
    <x v="10"/>
    <x v="33"/>
    <n v="106.32"/>
    <n v="3"/>
    <n v="0"/>
    <n v="49.970399999999991"/>
  </r>
  <r>
    <n v="2306"/>
    <x v="1134"/>
    <x v="0"/>
    <x v="443"/>
    <d v="2013-12-25T00:00:00"/>
    <s v="First Class"/>
    <s v="BP-11185"/>
    <s v="Ben Peterman"/>
    <x v="1"/>
    <s v="United States"/>
    <s v="Chicago"/>
    <x v="10"/>
    <n v="60623"/>
    <x v="2"/>
    <x v="713"/>
    <x v="0"/>
    <x v="0"/>
    <x v="705"/>
    <n v="141.37199999999999"/>
    <n v="2"/>
    <n v="0.3"/>
    <n v="-14.137200000000014"/>
  </r>
  <r>
    <n v="2307"/>
    <x v="1135"/>
    <x v="1"/>
    <x v="705"/>
    <d v="2012-08-08T00:00:00"/>
    <s v="First Class"/>
    <s v="MS-17980"/>
    <s v="Michael Stewart"/>
    <x v="1"/>
    <s v="United States"/>
    <s v="Houston"/>
    <x v="5"/>
    <n v="77041"/>
    <x v="2"/>
    <x v="752"/>
    <x v="1"/>
    <x v="10"/>
    <x v="743"/>
    <n v="27.216000000000001"/>
    <n v="3"/>
    <n v="0.2"/>
    <n v="9.8657999999999983"/>
  </r>
  <r>
    <n v="2308"/>
    <x v="1136"/>
    <x v="3"/>
    <x v="60"/>
    <d v="2014-11-10T00:00:00"/>
    <s v="Standard Class"/>
    <s v="SV-20935"/>
    <s v="Susan Vittorini"/>
    <x v="0"/>
    <s v="United States"/>
    <s v="New York City"/>
    <x v="15"/>
    <n v="10009"/>
    <x v="3"/>
    <x v="475"/>
    <x v="2"/>
    <x v="11"/>
    <x v="471"/>
    <n v="390.75"/>
    <n v="5"/>
    <n v="0"/>
    <n v="171.93000000000006"/>
  </r>
  <r>
    <n v="2309"/>
    <x v="1137"/>
    <x v="3"/>
    <x v="532"/>
    <d v="2014-06-13T00:00:00"/>
    <s v="First Class"/>
    <s v="BC-11125"/>
    <s v="Becky Castell"/>
    <x v="2"/>
    <s v="United States"/>
    <s v="Peoria"/>
    <x v="16"/>
    <n v="85345"/>
    <x v="1"/>
    <x v="654"/>
    <x v="0"/>
    <x v="1"/>
    <x v="648"/>
    <n v="280.79200000000003"/>
    <n v="1"/>
    <n v="0.2"/>
    <n v="35.098999999999961"/>
  </r>
  <r>
    <n v="2310"/>
    <x v="1137"/>
    <x v="3"/>
    <x v="532"/>
    <d v="2014-06-13T00:00:00"/>
    <s v="First Class"/>
    <s v="BC-11125"/>
    <s v="Becky Castell"/>
    <x v="2"/>
    <s v="United States"/>
    <s v="Peoria"/>
    <x v="16"/>
    <n v="85345"/>
    <x v="1"/>
    <x v="80"/>
    <x v="1"/>
    <x v="4"/>
    <x v="80"/>
    <n v="68.448000000000008"/>
    <n v="4"/>
    <n v="0.2"/>
    <n v="7.7003999999999948"/>
  </r>
  <r>
    <n v="2311"/>
    <x v="1137"/>
    <x v="3"/>
    <x v="532"/>
    <d v="2014-06-13T00:00:00"/>
    <s v="First Class"/>
    <s v="BC-11125"/>
    <s v="Becky Castell"/>
    <x v="2"/>
    <s v="United States"/>
    <s v="Peoria"/>
    <x v="16"/>
    <n v="85345"/>
    <x v="1"/>
    <x v="666"/>
    <x v="1"/>
    <x v="6"/>
    <x v="660"/>
    <n v="88.04"/>
    <n v="5"/>
    <n v="0.2"/>
    <n v="6.602999999999998"/>
  </r>
  <r>
    <n v="2312"/>
    <x v="1137"/>
    <x v="3"/>
    <x v="532"/>
    <d v="2014-06-13T00:00:00"/>
    <s v="First Class"/>
    <s v="BC-11125"/>
    <s v="Becky Castell"/>
    <x v="2"/>
    <s v="United States"/>
    <s v="Peoria"/>
    <x v="16"/>
    <n v="85345"/>
    <x v="1"/>
    <x v="1041"/>
    <x v="1"/>
    <x v="6"/>
    <x v="1021"/>
    <n v="15.872"/>
    <n v="1"/>
    <n v="0.2"/>
    <n v="1.9839999999999982"/>
  </r>
  <r>
    <n v="2313"/>
    <x v="1137"/>
    <x v="3"/>
    <x v="532"/>
    <d v="2014-06-13T00:00:00"/>
    <s v="First Class"/>
    <s v="BC-11125"/>
    <s v="Becky Castell"/>
    <x v="2"/>
    <s v="United States"/>
    <s v="Peoria"/>
    <x v="16"/>
    <n v="85345"/>
    <x v="1"/>
    <x v="435"/>
    <x v="1"/>
    <x v="4"/>
    <x v="430"/>
    <n v="215.59200000000001"/>
    <n v="3"/>
    <n v="0.2"/>
    <n v="-48.508200000000009"/>
  </r>
  <r>
    <n v="2314"/>
    <x v="1138"/>
    <x v="3"/>
    <x v="228"/>
    <d v="2014-07-26T00:00:00"/>
    <s v="Standard Class"/>
    <s v="EM-13825"/>
    <s v="Elizabeth Moffitt"/>
    <x v="1"/>
    <s v="United States"/>
    <s v="Sioux Falls"/>
    <x v="44"/>
    <n v="57103"/>
    <x v="2"/>
    <x v="676"/>
    <x v="1"/>
    <x v="2"/>
    <x v="670"/>
    <n v="14.62"/>
    <n v="2"/>
    <n v="0"/>
    <n v="6.8713999999999995"/>
  </r>
  <r>
    <n v="2315"/>
    <x v="1138"/>
    <x v="3"/>
    <x v="228"/>
    <d v="2014-07-26T00:00:00"/>
    <s v="Standard Class"/>
    <s v="EM-13825"/>
    <s v="Elizabeth Moffitt"/>
    <x v="1"/>
    <s v="United States"/>
    <s v="Sioux Falls"/>
    <x v="44"/>
    <n v="57103"/>
    <x v="2"/>
    <x v="77"/>
    <x v="1"/>
    <x v="9"/>
    <x v="77"/>
    <n v="416.32"/>
    <n v="2"/>
    <n v="0"/>
    <n v="112.40640000000002"/>
  </r>
  <r>
    <n v="2316"/>
    <x v="1138"/>
    <x v="3"/>
    <x v="228"/>
    <d v="2014-07-26T00:00:00"/>
    <s v="Standard Class"/>
    <s v="EM-13825"/>
    <s v="Elizabeth Moffitt"/>
    <x v="1"/>
    <s v="United States"/>
    <s v="Sioux Falls"/>
    <x v="44"/>
    <n v="57103"/>
    <x v="2"/>
    <x v="480"/>
    <x v="1"/>
    <x v="8"/>
    <x v="476"/>
    <n v="43"/>
    <n v="5"/>
    <n v="0"/>
    <n v="20.21"/>
  </r>
  <r>
    <n v="2317"/>
    <x v="1138"/>
    <x v="3"/>
    <x v="228"/>
    <d v="2014-07-26T00:00:00"/>
    <s v="Standard Class"/>
    <s v="EM-13825"/>
    <s v="Elizabeth Moffitt"/>
    <x v="1"/>
    <s v="United States"/>
    <s v="Sioux Falls"/>
    <x v="44"/>
    <n v="57103"/>
    <x v="2"/>
    <x v="1225"/>
    <x v="0"/>
    <x v="1"/>
    <x v="1200"/>
    <n v="182.94"/>
    <n v="3"/>
    <n v="0"/>
    <n v="27.440999999999995"/>
  </r>
  <r>
    <n v="2318"/>
    <x v="1138"/>
    <x v="3"/>
    <x v="228"/>
    <d v="2014-07-26T00:00:00"/>
    <s v="Standard Class"/>
    <s v="EM-13825"/>
    <s v="Elizabeth Moffitt"/>
    <x v="1"/>
    <s v="United States"/>
    <s v="Sioux Falls"/>
    <x v="44"/>
    <n v="57103"/>
    <x v="2"/>
    <x v="844"/>
    <x v="1"/>
    <x v="8"/>
    <x v="830"/>
    <n v="60.83"/>
    <n v="7"/>
    <n v="0"/>
    <n v="30.414999999999999"/>
  </r>
  <r>
    <n v="2319"/>
    <x v="1138"/>
    <x v="3"/>
    <x v="228"/>
    <d v="2014-07-26T00:00:00"/>
    <s v="Standard Class"/>
    <s v="EM-13825"/>
    <s v="Elizabeth Moffitt"/>
    <x v="1"/>
    <s v="United States"/>
    <s v="Sioux Falls"/>
    <x v="44"/>
    <n v="57103"/>
    <x v="2"/>
    <x v="1301"/>
    <x v="2"/>
    <x v="11"/>
    <x v="1277"/>
    <n v="389.97"/>
    <n v="3"/>
    <n v="0"/>
    <n v="132.58980000000003"/>
  </r>
  <r>
    <n v="2320"/>
    <x v="1139"/>
    <x v="1"/>
    <x v="706"/>
    <d v="2012-12-26T00:00:00"/>
    <s v="First Class"/>
    <s v="BD-11500"/>
    <s v="Bradley Drucker"/>
    <x v="0"/>
    <s v="United States"/>
    <s v="Richmond"/>
    <x v="17"/>
    <n v="23223"/>
    <x v="0"/>
    <x v="535"/>
    <x v="1"/>
    <x v="9"/>
    <x v="530"/>
    <n v="194.32"/>
    <n v="4"/>
    <n v="0"/>
    <n v="56.352799999999974"/>
  </r>
  <r>
    <n v="2321"/>
    <x v="1140"/>
    <x v="3"/>
    <x v="177"/>
    <d v="2014-03-25T00:00:00"/>
    <s v="Standard Class"/>
    <s v="HW-14935"/>
    <s v="Helen Wasserman"/>
    <x v="1"/>
    <s v="United States"/>
    <s v="Seattle"/>
    <x v="4"/>
    <n v="98115"/>
    <x v="1"/>
    <x v="1302"/>
    <x v="2"/>
    <x v="11"/>
    <x v="1278"/>
    <n v="265.93"/>
    <n v="7"/>
    <n v="0"/>
    <n v="63.8232"/>
  </r>
  <r>
    <n v="2322"/>
    <x v="1141"/>
    <x v="1"/>
    <x v="620"/>
    <d v="2013-01-03T00:00:00"/>
    <s v="Second Class"/>
    <s v="KC-16255"/>
    <s v="Karen Carlisle"/>
    <x v="1"/>
    <s v="United States"/>
    <s v="Henderson"/>
    <x v="0"/>
    <n v="42420"/>
    <x v="0"/>
    <x v="351"/>
    <x v="1"/>
    <x v="8"/>
    <x v="347"/>
    <n v="94.74"/>
    <n v="3"/>
    <n v="0"/>
    <n v="44.527799999999992"/>
  </r>
  <r>
    <n v="2323"/>
    <x v="1141"/>
    <x v="1"/>
    <x v="620"/>
    <d v="2013-01-03T00:00:00"/>
    <s v="Second Class"/>
    <s v="KC-16255"/>
    <s v="Karen Carlisle"/>
    <x v="1"/>
    <s v="United States"/>
    <s v="Henderson"/>
    <x v="0"/>
    <n v="42420"/>
    <x v="0"/>
    <x v="280"/>
    <x v="1"/>
    <x v="8"/>
    <x v="277"/>
    <n v="60.64"/>
    <n v="4"/>
    <n v="0"/>
    <n v="27.894399999999997"/>
  </r>
  <r>
    <n v="2324"/>
    <x v="1141"/>
    <x v="1"/>
    <x v="620"/>
    <d v="2013-01-03T00:00:00"/>
    <s v="Second Class"/>
    <s v="KC-16255"/>
    <s v="Karen Carlisle"/>
    <x v="1"/>
    <s v="United States"/>
    <s v="Henderson"/>
    <x v="0"/>
    <n v="42420"/>
    <x v="0"/>
    <x v="785"/>
    <x v="1"/>
    <x v="8"/>
    <x v="776"/>
    <n v="76.3"/>
    <n v="5"/>
    <n v="0"/>
    <n v="38.15"/>
  </r>
  <r>
    <n v="2325"/>
    <x v="1141"/>
    <x v="1"/>
    <x v="620"/>
    <d v="2013-01-03T00:00:00"/>
    <s v="Second Class"/>
    <s v="KC-16255"/>
    <s v="Karen Carlisle"/>
    <x v="1"/>
    <s v="United States"/>
    <s v="Henderson"/>
    <x v="0"/>
    <n v="42420"/>
    <x v="0"/>
    <x v="999"/>
    <x v="1"/>
    <x v="8"/>
    <x v="982"/>
    <n v="364.79999999999995"/>
    <n v="12"/>
    <n v="0"/>
    <n v="167.80799999999999"/>
  </r>
  <r>
    <n v="2326"/>
    <x v="1142"/>
    <x v="1"/>
    <x v="426"/>
    <d v="2012-09-19T00:00:00"/>
    <s v="Second Class"/>
    <s v="BM-11575"/>
    <s v="Brendan Murry"/>
    <x v="1"/>
    <s v="United States"/>
    <s v="New York City"/>
    <x v="15"/>
    <n v="10035"/>
    <x v="3"/>
    <x v="1197"/>
    <x v="1"/>
    <x v="8"/>
    <x v="1173"/>
    <n v="79.872000000000014"/>
    <n v="3"/>
    <n v="0.2"/>
    <n v="29.951999999999998"/>
  </r>
  <r>
    <n v="2327"/>
    <x v="1142"/>
    <x v="1"/>
    <x v="426"/>
    <d v="2012-09-19T00:00:00"/>
    <s v="Second Class"/>
    <s v="BM-11575"/>
    <s v="Brendan Murry"/>
    <x v="1"/>
    <s v="United States"/>
    <s v="New York City"/>
    <x v="15"/>
    <n v="10035"/>
    <x v="3"/>
    <x v="266"/>
    <x v="0"/>
    <x v="0"/>
    <x v="263"/>
    <n v="46.384"/>
    <n v="1"/>
    <n v="0.2"/>
    <n v="1.1596000000000011"/>
  </r>
  <r>
    <n v="2328"/>
    <x v="1142"/>
    <x v="1"/>
    <x v="426"/>
    <d v="2012-09-19T00:00:00"/>
    <s v="Second Class"/>
    <s v="BM-11575"/>
    <s v="Brendan Murry"/>
    <x v="1"/>
    <s v="United States"/>
    <s v="New York City"/>
    <x v="15"/>
    <n v="10035"/>
    <x v="3"/>
    <x v="12"/>
    <x v="1"/>
    <x v="10"/>
    <x v="12"/>
    <n v="12.96"/>
    <n v="2"/>
    <n v="0"/>
    <n v="6.2208000000000006"/>
  </r>
  <r>
    <n v="2329"/>
    <x v="1143"/>
    <x v="3"/>
    <x v="397"/>
    <d v="2014-09-27T00:00:00"/>
    <s v="First Class"/>
    <s v="KN-16705"/>
    <s v="Kristina Nunn"/>
    <x v="2"/>
    <s v="United States"/>
    <s v="Fort Collins"/>
    <x v="22"/>
    <n v="80525"/>
    <x v="1"/>
    <x v="1303"/>
    <x v="1"/>
    <x v="12"/>
    <x v="1279"/>
    <n v="14.352000000000002"/>
    <n v="3"/>
    <n v="0.2"/>
    <n v="5.2026000000000003"/>
  </r>
  <r>
    <n v="2330"/>
    <x v="1144"/>
    <x v="1"/>
    <x v="707"/>
    <d v="2012-12-29T00:00:00"/>
    <s v="Standard Class"/>
    <s v="JD-16150"/>
    <s v="Justin Deggeller"/>
    <x v="1"/>
    <s v="United States"/>
    <s v="Philadelphia"/>
    <x v="9"/>
    <n v="19140"/>
    <x v="3"/>
    <x v="1304"/>
    <x v="0"/>
    <x v="5"/>
    <x v="1280"/>
    <n v="547.13599999999997"/>
    <n v="4"/>
    <n v="0.2"/>
    <n v="-68.392000000000053"/>
  </r>
  <r>
    <n v="2331"/>
    <x v="1145"/>
    <x v="0"/>
    <x v="446"/>
    <d v="2013-09-27T00:00:00"/>
    <s v="Second Class"/>
    <s v="LA-16780"/>
    <s v="Laura Armstrong"/>
    <x v="1"/>
    <s v="United States"/>
    <s v="Los Angeles"/>
    <x v="1"/>
    <n v="90004"/>
    <x v="1"/>
    <x v="193"/>
    <x v="1"/>
    <x v="4"/>
    <x v="192"/>
    <n v="41.96"/>
    <n v="2"/>
    <n v="0"/>
    <n v="2.9371999999999971"/>
  </r>
  <r>
    <n v="2332"/>
    <x v="1145"/>
    <x v="0"/>
    <x v="446"/>
    <d v="2013-09-27T00:00:00"/>
    <s v="Second Class"/>
    <s v="LA-16780"/>
    <s v="Laura Armstrong"/>
    <x v="1"/>
    <s v="United States"/>
    <s v="Los Angeles"/>
    <x v="1"/>
    <n v="90004"/>
    <x v="1"/>
    <x v="1305"/>
    <x v="1"/>
    <x v="10"/>
    <x v="1281"/>
    <n v="41.7"/>
    <n v="5"/>
    <n v="0"/>
    <n v="20.85"/>
  </r>
  <r>
    <n v="2333"/>
    <x v="1146"/>
    <x v="3"/>
    <x v="708"/>
    <d v="2014-03-26T00:00:00"/>
    <s v="Standard Class"/>
    <s v="RW-19690"/>
    <s v="Robert Waldorf"/>
    <x v="0"/>
    <s v="United States"/>
    <s v="Lafayette"/>
    <x v="14"/>
    <n v="47905"/>
    <x v="2"/>
    <x v="417"/>
    <x v="1"/>
    <x v="10"/>
    <x v="412"/>
    <n v="277.39999999999998"/>
    <n v="5"/>
    <n v="0"/>
    <n v="133.15199999999999"/>
  </r>
  <r>
    <n v="2334"/>
    <x v="1146"/>
    <x v="3"/>
    <x v="708"/>
    <d v="2014-03-26T00:00:00"/>
    <s v="Standard Class"/>
    <s v="RW-19690"/>
    <s v="Robert Waldorf"/>
    <x v="0"/>
    <s v="United States"/>
    <s v="Lafayette"/>
    <x v="14"/>
    <n v="47905"/>
    <x v="2"/>
    <x v="609"/>
    <x v="1"/>
    <x v="10"/>
    <x v="604"/>
    <n v="5.78"/>
    <n v="1"/>
    <n v="0"/>
    <n v="2.8322000000000003"/>
  </r>
  <r>
    <n v="2335"/>
    <x v="1147"/>
    <x v="2"/>
    <x v="587"/>
    <d v="2011-10-04T00:00:00"/>
    <s v="Standard Class"/>
    <s v="KW-16570"/>
    <s v="Kelly Williams"/>
    <x v="0"/>
    <s v="United States"/>
    <s v="Clarksville"/>
    <x v="18"/>
    <n v="37042"/>
    <x v="0"/>
    <x v="336"/>
    <x v="1"/>
    <x v="9"/>
    <x v="332"/>
    <n v="69.216000000000008"/>
    <n v="6"/>
    <n v="0.2"/>
    <n v="11.247599999999995"/>
  </r>
  <r>
    <n v="2336"/>
    <x v="1148"/>
    <x v="3"/>
    <x v="389"/>
    <d v="2014-12-11T00:00:00"/>
    <s v="Same Day"/>
    <s v="CC-12220"/>
    <s v="Chris Cortes"/>
    <x v="0"/>
    <s v="United States"/>
    <s v="Fairfield"/>
    <x v="29"/>
    <n v="6824"/>
    <x v="3"/>
    <x v="135"/>
    <x v="1"/>
    <x v="12"/>
    <x v="135"/>
    <n v="10.86"/>
    <n v="3"/>
    <n v="0"/>
    <n v="5.1042000000000005"/>
  </r>
  <r>
    <n v="2337"/>
    <x v="1148"/>
    <x v="3"/>
    <x v="389"/>
    <d v="2014-12-11T00:00:00"/>
    <s v="Same Day"/>
    <s v="CC-12220"/>
    <s v="Chris Cortes"/>
    <x v="0"/>
    <s v="United States"/>
    <s v="Fairfield"/>
    <x v="29"/>
    <n v="6824"/>
    <x v="3"/>
    <x v="1306"/>
    <x v="1"/>
    <x v="9"/>
    <x v="1282"/>
    <n v="426.78999999999996"/>
    <n v="7"/>
    <n v="0"/>
    <n v="123.76909999999995"/>
  </r>
  <r>
    <n v="2338"/>
    <x v="1149"/>
    <x v="2"/>
    <x v="709"/>
    <d v="2011-08-23T00:00:00"/>
    <s v="Same Day"/>
    <s v="RH-19495"/>
    <s v="Rick Hansen"/>
    <x v="0"/>
    <s v="United States"/>
    <s v="New York City"/>
    <x v="15"/>
    <n v="10009"/>
    <x v="3"/>
    <x v="1307"/>
    <x v="1"/>
    <x v="10"/>
    <x v="1283"/>
    <n v="25.92"/>
    <n v="4"/>
    <n v="0"/>
    <n v="12.441600000000001"/>
  </r>
  <r>
    <n v="2339"/>
    <x v="1149"/>
    <x v="2"/>
    <x v="709"/>
    <d v="2011-08-23T00:00:00"/>
    <s v="Same Day"/>
    <s v="RH-19495"/>
    <s v="Rick Hansen"/>
    <x v="0"/>
    <s v="United States"/>
    <s v="New York City"/>
    <x v="15"/>
    <n v="10009"/>
    <x v="3"/>
    <x v="496"/>
    <x v="1"/>
    <x v="10"/>
    <x v="491"/>
    <n v="45.92"/>
    <n v="4"/>
    <n v="0"/>
    <n v="22.500800000000002"/>
  </r>
  <r>
    <n v="2340"/>
    <x v="1150"/>
    <x v="2"/>
    <x v="710"/>
    <d v="2011-08-24T00:00:00"/>
    <s v="Standard Class"/>
    <s v="JK-15625"/>
    <s v="Jim Karlsson"/>
    <x v="0"/>
    <s v="United States"/>
    <s v="Columbus"/>
    <x v="24"/>
    <n v="43229"/>
    <x v="3"/>
    <x v="87"/>
    <x v="1"/>
    <x v="6"/>
    <x v="87"/>
    <n v="10.72"/>
    <n v="2"/>
    <n v="0.2"/>
    <n v="1.7419999999999987"/>
  </r>
  <r>
    <n v="2341"/>
    <x v="1151"/>
    <x v="0"/>
    <x v="338"/>
    <d v="2013-11-16T00:00:00"/>
    <s v="Standard Class"/>
    <s v="DC-13285"/>
    <s v="Debra Catini"/>
    <x v="0"/>
    <s v="United States"/>
    <s v="Warner Robins"/>
    <x v="32"/>
    <n v="31088"/>
    <x v="0"/>
    <x v="879"/>
    <x v="1"/>
    <x v="6"/>
    <x v="864"/>
    <n v="41.86"/>
    <n v="7"/>
    <n v="0"/>
    <n v="10.465"/>
  </r>
  <r>
    <n v="2342"/>
    <x v="1152"/>
    <x v="2"/>
    <x v="520"/>
    <d v="2012-01-03T00:00:00"/>
    <s v="First Class"/>
    <s v="GM-14455"/>
    <s v="Gary Mitchum"/>
    <x v="2"/>
    <s v="United States"/>
    <s v="Franklin"/>
    <x v="31"/>
    <n v="2038"/>
    <x v="3"/>
    <x v="1308"/>
    <x v="0"/>
    <x v="5"/>
    <x v="1284"/>
    <n v="63.2"/>
    <n v="5"/>
    <n v="0"/>
    <n v="23.384"/>
  </r>
  <r>
    <n v="2343"/>
    <x v="1152"/>
    <x v="2"/>
    <x v="520"/>
    <d v="2012-01-03T00:00:00"/>
    <s v="First Class"/>
    <s v="GM-14455"/>
    <s v="Gary Mitchum"/>
    <x v="2"/>
    <s v="United States"/>
    <s v="Franklin"/>
    <x v="31"/>
    <n v="2038"/>
    <x v="3"/>
    <x v="1302"/>
    <x v="2"/>
    <x v="11"/>
    <x v="1278"/>
    <n v="113.97"/>
    <n v="3"/>
    <n v="0"/>
    <n v="27.352799999999998"/>
  </r>
  <r>
    <n v="2344"/>
    <x v="1153"/>
    <x v="2"/>
    <x v="711"/>
    <d v="2011-07-30T00:00:00"/>
    <s v="Second Class"/>
    <s v="CL-11890"/>
    <s v="Carl Ludwig"/>
    <x v="0"/>
    <s v="United States"/>
    <s v="Chicago"/>
    <x v="10"/>
    <n v="60623"/>
    <x v="2"/>
    <x v="232"/>
    <x v="1"/>
    <x v="4"/>
    <x v="230"/>
    <n v="123.55199999999999"/>
    <n v="3"/>
    <n v="0.2"/>
    <n v="-29.343599999999995"/>
  </r>
  <r>
    <n v="2345"/>
    <x v="1154"/>
    <x v="0"/>
    <x v="712"/>
    <d v="2013-02-28T00:00:00"/>
    <s v="Standard Class"/>
    <s v="PV-18985"/>
    <s v="Paul Van Hugh"/>
    <x v="2"/>
    <s v="United States"/>
    <s v="Milwaukee"/>
    <x v="6"/>
    <n v="53209"/>
    <x v="2"/>
    <x v="1309"/>
    <x v="1"/>
    <x v="9"/>
    <x v="1285"/>
    <n v="490.32"/>
    <n v="9"/>
    <n v="0"/>
    <n v="137.28960000000004"/>
  </r>
  <r>
    <n v="2346"/>
    <x v="1155"/>
    <x v="0"/>
    <x v="69"/>
    <d v="2013-03-19T00:00:00"/>
    <s v="Standard Class"/>
    <s v="LT-17110"/>
    <s v="Liz Thompson"/>
    <x v="0"/>
    <s v="United States"/>
    <s v="San Antonio"/>
    <x v="5"/>
    <n v="78207"/>
    <x v="2"/>
    <x v="161"/>
    <x v="1"/>
    <x v="10"/>
    <x v="1286"/>
    <n v="70.08"/>
    <n v="5"/>
    <n v="0.2"/>
    <n v="24.527999999999995"/>
  </r>
  <r>
    <n v="2347"/>
    <x v="1155"/>
    <x v="0"/>
    <x v="69"/>
    <d v="2013-03-19T00:00:00"/>
    <s v="Standard Class"/>
    <s v="LT-17110"/>
    <s v="Liz Thompson"/>
    <x v="0"/>
    <s v="United States"/>
    <s v="San Antonio"/>
    <x v="5"/>
    <n v="78207"/>
    <x v="2"/>
    <x v="1310"/>
    <x v="1"/>
    <x v="8"/>
    <x v="1287"/>
    <n v="1.2719999999999998"/>
    <n v="2"/>
    <n v="0.8"/>
    <n v="-2.1624000000000012"/>
  </r>
  <r>
    <n v="2348"/>
    <x v="1155"/>
    <x v="0"/>
    <x v="69"/>
    <d v="2013-03-19T00:00:00"/>
    <s v="Standard Class"/>
    <s v="LT-17110"/>
    <s v="Liz Thompson"/>
    <x v="0"/>
    <s v="United States"/>
    <s v="San Antonio"/>
    <x v="5"/>
    <n v="78207"/>
    <x v="2"/>
    <x v="898"/>
    <x v="0"/>
    <x v="3"/>
    <x v="882"/>
    <n v="557.58500000000004"/>
    <n v="5"/>
    <n v="0.3"/>
    <n v="0"/>
  </r>
  <r>
    <n v="2349"/>
    <x v="1156"/>
    <x v="3"/>
    <x v="574"/>
    <d v="2014-12-04T00:00:00"/>
    <s v="Same Day"/>
    <s v="AM-10360"/>
    <s v="Alice McCarthy"/>
    <x v="1"/>
    <s v="United States"/>
    <s v="Los Angeles"/>
    <x v="1"/>
    <n v="90032"/>
    <x v="1"/>
    <x v="620"/>
    <x v="1"/>
    <x v="8"/>
    <x v="33"/>
    <n v="9.0240000000000009"/>
    <n v="6"/>
    <n v="0.2"/>
    <n v="3.1583999999999985"/>
  </r>
  <r>
    <n v="2350"/>
    <x v="1156"/>
    <x v="3"/>
    <x v="574"/>
    <d v="2014-12-04T00:00:00"/>
    <s v="Same Day"/>
    <s v="AM-10360"/>
    <s v="Alice McCarthy"/>
    <x v="1"/>
    <s v="United States"/>
    <s v="Los Angeles"/>
    <x v="1"/>
    <n v="90032"/>
    <x v="1"/>
    <x v="1311"/>
    <x v="1"/>
    <x v="8"/>
    <x v="1288"/>
    <n v="69.456000000000003"/>
    <n v="2"/>
    <n v="0.2"/>
    <n v="22.573199999999996"/>
  </r>
  <r>
    <n v="2351"/>
    <x v="1156"/>
    <x v="3"/>
    <x v="574"/>
    <d v="2014-12-04T00:00:00"/>
    <s v="Same Day"/>
    <s v="AM-10360"/>
    <s v="Alice McCarthy"/>
    <x v="1"/>
    <s v="United States"/>
    <s v="Los Angeles"/>
    <x v="1"/>
    <n v="90032"/>
    <x v="1"/>
    <x v="362"/>
    <x v="1"/>
    <x v="10"/>
    <x v="357"/>
    <n v="10.86"/>
    <n v="2"/>
    <n v="0"/>
    <n v="5.3213999999999997"/>
  </r>
  <r>
    <n v="2352"/>
    <x v="1156"/>
    <x v="3"/>
    <x v="574"/>
    <d v="2014-12-04T00:00:00"/>
    <s v="Same Day"/>
    <s v="AM-10360"/>
    <s v="Alice McCarthy"/>
    <x v="1"/>
    <s v="United States"/>
    <s v="Los Angeles"/>
    <x v="1"/>
    <n v="90032"/>
    <x v="1"/>
    <x v="1276"/>
    <x v="1"/>
    <x v="9"/>
    <x v="1252"/>
    <n v="79.47"/>
    <n v="3"/>
    <n v="0"/>
    <n v="22.251600000000003"/>
  </r>
  <r>
    <n v="2353"/>
    <x v="1156"/>
    <x v="3"/>
    <x v="574"/>
    <d v="2014-12-04T00:00:00"/>
    <s v="Same Day"/>
    <s v="AM-10360"/>
    <s v="Alice McCarthy"/>
    <x v="1"/>
    <s v="United States"/>
    <s v="Los Angeles"/>
    <x v="1"/>
    <n v="90032"/>
    <x v="1"/>
    <x v="59"/>
    <x v="1"/>
    <x v="6"/>
    <x v="59"/>
    <n v="10.08"/>
    <n v="6"/>
    <n v="0"/>
    <n v="5.04"/>
  </r>
  <r>
    <n v="2354"/>
    <x v="1157"/>
    <x v="1"/>
    <x v="284"/>
    <d v="2012-09-02T00:00:00"/>
    <s v="First Class"/>
    <s v="SC-20260"/>
    <s v="Scott Cohen"/>
    <x v="1"/>
    <s v="United States"/>
    <s v="San Francisco"/>
    <x v="1"/>
    <n v="94122"/>
    <x v="1"/>
    <x v="37"/>
    <x v="0"/>
    <x v="0"/>
    <x v="37"/>
    <n v="1552.8309999999999"/>
    <n v="7"/>
    <n v="0.15"/>
    <n v="200.95460000000008"/>
  </r>
  <r>
    <n v="2355"/>
    <x v="1157"/>
    <x v="1"/>
    <x v="284"/>
    <d v="2012-09-02T00:00:00"/>
    <s v="First Class"/>
    <s v="SC-20260"/>
    <s v="Scott Cohen"/>
    <x v="1"/>
    <s v="United States"/>
    <s v="San Francisco"/>
    <x v="1"/>
    <n v="94122"/>
    <x v="1"/>
    <x v="141"/>
    <x v="1"/>
    <x v="8"/>
    <x v="141"/>
    <n v="137.24"/>
    <n v="5"/>
    <n v="0.2"/>
    <n v="46.3185"/>
  </r>
  <r>
    <n v="2356"/>
    <x v="1157"/>
    <x v="1"/>
    <x v="284"/>
    <d v="2012-09-02T00:00:00"/>
    <s v="First Class"/>
    <s v="SC-20260"/>
    <s v="Scott Cohen"/>
    <x v="1"/>
    <s v="United States"/>
    <s v="San Francisco"/>
    <x v="1"/>
    <n v="94122"/>
    <x v="1"/>
    <x v="1312"/>
    <x v="2"/>
    <x v="11"/>
    <x v="1289"/>
    <n v="36.51"/>
    <n v="1"/>
    <n v="0"/>
    <n v="15.699300000000001"/>
  </r>
  <r>
    <n v="2357"/>
    <x v="1157"/>
    <x v="1"/>
    <x v="284"/>
    <d v="2012-09-02T00:00:00"/>
    <s v="First Class"/>
    <s v="SC-20260"/>
    <s v="Scott Cohen"/>
    <x v="1"/>
    <s v="United States"/>
    <s v="San Francisco"/>
    <x v="1"/>
    <n v="94122"/>
    <x v="1"/>
    <x v="1313"/>
    <x v="2"/>
    <x v="15"/>
    <x v="1290"/>
    <n v="239.976"/>
    <n v="3"/>
    <n v="0.2"/>
    <n v="80.991899999999987"/>
  </r>
  <r>
    <n v="2358"/>
    <x v="1158"/>
    <x v="2"/>
    <x v="461"/>
    <d v="2011-03-21T00:00:00"/>
    <s v="Standard Class"/>
    <s v="CP-12340"/>
    <s v="Christine Phan"/>
    <x v="1"/>
    <s v="United States"/>
    <s v="New York City"/>
    <x v="15"/>
    <n v="10024"/>
    <x v="3"/>
    <x v="215"/>
    <x v="0"/>
    <x v="3"/>
    <x v="214"/>
    <n v="1579.7460000000001"/>
    <n v="7"/>
    <n v="0.4"/>
    <n v="-447.59469999999988"/>
  </r>
  <r>
    <n v="2359"/>
    <x v="1158"/>
    <x v="2"/>
    <x v="461"/>
    <d v="2011-03-21T00:00:00"/>
    <s v="Standard Class"/>
    <s v="CP-12340"/>
    <s v="Christine Phan"/>
    <x v="1"/>
    <s v="United States"/>
    <s v="New York City"/>
    <x v="15"/>
    <n v="10024"/>
    <x v="3"/>
    <x v="1299"/>
    <x v="0"/>
    <x v="3"/>
    <x v="1275"/>
    <n v="1071.576"/>
    <n v="4"/>
    <n v="0.4"/>
    <n v="-553.64760000000001"/>
  </r>
  <r>
    <n v="2360"/>
    <x v="1158"/>
    <x v="2"/>
    <x v="461"/>
    <d v="2011-03-21T00:00:00"/>
    <s v="Standard Class"/>
    <s v="CP-12340"/>
    <s v="Christine Phan"/>
    <x v="1"/>
    <s v="United States"/>
    <s v="New York City"/>
    <x v="15"/>
    <n v="10024"/>
    <x v="3"/>
    <x v="1168"/>
    <x v="0"/>
    <x v="3"/>
    <x v="1146"/>
    <n v="613.90800000000002"/>
    <n v="3"/>
    <n v="0.4"/>
    <n v="-122.78160000000003"/>
  </r>
  <r>
    <n v="2361"/>
    <x v="1158"/>
    <x v="2"/>
    <x v="461"/>
    <d v="2011-03-21T00:00:00"/>
    <s v="Standard Class"/>
    <s v="CP-12340"/>
    <s v="Christine Phan"/>
    <x v="1"/>
    <s v="United States"/>
    <s v="New York City"/>
    <x v="15"/>
    <n v="10024"/>
    <x v="3"/>
    <x v="1314"/>
    <x v="1"/>
    <x v="10"/>
    <x v="1291"/>
    <n v="34.86"/>
    <n v="7"/>
    <n v="0"/>
    <n v="16.3842"/>
  </r>
  <r>
    <n v="2362"/>
    <x v="1158"/>
    <x v="2"/>
    <x v="461"/>
    <d v="2011-03-21T00:00:00"/>
    <s v="Standard Class"/>
    <s v="CP-12340"/>
    <s v="Christine Phan"/>
    <x v="1"/>
    <s v="United States"/>
    <s v="New York City"/>
    <x v="15"/>
    <n v="10024"/>
    <x v="3"/>
    <x v="1315"/>
    <x v="1"/>
    <x v="10"/>
    <x v="1292"/>
    <n v="155.04"/>
    <n v="4"/>
    <n v="0"/>
    <n v="75.9696"/>
  </r>
  <r>
    <n v="2363"/>
    <x v="1159"/>
    <x v="3"/>
    <x v="513"/>
    <d v="2014-04-21T00:00:00"/>
    <s v="Standard Class"/>
    <s v="RF-19840"/>
    <s v="Roy Französisch"/>
    <x v="0"/>
    <s v="United States"/>
    <s v="Columbus"/>
    <x v="24"/>
    <n v="43229"/>
    <x v="3"/>
    <x v="1316"/>
    <x v="1"/>
    <x v="8"/>
    <x v="1293"/>
    <n v="13.710000000000003"/>
    <n v="5"/>
    <n v="0.7"/>
    <n v="-10.053999999999998"/>
  </r>
  <r>
    <n v="2364"/>
    <x v="1160"/>
    <x v="0"/>
    <x v="69"/>
    <d v="2013-03-19T00:00:00"/>
    <s v="Standard Class"/>
    <s v="AB-10060"/>
    <s v="Adam Bellavance"/>
    <x v="2"/>
    <s v="United States"/>
    <s v="Waynesboro"/>
    <x v="17"/>
    <n v="22980"/>
    <x v="0"/>
    <x v="441"/>
    <x v="0"/>
    <x v="5"/>
    <x v="436"/>
    <n v="127.88"/>
    <n v="2"/>
    <n v="0"/>
    <n v="40.921599999999998"/>
  </r>
  <r>
    <n v="2365"/>
    <x v="1160"/>
    <x v="0"/>
    <x v="69"/>
    <d v="2013-03-19T00:00:00"/>
    <s v="Standard Class"/>
    <s v="AB-10060"/>
    <s v="Adam Bellavance"/>
    <x v="2"/>
    <s v="United States"/>
    <s v="Waynesboro"/>
    <x v="17"/>
    <n v="22980"/>
    <x v="0"/>
    <x v="1317"/>
    <x v="1"/>
    <x v="9"/>
    <x v="1294"/>
    <n v="160.32"/>
    <n v="2"/>
    <n v="0"/>
    <n v="44.889600000000002"/>
  </r>
  <r>
    <n v="2366"/>
    <x v="1160"/>
    <x v="0"/>
    <x v="69"/>
    <d v="2013-03-19T00:00:00"/>
    <s v="Standard Class"/>
    <s v="AB-10060"/>
    <s v="Adam Bellavance"/>
    <x v="2"/>
    <s v="United States"/>
    <s v="Waynesboro"/>
    <x v="17"/>
    <n v="22980"/>
    <x v="0"/>
    <x v="1023"/>
    <x v="1"/>
    <x v="8"/>
    <x v="1005"/>
    <n v="46"/>
    <n v="4"/>
    <n v="0"/>
    <n v="20.7"/>
  </r>
  <r>
    <n v="2367"/>
    <x v="1161"/>
    <x v="2"/>
    <x v="156"/>
    <d v="2011-11-26T00:00:00"/>
    <s v="Second Class"/>
    <s v="EH-13990"/>
    <s v="Erica Hackney"/>
    <x v="0"/>
    <s v="United States"/>
    <s v="Sacramento"/>
    <x v="1"/>
    <n v="95823"/>
    <x v="1"/>
    <x v="1318"/>
    <x v="0"/>
    <x v="1"/>
    <x v="1295"/>
    <n v="120.71199999999999"/>
    <n v="1"/>
    <n v="0.2"/>
    <n v="-18.106799999999993"/>
  </r>
  <r>
    <n v="2368"/>
    <x v="1162"/>
    <x v="3"/>
    <x v="516"/>
    <d v="2014-02-14T00:00:00"/>
    <s v="First Class"/>
    <s v="MN-17935"/>
    <s v="Michael Nguyen"/>
    <x v="0"/>
    <s v="United States"/>
    <s v="Clinton"/>
    <x v="39"/>
    <n v="20735"/>
    <x v="3"/>
    <x v="1010"/>
    <x v="1"/>
    <x v="10"/>
    <x v="993"/>
    <n v="23.12"/>
    <n v="4"/>
    <n v="0"/>
    <n v="11.328800000000001"/>
  </r>
  <r>
    <n v="2369"/>
    <x v="1163"/>
    <x v="0"/>
    <x v="713"/>
    <d v="2013-09-28T00:00:00"/>
    <s v="Standard Class"/>
    <s v="KL-16555"/>
    <s v="Kelly Lampkin"/>
    <x v="1"/>
    <s v="United States"/>
    <s v="Fairfield"/>
    <x v="24"/>
    <n v="45014"/>
    <x v="3"/>
    <x v="1319"/>
    <x v="0"/>
    <x v="5"/>
    <x v="1296"/>
    <n v="532.70400000000006"/>
    <n v="6"/>
    <n v="0.2"/>
    <n v="-26.635200000000026"/>
  </r>
  <r>
    <n v="2370"/>
    <x v="1163"/>
    <x v="0"/>
    <x v="713"/>
    <d v="2013-09-28T00:00:00"/>
    <s v="Standard Class"/>
    <s v="KL-16555"/>
    <s v="Kelly Lampkin"/>
    <x v="1"/>
    <s v="United States"/>
    <s v="Fairfield"/>
    <x v="24"/>
    <n v="45014"/>
    <x v="3"/>
    <x v="1320"/>
    <x v="1"/>
    <x v="6"/>
    <x v="1297"/>
    <n v="4.9119999999999999"/>
    <n v="2"/>
    <n v="0.2"/>
    <n v="0.30700000000000016"/>
  </r>
  <r>
    <n v="2371"/>
    <x v="1164"/>
    <x v="3"/>
    <x v="437"/>
    <d v="2014-07-10T00:00:00"/>
    <s v="Second Class"/>
    <s v="MP-17965"/>
    <s v="Michael Paige"/>
    <x v="1"/>
    <s v="United States"/>
    <s v="Warwick"/>
    <x v="34"/>
    <n v="2886"/>
    <x v="3"/>
    <x v="725"/>
    <x v="2"/>
    <x v="11"/>
    <x v="717"/>
    <n v="252"/>
    <n v="4"/>
    <n v="0"/>
    <n v="93.240000000000009"/>
  </r>
  <r>
    <n v="2372"/>
    <x v="1165"/>
    <x v="0"/>
    <x v="274"/>
    <d v="2013-07-12T00:00:00"/>
    <s v="Second Class"/>
    <s v="BF-11020"/>
    <s v="Barry Französisch"/>
    <x v="1"/>
    <s v="United States"/>
    <s v="Aurora"/>
    <x v="10"/>
    <n v="60505"/>
    <x v="2"/>
    <x v="1155"/>
    <x v="0"/>
    <x v="5"/>
    <x v="1134"/>
    <n v="60.288000000000004"/>
    <n v="8"/>
    <n v="0.6"/>
    <n v="-27.129599999999996"/>
  </r>
  <r>
    <n v="2373"/>
    <x v="1165"/>
    <x v="0"/>
    <x v="274"/>
    <d v="2013-07-12T00:00:00"/>
    <s v="Second Class"/>
    <s v="BF-11020"/>
    <s v="Barry Französisch"/>
    <x v="1"/>
    <s v="United States"/>
    <s v="Aurora"/>
    <x v="10"/>
    <n v="60505"/>
    <x v="2"/>
    <x v="1321"/>
    <x v="1"/>
    <x v="13"/>
    <x v="1298"/>
    <n v="2.6320000000000001"/>
    <n v="1"/>
    <n v="0.2"/>
    <n v="0.8224999999999999"/>
  </r>
  <r>
    <n v="2374"/>
    <x v="1165"/>
    <x v="0"/>
    <x v="274"/>
    <d v="2013-07-12T00:00:00"/>
    <s v="Second Class"/>
    <s v="BF-11020"/>
    <s v="Barry Französisch"/>
    <x v="1"/>
    <s v="United States"/>
    <s v="Aurora"/>
    <x v="10"/>
    <n v="60505"/>
    <x v="2"/>
    <x v="1128"/>
    <x v="1"/>
    <x v="10"/>
    <x v="1107"/>
    <n v="23.688000000000002"/>
    <n v="9"/>
    <n v="0.2"/>
    <n v="7.698599999999999"/>
  </r>
  <r>
    <n v="2375"/>
    <x v="1165"/>
    <x v="0"/>
    <x v="274"/>
    <d v="2013-07-12T00:00:00"/>
    <s v="Second Class"/>
    <s v="BF-11020"/>
    <s v="Barry Französisch"/>
    <x v="1"/>
    <s v="United States"/>
    <s v="Aurora"/>
    <x v="10"/>
    <n v="60505"/>
    <x v="2"/>
    <x v="323"/>
    <x v="0"/>
    <x v="1"/>
    <x v="320"/>
    <n v="253.37199999999996"/>
    <n v="2"/>
    <n v="0.3"/>
    <n v="-14.478399999999993"/>
  </r>
  <r>
    <n v="2376"/>
    <x v="1166"/>
    <x v="3"/>
    <x v="714"/>
    <d v="2014-01-31T00:00:00"/>
    <s v="Standard Class"/>
    <s v="TP-21130"/>
    <s v="Theone Pippenger"/>
    <x v="0"/>
    <s v="United States"/>
    <s v="Smyrna"/>
    <x v="32"/>
    <n v="30080"/>
    <x v="0"/>
    <x v="969"/>
    <x v="1"/>
    <x v="13"/>
    <x v="953"/>
    <n v="5.67"/>
    <n v="3"/>
    <n v="0"/>
    <n v="0.11340000000000017"/>
  </r>
  <r>
    <n v="2377"/>
    <x v="1167"/>
    <x v="2"/>
    <x v="710"/>
    <d v="2011-08-21T00:00:00"/>
    <s v="Second Class"/>
    <s v="MS-17770"/>
    <s v="Maxwell Schwartz"/>
    <x v="0"/>
    <s v="United States"/>
    <s v="Columbus"/>
    <x v="24"/>
    <n v="43229"/>
    <x v="3"/>
    <x v="1242"/>
    <x v="1"/>
    <x v="8"/>
    <x v="1216"/>
    <n v="76.77600000000001"/>
    <n v="4"/>
    <n v="0.7"/>
    <n v="-58.861599999999981"/>
  </r>
  <r>
    <n v="2378"/>
    <x v="1167"/>
    <x v="2"/>
    <x v="710"/>
    <d v="2011-08-21T00:00:00"/>
    <s v="Second Class"/>
    <s v="MS-17770"/>
    <s v="Maxwell Schwartz"/>
    <x v="0"/>
    <s v="United States"/>
    <s v="Columbus"/>
    <x v="24"/>
    <n v="43229"/>
    <x v="3"/>
    <x v="1322"/>
    <x v="1"/>
    <x v="14"/>
    <x v="1299"/>
    <n v="9.1840000000000011"/>
    <n v="2"/>
    <n v="0.2"/>
    <n v="1.1479999999999988"/>
  </r>
  <r>
    <n v="2379"/>
    <x v="1168"/>
    <x v="1"/>
    <x v="401"/>
    <d v="2012-12-11T00:00:00"/>
    <s v="Standard Class"/>
    <s v="KM-16375"/>
    <s v="Katherine Murray"/>
    <x v="2"/>
    <s v="United States"/>
    <s v="Thousand Oaks"/>
    <x v="1"/>
    <n v="91360"/>
    <x v="1"/>
    <x v="1254"/>
    <x v="1"/>
    <x v="10"/>
    <x v="1229"/>
    <n v="32.75"/>
    <n v="5"/>
    <n v="0"/>
    <n v="15.065"/>
  </r>
  <r>
    <n v="2380"/>
    <x v="1169"/>
    <x v="0"/>
    <x v="715"/>
    <d v="2013-05-11T00:00:00"/>
    <s v="Standard Class"/>
    <s v="BE-11455"/>
    <s v="Brad Eason"/>
    <x v="2"/>
    <s v="United States"/>
    <s v="Lorain"/>
    <x v="24"/>
    <n v="44052"/>
    <x v="3"/>
    <x v="485"/>
    <x v="1"/>
    <x v="13"/>
    <x v="480"/>
    <n v="7.2160000000000002"/>
    <n v="2"/>
    <n v="0.2"/>
    <n v="1.7138000000000002"/>
  </r>
  <r>
    <n v="2381"/>
    <x v="1169"/>
    <x v="0"/>
    <x v="715"/>
    <d v="2013-05-11T00:00:00"/>
    <s v="Standard Class"/>
    <s v="BE-11455"/>
    <s v="Brad Eason"/>
    <x v="2"/>
    <s v="United States"/>
    <s v="Lorain"/>
    <x v="24"/>
    <n v="44052"/>
    <x v="3"/>
    <x v="1323"/>
    <x v="1"/>
    <x v="10"/>
    <x v="1300"/>
    <n v="49.568000000000005"/>
    <n v="2"/>
    <n v="0.2"/>
    <n v="15.489999999999997"/>
  </r>
  <r>
    <n v="2382"/>
    <x v="1169"/>
    <x v="0"/>
    <x v="715"/>
    <d v="2013-05-11T00:00:00"/>
    <s v="Standard Class"/>
    <s v="BE-11455"/>
    <s v="Brad Eason"/>
    <x v="2"/>
    <s v="United States"/>
    <s v="Lorain"/>
    <x v="24"/>
    <n v="44052"/>
    <x v="3"/>
    <x v="28"/>
    <x v="0"/>
    <x v="5"/>
    <x v="1301"/>
    <n v="54.711999999999996"/>
    <n v="7"/>
    <n v="0.2"/>
    <n v="11.626299999999999"/>
  </r>
  <r>
    <n v="2383"/>
    <x v="1170"/>
    <x v="3"/>
    <x v="613"/>
    <d v="2014-03-27T00:00:00"/>
    <s v="First Class"/>
    <s v="CV-12295"/>
    <s v="Christina VanderZanden"/>
    <x v="0"/>
    <s v="United States"/>
    <s v="Fresno"/>
    <x v="1"/>
    <n v="93727"/>
    <x v="1"/>
    <x v="1324"/>
    <x v="1"/>
    <x v="9"/>
    <x v="1302"/>
    <n v="176.04"/>
    <n v="4"/>
    <n v="0"/>
    <n v="45.770399999999995"/>
  </r>
  <r>
    <n v="2384"/>
    <x v="1170"/>
    <x v="3"/>
    <x v="613"/>
    <d v="2014-03-27T00:00:00"/>
    <s v="First Class"/>
    <s v="CV-12295"/>
    <s v="Christina VanderZanden"/>
    <x v="0"/>
    <s v="United States"/>
    <s v="Fresno"/>
    <x v="1"/>
    <n v="93727"/>
    <x v="1"/>
    <x v="1325"/>
    <x v="1"/>
    <x v="6"/>
    <x v="33"/>
    <n v="16.02"/>
    <n v="9"/>
    <n v="0"/>
    <n v="4.4855999999999998"/>
  </r>
  <r>
    <n v="2385"/>
    <x v="1170"/>
    <x v="3"/>
    <x v="613"/>
    <d v="2014-03-27T00:00:00"/>
    <s v="First Class"/>
    <s v="CV-12295"/>
    <s v="Christina VanderZanden"/>
    <x v="0"/>
    <s v="United States"/>
    <s v="Fresno"/>
    <x v="1"/>
    <n v="93727"/>
    <x v="1"/>
    <x v="920"/>
    <x v="1"/>
    <x v="8"/>
    <x v="903"/>
    <n v="185.92000000000002"/>
    <n v="4"/>
    <n v="0.2"/>
    <n v="62.74799999999999"/>
  </r>
  <r>
    <n v="2386"/>
    <x v="1170"/>
    <x v="3"/>
    <x v="613"/>
    <d v="2014-03-27T00:00:00"/>
    <s v="First Class"/>
    <s v="CV-12295"/>
    <s v="Christina VanderZanden"/>
    <x v="0"/>
    <s v="United States"/>
    <s v="Fresno"/>
    <x v="1"/>
    <n v="93727"/>
    <x v="1"/>
    <x v="1326"/>
    <x v="2"/>
    <x v="7"/>
    <x v="1303"/>
    <n v="211.16800000000001"/>
    <n v="4"/>
    <n v="0.2"/>
    <n v="15.837600000000009"/>
  </r>
  <r>
    <n v="2387"/>
    <x v="1170"/>
    <x v="3"/>
    <x v="613"/>
    <d v="2014-03-27T00:00:00"/>
    <s v="First Class"/>
    <s v="CV-12295"/>
    <s v="Christina VanderZanden"/>
    <x v="0"/>
    <s v="United States"/>
    <s v="Fresno"/>
    <x v="1"/>
    <n v="93727"/>
    <x v="1"/>
    <x v="1327"/>
    <x v="2"/>
    <x v="16"/>
    <x v="1304"/>
    <n v="479.98400000000004"/>
    <n v="2"/>
    <n v="0.2"/>
    <n v="59.997999999999962"/>
  </r>
  <r>
    <n v="2388"/>
    <x v="1171"/>
    <x v="1"/>
    <x v="295"/>
    <d v="2012-12-15T00:00:00"/>
    <s v="First Class"/>
    <s v="DK-13375"/>
    <s v="Dennis Kane"/>
    <x v="0"/>
    <s v="United States"/>
    <s v="San Diego"/>
    <x v="1"/>
    <n v="92105"/>
    <x v="1"/>
    <x v="1328"/>
    <x v="1"/>
    <x v="13"/>
    <x v="33"/>
    <n v="7.86"/>
    <n v="2"/>
    <n v="0"/>
    <n v="3.6155999999999997"/>
  </r>
  <r>
    <n v="2389"/>
    <x v="1171"/>
    <x v="1"/>
    <x v="295"/>
    <d v="2012-12-15T00:00:00"/>
    <s v="First Class"/>
    <s v="DK-13375"/>
    <s v="Dennis Kane"/>
    <x v="0"/>
    <s v="United States"/>
    <s v="San Diego"/>
    <x v="1"/>
    <n v="92105"/>
    <x v="1"/>
    <x v="1329"/>
    <x v="1"/>
    <x v="8"/>
    <x v="1305"/>
    <n v="24.448"/>
    <n v="2"/>
    <n v="0.2"/>
    <n v="8.8623999999999992"/>
  </r>
  <r>
    <n v="2390"/>
    <x v="1172"/>
    <x v="1"/>
    <x v="401"/>
    <d v="2012-12-10T00:00:00"/>
    <s v="Standard Class"/>
    <s v="SG-20605"/>
    <s v="Speros Goranitis"/>
    <x v="0"/>
    <s v="United States"/>
    <s v="New York City"/>
    <x v="15"/>
    <n v="10009"/>
    <x v="3"/>
    <x v="1330"/>
    <x v="1"/>
    <x v="10"/>
    <x v="1306"/>
    <n v="6.48"/>
    <n v="1"/>
    <n v="0"/>
    <n v="3.1104000000000003"/>
  </r>
  <r>
    <n v="2391"/>
    <x v="1172"/>
    <x v="1"/>
    <x v="401"/>
    <d v="2012-12-10T00:00:00"/>
    <s v="Standard Class"/>
    <s v="SG-20605"/>
    <s v="Speros Goranitis"/>
    <x v="0"/>
    <s v="United States"/>
    <s v="New York City"/>
    <x v="15"/>
    <n v="10009"/>
    <x v="3"/>
    <x v="1331"/>
    <x v="1"/>
    <x v="10"/>
    <x v="1307"/>
    <n v="41.86"/>
    <n v="7"/>
    <n v="0"/>
    <n v="20.511400000000002"/>
  </r>
  <r>
    <n v="2392"/>
    <x v="1172"/>
    <x v="1"/>
    <x v="401"/>
    <d v="2012-12-10T00:00:00"/>
    <s v="Standard Class"/>
    <s v="SG-20605"/>
    <s v="Speros Goranitis"/>
    <x v="0"/>
    <s v="United States"/>
    <s v="New York City"/>
    <x v="15"/>
    <n v="10009"/>
    <x v="3"/>
    <x v="1332"/>
    <x v="2"/>
    <x v="11"/>
    <x v="1308"/>
    <n v="1619.91"/>
    <n v="9"/>
    <n v="0"/>
    <n v="97.194599999999923"/>
  </r>
  <r>
    <n v="2393"/>
    <x v="1172"/>
    <x v="1"/>
    <x v="401"/>
    <d v="2012-12-10T00:00:00"/>
    <s v="Standard Class"/>
    <s v="SG-20605"/>
    <s v="Speros Goranitis"/>
    <x v="0"/>
    <s v="United States"/>
    <s v="New York City"/>
    <x v="15"/>
    <n v="10009"/>
    <x v="3"/>
    <x v="1146"/>
    <x v="0"/>
    <x v="5"/>
    <x v="1125"/>
    <n v="113.92"/>
    <n v="4"/>
    <n v="0"/>
    <n v="42.150400000000005"/>
  </r>
  <r>
    <n v="2394"/>
    <x v="1173"/>
    <x v="0"/>
    <x v="716"/>
    <d v="2013-03-24T00:00:00"/>
    <s v="Standard Class"/>
    <s v="CS-12355"/>
    <s v="Christine Sundaresam"/>
    <x v="0"/>
    <s v="United States"/>
    <s v="Malden"/>
    <x v="31"/>
    <n v="2148"/>
    <x v="3"/>
    <x v="397"/>
    <x v="1"/>
    <x v="6"/>
    <x v="393"/>
    <n v="39.68"/>
    <n v="2"/>
    <n v="0"/>
    <n v="10.316800000000001"/>
  </r>
  <r>
    <n v="2395"/>
    <x v="1174"/>
    <x v="1"/>
    <x v="717"/>
    <d v="2012-11-19T00:00:00"/>
    <s v="Standard Class"/>
    <s v="PJ-18835"/>
    <s v="Patrick Jones"/>
    <x v="1"/>
    <s v="United States"/>
    <s v="New York City"/>
    <x v="15"/>
    <n v="10035"/>
    <x v="3"/>
    <x v="1202"/>
    <x v="2"/>
    <x v="11"/>
    <x v="1178"/>
    <n v="37.6"/>
    <n v="2"/>
    <n v="0"/>
    <n v="2.2560000000000002"/>
  </r>
  <r>
    <n v="2396"/>
    <x v="1174"/>
    <x v="1"/>
    <x v="717"/>
    <d v="2012-11-19T00:00:00"/>
    <s v="Standard Class"/>
    <s v="PJ-18835"/>
    <s v="Patrick Jones"/>
    <x v="1"/>
    <s v="United States"/>
    <s v="New York City"/>
    <x v="15"/>
    <n v="10035"/>
    <x v="3"/>
    <x v="538"/>
    <x v="2"/>
    <x v="11"/>
    <x v="533"/>
    <n v="59.9"/>
    <n v="2"/>
    <n v="0"/>
    <n v="23.96"/>
  </r>
  <r>
    <n v="2397"/>
    <x v="1174"/>
    <x v="1"/>
    <x v="717"/>
    <d v="2012-11-19T00:00:00"/>
    <s v="Standard Class"/>
    <s v="PJ-18835"/>
    <s v="Patrick Jones"/>
    <x v="1"/>
    <s v="United States"/>
    <s v="New York City"/>
    <x v="15"/>
    <n v="10035"/>
    <x v="3"/>
    <x v="956"/>
    <x v="1"/>
    <x v="10"/>
    <x v="940"/>
    <n v="37"/>
    <n v="5"/>
    <n v="0"/>
    <n v="16.649999999999999"/>
  </r>
  <r>
    <n v="2398"/>
    <x v="1175"/>
    <x v="3"/>
    <x v="718"/>
    <d v="2014-08-17T00:00:00"/>
    <s v="Second Class"/>
    <s v="NP-18700"/>
    <s v="Nora Preis"/>
    <x v="0"/>
    <s v="United States"/>
    <s v="San Francisco"/>
    <x v="1"/>
    <n v="94109"/>
    <x v="1"/>
    <x v="745"/>
    <x v="1"/>
    <x v="2"/>
    <x v="736"/>
    <n v="5.76"/>
    <n v="2"/>
    <n v="0"/>
    <n v="2.8224"/>
  </r>
  <r>
    <n v="2399"/>
    <x v="1175"/>
    <x v="3"/>
    <x v="718"/>
    <d v="2014-08-17T00:00:00"/>
    <s v="Second Class"/>
    <s v="NP-18700"/>
    <s v="Nora Preis"/>
    <x v="0"/>
    <s v="United States"/>
    <s v="San Francisco"/>
    <x v="1"/>
    <n v="94109"/>
    <x v="1"/>
    <x v="21"/>
    <x v="1"/>
    <x v="6"/>
    <x v="21"/>
    <n v="16.68"/>
    <n v="6"/>
    <n v="0"/>
    <n v="4.3367999999999993"/>
  </r>
  <r>
    <n v="2400"/>
    <x v="1176"/>
    <x v="3"/>
    <x v="428"/>
    <d v="2014-09-16T00:00:00"/>
    <s v="Standard Class"/>
    <s v="SB-20290"/>
    <s v="Sean Braxton"/>
    <x v="1"/>
    <s v="United States"/>
    <s v="Florence"/>
    <x v="20"/>
    <n v="29501"/>
    <x v="0"/>
    <x v="435"/>
    <x v="1"/>
    <x v="4"/>
    <x v="430"/>
    <n v="628.80999999999995"/>
    <n v="7"/>
    <n v="0"/>
    <n v="12.576199999999986"/>
  </r>
  <r>
    <n v="2401"/>
    <x v="1176"/>
    <x v="3"/>
    <x v="428"/>
    <d v="2014-09-16T00:00:00"/>
    <s v="Standard Class"/>
    <s v="SB-20290"/>
    <s v="Sean Braxton"/>
    <x v="1"/>
    <s v="United States"/>
    <s v="Florence"/>
    <x v="20"/>
    <n v="29501"/>
    <x v="0"/>
    <x v="1011"/>
    <x v="1"/>
    <x v="4"/>
    <x v="994"/>
    <n v="56.449999999999996"/>
    <n v="5"/>
    <n v="0"/>
    <n v="14.676999999999998"/>
  </r>
  <r>
    <n v="2402"/>
    <x v="1177"/>
    <x v="3"/>
    <x v="719"/>
    <d v="2014-04-05T00:00:00"/>
    <s v="Second Class"/>
    <s v="AS-10090"/>
    <s v="Adam Shillingsburg"/>
    <x v="0"/>
    <s v="United States"/>
    <s v="Springfield"/>
    <x v="25"/>
    <n v="65807"/>
    <x v="2"/>
    <x v="953"/>
    <x v="1"/>
    <x v="4"/>
    <x v="937"/>
    <n v="94.199999999999989"/>
    <n v="6"/>
    <n v="0"/>
    <n v="23.550000000000004"/>
  </r>
  <r>
    <n v="2403"/>
    <x v="1177"/>
    <x v="3"/>
    <x v="719"/>
    <d v="2014-04-05T00:00:00"/>
    <s v="Second Class"/>
    <s v="AS-10090"/>
    <s v="Adam Shillingsburg"/>
    <x v="0"/>
    <s v="United States"/>
    <s v="Springfield"/>
    <x v="25"/>
    <n v="65807"/>
    <x v="2"/>
    <x v="152"/>
    <x v="1"/>
    <x v="12"/>
    <x v="33"/>
    <n v="28.4"/>
    <n v="5"/>
    <n v="0"/>
    <n v="13.347999999999997"/>
  </r>
  <r>
    <n v="2404"/>
    <x v="1178"/>
    <x v="0"/>
    <x v="720"/>
    <d v="2013-10-04T00:00:00"/>
    <s v="Standard Class"/>
    <s v="HM-14860"/>
    <s v="Harry Marie"/>
    <x v="1"/>
    <s v="United States"/>
    <s v="Huntsville"/>
    <x v="5"/>
    <n v="77340"/>
    <x v="2"/>
    <x v="1333"/>
    <x v="0"/>
    <x v="0"/>
    <x v="1309"/>
    <n v="956.6647999999999"/>
    <n v="7"/>
    <n v="0.32"/>
    <n v="-225.09759999999991"/>
  </r>
  <r>
    <n v="2405"/>
    <x v="1179"/>
    <x v="3"/>
    <x v="566"/>
    <d v="2014-10-12T00:00:00"/>
    <s v="Standard Class"/>
    <s v="MG-18145"/>
    <s v="Mike Gockenbach"/>
    <x v="0"/>
    <s v="United States"/>
    <s v="Los Angeles"/>
    <x v="1"/>
    <n v="90045"/>
    <x v="1"/>
    <x v="695"/>
    <x v="2"/>
    <x v="11"/>
    <x v="688"/>
    <n v="1115.9099999999999"/>
    <n v="9"/>
    <n v="0"/>
    <n v="200.86379999999991"/>
  </r>
  <r>
    <n v="2406"/>
    <x v="1179"/>
    <x v="3"/>
    <x v="566"/>
    <d v="2014-10-12T00:00:00"/>
    <s v="Standard Class"/>
    <s v="MG-18145"/>
    <s v="Mike Gockenbach"/>
    <x v="0"/>
    <s v="United States"/>
    <s v="Los Angeles"/>
    <x v="1"/>
    <n v="90045"/>
    <x v="1"/>
    <x v="461"/>
    <x v="2"/>
    <x v="7"/>
    <x v="457"/>
    <n v="128.744"/>
    <n v="7"/>
    <n v="0.2"/>
    <n v="-28.967399999999991"/>
  </r>
  <r>
    <n v="2407"/>
    <x v="1179"/>
    <x v="3"/>
    <x v="566"/>
    <d v="2014-10-12T00:00:00"/>
    <s v="Standard Class"/>
    <s v="MG-18145"/>
    <s v="Mike Gockenbach"/>
    <x v="0"/>
    <s v="United States"/>
    <s v="Los Angeles"/>
    <x v="1"/>
    <n v="90045"/>
    <x v="1"/>
    <x v="312"/>
    <x v="2"/>
    <x v="7"/>
    <x v="309"/>
    <n v="79.920000000000016"/>
    <n v="10"/>
    <n v="0.2"/>
    <n v="26.972999999999992"/>
  </r>
  <r>
    <n v="2408"/>
    <x v="1180"/>
    <x v="3"/>
    <x v="176"/>
    <d v="2014-01-26T00:00:00"/>
    <s v="Standard Class"/>
    <s v="TM-21010"/>
    <s v="Tamara Manning"/>
    <x v="0"/>
    <s v="United States"/>
    <s v="San Francisco"/>
    <x v="1"/>
    <n v="94122"/>
    <x v="1"/>
    <x v="1159"/>
    <x v="1"/>
    <x v="6"/>
    <x v="33"/>
    <n v="24.2"/>
    <n v="5"/>
    <n v="0"/>
    <n v="7.9859999999999998"/>
  </r>
  <r>
    <n v="2409"/>
    <x v="1180"/>
    <x v="3"/>
    <x v="176"/>
    <d v="2014-01-26T00:00:00"/>
    <s v="Standard Class"/>
    <s v="TM-21010"/>
    <s v="Tamara Manning"/>
    <x v="0"/>
    <s v="United States"/>
    <s v="San Francisco"/>
    <x v="1"/>
    <n v="94122"/>
    <x v="1"/>
    <x v="1334"/>
    <x v="2"/>
    <x v="7"/>
    <x v="1310"/>
    <n v="359.97600000000006"/>
    <n v="3"/>
    <n v="0.2"/>
    <n v="130.49130000000002"/>
  </r>
  <r>
    <n v="2410"/>
    <x v="1181"/>
    <x v="3"/>
    <x v="721"/>
    <d v="2014-03-26T00:00:00"/>
    <s v="First Class"/>
    <s v="BE-11335"/>
    <s v="Bill Eplett"/>
    <x v="2"/>
    <s v="United States"/>
    <s v="San Francisco"/>
    <x v="1"/>
    <n v="94122"/>
    <x v="1"/>
    <x v="1092"/>
    <x v="0"/>
    <x v="5"/>
    <x v="1073"/>
    <n v="211.84"/>
    <n v="8"/>
    <n v="0"/>
    <n v="76.262399999999985"/>
  </r>
  <r>
    <n v="2411"/>
    <x v="1182"/>
    <x v="2"/>
    <x v="601"/>
    <d v="2011-08-06T00:00:00"/>
    <s v="Standard Class"/>
    <s v="AS-10630"/>
    <s v="Ann Steele"/>
    <x v="2"/>
    <s v="United States"/>
    <s v="Philadelphia"/>
    <x v="9"/>
    <n v="19120"/>
    <x v="3"/>
    <x v="1053"/>
    <x v="1"/>
    <x v="13"/>
    <x v="1033"/>
    <n v="5.68"/>
    <n v="2"/>
    <n v="0.2"/>
    <n v="1.9169999999999998"/>
  </r>
  <r>
    <n v="2412"/>
    <x v="1183"/>
    <x v="1"/>
    <x v="722"/>
    <d v="2012-06-09T00:00:00"/>
    <s v="Second Class"/>
    <s v="EM-13810"/>
    <s v="Eleni McCrary"/>
    <x v="1"/>
    <s v="United States"/>
    <s v="Los Angeles"/>
    <x v="1"/>
    <n v="90036"/>
    <x v="1"/>
    <x v="620"/>
    <x v="1"/>
    <x v="8"/>
    <x v="33"/>
    <n v="7.52"/>
    <n v="5"/>
    <n v="0.2"/>
    <n v="2.6319999999999997"/>
  </r>
  <r>
    <n v="2413"/>
    <x v="1184"/>
    <x v="2"/>
    <x v="607"/>
    <d v="2011-11-16T00:00:00"/>
    <s v="Standard Class"/>
    <s v="JA-15970"/>
    <s v="Joseph Airdo"/>
    <x v="0"/>
    <s v="United States"/>
    <s v="Los Angeles"/>
    <x v="1"/>
    <n v="90045"/>
    <x v="1"/>
    <x v="358"/>
    <x v="1"/>
    <x v="10"/>
    <x v="354"/>
    <n v="11.96"/>
    <n v="2"/>
    <n v="0"/>
    <n v="5.8604000000000003"/>
  </r>
  <r>
    <n v="2414"/>
    <x v="1184"/>
    <x v="2"/>
    <x v="607"/>
    <d v="2011-11-16T00:00:00"/>
    <s v="Standard Class"/>
    <s v="JA-15970"/>
    <s v="Joseph Airdo"/>
    <x v="0"/>
    <s v="United States"/>
    <s v="Los Angeles"/>
    <x v="1"/>
    <n v="90045"/>
    <x v="1"/>
    <x v="736"/>
    <x v="0"/>
    <x v="3"/>
    <x v="728"/>
    <n v="629.06400000000008"/>
    <n v="3"/>
    <n v="0.2"/>
    <n v="31.453199999999953"/>
  </r>
  <r>
    <n v="2415"/>
    <x v="1185"/>
    <x v="0"/>
    <x v="723"/>
    <d v="2014-01-03T00:00:00"/>
    <s v="Standard Class"/>
    <s v="TB-21595"/>
    <s v="Troy Blackwell"/>
    <x v="0"/>
    <s v="United States"/>
    <s v="Milwaukee"/>
    <x v="6"/>
    <n v="53209"/>
    <x v="2"/>
    <x v="1318"/>
    <x v="0"/>
    <x v="1"/>
    <x v="1295"/>
    <n v="754.44999999999993"/>
    <n v="5"/>
    <n v="0"/>
    <n v="60.356000000000023"/>
  </r>
  <r>
    <n v="2416"/>
    <x v="1186"/>
    <x v="1"/>
    <x v="380"/>
    <d v="2012-07-11T00:00:00"/>
    <s v="Standard Class"/>
    <s v="PP-18955"/>
    <s v="Paul Prost"/>
    <x v="2"/>
    <s v="United States"/>
    <s v="Holyoke"/>
    <x v="31"/>
    <n v="1040"/>
    <x v="3"/>
    <x v="415"/>
    <x v="0"/>
    <x v="0"/>
    <x v="410"/>
    <n v="301.95999999999998"/>
    <n v="2"/>
    <n v="0"/>
    <n v="60.391999999999996"/>
  </r>
  <r>
    <n v="2417"/>
    <x v="1187"/>
    <x v="3"/>
    <x v="386"/>
    <d v="2014-10-19T00:00:00"/>
    <s v="Standard Class"/>
    <s v="ML-18040"/>
    <s v="Michelle Lonsdale"/>
    <x v="1"/>
    <s v="United States"/>
    <s v="Albuquerque"/>
    <x v="27"/>
    <n v="87105"/>
    <x v="1"/>
    <x v="1200"/>
    <x v="2"/>
    <x v="11"/>
    <x v="1176"/>
    <n v="595"/>
    <n v="5"/>
    <n v="0"/>
    <n v="95.200000000000031"/>
  </r>
  <r>
    <n v="2418"/>
    <x v="1187"/>
    <x v="3"/>
    <x v="386"/>
    <d v="2014-10-19T00:00:00"/>
    <s v="Standard Class"/>
    <s v="ML-18040"/>
    <s v="Michelle Lonsdale"/>
    <x v="1"/>
    <s v="United States"/>
    <s v="Albuquerque"/>
    <x v="27"/>
    <n v="87105"/>
    <x v="1"/>
    <x v="1197"/>
    <x v="1"/>
    <x v="8"/>
    <x v="1173"/>
    <n v="79.872000000000014"/>
    <n v="3"/>
    <n v="0.2"/>
    <n v="29.951999999999998"/>
  </r>
  <r>
    <n v="2419"/>
    <x v="1188"/>
    <x v="0"/>
    <x v="206"/>
    <d v="2013-05-29T00:00:00"/>
    <s v="Standard Class"/>
    <s v="LC-16930"/>
    <s v="Linda Cazamias"/>
    <x v="1"/>
    <s v="United States"/>
    <s v="Sparks"/>
    <x v="33"/>
    <n v="89431"/>
    <x v="1"/>
    <x v="1335"/>
    <x v="2"/>
    <x v="15"/>
    <x v="1311"/>
    <n v="2396.4"/>
    <n v="10"/>
    <n v="0.2"/>
    <n v="179.73000000000013"/>
  </r>
  <r>
    <n v="2420"/>
    <x v="1189"/>
    <x v="3"/>
    <x v="45"/>
    <d v="2014-11-15T00:00:00"/>
    <s v="Standard Class"/>
    <s v="MC-17590"/>
    <s v="Matt Collister"/>
    <x v="1"/>
    <s v="United States"/>
    <s v="Coachella"/>
    <x v="1"/>
    <n v="92236"/>
    <x v="1"/>
    <x v="967"/>
    <x v="1"/>
    <x v="4"/>
    <x v="951"/>
    <n v="63.56"/>
    <n v="2"/>
    <n v="0"/>
    <n v="3.1779999999999973"/>
  </r>
  <r>
    <n v="2421"/>
    <x v="1189"/>
    <x v="3"/>
    <x v="45"/>
    <d v="2014-11-15T00:00:00"/>
    <s v="Standard Class"/>
    <s v="MC-17590"/>
    <s v="Matt Collister"/>
    <x v="1"/>
    <s v="United States"/>
    <s v="Coachella"/>
    <x v="1"/>
    <n v="92236"/>
    <x v="1"/>
    <x v="1336"/>
    <x v="2"/>
    <x v="11"/>
    <x v="1312"/>
    <n v="99.99"/>
    <n v="1"/>
    <n v="0"/>
    <n v="43.995600000000003"/>
  </r>
  <r>
    <n v="2422"/>
    <x v="1190"/>
    <x v="0"/>
    <x v="724"/>
    <d v="2013-04-24T00:00:00"/>
    <s v="Standard Class"/>
    <s v="CR-12580"/>
    <s v="Clay Rozendal"/>
    <x v="2"/>
    <s v="United States"/>
    <s v="Elmhurst"/>
    <x v="10"/>
    <n v="60126"/>
    <x v="2"/>
    <x v="82"/>
    <x v="1"/>
    <x v="4"/>
    <x v="82"/>
    <n v="230.376"/>
    <n v="3"/>
    <n v="0.2"/>
    <n v="-48.954900000000002"/>
  </r>
  <r>
    <n v="2423"/>
    <x v="1190"/>
    <x v="0"/>
    <x v="724"/>
    <d v="2013-04-24T00:00:00"/>
    <s v="Standard Class"/>
    <s v="CR-12580"/>
    <s v="Clay Rozendal"/>
    <x v="2"/>
    <s v="United States"/>
    <s v="Elmhurst"/>
    <x v="10"/>
    <n v="60126"/>
    <x v="2"/>
    <x v="670"/>
    <x v="1"/>
    <x v="10"/>
    <x v="664"/>
    <n v="9.6640000000000015"/>
    <n v="2"/>
    <n v="0.2"/>
    <n v="3.2615999999999996"/>
  </r>
  <r>
    <n v="2424"/>
    <x v="1191"/>
    <x v="3"/>
    <x v="53"/>
    <d v="2014-12-31T00:00:00"/>
    <s v="Standard Class"/>
    <s v="SV-20935"/>
    <s v="Susan Vittorini"/>
    <x v="0"/>
    <s v="United States"/>
    <s v="Fairfield"/>
    <x v="24"/>
    <n v="45014"/>
    <x v="3"/>
    <x v="721"/>
    <x v="2"/>
    <x v="11"/>
    <x v="713"/>
    <n v="158.928"/>
    <n v="7"/>
    <n v="0.2"/>
    <n v="41.718599999999995"/>
  </r>
  <r>
    <n v="2425"/>
    <x v="1191"/>
    <x v="3"/>
    <x v="53"/>
    <d v="2014-12-31T00:00:00"/>
    <s v="Standard Class"/>
    <s v="SV-20935"/>
    <s v="Susan Vittorini"/>
    <x v="0"/>
    <s v="United States"/>
    <s v="Fairfield"/>
    <x v="24"/>
    <n v="45014"/>
    <x v="3"/>
    <x v="1311"/>
    <x v="1"/>
    <x v="8"/>
    <x v="1288"/>
    <n v="13.023000000000001"/>
    <n v="1"/>
    <n v="0.7"/>
    <n v="-10.418399999999998"/>
  </r>
  <r>
    <n v="2426"/>
    <x v="1191"/>
    <x v="3"/>
    <x v="53"/>
    <d v="2014-12-31T00:00:00"/>
    <s v="Standard Class"/>
    <s v="SV-20935"/>
    <s v="Susan Vittorini"/>
    <x v="0"/>
    <s v="United States"/>
    <s v="Fairfield"/>
    <x v="24"/>
    <n v="45014"/>
    <x v="3"/>
    <x v="1337"/>
    <x v="0"/>
    <x v="3"/>
    <x v="1313"/>
    <n v="273.06"/>
    <n v="2"/>
    <n v="0.4"/>
    <n v="-104.67300000000006"/>
  </r>
  <r>
    <n v="2427"/>
    <x v="1191"/>
    <x v="3"/>
    <x v="53"/>
    <d v="2014-12-31T00:00:00"/>
    <s v="Standard Class"/>
    <s v="SV-20935"/>
    <s v="Susan Vittorini"/>
    <x v="0"/>
    <s v="United States"/>
    <s v="Fairfield"/>
    <x v="24"/>
    <n v="45014"/>
    <x v="3"/>
    <x v="1228"/>
    <x v="1"/>
    <x v="13"/>
    <x v="33"/>
    <n v="39.311999999999998"/>
    <n v="13"/>
    <n v="0.2"/>
    <n v="12.776399999999999"/>
  </r>
  <r>
    <n v="2428"/>
    <x v="1192"/>
    <x v="0"/>
    <x v="725"/>
    <d v="2013-06-18T00:00:00"/>
    <s v="Standard Class"/>
    <s v="MZ-17515"/>
    <s v="Mary Zewe"/>
    <x v="1"/>
    <s v="United States"/>
    <s v="Arlington"/>
    <x v="5"/>
    <n v="76017"/>
    <x v="2"/>
    <x v="1338"/>
    <x v="1"/>
    <x v="8"/>
    <x v="1314"/>
    <n v="1.3439999999999996"/>
    <n v="4"/>
    <n v="0.8"/>
    <n v="-2.1504000000000008"/>
  </r>
  <r>
    <n v="2429"/>
    <x v="1192"/>
    <x v="0"/>
    <x v="725"/>
    <d v="2013-06-18T00:00:00"/>
    <s v="Standard Class"/>
    <s v="MZ-17515"/>
    <s v="Mary Zewe"/>
    <x v="1"/>
    <s v="United States"/>
    <s v="Arlington"/>
    <x v="5"/>
    <n v="76017"/>
    <x v="2"/>
    <x v="1339"/>
    <x v="1"/>
    <x v="8"/>
    <x v="1315"/>
    <n v="8.2719999999999985"/>
    <n v="4"/>
    <n v="0.8"/>
    <n v="-13.648800000000001"/>
  </r>
  <r>
    <n v="2430"/>
    <x v="1192"/>
    <x v="0"/>
    <x v="725"/>
    <d v="2013-06-18T00:00:00"/>
    <s v="Standard Class"/>
    <s v="MZ-17515"/>
    <s v="Mary Zewe"/>
    <x v="1"/>
    <s v="United States"/>
    <s v="Arlington"/>
    <x v="5"/>
    <n v="76017"/>
    <x v="2"/>
    <x v="1073"/>
    <x v="0"/>
    <x v="5"/>
    <x v="1054"/>
    <n v="12.544000000000002"/>
    <n v="7"/>
    <n v="0.6"/>
    <n v="-9.0944000000000038"/>
  </r>
  <r>
    <n v="2431"/>
    <x v="1193"/>
    <x v="3"/>
    <x v="726"/>
    <d v="2014-05-21T00:00:00"/>
    <s v="Standard Class"/>
    <s v="RB-19795"/>
    <s v="Ross Baird"/>
    <x v="2"/>
    <s v="United States"/>
    <s v="San Francisco"/>
    <x v="1"/>
    <n v="94110"/>
    <x v="1"/>
    <x v="2"/>
    <x v="1"/>
    <x v="2"/>
    <x v="2"/>
    <n v="58.48"/>
    <n v="8"/>
    <n v="0"/>
    <n v="27.485599999999998"/>
  </r>
  <r>
    <n v="2432"/>
    <x v="1194"/>
    <x v="3"/>
    <x v="116"/>
    <d v="2015-01-03T00:00:00"/>
    <s v="Standard Class"/>
    <s v="HM-14860"/>
    <s v="Harry Marie"/>
    <x v="1"/>
    <s v="United States"/>
    <s v="Seattle"/>
    <x v="4"/>
    <n v="98103"/>
    <x v="1"/>
    <x v="345"/>
    <x v="0"/>
    <x v="5"/>
    <x v="341"/>
    <n v="7.4"/>
    <n v="2"/>
    <n v="0"/>
    <n v="3.0340000000000007"/>
  </r>
  <r>
    <n v="2433"/>
    <x v="1195"/>
    <x v="2"/>
    <x v="727"/>
    <d v="2011-04-01T00:00:00"/>
    <s v="Standard Class"/>
    <s v="AZ-10750"/>
    <s v="Annie Zypern"/>
    <x v="0"/>
    <s v="United States"/>
    <s v="New York City"/>
    <x v="15"/>
    <n v="10009"/>
    <x v="3"/>
    <x v="1340"/>
    <x v="0"/>
    <x v="1"/>
    <x v="1316"/>
    <n v="366.786"/>
    <n v="7"/>
    <n v="0.1"/>
    <n v="65.206400000000002"/>
  </r>
  <r>
    <n v="2434"/>
    <x v="1196"/>
    <x v="3"/>
    <x v="39"/>
    <d v="2014-06-02T00:00:00"/>
    <s v="Standard Class"/>
    <s v="JH-15910"/>
    <s v="Jonathan Howell"/>
    <x v="0"/>
    <s v="United States"/>
    <s v="Houston"/>
    <x v="5"/>
    <n v="77070"/>
    <x v="2"/>
    <x v="1259"/>
    <x v="2"/>
    <x v="7"/>
    <x v="1234"/>
    <n v="54.367999999999995"/>
    <n v="4"/>
    <n v="0.2"/>
    <n v="4.0775999999999968"/>
  </r>
  <r>
    <n v="2435"/>
    <x v="1197"/>
    <x v="1"/>
    <x v="717"/>
    <d v="2012-11-17T00:00:00"/>
    <s v="First Class"/>
    <s v="PJ-18835"/>
    <s v="Patrick Jones"/>
    <x v="1"/>
    <s v="United States"/>
    <s v="Springfield"/>
    <x v="17"/>
    <n v="22153"/>
    <x v="0"/>
    <x v="618"/>
    <x v="1"/>
    <x v="12"/>
    <x v="613"/>
    <n v="33.96"/>
    <n v="2"/>
    <n v="0"/>
    <n v="16.98"/>
  </r>
  <r>
    <n v="2436"/>
    <x v="1197"/>
    <x v="1"/>
    <x v="717"/>
    <d v="2012-11-17T00:00:00"/>
    <s v="First Class"/>
    <s v="PJ-18835"/>
    <s v="Patrick Jones"/>
    <x v="1"/>
    <s v="United States"/>
    <s v="Springfield"/>
    <x v="17"/>
    <n v="22153"/>
    <x v="0"/>
    <x v="1341"/>
    <x v="1"/>
    <x v="9"/>
    <x v="1317"/>
    <n v="826.11"/>
    <n v="3"/>
    <n v="0"/>
    <n v="322.18290000000002"/>
  </r>
  <r>
    <n v="2437"/>
    <x v="1198"/>
    <x v="3"/>
    <x v="445"/>
    <d v="2014-07-11T00:00:00"/>
    <s v="Standard Class"/>
    <s v="CA-12265"/>
    <s v="Christina Anderson"/>
    <x v="0"/>
    <s v="United States"/>
    <s v="Farmington"/>
    <x v="27"/>
    <n v="87401"/>
    <x v="1"/>
    <x v="71"/>
    <x v="0"/>
    <x v="5"/>
    <x v="71"/>
    <n v="545.85"/>
    <n v="9"/>
    <n v="0"/>
    <n v="114.6285"/>
  </r>
  <r>
    <n v="2438"/>
    <x v="1199"/>
    <x v="2"/>
    <x v="728"/>
    <d v="2011-11-20T00:00:00"/>
    <s v="Second Class"/>
    <s v="PW-19240"/>
    <s v="Pierre Wener"/>
    <x v="0"/>
    <s v="United States"/>
    <s v="Louisville"/>
    <x v="22"/>
    <n v="80027"/>
    <x v="1"/>
    <x v="1342"/>
    <x v="0"/>
    <x v="3"/>
    <x v="1318"/>
    <n v="145.97999999999999"/>
    <n v="2"/>
    <n v="0.5"/>
    <n v="-99.266399999999976"/>
  </r>
  <r>
    <n v="2439"/>
    <x v="1199"/>
    <x v="2"/>
    <x v="728"/>
    <d v="2011-11-20T00:00:00"/>
    <s v="Second Class"/>
    <s v="PW-19240"/>
    <s v="Pierre Wener"/>
    <x v="0"/>
    <s v="United States"/>
    <s v="Louisville"/>
    <x v="22"/>
    <n v="80027"/>
    <x v="1"/>
    <x v="862"/>
    <x v="1"/>
    <x v="10"/>
    <x v="848"/>
    <n v="35.808"/>
    <n v="4"/>
    <n v="0.2"/>
    <n v="12.5328"/>
  </r>
  <r>
    <n v="2440"/>
    <x v="1200"/>
    <x v="3"/>
    <x v="729"/>
    <d v="2014-07-23T00:00:00"/>
    <s v="Standard Class"/>
    <s v="SW-20455"/>
    <s v="Shaun Weien"/>
    <x v="0"/>
    <s v="United States"/>
    <s v="Tampa"/>
    <x v="2"/>
    <n v="33614"/>
    <x v="0"/>
    <x v="627"/>
    <x v="0"/>
    <x v="5"/>
    <x v="621"/>
    <n v="7.9040000000000008"/>
    <n v="2"/>
    <n v="0.2"/>
    <n v="2.1736000000000004"/>
  </r>
  <r>
    <n v="2441"/>
    <x v="1201"/>
    <x v="0"/>
    <x v="730"/>
    <d v="2013-05-28T00:00:00"/>
    <s v="Standard Class"/>
    <s v="AF-10870"/>
    <s v="Art Ferguson"/>
    <x v="0"/>
    <s v="United States"/>
    <s v="Passaic"/>
    <x v="30"/>
    <n v="7055"/>
    <x v="3"/>
    <x v="302"/>
    <x v="2"/>
    <x v="7"/>
    <x v="299"/>
    <n v="345"/>
    <n v="5"/>
    <n v="0"/>
    <n v="86.25"/>
  </r>
  <r>
    <n v="2442"/>
    <x v="1201"/>
    <x v="0"/>
    <x v="730"/>
    <d v="2013-05-28T00:00:00"/>
    <s v="Standard Class"/>
    <s v="AF-10870"/>
    <s v="Art Ferguson"/>
    <x v="0"/>
    <s v="United States"/>
    <s v="Passaic"/>
    <x v="30"/>
    <n v="7055"/>
    <x v="3"/>
    <x v="209"/>
    <x v="0"/>
    <x v="3"/>
    <x v="208"/>
    <n v="174.28599999999997"/>
    <n v="2"/>
    <n v="0.3"/>
    <n v="-19.918399999999991"/>
  </r>
  <r>
    <n v="2443"/>
    <x v="1201"/>
    <x v="0"/>
    <x v="730"/>
    <d v="2013-05-28T00:00:00"/>
    <s v="Standard Class"/>
    <s v="AF-10870"/>
    <s v="Art Ferguson"/>
    <x v="0"/>
    <s v="United States"/>
    <s v="Passaic"/>
    <x v="30"/>
    <n v="7055"/>
    <x v="3"/>
    <x v="190"/>
    <x v="1"/>
    <x v="9"/>
    <x v="189"/>
    <n v="662.84"/>
    <n v="4"/>
    <n v="0"/>
    <n v="172.33840000000004"/>
  </r>
  <r>
    <n v="2444"/>
    <x v="1201"/>
    <x v="0"/>
    <x v="730"/>
    <d v="2013-05-28T00:00:00"/>
    <s v="Standard Class"/>
    <s v="AF-10870"/>
    <s v="Art Ferguson"/>
    <x v="0"/>
    <s v="United States"/>
    <s v="Passaic"/>
    <x v="30"/>
    <n v="7055"/>
    <x v="3"/>
    <x v="452"/>
    <x v="2"/>
    <x v="11"/>
    <x v="448"/>
    <n v="95.1"/>
    <n v="5"/>
    <n v="0"/>
    <n v="30.431999999999995"/>
  </r>
  <r>
    <n v="2445"/>
    <x v="1201"/>
    <x v="0"/>
    <x v="730"/>
    <d v="2013-05-28T00:00:00"/>
    <s v="Standard Class"/>
    <s v="AF-10870"/>
    <s v="Art Ferguson"/>
    <x v="0"/>
    <s v="United States"/>
    <s v="Passaic"/>
    <x v="30"/>
    <n v="7055"/>
    <x v="3"/>
    <x v="1343"/>
    <x v="1"/>
    <x v="12"/>
    <x v="1319"/>
    <n v="26.880000000000003"/>
    <n v="6"/>
    <n v="0"/>
    <n v="12.902400000000002"/>
  </r>
  <r>
    <n v="2446"/>
    <x v="1201"/>
    <x v="0"/>
    <x v="730"/>
    <d v="2013-05-28T00:00:00"/>
    <s v="Standard Class"/>
    <s v="AF-10870"/>
    <s v="Art Ferguson"/>
    <x v="0"/>
    <s v="United States"/>
    <s v="Passaic"/>
    <x v="30"/>
    <n v="7055"/>
    <x v="3"/>
    <x v="957"/>
    <x v="2"/>
    <x v="7"/>
    <x v="941"/>
    <n v="257.98"/>
    <n v="2"/>
    <n v="0"/>
    <n v="74.8142"/>
  </r>
  <r>
    <n v="2447"/>
    <x v="1202"/>
    <x v="1"/>
    <x v="12"/>
    <d v="2012-10-01T00:00:00"/>
    <s v="Standard Class"/>
    <s v="AM-10705"/>
    <s v="Anne McFarland"/>
    <x v="0"/>
    <s v="United States"/>
    <s v="Los Angeles"/>
    <x v="1"/>
    <n v="90004"/>
    <x v="1"/>
    <x v="755"/>
    <x v="1"/>
    <x v="12"/>
    <x v="746"/>
    <n v="17.48"/>
    <n v="2"/>
    <n v="0"/>
    <n v="8.2156000000000002"/>
  </r>
  <r>
    <n v="2448"/>
    <x v="1203"/>
    <x v="0"/>
    <x v="731"/>
    <d v="2013-11-07T00:00:00"/>
    <s v="Standard Class"/>
    <s v="BD-11320"/>
    <s v="Bill Donatelli"/>
    <x v="0"/>
    <s v="United States"/>
    <s v="Philadelphia"/>
    <x v="9"/>
    <n v="19143"/>
    <x v="3"/>
    <x v="1153"/>
    <x v="0"/>
    <x v="1"/>
    <x v="1132"/>
    <n v="492.83499999999998"/>
    <n v="5"/>
    <n v="0.3"/>
    <n v="-14.080999999999989"/>
  </r>
  <r>
    <n v="2449"/>
    <x v="1204"/>
    <x v="1"/>
    <x v="471"/>
    <d v="2012-09-17T00:00:00"/>
    <s v="Second Class"/>
    <s v="CM-12385"/>
    <s v="Christopher Martinez"/>
    <x v="0"/>
    <s v="United States"/>
    <s v="North Charleston"/>
    <x v="20"/>
    <n v="29406"/>
    <x v="0"/>
    <x v="435"/>
    <x v="1"/>
    <x v="4"/>
    <x v="430"/>
    <n v="269.49"/>
    <n v="3"/>
    <n v="0"/>
    <n v="5.3897999999999939"/>
  </r>
  <r>
    <n v="2450"/>
    <x v="1205"/>
    <x v="0"/>
    <x v="732"/>
    <d v="2013-11-11T00:00:00"/>
    <s v="Standard Class"/>
    <s v="CS-12400"/>
    <s v="Christopher Schild"/>
    <x v="2"/>
    <s v="United States"/>
    <s v="San Jose"/>
    <x v="1"/>
    <n v="95123"/>
    <x v="1"/>
    <x v="1344"/>
    <x v="1"/>
    <x v="8"/>
    <x v="1320"/>
    <n v="29.120000000000005"/>
    <n v="5"/>
    <n v="0.2"/>
    <n v="9.8279999999999959"/>
  </r>
  <r>
    <n v="2451"/>
    <x v="1206"/>
    <x v="3"/>
    <x v="294"/>
    <d v="2014-03-23T00:00:00"/>
    <s v="Second Class"/>
    <s v="DB-13405"/>
    <s v="Denny Blanton"/>
    <x v="0"/>
    <s v="United States"/>
    <s v="New York City"/>
    <x v="15"/>
    <n v="10011"/>
    <x v="3"/>
    <x v="1345"/>
    <x v="1"/>
    <x v="2"/>
    <x v="1321"/>
    <n v="18.75"/>
    <n v="5"/>
    <n v="0"/>
    <n v="9"/>
  </r>
  <r>
    <n v="2452"/>
    <x v="1206"/>
    <x v="3"/>
    <x v="294"/>
    <d v="2014-03-23T00:00:00"/>
    <s v="Second Class"/>
    <s v="DB-13405"/>
    <s v="Denny Blanton"/>
    <x v="0"/>
    <s v="United States"/>
    <s v="New York City"/>
    <x v="15"/>
    <n v="10011"/>
    <x v="3"/>
    <x v="424"/>
    <x v="2"/>
    <x v="7"/>
    <x v="419"/>
    <n v="119.69999999999999"/>
    <n v="6"/>
    <n v="0"/>
    <n v="31.121999999999996"/>
  </r>
  <r>
    <n v="2453"/>
    <x v="1206"/>
    <x v="3"/>
    <x v="294"/>
    <d v="2014-03-23T00:00:00"/>
    <s v="Second Class"/>
    <s v="DB-13405"/>
    <s v="Denny Blanton"/>
    <x v="0"/>
    <s v="United States"/>
    <s v="New York City"/>
    <x v="15"/>
    <n v="10011"/>
    <x v="3"/>
    <x v="536"/>
    <x v="1"/>
    <x v="8"/>
    <x v="531"/>
    <n v="9.1440000000000001"/>
    <n v="3"/>
    <n v="0.2"/>
    <n v="3.0860999999999996"/>
  </r>
  <r>
    <n v="2454"/>
    <x v="1206"/>
    <x v="3"/>
    <x v="294"/>
    <d v="2014-03-23T00:00:00"/>
    <s v="Second Class"/>
    <s v="DB-13405"/>
    <s v="Denny Blanton"/>
    <x v="0"/>
    <s v="United States"/>
    <s v="New York City"/>
    <x v="15"/>
    <n v="10011"/>
    <x v="3"/>
    <x v="452"/>
    <x v="2"/>
    <x v="11"/>
    <x v="448"/>
    <n v="57.06"/>
    <n v="3"/>
    <n v="0"/>
    <n v="18.2592"/>
  </r>
  <r>
    <n v="2455"/>
    <x v="1206"/>
    <x v="3"/>
    <x v="294"/>
    <d v="2014-03-23T00:00:00"/>
    <s v="Second Class"/>
    <s v="DB-13405"/>
    <s v="Denny Blanton"/>
    <x v="0"/>
    <s v="United States"/>
    <s v="New York City"/>
    <x v="15"/>
    <n v="10011"/>
    <x v="3"/>
    <x v="1044"/>
    <x v="2"/>
    <x v="11"/>
    <x v="1024"/>
    <n v="71.599999999999994"/>
    <n v="8"/>
    <n v="0"/>
    <n v="13.603999999999992"/>
  </r>
  <r>
    <n v="2456"/>
    <x v="1206"/>
    <x v="3"/>
    <x v="294"/>
    <d v="2014-03-23T00:00:00"/>
    <s v="Second Class"/>
    <s v="DB-13405"/>
    <s v="Denny Blanton"/>
    <x v="0"/>
    <s v="United States"/>
    <s v="New York City"/>
    <x v="15"/>
    <n v="10011"/>
    <x v="3"/>
    <x v="1031"/>
    <x v="1"/>
    <x v="4"/>
    <x v="1013"/>
    <n v="107.44"/>
    <n v="8"/>
    <n v="0"/>
    <n v="27.934399999999997"/>
  </r>
  <r>
    <n v="2457"/>
    <x v="1206"/>
    <x v="3"/>
    <x v="294"/>
    <d v="2014-03-23T00:00:00"/>
    <s v="Second Class"/>
    <s v="DB-13405"/>
    <s v="Denny Blanton"/>
    <x v="0"/>
    <s v="United States"/>
    <s v="New York City"/>
    <x v="15"/>
    <n v="10011"/>
    <x v="3"/>
    <x v="676"/>
    <x v="1"/>
    <x v="2"/>
    <x v="670"/>
    <n v="7.31"/>
    <n v="1"/>
    <n v="0"/>
    <n v="3.4356999999999998"/>
  </r>
  <r>
    <n v="2458"/>
    <x v="1206"/>
    <x v="3"/>
    <x v="294"/>
    <d v="2014-03-23T00:00:00"/>
    <s v="Second Class"/>
    <s v="DB-13405"/>
    <s v="Denny Blanton"/>
    <x v="0"/>
    <s v="United States"/>
    <s v="New York City"/>
    <x v="15"/>
    <n v="10011"/>
    <x v="3"/>
    <x v="32"/>
    <x v="1"/>
    <x v="6"/>
    <x v="32"/>
    <n v="59.099999999999994"/>
    <n v="6"/>
    <n v="0"/>
    <n v="22.458000000000002"/>
  </r>
  <r>
    <n v="2459"/>
    <x v="1206"/>
    <x v="3"/>
    <x v="294"/>
    <d v="2014-03-23T00:00:00"/>
    <s v="Second Class"/>
    <s v="DB-13405"/>
    <s v="Denny Blanton"/>
    <x v="0"/>
    <s v="United States"/>
    <s v="New York City"/>
    <x v="15"/>
    <n v="10011"/>
    <x v="3"/>
    <x v="170"/>
    <x v="1"/>
    <x v="4"/>
    <x v="169"/>
    <n v="46.53"/>
    <n v="3"/>
    <n v="0"/>
    <n v="12.097800000000001"/>
  </r>
  <r>
    <n v="2460"/>
    <x v="1207"/>
    <x v="3"/>
    <x v="733"/>
    <d v="2014-08-22T00:00:00"/>
    <s v="Standard Class"/>
    <s v="JG-15160"/>
    <s v="James Galang"/>
    <x v="0"/>
    <s v="United States"/>
    <s v="Plainfield"/>
    <x v="30"/>
    <n v="7060"/>
    <x v="3"/>
    <x v="414"/>
    <x v="1"/>
    <x v="9"/>
    <x v="409"/>
    <n v="97.84"/>
    <n v="2"/>
    <n v="0"/>
    <n v="25.438400000000001"/>
  </r>
  <r>
    <n v="2461"/>
    <x v="1208"/>
    <x v="1"/>
    <x v="655"/>
    <d v="2012-07-13T00:00:00"/>
    <s v="Second Class"/>
    <s v="SC-20380"/>
    <s v="Shahid Collister"/>
    <x v="0"/>
    <s v="United States"/>
    <s v="Seattle"/>
    <x v="4"/>
    <n v="98115"/>
    <x v="1"/>
    <x v="843"/>
    <x v="1"/>
    <x v="10"/>
    <x v="829"/>
    <n v="29.97"/>
    <n v="3"/>
    <n v="0"/>
    <n v="13.486499999999999"/>
  </r>
  <r>
    <n v="2462"/>
    <x v="1208"/>
    <x v="1"/>
    <x v="655"/>
    <d v="2012-07-13T00:00:00"/>
    <s v="Second Class"/>
    <s v="SC-20380"/>
    <s v="Shahid Collister"/>
    <x v="0"/>
    <s v="United States"/>
    <s v="Seattle"/>
    <x v="4"/>
    <n v="98115"/>
    <x v="1"/>
    <x v="800"/>
    <x v="1"/>
    <x v="8"/>
    <x v="790"/>
    <n v="98.352000000000004"/>
    <n v="3"/>
    <n v="0.2"/>
    <n v="34.423199999999987"/>
  </r>
  <r>
    <n v="2463"/>
    <x v="1209"/>
    <x v="3"/>
    <x v="734"/>
    <d v="2014-12-10T00:00:00"/>
    <s v="Standard Class"/>
    <s v="CS-12460"/>
    <s v="Chuck Sachs"/>
    <x v="0"/>
    <s v="United States"/>
    <s v="New York City"/>
    <x v="15"/>
    <n v="10009"/>
    <x v="3"/>
    <x v="301"/>
    <x v="1"/>
    <x v="8"/>
    <x v="298"/>
    <n v="83.920000000000016"/>
    <n v="5"/>
    <n v="0.2"/>
    <n v="29.371999999999993"/>
  </r>
  <r>
    <n v="2464"/>
    <x v="1209"/>
    <x v="3"/>
    <x v="734"/>
    <d v="2014-12-10T00:00:00"/>
    <s v="Standard Class"/>
    <s v="CS-12460"/>
    <s v="Chuck Sachs"/>
    <x v="0"/>
    <s v="United States"/>
    <s v="New York City"/>
    <x v="15"/>
    <n v="10009"/>
    <x v="3"/>
    <x v="1316"/>
    <x v="1"/>
    <x v="8"/>
    <x v="1293"/>
    <n v="14.624000000000002"/>
    <n v="2"/>
    <n v="0.2"/>
    <n v="5.1183999999999994"/>
  </r>
  <r>
    <n v="2465"/>
    <x v="1209"/>
    <x v="3"/>
    <x v="734"/>
    <d v="2014-12-10T00:00:00"/>
    <s v="Standard Class"/>
    <s v="CS-12460"/>
    <s v="Chuck Sachs"/>
    <x v="0"/>
    <s v="United States"/>
    <s v="New York City"/>
    <x v="15"/>
    <n v="10009"/>
    <x v="3"/>
    <x v="819"/>
    <x v="2"/>
    <x v="7"/>
    <x v="807"/>
    <n v="136.99"/>
    <n v="1"/>
    <n v="0"/>
    <n v="36.987300000000005"/>
  </r>
  <r>
    <n v="2466"/>
    <x v="1209"/>
    <x v="3"/>
    <x v="734"/>
    <d v="2014-12-10T00:00:00"/>
    <s v="Standard Class"/>
    <s v="CS-12460"/>
    <s v="Chuck Sachs"/>
    <x v="0"/>
    <s v="United States"/>
    <s v="New York City"/>
    <x v="15"/>
    <n v="10009"/>
    <x v="3"/>
    <x v="395"/>
    <x v="1"/>
    <x v="2"/>
    <x v="391"/>
    <n v="3.15"/>
    <n v="1"/>
    <n v="0"/>
    <n v="1.512"/>
  </r>
  <r>
    <n v="2467"/>
    <x v="1210"/>
    <x v="3"/>
    <x v="464"/>
    <d v="2014-05-09T00:00:00"/>
    <s v="Standard Class"/>
    <s v="MK-18160"/>
    <s v="Mike Kennedy"/>
    <x v="0"/>
    <s v="United States"/>
    <s v="Newport News"/>
    <x v="17"/>
    <n v="23602"/>
    <x v="0"/>
    <x v="1346"/>
    <x v="1"/>
    <x v="10"/>
    <x v="1322"/>
    <n v="9.11"/>
    <n v="1"/>
    <n v="0"/>
    <n v="4.099499999999999"/>
  </r>
  <r>
    <n v="2468"/>
    <x v="1210"/>
    <x v="3"/>
    <x v="464"/>
    <d v="2014-05-09T00:00:00"/>
    <s v="Standard Class"/>
    <s v="MK-18160"/>
    <s v="Mike Kennedy"/>
    <x v="0"/>
    <s v="United States"/>
    <s v="Newport News"/>
    <x v="17"/>
    <n v="23602"/>
    <x v="0"/>
    <x v="384"/>
    <x v="1"/>
    <x v="4"/>
    <x v="380"/>
    <n v="571.44000000000005"/>
    <n v="4"/>
    <n v="0"/>
    <n v="165.71759999999995"/>
  </r>
  <r>
    <n v="2469"/>
    <x v="1210"/>
    <x v="3"/>
    <x v="464"/>
    <d v="2014-05-09T00:00:00"/>
    <s v="Standard Class"/>
    <s v="MK-18160"/>
    <s v="Mike Kennedy"/>
    <x v="0"/>
    <s v="United States"/>
    <s v="Newport News"/>
    <x v="17"/>
    <n v="23602"/>
    <x v="0"/>
    <x v="1347"/>
    <x v="1"/>
    <x v="10"/>
    <x v="1323"/>
    <n v="32.400000000000006"/>
    <n v="5"/>
    <n v="0"/>
    <n v="15.552000000000001"/>
  </r>
  <r>
    <n v="2470"/>
    <x v="1210"/>
    <x v="3"/>
    <x v="464"/>
    <d v="2014-05-09T00:00:00"/>
    <s v="Standard Class"/>
    <s v="MK-18160"/>
    <s v="Mike Kennedy"/>
    <x v="0"/>
    <s v="United States"/>
    <s v="Newport News"/>
    <x v="17"/>
    <n v="23602"/>
    <x v="0"/>
    <x v="1036"/>
    <x v="1"/>
    <x v="4"/>
    <x v="1017"/>
    <n v="16.91"/>
    <n v="1"/>
    <n v="0"/>
    <n v="4.5656999999999996"/>
  </r>
  <r>
    <n v="2471"/>
    <x v="1211"/>
    <x v="0"/>
    <x v="115"/>
    <d v="2013-01-28T00:00:00"/>
    <s v="Standard Class"/>
    <s v="CM-11935"/>
    <s v="Carlos Meador"/>
    <x v="0"/>
    <s v="United States"/>
    <s v="Fayetteville"/>
    <x v="3"/>
    <n v="28314"/>
    <x v="0"/>
    <x v="1348"/>
    <x v="0"/>
    <x v="5"/>
    <x v="1324"/>
    <n v="14.272"/>
    <n v="8"/>
    <n v="0.2"/>
    <n v="4.281600000000001"/>
  </r>
  <r>
    <n v="2472"/>
    <x v="1211"/>
    <x v="0"/>
    <x v="115"/>
    <d v="2013-01-28T00:00:00"/>
    <s v="Standard Class"/>
    <s v="CM-11935"/>
    <s v="Carlos Meador"/>
    <x v="0"/>
    <s v="United States"/>
    <s v="Fayetteville"/>
    <x v="3"/>
    <n v="28314"/>
    <x v="0"/>
    <x v="1248"/>
    <x v="0"/>
    <x v="0"/>
    <x v="1325"/>
    <n v="451.13599999999997"/>
    <n v="4"/>
    <n v="0.2"/>
    <n v="-67.670399999999972"/>
  </r>
  <r>
    <n v="2473"/>
    <x v="1211"/>
    <x v="0"/>
    <x v="115"/>
    <d v="2013-01-28T00:00:00"/>
    <s v="Standard Class"/>
    <s v="CM-11935"/>
    <s v="Carlos Meador"/>
    <x v="0"/>
    <s v="United States"/>
    <s v="Fayetteville"/>
    <x v="3"/>
    <n v="28314"/>
    <x v="0"/>
    <x v="1266"/>
    <x v="1"/>
    <x v="9"/>
    <x v="1241"/>
    <n v="64.864000000000004"/>
    <n v="4"/>
    <n v="0.2"/>
    <n v="6.4864000000000033"/>
  </r>
  <r>
    <n v="2474"/>
    <x v="1212"/>
    <x v="0"/>
    <x v="54"/>
    <d v="2013-11-07T00:00:00"/>
    <s v="First Class"/>
    <s v="PF-19225"/>
    <s v="Phillip Flathmann"/>
    <x v="0"/>
    <s v="United States"/>
    <s v="Los Angeles"/>
    <x v="1"/>
    <n v="90032"/>
    <x v="1"/>
    <x v="1349"/>
    <x v="0"/>
    <x v="1"/>
    <x v="1326"/>
    <n v="217.58400000000003"/>
    <n v="2"/>
    <n v="0.2"/>
    <n v="-29.917800000000021"/>
  </r>
  <r>
    <n v="2475"/>
    <x v="1212"/>
    <x v="0"/>
    <x v="54"/>
    <d v="2013-11-07T00:00:00"/>
    <s v="First Class"/>
    <s v="PF-19225"/>
    <s v="Phillip Flathmann"/>
    <x v="0"/>
    <s v="United States"/>
    <s v="Los Angeles"/>
    <x v="1"/>
    <n v="90032"/>
    <x v="1"/>
    <x v="1350"/>
    <x v="2"/>
    <x v="11"/>
    <x v="1327"/>
    <n v="82.95"/>
    <n v="5"/>
    <n v="0"/>
    <n v="29.032499999999999"/>
  </r>
  <r>
    <n v="2476"/>
    <x v="1212"/>
    <x v="0"/>
    <x v="54"/>
    <d v="2013-11-07T00:00:00"/>
    <s v="First Class"/>
    <s v="PF-19225"/>
    <s v="Phillip Flathmann"/>
    <x v="0"/>
    <s v="United States"/>
    <s v="Los Angeles"/>
    <x v="1"/>
    <n v="90032"/>
    <x v="1"/>
    <x v="1351"/>
    <x v="1"/>
    <x v="2"/>
    <x v="1328"/>
    <n v="87.71"/>
    <n v="7"/>
    <n v="0"/>
    <n v="41.223699999999994"/>
  </r>
  <r>
    <n v="2477"/>
    <x v="1212"/>
    <x v="0"/>
    <x v="54"/>
    <d v="2013-11-07T00:00:00"/>
    <s v="First Class"/>
    <s v="PF-19225"/>
    <s v="Phillip Flathmann"/>
    <x v="0"/>
    <s v="United States"/>
    <s v="Los Angeles"/>
    <x v="1"/>
    <n v="90032"/>
    <x v="1"/>
    <x v="1341"/>
    <x v="1"/>
    <x v="9"/>
    <x v="1317"/>
    <n v="1101.48"/>
    <n v="4"/>
    <n v="0"/>
    <n v="429.57720000000006"/>
  </r>
  <r>
    <n v="2478"/>
    <x v="1213"/>
    <x v="3"/>
    <x v="507"/>
    <d v="2014-09-09T00:00:00"/>
    <s v="Second Class"/>
    <s v="GM-14695"/>
    <s v="Greg Maxwell"/>
    <x v="1"/>
    <s v="United States"/>
    <s v="Los Angeles"/>
    <x v="1"/>
    <n v="90036"/>
    <x v="1"/>
    <x v="594"/>
    <x v="0"/>
    <x v="3"/>
    <x v="589"/>
    <n v="1322.3520000000001"/>
    <n v="3"/>
    <n v="0.2"/>
    <n v="-99.176400000000001"/>
  </r>
  <r>
    <n v="2479"/>
    <x v="1214"/>
    <x v="2"/>
    <x v="103"/>
    <d v="2011-09-19T00:00:00"/>
    <s v="Standard Class"/>
    <s v="DC-12850"/>
    <s v="Dan Campbell"/>
    <x v="0"/>
    <s v="United States"/>
    <s v="New York City"/>
    <x v="15"/>
    <n v="10011"/>
    <x v="3"/>
    <x v="6"/>
    <x v="1"/>
    <x v="6"/>
    <x v="6"/>
    <n v="5.46"/>
    <n v="3"/>
    <n v="0"/>
    <n v="1.4742000000000002"/>
  </r>
  <r>
    <n v="2480"/>
    <x v="1215"/>
    <x v="3"/>
    <x v="249"/>
    <d v="2014-06-26T00:00:00"/>
    <s v="Standard Class"/>
    <s v="FO-14305"/>
    <s v="Frank Olsen"/>
    <x v="0"/>
    <s v="United States"/>
    <s v="Dallas"/>
    <x v="5"/>
    <n v="75220"/>
    <x v="2"/>
    <x v="1352"/>
    <x v="1"/>
    <x v="14"/>
    <x v="1329"/>
    <n v="11.184000000000001"/>
    <n v="1"/>
    <n v="0.2"/>
    <n v="0.83879999999999999"/>
  </r>
  <r>
    <n v="2481"/>
    <x v="1215"/>
    <x v="3"/>
    <x v="249"/>
    <d v="2014-06-26T00:00:00"/>
    <s v="Standard Class"/>
    <s v="FO-14305"/>
    <s v="Frank Olsen"/>
    <x v="0"/>
    <s v="United States"/>
    <s v="Dallas"/>
    <x v="5"/>
    <n v="75220"/>
    <x v="2"/>
    <x v="82"/>
    <x v="1"/>
    <x v="4"/>
    <x v="82"/>
    <n v="153.584"/>
    <n v="2"/>
    <n v="0.2"/>
    <n v="-32.636600000000001"/>
  </r>
  <r>
    <n v="2482"/>
    <x v="1216"/>
    <x v="3"/>
    <x v="165"/>
    <d v="2015-01-01T00:00:00"/>
    <s v="Standard Class"/>
    <s v="AH-10210"/>
    <s v="Alan Hwang"/>
    <x v="0"/>
    <s v="United States"/>
    <s v="Seattle"/>
    <x v="4"/>
    <n v="98105"/>
    <x v="1"/>
    <x v="749"/>
    <x v="1"/>
    <x v="4"/>
    <x v="740"/>
    <n v="1003.6200000000001"/>
    <n v="6"/>
    <n v="0"/>
    <n v="0"/>
  </r>
  <r>
    <n v="2483"/>
    <x v="1217"/>
    <x v="3"/>
    <x v="735"/>
    <d v="2014-09-04T00:00:00"/>
    <s v="Standard Class"/>
    <s v="KN-16705"/>
    <s v="Kristina Nunn"/>
    <x v="2"/>
    <s v="United States"/>
    <s v="Seattle"/>
    <x v="4"/>
    <n v="98105"/>
    <x v="1"/>
    <x v="1353"/>
    <x v="2"/>
    <x v="7"/>
    <x v="1330"/>
    <n v="35.167999999999999"/>
    <n v="4"/>
    <n v="0.2"/>
    <n v="11.429599999999999"/>
  </r>
  <r>
    <n v="2484"/>
    <x v="1217"/>
    <x v="3"/>
    <x v="735"/>
    <d v="2014-09-04T00:00:00"/>
    <s v="Standard Class"/>
    <s v="KN-16705"/>
    <s v="Kristina Nunn"/>
    <x v="2"/>
    <s v="United States"/>
    <s v="Seattle"/>
    <x v="4"/>
    <n v="98105"/>
    <x v="1"/>
    <x v="342"/>
    <x v="0"/>
    <x v="3"/>
    <x v="338"/>
    <n v="1137.75"/>
    <n v="5"/>
    <n v="0"/>
    <n v="250.30500000000004"/>
  </r>
  <r>
    <n v="2485"/>
    <x v="1217"/>
    <x v="3"/>
    <x v="735"/>
    <d v="2014-09-04T00:00:00"/>
    <s v="Standard Class"/>
    <s v="KN-16705"/>
    <s v="Kristina Nunn"/>
    <x v="2"/>
    <s v="United States"/>
    <s v="Seattle"/>
    <x v="4"/>
    <n v="98105"/>
    <x v="1"/>
    <x v="444"/>
    <x v="1"/>
    <x v="8"/>
    <x v="439"/>
    <n v="99.680000000000021"/>
    <n v="5"/>
    <n v="0.2"/>
    <n v="32.396000000000001"/>
  </r>
  <r>
    <n v="2486"/>
    <x v="1217"/>
    <x v="3"/>
    <x v="735"/>
    <d v="2014-09-04T00:00:00"/>
    <s v="Standard Class"/>
    <s v="KN-16705"/>
    <s v="Kristina Nunn"/>
    <x v="2"/>
    <s v="United States"/>
    <s v="Seattle"/>
    <x v="4"/>
    <n v="98105"/>
    <x v="1"/>
    <x v="449"/>
    <x v="1"/>
    <x v="6"/>
    <x v="444"/>
    <n v="5.56"/>
    <n v="2"/>
    <n v="0"/>
    <n v="1.4455999999999998"/>
  </r>
  <r>
    <n v="2487"/>
    <x v="1218"/>
    <x v="1"/>
    <x v="98"/>
    <d v="2012-01-04T00:00:00"/>
    <s v="Second Class"/>
    <s v="CB-12535"/>
    <s v="Claudia Bergmann"/>
    <x v="1"/>
    <s v="United States"/>
    <s v="Newark"/>
    <x v="13"/>
    <n v="19711"/>
    <x v="3"/>
    <x v="1354"/>
    <x v="1"/>
    <x v="4"/>
    <x v="1331"/>
    <n v="85.52"/>
    <n v="2"/>
    <n v="0"/>
    <n v="22.235199999999999"/>
  </r>
  <r>
    <n v="2488"/>
    <x v="1218"/>
    <x v="1"/>
    <x v="98"/>
    <d v="2012-01-04T00:00:00"/>
    <s v="Second Class"/>
    <s v="CB-12535"/>
    <s v="Claudia Bergmann"/>
    <x v="1"/>
    <s v="United States"/>
    <s v="Newark"/>
    <x v="13"/>
    <n v="19711"/>
    <x v="3"/>
    <x v="1355"/>
    <x v="1"/>
    <x v="6"/>
    <x v="1332"/>
    <n v="9.84"/>
    <n v="3"/>
    <n v="0"/>
    <n v="2.6568000000000005"/>
  </r>
  <r>
    <n v="2489"/>
    <x v="1218"/>
    <x v="1"/>
    <x v="98"/>
    <d v="2012-01-04T00:00:00"/>
    <s v="Second Class"/>
    <s v="CB-12535"/>
    <s v="Claudia Bergmann"/>
    <x v="1"/>
    <s v="United States"/>
    <s v="Newark"/>
    <x v="13"/>
    <n v="19711"/>
    <x v="3"/>
    <x v="1283"/>
    <x v="1"/>
    <x v="10"/>
    <x v="1259"/>
    <n v="20.04"/>
    <n v="3"/>
    <n v="0"/>
    <n v="9.6191999999999993"/>
  </r>
  <r>
    <n v="2490"/>
    <x v="1219"/>
    <x v="1"/>
    <x v="330"/>
    <d v="2012-10-13T00:00:00"/>
    <s v="Second Class"/>
    <s v="TB-21250"/>
    <s v="Tim Brockman"/>
    <x v="0"/>
    <s v="United States"/>
    <s v="New York City"/>
    <x v="15"/>
    <n v="10024"/>
    <x v="3"/>
    <x v="1356"/>
    <x v="2"/>
    <x v="7"/>
    <x v="1333"/>
    <n v="631.96"/>
    <n v="4"/>
    <n v="0"/>
    <n v="303.3408"/>
  </r>
  <r>
    <n v="2491"/>
    <x v="1219"/>
    <x v="1"/>
    <x v="330"/>
    <d v="2012-10-13T00:00:00"/>
    <s v="Second Class"/>
    <s v="TB-21250"/>
    <s v="Tim Brockman"/>
    <x v="0"/>
    <s v="United States"/>
    <s v="New York City"/>
    <x v="15"/>
    <n v="10024"/>
    <x v="3"/>
    <x v="1357"/>
    <x v="1"/>
    <x v="10"/>
    <x v="1334"/>
    <n v="23.92"/>
    <n v="4"/>
    <n v="0"/>
    <n v="10.763999999999999"/>
  </r>
  <r>
    <n v="2492"/>
    <x v="1220"/>
    <x v="2"/>
    <x v="736"/>
    <d v="2011-12-15T00:00:00"/>
    <s v="Second Class"/>
    <s v="KD-16345"/>
    <s v="Katherine Ducich"/>
    <x v="0"/>
    <s v="United States"/>
    <s v="Los Angeles"/>
    <x v="1"/>
    <n v="90049"/>
    <x v="1"/>
    <x v="1111"/>
    <x v="1"/>
    <x v="10"/>
    <x v="1091"/>
    <n v="90.24"/>
    <n v="6"/>
    <n v="0"/>
    <n v="41.51039999999999"/>
  </r>
  <r>
    <n v="2493"/>
    <x v="1221"/>
    <x v="2"/>
    <x v="84"/>
    <d v="2011-11-23T00:00:00"/>
    <s v="Standard Class"/>
    <s v="JM-15865"/>
    <s v="John Murray"/>
    <x v="0"/>
    <s v="United States"/>
    <s v="Jamestown"/>
    <x v="15"/>
    <n v="14701"/>
    <x v="3"/>
    <x v="1148"/>
    <x v="2"/>
    <x v="7"/>
    <x v="1127"/>
    <n v="4548.8100000000004"/>
    <n v="7"/>
    <n v="0"/>
    <n v="1228.1787000000004"/>
  </r>
  <r>
    <n v="2494"/>
    <x v="1222"/>
    <x v="0"/>
    <x v="545"/>
    <d v="2013-09-15T00:00:00"/>
    <s v="Second Class"/>
    <s v="KT-16480"/>
    <s v="Kean Thornton"/>
    <x v="0"/>
    <s v="United States"/>
    <s v="Houston"/>
    <x v="5"/>
    <n v="77095"/>
    <x v="2"/>
    <x v="838"/>
    <x v="0"/>
    <x v="3"/>
    <x v="824"/>
    <n v="300.93"/>
    <n v="5"/>
    <n v="0.3"/>
    <n v="-34.39200000000001"/>
  </r>
  <r>
    <n v="2495"/>
    <x v="1222"/>
    <x v="0"/>
    <x v="545"/>
    <d v="2013-09-15T00:00:00"/>
    <s v="Second Class"/>
    <s v="KT-16480"/>
    <s v="Kean Thornton"/>
    <x v="0"/>
    <s v="United States"/>
    <s v="Houston"/>
    <x v="5"/>
    <n v="77095"/>
    <x v="2"/>
    <x v="1149"/>
    <x v="2"/>
    <x v="7"/>
    <x v="1128"/>
    <n v="719.96"/>
    <n v="5"/>
    <n v="0.2"/>
    <n v="53.997000000000043"/>
  </r>
  <r>
    <n v="2496"/>
    <x v="1223"/>
    <x v="2"/>
    <x v="737"/>
    <d v="2011-06-22T00:00:00"/>
    <s v="Standard Class"/>
    <s v="SC-20575"/>
    <s v="Sonia Cooley"/>
    <x v="0"/>
    <s v="United States"/>
    <s v="Mishawaka"/>
    <x v="14"/>
    <n v="46544"/>
    <x v="2"/>
    <x v="405"/>
    <x v="0"/>
    <x v="1"/>
    <x v="401"/>
    <n v="647.84"/>
    <n v="8"/>
    <n v="0"/>
    <n v="32.391999999999939"/>
  </r>
  <r>
    <n v="2497"/>
    <x v="1224"/>
    <x v="1"/>
    <x v="120"/>
    <d v="2012-10-01T00:00:00"/>
    <s v="Standard Class"/>
    <s v="BS-11800"/>
    <s v="Bryan Spruell"/>
    <x v="2"/>
    <s v="United States"/>
    <s v="San Diego"/>
    <x v="1"/>
    <n v="92037"/>
    <x v="1"/>
    <x v="80"/>
    <x v="1"/>
    <x v="4"/>
    <x v="80"/>
    <n v="64.17"/>
    <n v="3"/>
    <n v="0"/>
    <n v="18.609299999999998"/>
  </r>
  <r>
    <n v="2498"/>
    <x v="1224"/>
    <x v="1"/>
    <x v="120"/>
    <d v="2012-10-01T00:00:00"/>
    <s v="Standard Class"/>
    <s v="BS-11800"/>
    <s v="Bryan Spruell"/>
    <x v="2"/>
    <s v="United States"/>
    <s v="San Diego"/>
    <x v="1"/>
    <n v="92037"/>
    <x v="1"/>
    <x v="633"/>
    <x v="1"/>
    <x v="12"/>
    <x v="627"/>
    <n v="124.46"/>
    <n v="2"/>
    <n v="0"/>
    <n v="58.496199999999988"/>
  </r>
  <r>
    <n v="2499"/>
    <x v="1225"/>
    <x v="0"/>
    <x v="288"/>
    <d v="2013-05-25T00:00:00"/>
    <s v="Standard Class"/>
    <s v="BT-11395"/>
    <s v="Bill Tyler"/>
    <x v="1"/>
    <s v="United States"/>
    <s v="San Francisco"/>
    <x v="1"/>
    <n v="94109"/>
    <x v="1"/>
    <x v="1224"/>
    <x v="1"/>
    <x v="8"/>
    <x v="1199"/>
    <n v="9.5840000000000014"/>
    <n v="1"/>
    <n v="0.2"/>
    <n v="3.3543999999999996"/>
  </r>
  <r>
    <n v="2500"/>
    <x v="1226"/>
    <x v="3"/>
    <x v="738"/>
    <d v="2014-06-24T00:00:00"/>
    <s v="First Class"/>
    <s v="DC-12850"/>
    <s v="Dan Campbell"/>
    <x v="0"/>
    <s v="United States"/>
    <s v="Miami"/>
    <x v="2"/>
    <n v="33178"/>
    <x v="0"/>
    <x v="1358"/>
    <x v="1"/>
    <x v="12"/>
    <x v="1335"/>
    <n v="37.608000000000004"/>
    <n v="3"/>
    <n v="0.2"/>
    <n v="12.692699999999995"/>
  </r>
  <r>
    <n v="2501"/>
    <x v="1227"/>
    <x v="3"/>
    <x v="46"/>
    <d v="2014-06-21T00:00:00"/>
    <s v="First Class"/>
    <s v="LS-17200"/>
    <s v="Luke Schmidt"/>
    <x v="1"/>
    <s v="United States"/>
    <s v="Skokie"/>
    <x v="10"/>
    <n v="60076"/>
    <x v="2"/>
    <x v="827"/>
    <x v="1"/>
    <x v="10"/>
    <x v="815"/>
    <n v="12.224"/>
    <n v="2"/>
    <n v="0.2"/>
    <n v="4.4311999999999996"/>
  </r>
  <r>
    <n v="2502"/>
    <x v="1227"/>
    <x v="3"/>
    <x v="46"/>
    <d v="2014-06-21T00:00:00"/>
    <s v="First Class"/>
    <s v="LS-17200"/>
    <s v="Luke Schmidt"/>
    <x v="1"/>
    <s v="United States"/>
    <s v="Skokie"/>
    <x v="10"/>
    <n v="60076"/>
    <x v="2"/>
    <x v="614"/>
    <x v="1"/>
    <x v="8"/>
    <x v="609"/>
    <n v="2.3039999999999994"/>
    <n v="4"/>
    <n v="0.8"/>
    <n v="-3.5711999999999993"/>
  </r>
  <r>
    <n v="2503"/>
    <x v="1227"/>
    <x v="3"/>
    <x v="46"/>
    <d v="2014-06-21T00:00:00"/>
    <s v="First Class"/>
    <s v="LS-17200"/>
    <s v="Luke Schmidt"/>
    <x v="1"/>
    <s v="United States"/>
    <s v="Skokie"/>
    <x v="10"/>
    <n v="60076"/>
    <x v="2"/>
    <x v="673"/>
    <x v="1"/>
    <x v="8"/>
    <x v="667"/>
    <n v="9.3599999999999977"/>
    <n v="4"/>
    <n v="0.8"/>
    <n v="-16.380000000000003"/>
  </r>
  <r>
    <n v="2504"/>
    <x v="1228"/>
    <x v="0"/>
    <x v="696"/>
    <d v="2013-11-20T00:00:00"/>
    <s v="Standard Class"/>
    <s v="RR-19315"/>
    <s v="Ralph Ritter"/>
    <x v="0"/>
    <s v="United States"/>
    <s v="San Francisco"/>
    <x v="1"/>
    <n v="94110"/>
    <x v="1"/>
    <x v="1238"/>
    <x v="1"/>
    <x v="2"/>
    <x v="1212"/>
    <n v="7.38"/>
    <n v="2"/>
    <n v="0"/>
    <n v="3.4685999999999999"/>
  </r>
  <r>
    <n v="2505"/>
    <x v="1229"/>
    <x v="2"/>
    <x v="739"/>
    <d v="2011-07-27T00:00:00"/>
    <s v="Second Class"/>
    <s v="KL-16645"/>
    <s v="Ken Lonsdale"/>
    <x v="0"/>
    <s v="United States"/>
    <s v="San Francisco"/>
    <x v="1"/>
    <n v="94122"/>
    <x v="1"/>
    <x v="230"/>
    <x v="1"/>
    <x v="4"/>
    <x v="228"/>
    <n v="53.72"/>
    <n v="4"/>
    <n v="0"/>
    <n v="15.041600000000003"/>
  </r>
  <r>
    <n v="2506"/>
    <x v="1229"/>
    <x v="2"/>
    <x v="739"/>
    <d v="2011-07-27T00:00:00"/>
    <s v="Second Class"/>
    <s v="KL-16645"/>
    <s v="Ken Lonsdale"/>
    <x v="0"/>
    <s v="United States"/>
    <s v="San Francisco"/>
    <x v="1"/>
    <n v="94122"/>
    <x v="1"/>
    <x v="1359"/>
    <x v="1"/>
    <x v="14"/>
    <x v="1336"/>
    <n v="8187.65"/>
    <n v="5"/>
    <n v="0"/>
    <n v="327.50599999999963"/>
  </r>
  <r>
    <n v="2507"/>
    <x v="1229"/>
    <x v="2"/>
    <x v="739"/>
    <d v="2011-07-27T00:00:00"/>
    <s v="Second Class"/>
    <s v="KL-16645"/>
    <s v="Ken Lonsdale"/>
    <x v="0"/>
    <s v="United States"/>
    <s v="San Francisco"/>
    <x v="1"/>
    <n v="94122"/>
    <x v="1"/>
    <x v="221"/>
    <x v="0"/>
    <x v="5"/>
    <x v="33"/>
    <n v="77.92"/>
    <n v="8"/>
    <n v="0"/>
    <n v="34.284800000000004"/>
  </r>
  <r>
    <n v="2508"/>
    <x v="1230"/>
    <x v="1"/>
    <x v="740"/>
    <d v="2012-07-02T00:00:00"/>
    <s v="Same Day"/>
    <s v="RB-19435"/>
    <s v="Richard Bierner"/>
    <x v="0"/>
    <s v="United States"/>
    <s v="Houston"/>
    <x v="5"/>
    <n v="77070"/>
    <x v="2"/>
    <x v="1360"/>
    <x v="1"/>
    <x v="9"/>
    <x v="1337"/>
    <n v="32.783999999999992"/>
    <n v="4"/>
    <n v="0.8"/>
    <n v="-85.238399999999999"/>
  </r>
  <r>
    <n v="2509"/>
    <x v="1231"/>
    <x v="3"/>
    <x v="580"/>
    <d v="2014-03-09T00:00:00"/>
    <s v="Standard Class"/>
    <s v="MY-17380"/>
    <s v="Maribeth Yedwab"/>
    <x v="1"/>
    <s v="United States"/>
    <s v="Los Angeles"/>
    <x v="1"/>
    <n v="90045"/>
    <x v="1"/>
    <x v="1361"/>
    <x v="2"/>
    <x v="7"/>
    <x v="1338"/>
    <n v="196.77600000000001"/>
    <n v="3"/>
    <n v="0.2"/>
    <n v="14.758199999999995"/>
  </r>
  <r>
    <n v="2510"/>
    <x v="1231"/>
    <x v="3"/>
    <x v="580"/>
    <d v="2014-03-09T00:00:00"/>
    <s v="Standard Class"/>
    <s v="MY-17380"/>
    <s v="Maribeth Yedwab"/>
    <x v="1"/>
    <s v="United States"/>
    <s v="Los Angeles"/>
    <x v="1"/>
    <n v="90045"/>
    <x v="1"/>
    <x v="914"/>
    <x v="2"/>
    <x v="11"/>
    <x v="897"/>
    <n v="479.93999999999994"/>
    <n v="6"/>
    <n v="0"/>
    <n v="52.79340000000002"/>
  </r>
  <r>
    <n v="2511"/>
    <x v="1232"/>
    <x v="0"/>
    <x v="741"/>
    <d v="2013-11-24T00:00:00"/>
    <s v="Standard Class"/>
    <s v="AW-10930"/>
    <s v="Arthur Wiediger"/>
    <x v="2"/>
    <s v="United States"/>
    <s v="Oklahoma City"/>
    <x v="26"/>
    <n v="73120"/>
    <x v="2"/>
    <x v="1362"/>
    <x v="1"/>
    <x v="4"/>
    <x v="1339"/>
    <n v="1117.92"/>
    <n v="4"/>
    <n v="0"/>
    <n v="55.895999999999958"/>
  </r>
  <r>
    <n v="2512"/>
    <x v="1233"/>
    <x v="1"/>
    <x v="24"/>
    <d v="2012-04-19T00:00:00"/>
    <s v="First Class"/>
    <s v="KW-16570"/>
    <s v="Kelly Williams"/>
    <x v="0"/>
    <s v="United States"/>
    <s v="Monroe"/>
    <x v="28"/>
    <n v="71203"/>
    <x v="0"/>
    <x v="936"/>
    <x v="2"/>
    <x v="11"/>
    <x v="920"/>
    <n v="106.5"/>
    <n v="6"/>
    <n v="0"/>
    <n v="41.534999999999997"/>
  </r>
  <r>
    <n v="2513"/>
    <x v="1234"/>
    <x v="3"/>
    <x v="574"/>
    <d v="2014-12-07T00:00:00"/>
    <s v="Standard Class"/>
    <s v="DB-12910"/>
    <s v="Daniel Byrd"/>
    <x v="2"/>
    <s v="United States"/>
    <s v="Tampa"/>
    <x v="2"/>
    <n v="33614"/>
    <x v="0"/>
    <x v="471"/>
    <x v="1"/>
    <x v="8"/>
    <x v="467"/>
    <n v="45.660000000000011"/>
    <n v="5"/>
    <n v="0.7"/>
    <n v="-33.483999999999995"/>
  </r>
  <r>
    <n v="2514"/>
    <x v="1235"/>
    <x v="0"/>
    <x v="583"/>
    <d v="2013-11-18T00:00:00"/>
    <s v="Standard Class"/>
    <s v="BB-11545"/>
    <s v="Brenda Bowman"/>
    <x v="1"/>
    <s v="United States"/>
    <s v="Chicago"/>
    <x v="10"/>
    <n v="60623"/>
    <x v="2"/>
    <x v="1048"/>
    <x v="2"/>
    <x v="11"/>
    <x v="1028"/>
    <n v="95.968000000000004"/>
    <n v="4"/>
    <n v="0.2"/>
    <n v="1.1995999999999931"/>
  </r>
  <r>
    <n v="2515"/>
    <x v="1235"/>
    <x v="0"/>
    <x v="583"/>
    <d v="2013-11-18T00:00:00"/>
    <s v="Standard Class"/>
    <s v="BB-11545"/>
    <s v="Brenda Bowman"/>
    <x v="1"/>
    <s v="United States"/>
    <s v="Chicago"/>
    <x v="10"/>
    <n v="60623"/>
    <x v="2"/>
    <x v="877"/>
    <x v="0"/>
    <x v="1"/>
    <x v="862"/>
    <n v="47.991999999999997"/>
    <n v="2"/>
    <n v="0.3"/>
    <n v="-2.0567999999999991"/>
  </r>
  <r>
    <n v="2516"/>
    <x v="1236"/>
    <x v="2"/>
    <x v="742"/>
    <d v="2011-09-10T00:00:00"/>
    <s v="Standard Class"/>
    <s v="NP-18700"/>
    <s v="Nora Preis"/>
    <x v="0"/>
    <s v="United States"/>
    <s v="Bowling Green"/>
    <x v="24"/>
    <n v="43402"/>
    <x v="3"/>
    <x v="546"/>
    <x v="1"/>
    <x v="4"/>
    <x v="541"/>
    <n v="264.32"/>
    <n v="2"/>
    <n v="0.2"/>
    <n v="19.823999999999998"/>
  </r>
  <r>
    <n v="2517"/>
    <x v="1237"/>
    <x v="2"/>
    <x v="647"/>
    <d v="2011-11-22T00:00:00"/>
    <s v="Standard Class"/>
    <s v="PB-19105"/>
    <s v="Peter Bühler"/>
    <x v="0"/>
    <s v="United States"/>
    <s v="Houston"/>
    <x v="5"/>
    <n v="77095"/>
    <x v="2"/>
    <x v="970"/>
    <x v="1"/>
    <x v="12"/>
    <x v="955"/>
    <n v="604.65600000000006"/>
    <n v="9"/>
    <n v="0.2"/>
    <n v="204.07139999999995"/>
  </r>
  <r>
    <n v="2518"/>
    <x v="1238"/>
    <x v="3"/>
    <x v="743"/>
    <d v="2014-05-08T00:00:00"/>
    <s v="Standard Class"/>
    <s v="DW-13585"/>
    <s v="Dorothy Wardle"/>
    <x v="1"/>
    <s v="United States"/>
    <s v="Westfield"/>
    <x v="30"/>
    <n v="7090"/>
    <x v="3"/>
    <x v="784"/>
    <x v="0"/>
    <x v="5"/>
    <x v="775"/>
    <n v="129.93"/>
    <n v="3"/>
    <n v="0"/>
    <n v="12.992999999999988"/>
  </r>
  <r>
    <n v="2519"/>
    <x v="1239"/>
    <x v="0"/>
    <x v="680"/>
    <d v="2013-10-22T00:00:00"/>
    <s v="Standard Class"/>
    <s v="CD-12790"/>
    <s v="Cynthia Delaney"/>
    <x v="2"/>
    <s v="United States"/>
    <s v="Oklahoma City"/>
    <x v="26"/>
    <n v="73120"/>
    <x v="2"/>
    <x v="1363"/>
    <x v="1"/>
    <x v="2"/>
    <x v="1340"/>
    <n v="20.16"/>
    <n v="7"/>
    <n v="0"/>
    <n v="9.8783999999999992"/>
  </r>
  <r>
    <n v="2520"/>
    <x v="1239"/>
    <x v="0"/>
    <x v="680"/>
    <d v="2013-10-22T00:00:00"/>
    <s v="Standard Class"/>
    <s v="CD-12790"/>
    <s v="Cynthia Delaney"/>
    <x v="2"/>
    <s v="United States"/>
    <s v="Oklahoma City"/>
    <x v="26"/>
    <n v="73120"/>
    <x v="2"/>
    <x v="607"/>
    <x v="1"/>
    <x v="2"/>
    <x v="602"/>
    <n v="29.46"/>
    <n v="6"/>
    <n v="0"/>
    <n v="14.4354"/>
  </r>
  <r>
    <n v="2521"/>
    <x v="1239"/>
    <x v="0"/>
    <x v="680"/>
    <d v="2013-10-22T00:00:00"/>
    <s v="Standard Class"/>
    <s v="CD-12790"/>
    <s v="Cynthia Delaney"/>
    <x v="2"/>
    <s v="United States"/>
    <s v="Oklahoma City"/>
    <x v="26"/>
    <n v="73120"/>
    <x v="2"/>
    <x v="1364"/>
    <x v="1"/>
    <x v="9"/>
    <x v="1341"/>
    <n v="868.58999999999992"/>
    <n v="3"/>
    <n v="0"/>
    <n v="251.89109999999988"/>
  </r>
  <r>
    <n v="2522"/>
    <x v="1239"/>
    <x v="0"/>
    <x v="680"/>
    <d v="2013-10-22T00:00:00"/>
    <s v="Standard Class"/>
    <s v="CD-12790"/>
    <s v="Cynthia Delaney"/>
    <x v="2"/>
    <s v="United States"/>
    <s v="Oklahoma City"/>
    <x v="26"/>
    <n v="73120"/>
    <x v="2"/>
    <x v="89"/>
    <x v="1"/>
    <x v="10"/>
    <x v="89"/>
    <n v="12.96"/>
    <n v="2"/>
    <n v="0"/>
    <n v="6.2208000000000006"/>
  </r>
  <r>
    <n v="2523"/>
    <x v="1239"/>
    <x v="0"/>
    <x v="680"/>
    <d v="2013-10-22T00:00:00"/>
    <s v="Standard Class"/>
    <s v="CD-12790"/>
    <s v="Cynthia Delaney"/>
    <x v="2"/>
    <s v="United States"/>
    <s v="Oklahoma City"/>
    <x v="26"/>
    <n v="73120"/>
    <x v="2"/>
    <x v="895"/>
    <x v="2"/>
    <x v="7"/>
    <x v="879"/>
    <n v="5.5"/>
    <n v="1"/>
    <n v="0"/>
    <n v="1.375"/>
  </r>
  <r>
    <n v="2524"/>
    <x v="1239"/>
    <x v="0"/>
    <x v="680"/>
    <d v="2013-10-22T00:00:00"/>
    <s v="Standard Class"/>
    <s v="CD-12790"/>
    <s v="Cynthia Delaney"/>
    <x v="2"/>
    <s v="United States"/>
    <s v="Oklahoma City"/>
    <x v="26"/>
    <n v="73120"/>
    <x v="2"/>
    <x v="999"/>
    <x v="1"/>
    <x v="8"/>
    <x v="982"/>
    <n v="121.6"/>
    <n v="4"/>
    <n v="0"/>
    <n v="55.935999999999993"/>
  </r>
  <r>
    <n v="2525"/>
    <x v="1240"/>
    <x v="1"/>
    <x v="744"/>
    <d v="2012-04-10T00:00:00"/>
    <s v="Standard Class"/>
    <s v="TT-21220"/>
    <s v="Thomas Thornton"/>
    <x v="0"/>
    <s v="United States"/>
    <s v="Houston"/>
    <x v="5"/>
    <n v="77041"/>
    <x v="2"/>
    <x v="512"/>
    <x v="1"/>
    <x v="6"/>
    <x v="507"/>
    <n v="42.047999999999995"/>
    <n v="9"/>
    <n v="0.2"/>
    <n v="5.2559999999999985"/>
  </r>
  <r>
    <n v="2526"/>
    <x v="1240"/>
    <x v="1"/>
    <x v="744"/>
    <d v="2012-04-10T00:00:00"/>
    <s v="Standard Class"/>
    <s v="TT-21220"/>
    <s v="Thomas Thornton"/>
    <x v="0"/>
    <s v="United States"/>
    <s v="Houston"/>
    <x v="5"/>
    <n v="77041"/>
    <x v="2"/>
    <x v="1365"/>
    <x v="2"/>
    <x v="11"/>
    <x v="1342"/>
    <n v="25.488"/>
    <n v="2"/>
    <n v="0.2"/>
    <n v="4.4603999999999999"/>
  </r>
  <r>
    <n v="2527"/>
    <x v="1240"/>
    <x v="1"/>
    <x v="744"/>
    <d v="2012-04-10T00:00:00"/>
    <s v="Standard Class"/>
    <s v="TT-21220"/>
    <s v="Thomas Thornton"/>
    <x v="0"/>
    <s v="United States"/>
    <s v="Houston"/>
    <x v="5"/>
    <n v="77041"/>
    <x v="2"/>
    <x v="1023"/>
    <x v="1"/>
    <x v="8"/>
    <x v="1005"/>
    <n v="6.8999999999999986"/>
    <n v="3"/>
    <n v="0.8"/>
    <n v="-12.075000000000003"/>
  </r>
  <r>
    <n v="2528"/>
    <x v="1240"/>
    <x v="1"/>
    <x v="744"/>
    <d v="2012-04-10T00:00:00"/>
    <s v="Standard Class"/>
    <s v="TT-21220"/>
    <s v="Thomas Thornton"/>
    <x v="0"/>
    <s v="United States"/>
    <s v="Houston"/>
    <x v="5"/>
    <n v="77041"/>
    <x v="2"/>
    <x v="1232"/>
    <x v="1"/>
    <x v="8"/>
    <x v="1206"/>
    <n v="9.6479999999999961"/>
    <n v="6"/>
    <n v="0.8"/>
    <n v="-16.884"/>
  </r>
  <r>
    <n v="2529"/>
    <x v="1240"/>
    <x v="1"/>
    <x v="744"/>
    <d v="2012-04-10T00:00:00"/>
    <s v="Standard Class"/>
    <s v="TT-21220"/>
    <s v="Thomas Thornton"/>
    <x v="0"/>
    <s v="United States"/>
    <s v="Houston"/>
    <x v="5"/>
    <n v="77041"/>
    <x v="2"/>
    <x v="1050"/>
    <x v="1"/>
    <x v="10"/>
    <x v="1030"/>
    <n v="7.9680000000000009"/>
    <n v="2"/>
    <n v="0.2"/>
    <n v="2.8884000000000007"/>
  </r>
  <r>
    <n v="2530"/>
    <x v="1241"/>
    <x v="2"/>
    <x v="745"/>
    <d v="2011-10-29T00:00:00"/>
    <s v="Standard Class"/>
    <s v="DB-12910"/>
    <s v="Daniel Byrd"/>
    <x v="2"/>
    <s v="United States"/>
    <s v="Fort Lauderdale"/>
    <x v="2"/>
    <n v="33311"/>
    <x v="0"/>
    <x v="739"/>
    <x v="1"/>
    <x v="10"/>
    <x v="731"/>
    <n v="10.368000000000002"/>
    <n v="2"/>
    <n v="0.2"/>
    <n v="3.6288"/>
  </r>
  <r>
    <n v="2531"/>
    <x v="1242"/>
    <x v="2"/>
    <x v="654"/>
    <d v="2011-08-21T00:00:00"/>
    <s v="Standard Class"/>
    <s v="DJ-13510"/>
    <s v="Don Jones"/>
    <x v="1"/>
    <s v="United States"/>
    <s v="Little Rock"/>
    <x v="36"/>
    <n v="72209"/>
    <x v="0"/>
    <x v="1138"/>
    <x v="1"/>
    <x v="10"/>
    <x v="1117"/>
    <n v="114.2"/>
    <n v="5"/>
    <n v="0"/>
    <n v="52.531999999999996"/>
  </r>
  <r>
    <n v="2532"/>
    <x v="1242"/>
    <x v="2"/>
    <x v="654"/>
    <d v="2011-08-21T00:00:00"/>
    <s v="Standard Class"/>
    <s v="DJ-13510"/>
    <s v="Don Jones"/>
    <x v="1"/>
    <s v="United States"/>
    <s v="Little Rock"/>
    <x v="36"/>
    <n v="72209"/>
    <x v="0"/>
    <x v="1366"/>
    <x v="1"/>
    <x v="8"/>
    <x v="304"/>
    <n v="17.96"/>
    <n v="4"/>
    <n v="0"/>
    <n v="8.2615999999999996"/>
  </r>
  <r>
    <n v="2533"/>
    <x v="1242"/>
    <x v="2"/>
    <x v="654"/>
    <d v="2011-08-21T00:00:00"/>
    <s v="Standard Class"/>
    <s v="DJ-13510"/>
    <s v="Don Jones"/>
    <x v="1"/>
    <s v="United States"/>
    <s v="Little Rock"/>
    <x v="36"/>
    <n v="72209"/>
    <x v="0"/>
    <x v="1088"/>
    <x v="1"/>
    <x v="13"/>
    <x v="1069"/>
    <n v="12.67"/>
    <n v="7"/>
    <n v="0"/>
    <n v="4.5611999999999995"/>
  </r>
  <r>
    <n v="2534"/>
    <x v="1242"/>
    <x v="2"/>
    <x v="654"/>
    <d v="2011-08-21T00:00:00"/>
    <s v="Standard Class"/>
    <s v="DJ-13510"/>
    <s v="Don Jones"/>
    <x v="1"/>
    <s v="United States"/>
    <s v="Little Rock"/>
    <x v="36"/>
    <n v="72209"/>
    <x v="0"/>
    <x v="106"/>
    <x v="2"/>
    <x v="11"/>
    <x v="106"/>
    <n v="339.96"/>
    <n v="4"/>
    <n v="0"/>
    <n v="122.38559999999998"/>
  </r>
  <r>
    <n v="2535"/>
    <x v="1243"/>
    <x v="3"/>
    <x v="733"/>
    <d v="2014-08-19T00:00:00"/>
    <s v="Second Class"/>
    <s v="DL-13495"/>
    <s v="Dionis Lloyd"/>
    <x v="1"/>
    <s v="United States"/>
    <s v="Philadelphia"/>
    <x v="9"/>
    <n v="19120"/>
    <x v="3"/>
    <x v="458"/>
    <x v="1"/>
    <x v="4"/>
    <x v="454"/>
    <n v="1801.6320000000001"/>
    <n v="6"/>
    <n v="0.2"/>
    <n v="-337.80600000000004"/>
  </r>
  <r>
    <n v="2536"/>
    <x v="1244"/>
    <x v="1"/>
    <x v="684"/>
    <d v="2012-09-08T00:00:00"/>
    <s v="First Class"/>
    <s v="LO-17170"/>
    <s v="Lori Olson"/>
    <x v="1"/>
    <s v="United States"/>
    <s v="La Quinta"/>
    <x v="1"/>
    <n v="92253"/>
    <x v="1"/>
    <x v="103"/>
    <x v="2"/>
    <x v="11"/>
    <x v="103"/>
    <n v="46.32"/>
    <n v="4"/>
    <n v="0"/>
    <n v="18.064800000000002"/>
  </r>
  <r>
    <n v="2537"/>
    <x v="1245"/>
    <x v="1"/>
    <x v="746"/>
    <d v="2012-01-29T00:00:00"/>
    <s v="Second Class"/>
    <s v="SV-20365"/>
    <s v="Seth Vernon"/>
    <x v="0"/>
    <s v="United States"/>
    <s v="Cleveland"/>
    <x v="24"/>
    <n v="44105"/>
    <x v="3"/>
    <x v="70"/>
    <x v="0"/>
    <x v="1"/>
    <x v="70"/>
    <n v="181.98599999999999"/>
    <n v="2"/>
    <n v="0.3"/>
    <n v="-54.595799999999997"/>
  </r>
  <r>
    <n v="2538"/>
    <x v="1245"/>
    <x v="1"/>
    <x v="746"/>
    <d v="2012-01-29T00:00:00"/>
    <s v="Second Class"/>
    <s v="SV-20365"/>
    <s v="Seth Vernon"/>
    <x v="0"/>
    <s v="United States"/>
    <s v="Cleveland"/>
    <x v="24"/>
    <n v="44105"/>
    <x v="3"/>
    <x v="1149"/>
    <x v="2"/>
    <x v="7"/>
    <x v="1128"/>
    <n v="431.976"/>
    <n v="4"/>
    <n v="0.4"/>
    <n v="-100.7944"/>
  </r>
  <r>
    <n v="2539"/>
    <x v="1245"/>
    <x v="1"/>
    <x v="746"/>
    <d v="2012-01-29T00:00:00"/>
    <s v="Second Class"/>
    <s v="SV-20365"/>
    <s v="Seth Vernon"/>
    <x v="0"/>
    <s v="United States"/>
    <s v="Cleveland"/>
    <x v="24"/>
    <n v="44105"/>
    <x v="3"/>
    <x v="1367"/>
    <x v="2"/>
    <x v="7"/>
    <x v="1343"/>
    <n v="155.36999999999998"/>
    <n v="1"/>
    <n v="0.4"/>
    <n v="-36.253"/>
  </r>
  <r>
    <n v="2540"/>
    <x v="1246"/>
    <x v="1"/>
    <x v="747"/>
    <d v="2012-07-16T00:00:00"/>
    <s v="Same Day"/>
    <s v="EM-13810"/>
    <s v="Eleni McCrary"/>
    <x v="1"/>
    <s v="United States"/>
    <s v="San Francisco"/>
    <x v="1"/>
    <n v="94122"/>
    <x v="1"/>
    <x v="299"/>
    <x v="0"/>
    <x v="1"/>
    <x v="296"/>
    <n v="1348.7040000000002"/>
    <n v="6"/>
    <n v="0.2"/>
    <n v="-219.16440000000023"/>
  </r>
  <r>
    <n v="2541"/>
    <x v="1246"/>
    <x v="1"/>
    <x v="747"/>
    <d v="2012-07-16T00:00:00"/>
    <s v="Same Day"/>
    <s v="EM-13810"/>
    <s v="Eleni McCrary"/>
    <x v="1"/>
    <s v="United States"/>
    <s v="San Francisco"/>
    <x v="1"/>
    <n v="94122"/>
    <x v="1"/>
    <x v="284"/>
    <x v="0"/>
    <x v="1"/>
    <x v="281"/>
    <n v="700.15200000000004"/>
    <n v="3"/>
    <n v="0.2"/>
    <n v="78.767099999999971"/>
  </r>
  <r>
    <n v="2542"/>
    <x v="1247"/>
    <x v="0"/>
    <x v="567"/>
    <d v="2013-05-05T00:00:00"/>
    <s v="Standard Class"/>
    <s v="KD-16615"/>
    <s v="Ken Dana"/>
    <x v="1"/>
    <s v="United States"/>
    <s v="Scottsdale"/>
    <x v="16"/>
    <n v="85254"/>
    <x v="1"/>
    <x v="561"/>
    <x v="0"/>
    <x v="5"/>
    <x v="555"/>
    <n v="111.88800000000001"/>
    <n v="7"/>
    <n v="0.2"/>
    <n v="22.377600000000001"/>
  </r>
  <r>
    <n v="2543"/>
    <x v="1248"/>
    <x v="2"/>
    <x v="467"/>
    <d v="2011-10-01T00:00:00"/>
    <s v="Second Class"/>
    <s v="NB-18580"/>
    <s v="Nicole Brennan"/>
    <x v="1"/>
    <s v="United States"/>
    <s v="Philadelphia"/>
    <x v="9"/>
    <n v="19134"/>
    <x v="3"/>
    <x v="810"/>
    <x v="1"/>
    <x v="9"/>
    <x v="800"/>
    <n v="143.952"/>
    <n v="3"/>
    <n v="0.2"/>
    <n v="14.39520000000001"/>
  </r>
  <r>
    <n v="2544"/>
    <x v="1249"/>
    <x v="0"/>
    <x v="162"/>
    <d v="2013-09-15T00:00:00"/>
    <s v="Standard Class"/>
    <s v="AP-10720"/>
    <s v="Anne Pryor"/>
    <x v="2"/>
    <s v="United States"/>
    <s v="Malden"/>
    <x v="31"/>
    <n v="2148"/>
    <x v="3"/>
    <x v="1368"/>
    <x v="0"/>
    <x v="0"/>
    <x v="1344"/>
    <n v="173.94"/>
    <n v="3"/>
    <n v="0"/>
    <n v="13.915199999999992"/>
  </r>
  <r>
    <n v="2545"/>
    <x v="1249"/>
    <x v="0"/>
    <x v="162"/>
    <d v="2013-09-15T00:00:00"/>
    <s v="Standard Class"/>
    <s v="AP-10720"/>
    <s v="Anne Pryor"/>
    <x v="2"/>
    <s v="United States"/>
    <s v="Malden"/>
    <x v="31"/>
    <n v="2148"/>
    <x v="3"/>
    <x v="1238"/>
    <x v="1"/>
    <x v="2"/>
    <x v="1212"/>
    <n v="14.76"/>
    <n v="4"/>
    <n v="0"/>
    <n v="6.9371999999999998"/>
  </r>
  <r>
    <n v="2546"/>
    <x v="1250"/>
    <x v="3"/>
    <x v="513"/>
    <d v="2014-04-21T00:00:00"/>
    <s v="Standard Class"/>
    <s v="JE-15745"/>
    <s v="Joel Eaton"/>
    <x v="0"/>
    <s v="United States"/>
    <s v="San Jose"/>
    <x v="1"/>
    <n v="95123"/>
    <x v="1"/>
    <x v="232"/>
    <x v="1"/>
    <x v="4"/>
    <x v="230"/>
    <n v="205.92"/>
    <n v="4"/>
    <n v="0"/>
    <n v="2.0592000000000041"/>
  </r>
  <r>
    <n v="2547"/>
    <x v="1250"/>
    <x v="3"/>
    <x v="513"/>
    <d v="2014-04-21T00:00:00"/>
    <s v="Standard Class"/>
    <s v="JE-15745"/>
    <s v="Joel Eaton"/>
    <x v="0"/>
    <s v="United States"/>
    <s v="San Jose"/>
    <x v="1"/>
    <n v="95123"/>
    <x v="1"/>
    <x v="430"/>
    <x v="0"/>
    <x v="0"/>
    <x v="425"/>
    <n v="102.833"/>
    <n v="1"/>
    <n v="0.15"/>
    <n v="-6.0489999999999995"/>
  </r>
  <r>
    <n v="2548"/>
    <x v="1251"/>
    <x v="1"/>
    <x v="748"/>
    <d v="2012-08-22T00:00:00"/>
    <s v="Standard Class"/>
    <s v="JM-15865"/>
    <s v="John Murray"/>
    <x v="0"/>
    <s v="United States"/>
    <s v="Phoenix"/>
    <x v="16"/>
    <n v="85023"/>
    <x v="1"/>
    <x v="826"/>
    <x v="1"/>
    <x v="6"/>
    <x v="814"/>
    <n v="2.3039999999999998"/>
    <n v="1"/>
    <n v="0.2"/>
    <n v="0.25919999999999999"/>
  </r>
  <r>
    <n v="2549"/>
    <x v="1251"/>
    <x v="1"/>
    <x v="748"/>
    <d v="2012-08-22T00:00:00"/>
    <s v="Standard Class"/>
    <s v="JM-15865"/>
    <s v="John Murray"/>
    <x v="0"/>
    <s v="United States"/>
    <s v="Phoenix"/>
    <x v="16"/>
    <n v="85023"/>
    <x v="1"/>
    <x v="1147"/>
    <x v="2"/>
    <x v="7"/>
    <x v="1126"/>
    <n v="1879.96"/>
    <n v="5"/>
    <n v="0.2"/>
    <n v="211.49549999999977"/>
  </r>
  <r>
    <n v="2550"/>
    <x v="1251"/>
    <x v="1"/>
    <x v="748"/>
    <d v="2012-08-22T00:00:00"/>
    <s v="Standard Class"/>
    <s v="JM-15865"/>
    <s v="John Murray"/>
    <x v="0"/>
    <s v="United States"/>
    <s v="Phoenix"/>
    <x v="16"/>
    <n v="85023"/>
    <x v="1"/>
    <x v="1184"/>
    <x v="1"/>
    <x v="10"/>
    <x v="1161"/>
    <n v="313.024"/>
    <n v="8"/>
    <n v="0.2"/>
    <n v="105.64559999999997"/>
  </r>
  <r>
    <n v="2551"/>
    <x v="1251"/>
    <x v="1"/>
    <x v="748"/>
    <d v="2012-08-22T00:00:00"/>
    <s v="Standard Class"/>
    <s v="JM-15865"/>
    <s v="John Murray"/>
    <x v="0"/>
    <s v="United States"/>
    <s v="Phoenix"/>
    <x v="16"/>
    <n v="85023"/>
    <x v="1"/>
    <x v="816"/>
    <x v="1"/>
    <x v="2"/>
    <x v="804"/>
    <n v="5.04"/>
    <n v="2"/>
    <n v="0.2"/>
    <n v="1.764"/>
  </r>
  <r>
    <n v="2552"/>
    <x v="1252"/>
    <x v="3"/>
    <x v="123"/>
    <d v="2014-11-24T00:00:00"/>
    <s v="Standard Class"/>
    <s v="AB-10105"/>
    <s v="Adrian Barton"/>
    <x v="0"/>
    <s v="United States"/>
    <s v="Henderson"/>
    <x v="0"/>
    <n v="42420"/>
    <x v="0"/>
    <x v="1369"/>
    <x v="0"/>
    <x v="5"/>
    <x v="1345"/>
    <n v="821.87999999999988"/>
    <n v="6"/>
    <n v="0"/>
    <n v="213.68880000000001"/>
  </r>
  <r>
    <n v="2553"/>
    <x v="1252"/>
    <x v="3"/>
    <x v="123"/>
    <d v="2014-11-24T00:00:00"/>
    <s v="Standard Class"/>
    <s v="AB-10105"/>
    <s v="Adrian Barton"/>
    <x v="0"/>
    <s v="United States"/>
    <s v="Henderson"/>
    <x v="0"/>
    <n v="42420"/>
    <x v="0"/>
    <x v="1045"/>
    <x v="1"/>
    <x v="8"/>
    <x v="1025"/>
    <n v="21.96"/>
    <n v="2"/>
    <n v="0"/>
    <n v="10.760400000000001"/>
  </r>
  <r>
    <n v="2554"/>
    <x v="1253"/>
    <x v="0"/>
    <x v="749"/>
    <d v="2013-09-19T00:00:00"/>
    <s v="Standard Class"/>
    <s v="PN-18775"/>
    <s v="Parhena Norris"/>
    <x v="2"/>
    <s v="United States"/>
    <s v="Columbia"/>
    <x v="20"/>
    <n v="29203"/>
    <x v="0"/>
    <x v="815"/>
    <x v="1"/>
    <x v="10"/>
    <x v="803"/>
    <n v="25.92"/>
    <n v="4"/>
    <n v="0"/>
    <n v="12.441600000000001"/>
  </r>
  <r>
    <n v="2555"/>
    <x v="1254"/>
    <x v="0"/>
    <x v="243"/>
    <d v="2013-08-21T00:00:00"/>
    <s v="Standard Class"/>
    <s v="JC-15775"/>
    <s v="John Castell"/>
    <x v="0"/>
    <s v="United States"/>
    <s v="Tallahassee"/>
    <x v="2"/>
    <n v="32303"/>
    <x v="0"/>
    <x v="1370"/>
    <x v="2"/>
    <x v="7"/>
    <x v="1346"/>
    <n v="705.54399999999998"/>
    <n v="7"/>
    <n v="0.2"/>
    <n v="70.554400000000072"/>
  </r>
  <r>
    <n v="2556"/>
    <x v="1255"/>
    <x v="1"/>
    <x v="120"/>
    <d v="2012-09-30T00:00:00"/>
    <s v="Standard Class"/>
    <s v="PF-19165"/>
    <s v="Philip Fox"/>
    <x v="0"/>
    <s v="United States"/>
    <s v="New York City"/>
    <x v="15"/>
    <n v="10035"/>
    <x v="3"/>
    <x v="1371"/>
    <x v="2"/>
    <x v="11"/>
    <x v="1347"/>
    <n v="50"/>
    <n v="2"/>
    <n v="0"/>
    <n v="12"/>
  </r>
  <r>
    <n v="2557"/>
    <x v="1256"/>
    <x v="0"/>
    <x v="750"/>
    <d v="2013-10-15T00:00:00"/>
    <s v="Standard Class"/>
    <s v="BW-11110"/>
    <s v="Bart Watters"/>
    <x v="1"/>
    <s v="United States"/>
    <s v="Houston"/>
    <x v="5"/>
    <n v="77070"/>
    <x v="2"/>
    <x v="1372"/>
    <x v="0"/>
    <x v="5"/>
    <x v="1348"/>
    <n v="51.712000000000003"/>
    <n v="8"/>
    <n v="0.6"/>
    <n v="-32.320000000000007"/>
  </r>
  <r>
    <n v="2558"/>
    <x v="1257"/>
    <x v="1"/>
    <x v="539"/>
    <d v="2012-03-30T00:00:00"/>
    <s v="Standard Class"/>
    <s v="BP-11185"/>
    <s v="Ben Peterman"/>
    <x v="1"/>
    <s v="United States"/>
    <s v="Coral Springs"/>
    <x v="2"/>
    <n v="33065"/>
    <x v="0"/>
    <x v="1298"/>
    <x v="1"/>
    <x v="9"/>
    <x v="1274"/>
    <n v="6.9920000000000009"/>
    <n v="2"/>
    <n v="0.2"/>
    <n v="0.52439999999999998"/>
  </r>
  <r>
    <n v="2559"/>
    <x v="1258"/>
    <x v="1"/>
    <x v="70"/>
    <d v="2012-06-04T00:00:00"/>
    <s v="Standard Class"/>
    <s v="TM-21010"/>
    <s v="Tamara Manning"/>
    <x v="0"/>
    <s v="United States"/>
    <s v="Orem"/>
    <x v="7"/>
    <n v="84057"/>
    <x v="1"/>
    <x v="1373"/>
    <x v="0"/>
    <x v="0"/>
    <x v="1349"/>
    <n v="1406.86"/>
    <n v="7"/>
    <n v="0"/>
    <n v="140.68599999999989"/>
  </r>
  <r>
    <n v="2560"/>
    <x v="1258"/>
    <x v="1"/>
    <x v="70"/>
    <d v="2012-06-04T00:00:00"/>
    <s v="Standard Class"/>
    <s v="TM-21010"/>
    <s v="Tamara Manning"/>
    <x v="0"/>
    <s v="United States"/>
    <s v="Orem"/>
    <x v="7"/>
    <n v="84057"/>
    <x v="1"/>
    <x v="365"/>
    <x v="1"/>
    <x v="2"/>
    <x v="360"/>
    <n v="15.75"/>
    <n v="5"/>
    <n v="0"/>
    <n v="7.5600000000000005"/>
  </r>
  <r>
    <n v="2561"/>
    <x v="1258"/>
    <x v="1"/>
    <x v="70"/>
    <d v="2012-06-04T00:00:00"/>
    <s v="Standard Class"/>
    <s v="TM-21010"/>
    <s v="Tamara Manning"/>
    <x v="0"/>
    <s v="United States"/>
    <s v="Orem"/>
    <x v="7"/>
    <n v="84057"/>
    <x v="1"/>
    <x v="765"/>
    <x v="1"/>
    <x v="4"/>
    <x v="757"/>
    <n v="323.10000000000002"/>
    <n v="2"/>
    <n v="0"/>
    <n v="61.38900000000001"/>
  </r>
  <r>
    <n v="2562"/>
    <x v="1259"/>
    <x v="1"/>
    <x v="707"/>
    <d v="2012-12-31T00:00:00"/>
    <s v="Standard Class"/>
    <s v="MB-17305"/>
    <s v="Maria Bertelson"/>
    <x v="0"/>
    <s v="United States"/>
    <s v="Nashville"/>
    <x v="18"/>
    <n v="37211"/>
    <x v="0"/>
    <x v="1186"/>
    <x v="1"/>
    <x v="2"/>
    <x v="1163"/>
    <n v="9.2159999999999993"/>
    <n v="4"/>
    <n v="0.2"/>
    <n v="3.3408000000000002"/>
  </r>
  <r>
    <n v="2563"/>
    <x v="1259"/>
    <x v="1"/>
    <x v="707"/>
    <d v="2012-12-31T00:00:00"/>
    <s v="Standard Class"/>
    <s v="MB-17305"/>
    <s v="Maria Bertelson"/>
    <x v="0"/>
    <s v="United States"/>
    <s v="Nashville"/>
    <x v="18"/>
    <n v="37211"/>
    <x v="0"/>
    <x v="1290"/>
    <x v="1"/>
    <x v="10"/>
    <x v="1267"/>
    <n v="10.368000000000002"/>
    <n v="2"/>
    <n v="0.2"/>
    <n v="3.6288"/>
  </r>
  <r>
    <n v="2564"/>
    <x v="1260"/>
    <x v="1"/>
    <x v="751"/>
    <d v="2012-03-22T00:00:00"/>
    <s v="Second Class"/>
    <s v="HR-14830"/>
    <s v="Harold Ryan"/>
    <x v="1"/>
    <s v="United States"/>
    <s v="New York City"/>
    <x v="15"/>
    <n v="10009"/>
    <x v="3"/>
    <x v="1374"/>
    <x v="2"/>
    <x v="11"/>
    <x v="1350"/>
    <n v="15.02"/>
    <n v="1"/>
    <n v="0"/>
    <n v="2.7035999999999998"/>
  </r>
  <r>
    <n v="2565"/>
    <x v="1260"/>
    <x v="1"/>
    <x v="751"/>
    <d v="2012-03-22T00:00:00"/>
    <s v="Second Class"/>
    <s v="HR-14830"/>
    <s v="Harold Ryan"/>
    <x v="1"/>
    <s v="United States"/>
    <s v="New York City"/>
    <x v="15"/>
    <n v="10009"/>
    <x v="3"/>
    <x v="1036"/>
    <x v="1"/>
    <x v="4"/>
    <x v="1017"/>
    <n v="33.82"/>
    <n v="2"/>
    <n v="0"/>
    <n v="9.1313999999999993"/>
  </r>
  <r>
    <n v="2566"/>
    <x v="1261"/>
    <x v="3"/>
    <x v="202"/>
    <d v="2014-12-25T00:00:00"/>
    <s v="First Class"/>
    <s v="BD-11635"/>
    <s v="Brian Derr"/>
    <x v="0"/>
    <s v="United States"/>
    <s v="Bowling Green"/>
    <x v="0"/>
    <n v="42104"/>
    <x v="0"/>
    <x v="936"/>
    <x v="2"/>
    <x v="11"/>
    <x v="920"/>
    <n v="71"/>
    <n v="4"/>
    <n v="0"/>
    <n v="27.689999999999998"/>
  </r>
  <r>
    <n v="2567"/>
    <x v="1262"/>
    <x v="3"/>
    <x v="752"/>
    <d v="2014-11-04T00:00:00"/>
    <s v="Second Class"/>
    <s v="SF-20200"/>
    <s v="Sarah Foster"/>
    <x v="0"/>
    <s v="United States"/>
    <s v="Bellingham"/>
    <x v="4"/>
    <n v="98226"/>
    <x v="1"/>
    <x v="1375"/>
    <x v="1"/>
    <x v="8"/>
    <x v="1351"/>
    <n v="25.120000000000005"/>
    <n v="5"/>
    <n v="0.2"/>
    <n v="7.8499999999999979"/>
  </r>
  <r>
    <n v="2568"/>
    <x v="1262"/>
    <x v="3"/>
    <x v="752"/>
    <d v="2014-11-04T00:00:00"/>
    <s v="Second Class"/>
    <s v="SF-20200"/>
    <s v="Sarah Foster"/>
    <x v="0"/>
    <s v="United States"/>
    <s v="Bellingham"/>
    <x v="4"/>
    <n v="98226"/>
    <x v="1"/>
    <x v="1234"/>
    <x v="0"/>
    <x v="3"/>
    <x v="1208"/>
    <n v="2665.62"/>
    <n v="9"/>
    <n v="0"/>
    <n v="239.90580000000011"/>
  </r>
  <r>
    <n v="2569"/>
    <x v="1263"/>
    <x v="3"/>
    <x v="210"/>
    <d v="2014-09-12T00:00:00"/>
    <s v="Standard Class"/>
    <s v="SP-20620"/>
    <s v="Stefania Perrino"/>
    <x v="1"/>
    <s v="United States"/>
    <s v="New York City"/>
    <x v="15"/>
    <n v="10011"/>
    <x v="3"/>
    <x v="42"/>
    <x v="1"/>
    <x v="4"/>
    <x v="42"/>
    <n v="478.08"/>
    <n v="8"/>
    <n v="0"/>
    <n v="133.86240000000004"/>
  </r>
  <r>
    <n v="2570"/>
    <x v="1264"/>
    <x v="3"/>
    <x v="753"/>
    <d v="2014-12-28T00:00:00"/>
    <s v="Same Day"/>
    <s v="DR-12880"/>
    <s v="Dan Reichenbach"/>
    <x v="1"/>
    <s v="United States"/>
    <s v="Newark"/>
    <x v="24"/>
    <n v="43055"/>
    <x v="3"/>
    <x v="819"/>
    <x v="2"/>
    <x v="7"/>
    <x v="807"/>
    <n v="164.38800000000001"/>
    <n v="2"/>
    <n v="0.4"/>
    <n v="-35.617400000000004"/>
  </r>
  <r>
    <n v="2571"/>
    <x v="1264"/>
    <x v="3"/>
    <x v="753"/>
    <d v="2014-12-28T00:00:00"/>
    <s v="Same Day"/>
    <s v="DR-12880"/>
    <s v="Dan Reichenbach"/>
    <x v="1"/>
    <s v="United States"/>
    <s v="Newark"/>
    <x v="24"/>
    <n v="43055"/>
    <x v="3"/>
    <x v="154"/>
    <x v="1"/>
    <x v="6"/>
    <x v="153"/>
    <n v="13.247999999999999"/>
    <n v="4"/>
    <n v="0.2"/>
    <n v="3.6431999999999998"/>
  </r>
  <r>
    <n v="2572"/>
    <x v="1265"/>
    <x v="3"/>
    <x v="11"/>
    <d v="2014-07-22T00:00:00"/>
    <s v="Standard Class"/>
    <s v="VM-21685"/>
    <s v="Valerie Mitchum"/>
    <x v="2"/>
    <s v="United States"/>
    <s v="Woodstock"/>
    <x v="10"/>
    <n v="60098"/>
    <x v="2"/>
    <x v="853"/>
    <x v="1"/>
    <x v="6"/>
    <x v="838"/>
    <n v="2.9120000000000004"/>
    <n v="2"/>
    <n v="0.2"/>
    <n v="0.90999999999999981"/>
  </r>
  <r>
    <n v="2573"/>
    <x v="1266"/>
    <x v="0"/>
    <x v="399"/>
    <d v="2013-08-16T00:00:00"/>
    <s v="Second Class"/>
    <s v="CM-12235"/>
    <s v="Chris McAfee"/>
    <x v="0"/>
    <s v="United States"/>
    <s v="Carrollton"/>
    <x v="5"/>
    <n v="75007"/>
    <x v="2"/>
    <x v="1287"/>
    <x v="2"/>
    <x v="11"/>
    <x v="1264"/>
    <n v="1399.9440000000002"/>
    <n v="7"/>
    <n v="0.2"/>
    <n v="52.497900000000016"/>
  </r>
  <r>
    <n v="2574"/>
    <x v="1267"/>
    <x v="3"/>
    <x v="362"/>
    <d v="2014-07-15T00:00:00"/>
    <s v="Standard Class"/>
    <s v="SM-20320"/>
    <s v="Sean Miller"/>
    <x v="2"/>
    <s v="United States"/>
    <s v="Lafayette"/>
    <x v="14"/>
    <n v="47905"/>
    <x v="2"/>
    <x v="793"/>
    <x v="0"/>
    <x v="5"/>
    <x v="783"/>
    <n v="526.45000000000005"/>
    <n v="5"/>
    <n v="0"/>
    <n v="31.586999999999961"/>
  </r>
  <r>
    <n v="2575"/>
    <x v="1268"/>
    <x v="2"/>
    <x v="754"/>
    <d v="2011-11-27T00:00:00"/>
    <s v="Standard Class"/>
    <s v="RA-19885"/>
    <s v="Ruben Ausman"/>
    <x v="1"/>
    <s v="United States"/>
    <s v="Columbus"/>
    <x v="32"/>
    <n v="31907"/>
    <x v="0"/>
    <x v="897"/>
    <x v="1"/>
    <x v="12"/>
    <x v="881"/>
    <n v="16.23"/>
    <n v="3"/>
    <n v="0"/>
    <n v="7.9527000000000001"/>
  </r>
  <r>
    <n v="2576"/>
    <x v="1268"/>
    <x v="2"/>
    <x v="754"/>
    <d v="2011-11-27T00:00:00"/>
    <s v="Standard Class"/>
    <s v="RA-19885"/>
    <s v="Ruben Ausman"/>
    <x v="1"/>
    <s v="United States"/>
    <s v="Columbus"/>
    <x v="32"/>
    <n v="31907"/>
    <x v="0"/>
    <x v="669"/>
    <x v="1"/>
    <x v="8"/>
    <x v="663"/>
    <n v="319.89999999999998"/>
    <n v="5"/>
    <n v="0"/>
    <n v="156.751"/>
  </r>
  <r>
    <n v="2577"/>
    <x v="1268"/>
    <x v="2"/>
    <x v="754"/>
    <d v="2011-11-27T00:00:00"/>
    <s v="Standard Class"/>
    <s v="RA-19885"/>
    <s v="Ruben Ausman"/>
    <x v="1"/>
    <s v="United States"/>
    <s v="Columbus"/>
    <x v="32"/>
    <n v="31907"/>
    <x v="0"/>
    <x v="152"/>
    <x v="1"/>
    <x v="12"/>
    <x v="33"/>
    <n v="11.36"/>
    <n v="2"/>
    <n v="0"/>
    <n v="5.3391999999999991"/>
  </r>
  <r>
    <n v="2578"/>
    <x v="1268"/>
    <x v="2"/>
    <x v="754"/>
    <d v="2011-11-27T00:00:00"/>
    <s v="Standard Class"/>
    <s v="RA-19885"/>
    <s v="Ruben Ausman"/>
    <x v="1"/>
    <s v="United States"/>
    <s v="Columbus"/>
    <x v="32"/>
    <n v="31907"/>
    <x v="0"/>
    <x v="1376"/>
    <x v="1"/>
    <x v="9"/>
    <x v="1352"/>
    <n v="675.12"/>
    <n v="3"/>
    <n v="0"/>
    <n v="290.30160000000001"/>
  </r>
  <r>
    <n v="2579"/>
    <x v="1269"/>
    <x v="2"/>
    <x v="755"/>
    <d v="2011-02-01T00:00:00"/>
    <s v="Standard Class"/>
    <s v="SD-20485"/>
    <s v="Shirley Daniels"/>
    <x v="2"/>
    <s v="United States"/>
    <s v="Alexandria"/>
    <x v="17"/>
    <n v="22304"/>
    <x v="0"/>
    <x v="1377"/>
    <x v="0"/>
    <x v="5"/>
    <x v="1353"/>
    <n v="62.820000000000007"/>
    <n v="3"/>
    <n v="0"/>
    <n v="30.7818"/>
  </r>
  <r>
    <n v="2580"/>
    <x v="1269"/>
    <x v="2"/>
    <x v="755"/>
    <d v="2011-02-01T00:00:00"/>
    <s v="Standard Class"/>
    <s v="SD-20485"/>
    <s v="Shirley Daniels"/>
    <x v="2"/>
    <s v="United States"/>
    <s v="Alexandria"/>
    <x v="17"/>
    <n v="22304"/>
    <x v="0"/>
    <x v="854"/>
    <x v="1"/>
    <x v="4"/>
    <x v="839"/>
    <n v="489.92"/>
    <n v="8"/>
    <n v="0"/>
    <n v="0"/>
  </r>
  <r>
    <n v="2581"/>
    <x v="1269"/>
    <x v="2"/>
    <x v="755"/>
    <d v="2011-02-01T00:00:00"/>
    <s v="Standard Class"/>
    <s v="SD-20485"/>
    <s v="Shirley Daniels"/>
    <x v="2"/>
    <s v="United States"/>
    <s v="Alexandria"/>
    <x v="17"/>
    <n v="22304"/>
    <x v="0"/>
    <x v="934"/>
    <x v="1"/>
    <x v="10"/>
    <x v="918"/>
    <n v="19.440000000000001"/>
    <n v="3"/>
    <n v="0"/>
    <n v="9.3312000000000008"/>
  </r>
  <r>
    <n v="2582"/>
    <x v="1269"/>
    <x v="2"/>
    <x v="755"/>
    <d v="2011-02-01T00:00:00"/>
    <s v="Standard Class"/>
    <s v="SD-20485"/>
    <s v="Shirley Daniels"/>
    <x v="2"/>
    <s v="United States"/>
    <s v="Alexandria"/>
    <x v="17"/>
    <n v="22304"/>
    <x v="0"/>
    <x v="1305"/>
    <x v="1"/>
    <x v="10"/>
    <x v="1281"/>
    <n v="16.68"/>
    <n v="2"/>
    <n v="0"/>
    <n v="8.34"/>
  </r>
  <r>
    <n v="2583"/>
    <x v="1269"/>
    <x v="2"/>
    <x v="755"/>
    <d v="2011-02-01T00:00:00"/>
    <s v="Standard Class"/>
    <s v="SD-20485"/>
    <s v="Shirley Daniels"/>
    <x v="2"/>
    <s v="United States"/>
    <s v="Alexandria"/>
    <x v="17"/>
    <n v="22304"/>
    <x v="0"/>
    <x v="1378"/>
    <x v="2"/>
    <x v="7"/>
    <x v="1354"/>
    <n v="155.35"/>
    <n v="13"/>
    <n v="0"/>
    <n v="0"/>
  </r>
  <r>
    <n v="2584"/>
    <x v="1269"/>
    <x v="2"/>
    <x v="755"/>
    <d v="2011-02-01T00:00:00"/>
    <s v="Standard Class"/>
    <s v="SD-20485"/>
    <s v="Shirley Daniels"/>
    <x v="2"/>
    <s v="United States"/>
    <s v="Alexandria"/>
    <x v="17"/>
    <n v="22304"/>
    <x v="0"/>
    <x v="1379"/>
    <x v="0"/>
    <x v="5"/>
    <x v="1355"/>
    <n v="12.419999999999998"/>
    <n v="3"/>
    <n v="0"/>
    <n v="4.4711999999999996"/>
  </r>
  <r>
    <n v="2585"/>
    <x v="1269"/>
    <x v="2"/>
    <x v="755"/>
    <d v="2011-02-01T00:00:00"/>
    <s v="Standard Class"/>
    <s v="SD-20485"/>
    <s v="Shirley Daniels"/>
    <x v="2"/>
    <s v="United States"/>
    <s v="Alexandria"/>
    <x v="17"/>
    <n v="22304"/>
    <x v="0"/>
    <x v="539"/>
    <x v="2"/>
    <x v="7"/>
    <x v="534"/>
    <n v="187.98"/>
    <n v="2"/>
    <n v="0"/>
    <n v="52.634399999999999"/>
  </r>
  <r>
    <n v="2586"/>
    <x v="1270"/>
    <x v="1"/>
    <x v="502"/>
    <d v="2012-11-10T00:00:00"/>
    <s v="Standard Class"/>
    <s v="CS-12250"/>
    <s v="Chris Selesnick"/>
    <x v="1"/>
    <s v="United States"/>
    <s v="Haltom City"/>
    <x v="5"/>
    <n v="76117"/>
    <x v="2"/>
    <x v="318"/>
    <x v="1"/>
    <x v="12"/>
    <x v="315"/>
    <n v="6.6080000000000005"/>
    <n v="2"/>
    <n v="0.2"/>
    <n v="2.1475999999999997"/>
  </r>
  <r>
    <n v="2587"/>
    <x v="1271"/>
    <x v="3"/>
    <x v="160"/>
    <d v="2014-07-07T00:00:00"/>
    <s v="Standard Class"/>
    <s v="RA-19285"/>
    <s v="Ralph Arnett"/>
    <x v="0"/>
    <s v="United States"/>
    <s v="New York City"/>
    <x v="15"/>
    <n v="10024"/>
    <x v="3"/>
    <x v="841"/>
    <x v="1"/>
    <x v="4"/>
    <x v="827"/>
    <n v="248.57"/>
    <n v="7"/>
    <n v="0"/>
    <n v="67.113900000000015"/>
  </r>
  <r>
    <n v="2588"/>
    <x v="1271"/>
    <x v="3"/>
    <x v="160"/>
    <d v="2014-07-07T00:00:00"/>
    <s v="Standard Class"/>
    <s v="RA-19285"/>
    <s v="Ralph Arnett"/>
    <x v="0"/>
    <s v="United States"/>
    <s v="New York City"/>
    <x v="15"/>
    <n v="10024"/>
    <x v="3"/>
    <x v="1380"/>
    <x v="0"/>
    <x v="5"/>
    <x v="1356"/>
    <n v="22.23"/>
    <n v="1"/>
    <n v="0"/>
    <n v="9.7812000000000019"/>
  </r>
  <r>
    <n v="2589"/>
    <x v="1272"/>
    <x v="0"/>
    <x v="465"/>
    <d v="2013-05-10T00:00:00"/>
    <s v="Standard Class"/>
    <s v="BF-11005"/>
    <s v="Barry Franz"/>
    <x v="2"/>
    <s v="United States"/>
    <s v="Los Angeles"/>
    <x v="1"/>
    <n v="90004"/>
    <x v="1"/>
    <x v="1198"/>
    <x v="1"/>
    <x v="4"/>
    <x v="1174"/>
    <n v="5.98"/>
    <n v="1"/>
    <n v="0"/>
    <n v="1.0165999999999995"/>
  </r>
  <r>
    <n v="2590"/>
    <x v="1272"/>
    <x v="0"/>
    <x v="465"/>
    <d v="2013-05-10T00:00:00"/>
    <s v="Standard Class"/>
    <s v="BF-11005"/>
    <s v="Barry Franz"/>
    <x v="2"/>
    <s v="United States"/>
    <s v="Los Angeles"/>
    <x v="1"/>
    <n v="90004"/>
    <x v="1"/>
    <x v="239"/>
    <x v="2"/>
    <x v="7"/>
    <x v="237"/>
    <n v="246.16800000000001"/>
    <n v="3"/>
    <n v="0.2"/>
    <n v="21.539699999999996"/>
  </r>
  <r>
    <n v="2591"/>
    <x v="1273"/>
    <x v="0"/>
    <x v="162"/>
    <d v="2013-09-15T00:00:00"/>
    <s v="Standard Class"/>
    <s v="SE-20110"/>
    <s v="Sanjit Engle"/>
    <x v="0"/>
    <s v="United States"/>
    <s v="Wheeling"/>
    <x v="10"/>
    <n v="60090"/>
    <x v="2"/>
    <x v="1381"/>
    <x v="0"/>
    <x v="5"/>
    <x v="1357"/>
    <n v="14.136000000000003"/>
    <n v="2"/>
    <n v="0.6"/>
    <n v="-7.774799999999999"/>
  </r>
  <r>
    <n v="2592"/>
    <x v="1273"/>
    <x v="0"/>
    <x v="162"/>
    <d v="2013-09-15T00:00:00"/>
    <s v="Standard Class"/>
    <s v="SE-20110"/>
    <s v="Sanjit Engle"/>
    <x v="0"/>
    <s v="United States"/>
    <s v="Wheeling"/>
    <x v="10"/>
    <n v="60090"/>
    <x v="2"/>
    <x v="1382"/>
    <x v="0"/>
    <x v="3"/>
    <x v="1358"/>
    <n v="601.47"/>
    <n v="3"/>
    <n v="0.5"/>
    <n v="-300.73500000000001"/>
  </r>
  <r>
    <n v="2593"/>
    <x v="1274"/>
    <x v="3"/>
    <x v="221"/>
    <d v="2014-11-27T00:00:00"/>
    <s v="Second Class"/>
    <s v="RS-19765"/>
    <s v="Roland Schwarz"/>
    <x v="1"/>
    <s v="United States"/>
    <s v="Summerville"/>
    <x v="20"/>
    <n v="29483"/>
    <x v="0"/>
    <x v="1255"/>
    <x v="2"/>
    <x v="7"/>
    <x v="1230"/>
    <n v="79.099999999999994"/>
    <n v="2"/>
    <n v="0"/>
    <n v="39.549999999999997"/>
  </r>
  <r>
    <n v="2594"/>
    <x v="1274"/>
    <x v="3"/>
    <x v="221"/>
    <d v="2014-11-27T00:00:00"/>
    <s v="Second Class"/>
    <s v="RS-19765"/>
    <s v="Roland Schwarz"/>
    <x v="1"/>
    <s v="United States"/>
    <s v="Summerville"/>
    <x v="20"/>
    <n v="29483"/>
    <x v="0"/>
    <x v="800"/>
    <x v="1"/>
    <x v="8"/>
    <x v="790"/>
    <n v="327.84"/>
    <n v="8"/>
    <n v="0"/>
    <n v="157.36319999999998"/>
  </r>
  <r>
    <n v="2595"/>
    <x v="1275"/>
    <x v="3"/>
    <x v="726"/>
    <d v="2014-05-18T00:00:00"/>
    <s v="Standard Class"/>
    <s v="BM-11650"/>
    <s v="Brian Moss"/>
    <x v="1"/>
    <s v="United States"/>
    <s v="Columbus"/>
    <x v="14"/>
    <n v="47201"/>
    <x v="2"/>
    <x v="231"/>
    <x v="1"/>
    <x v="12"/>
    <x v="229"/>
    <n v="180.96"/>
    <n v="2"/>
    <n v="0"/>
    <n v="81.432000000000002"/>
  </r>
  <r>
    <n v="2596"/>
    <x v="1275"/>
    <x v="3"/>
    <x v="726"/>
    <d v="2014-05-18T00:00:00"/>
    <s v="Standard Class"/>
    <s v="BM-11650"/>
    <s v="Brian Moss"/>
    <x v="1"/>
    <s v="United States"/>
    <s v="Columbus"/>
    <x v="14"/>
    <n v="47201"/>
    <x v="2"/>
    <x v="569"/>
    <x v="1"/>
    <x v="8"/>
    <x v="564"/>
    <n v="914.97"/>
    <n v="3"/>
    <n v="0"/>
    <n v="411.73649999999998"/>
  </r>
  <r>
    <n v="2597"/>
    <x v="1275"/>
    <x v="3"/>
    <x v="726"/>
    <d v="2014-05-18T00:00:00"/>
    <s v="Standard Class"/>
    <s v="BM-11650"/>
    <s v="Brian Moss"/>
    <x v="1"/>
    <s v="United States"/>
    <s v="Columbus"/>
    <x v="14"/>
    <n v="47201"/>
    <x v="2"/>
    <x v="966"/>
    <x v="2"/>
    <x v="7"/>
    <x v="1359"/>
    <n v="587.97"/>
    <n v="3"/>
    <n v="0"/>
    <n v="158.75190000000003"/>
  </r>
  <r>
    <n v="2598"/>
    <x v="1275"/>
    <x v="3"/>
    <x v="726"/>
    <d v="2014-05-18T00:00:00"/>
    <s v="Standard Class"/>
    <s v="BM-11650"/>
    <s v="Brian Moss"/>
    <x v="1"/>
    <s v="United States"/>
    <s v="Columbus"/>
    <x v="14"/>
    <n v="47201"/>
    <x v="2"/>
    <x v="1244"/>
    <x v="1"/>
    <x v="4"/>
    <x v="1218"/>
    <n v="530.34"/>
    <n v="2"/>
    <n v="0"/>
    <n v="95.461199999999963"/>
  </r>
  <r>
    <n v="2599"/>
    <x v="1275"/>
    <x v="3"/>
    <x v="726"/>
    <d v="2014-05-18T00:00:00"/>
    <s v="Standard Class"/>
    <s v="BM-11650"/>
    <s v="Brian Moss"/>
    <x v="1"/>
    <s v="United States"/>
    <s v="Columbus"/>
    <x v="14"/>
    <n v="47201"/>
    <x v="2"/>
    <x v="1383"/>
    <x v="1"/>
    <x v="10"/>
    <x v="1360"/>
    <n v="14.940000000000001"/>
    <n v="3"/>
    <n v="0"/>
    <n v="7.3206000000000007"/>
  </r>
  <r>
    <n v="2600"/>
    <x v="1276"/>
    <x v="3"/>
    <x v="756"/>
    <d v="2014-04-30T00:00:00"/>
    <s v="Standard Class"/>
    <s v="SK-19990"/>
    <s v="Sally Knutson"/>
    <x v="0"/>
    <s v="United States"/>
    <s v="New York City"/>
    <x v="15"/>
    <n v="10024"/>
    <x v="3"/>
    <x v="1306"/>
    <x v="1"/>
    <x v="9"/>
    <x v="1282"/>
    <n v="121.94"/>
    <n v="2"/>
    <n v="0"/>
    <n v="35.362599999999986"/>
  </r>
  <r>
    <n v="2601"/>
    <x v="1276"/>
    <x v="3"/>
    <x v="756"/>
    <d v="2014-04-30T00:00:00"/>
    <s v="Standard Class"/>
    <s v="SK-19990"/>
    <s v="Sally Knutson"/>
    <x v="0"/>
    <s v="United States"/>
    <s v="New York City"/>
    <x v="15"/>
    <n v="10024"/>
    <x v="3"/>
    <x v="354"/>
    <x v="1"/>
    <x v="14"/>
    <x v="350"/>
    <n v="122.71000000000001"/>
    <n v="7"/>
    <n v="0"/>
    <n v="36.812999999999988"/>
  </r>
  <r>
    <n v="2602"/>
    <x v="1277"/>
    <x v="0"/>
    <x v="30"/>
    <d v="2013-06-05T00:00:00"/>
    <s v="Same Day"/>
    <s v="EN-13780"/>
    <s v="Edward Nazzal"/>
    <x v="0"/>
    <s v="United States"/>
    <s v="New York City"/>
    <x v="15"/>
    <n v="10035"/>
    <x v="3"/>
    <x v="811"/>
    <x v="1"/>
    <x v="10"/>
    <x v="33"/>
    <n v="14.940000000000001"/>
    <n v="3"/>
    <n v="0"/>
    <n v="7.0218000000000007"/>
  </r>
  <r>
    <n v="2603"/>
    <x v="1277"/>
    <x v="0"/>
    <x v="30"/>
    <d v="2013-06-05T00:00:00"/>
    <s v="Same Day"/>
    <s v="EN-13780"/>
    <s v="Edward Nazzal"/>
    <x v="0"/>
    <s v="United States"/>
    <s v="New York City"/>
    <x v="15"/>
    <n v="10035"/>
    <x v="3"/>
    <x v="1384"/>
    <x v="2"/>
    <x v="15"/>
    <x v="1361"/>
    <n v="1349.85"/>
    <n v="3"/>
    <n v="0"/>
    <n v="364.45949999999993"/>
  </r>
  <r>
    <n v="2604"/>
    <x v="1277"/>
    <x v="0"/>
    <x v="30"/>
    <d v="2013-06-05T00:00:00"/>
    <s v="Same Day"/>
    <s v="EN-13780"/>
    <s v="Edward Nazzal"/>
    <x v="0"/>
    <s v="United States"/>
    <s v="New York City"/>
    <x v="15"/>
    <n v="10035"/>
    <x v="3"/>
    <x v="1057"/>
    <x v="0"/>
    <x v="0"/>
    <x v="1037"/>
    <n v="136.78399999999999"/>
    <n v="1"/>
    <n v="0.2"/>
    <n v="5.129400000000004"/>
  </r>
  <r>
    <n v="2605"/>
    <x v="1277"/>
    <x v="0"/>
    <x v="30"/>
    <d v="2013-06-05T00:00:00"/>
    <s v="Same Day"/>
    <s v="EN-13780"/>
    <s v="Edward Nazzal"/>
    <x v="0"/>
    <s v="United States"/>
    <s v="New York City"/>
    <x v="15"/>
    <n v="10035"/>
    <x v="3"/>
    <x v="677"/>
    <x v="0"/>
    <x v="5"/>
    <x v="671"/>
    <n v="61.12"/>
    <n v="4"/>
    <n v="0"/>
    <n v="20.780799999999999"/>
  </r>
  <r>
    <n v="2606"/>
    <x v="1278"/>
    <x v="2"/>
    <x v="757"/>
    <d v="2011-12-21T00:00:00"/>
    <s v="Standard Class"/>
    <s v="KN-16450"/>
    <s v="Kean Nguyen"/>
    <x v="1"/>
    <s v="United States"/>
    <s v="Jacksonville"/>
    <x v="2"/>
    <n v="32216"/>
    <x v="0"/>
    <x v="1065"/>
    <x v="1"/>
    <x v="8"/>
    <x v="1045"/>
    <n v="1.1670000000000003"/>
    <n v="1"/>
    <n v="0.7"/>
    <n v="-0.85579999999999989"/>
  </r>
  <r>
    <n v="2607"/>
    <x v="1279"/>
    <x v="0"/>
    <x v="758"/>
    <d v="2013-03-11T00:00:00"/>
    <s v="Standard Class"/>
    <s v="MG-17890"/>
    <s v="Michael Granlund"/>
    <x v="2"/>
    <s v="United States"/>
    <s v="San Diego"/>
    <x v="1"/>
    <n v="92024"/>
    <x v="1"/>
    <x v="1385"/>
    <x v="1"/>
    <x v="6"/>
    <x v="1362"/>
    <n v="16.989999999999998"/>
    <n v="1"/>
    <n v="0"/>
    <n v="4.9270999999999976"/>
  </r>
  <r>
    <n v="2608"/>
    <x v="1280"/>
    <x v="2"/>
    <x v="641"/>
    <d v="2011-11-30T00:00:00"/>
    <s v="Standard Class"/>
    <s v="MC-17590"/>
    <s v="Matt Collister"/>
    <x v="1"/>
    <s v="United States"/>
    <s v="Arlington"/>
    <x v="5"/>
    <n v="76017"/>
    <x v="2"/>
    <x v="1386"/>
    <x v="2"/>
    <x v="11"/>
    <x v="1363"/>
    <n v="24.672000000000001"/>
    <n v="3"/>
    <n v="0.2"/>
    <n v="0"/>
  </r>
  <r>
    <n v="2609"/>
    <x v="1280"/>
    <x v="2"/>
    <x v="641"/>
    <d v="2011-11-30T00:00:00"/>
    <s v="Standard Class"/>
    <s v="MC-17590"/>
    <s v="Matt Collister"/>
    <x v="1"/>
    <s v="United States"/>
    <s v="Arlington"/>
    <x v="5"/>
    <n v="76017"/>
    <x v="2"/>
    <x v="395"/>
    <x v="1"/>
    <x v="2"/>
    <x v="391"/>
    <n v="2.52"/>
    <n v="1"/>
    <n v="0.2"/>
    <n v="0.88200000000000001"/>
  </r>
  <r>
    <n v="2610"/>
    <x v="1280"/>
    <x v="2"/>
    <x v="641"/>
    <d v="2011-11-30T00:00:00"/>
    <s v="Standard Class"/>
    <s v="MC-17590"/>
    <s v="Matt Collister"/>
    <x v="1"/>
    <s v="United States"/>
    <s v="Arlington"/>
    <x v="5"/>
    <n v="76017"/>
    <x v="2"/>
    <x v="3"/>
    <x v="0"/>
    <x v="3"/>
    <x v="3"/>
    <n v="1218.7349999999997"/>
    <n v="5"/>
    <n v="0.3"/>
    <n v="-121.87349999999992"/>
  </r>
  <r>
    <n v="2611"/>
    <x v="1280"/>
    <x v="2"/>
    <x v="641"/>
    <d v="2011-11-30T00:00:00"/>
    <s v="Standard Class"/>
    <s v="MC-17590"/>
    <s v="Matt Collister"/>
    <x v="1"/>
    <s v="United States"/>
    <s v="Arlington"/>
    <x v="5"/>
    <n v="76017"/>
    <x v="2"/>
    <x v="1238"/>
    <x v="1"/>
    <x v="2"/>
    <x v="1212"/>
    <n v="5.9039999999999999"/>
    <n v="2"/>
    <n v="0.2"/>
    <n v="1.9925999999999999"/>
  </r>
  <r>
    <n v="2612"/>
    <x v="1280"/>
    <x v="2"/>
    <x v="641"/>
    <d v="2011-11-30T00:00:00"/>
    <s v="Standard Class"/>
    <s v="MC-17590"/>
    <s v="Matt Collister"/>
    <x v="1"/>
    <s v="United States"/>
    <s v="Arlington"/>
    <x v="5"/>
    <n v="76017"/>
    <x v="2"/>
    <x v="783"/>
    <x v="1"/>
    <x v="10"/>
    <x v="774"/>
    <n v="15.696000000000002"/>
    <n v="3"/>
    <n v="0.2"/>
    <n v="5.1011999999999995"/>
  </r>
  <r>
    <n v="2613"/>
    <x v="1280"/>
    <x v="2"/>
    <x v="641"/>
    <d v="2011-11-30T00:00:00"/>
    <s v="Standard Class"/>
    <s v="MC-17590"/>
    <s v="Matt Collister"/>
    <x v="1"/>
    <s v="United States"/>
    <s v="Arlington"/>
    <x v="5"/>
    <n v="76017"/>
    <x v="2"/>
    <x v="534"/>
    <x v="0"/>
    <x v="5"/>
    <x v="529"/>
    <n v="6.0960000000000001"/>
    <n v="3"/>
    <n v="0.6"/>
    <n v="-3.9624000000000006"/>
  </r>
  <r>
    <n v="2614"/>
    <x v="1281"/>
    <x v="0"/>
    <x v="236"/>
    <d v="2013-05-06T00:00:00"/>
    <s v="Standard Class"/>
    <s v="BO-11350"/>
    <s v="Bill Overfelt"/>
    <x v="1"/>
    <s v="United States"/>
    <s v="Los Angeles"/>
    <x v="1"/>
    <n v="90045"/>
    <x v="1"/>
    <x v="792"/>
    <x v="0"/>
    <x v="1"/>
    <x v="782"/>
    <n v="41.568000000000005"/>
    <n v="2"/>
    <n v="0.2"/>
    <n v="2.5980000000000008"/>
  </r>
  <r>
    <n v="2615"/>
    <x v="1282"/>
    <x v="2"/>
    <x v="759"/>
    <d v="2011-05-03T00:00:00"/>
    <s v="Standard Class"/>
    <s v="AG-10300"/>
    <s v="Aleksandra Gannaway"/>
    <x v="1"/>
    <s v="United States"/>
    <s v="Los Angeles"/>
    <x v="1"/>
    <n v="90049"/>
    <x v="1"/>
    <x v="370"/>
    <x v="0"/>
    <x v="1"/>
    <x v="366"/>
    <n v="230.28000000000003"/>
    <n v="3"/>
    <n v="0.2"/>
    <n v="23.027999999999992"/>
  </r>
  <r>
    <n v="2616"/>
    <x v="1282"/>
    <x v="2"/>
    <x v="759"/>
    <d v="2011-05-03T00:00:00"/>
    <s v="Standard Class"/>
    <s v="AG-10300"/>
    <s v="Aleksandra Gannaway"/>
    <x v="1"/>
    <s v="United States"/>
    <s v="Los Angeles"/>
    <x v="1"/>
    <n v="90049"/>
    <x v="1"/>
    <x v="31"/>
    <x v="1"/>
    <x v="8"/>
    <x v="31"/>
    <n v="18.288"/>
    <n v="6"/>
    <n v="0.2"/>
    <n v="5.714999999999999"/>
  </r>
  <r>
    <n v="2617"/>
    <x v="1283"/>
    <x v="3"/>
    <x v="719"/>
    <d v="2014-04-06T00:00:00"/>
    <s v="Standard Class"/>
    <s v="MS-17365"/>
    <s v="Maribeth Schnelling"/>
    <x v="0"/>
    <s v="United States"/>
    <s v="San Francisco"/>
    <x v="1"/>
    <n v="94110"/>
    <x v="1"/>
    <x v="1387"/>
    <x v="1"/>
    <x v="2"/>
    <x v="1364"/>
    <n v="5.78"/>
    <n v="2"/>
    <n v="0"/>
    <n v="2.7166000000000001"/>
  </r>
  <r>
    <n v="2618"/>
    <x v="1283"/>
    <x v="3"/>
    <x v="719"/>
    <d v="2014-04-06T00:00:00"/>
    <s v="Standard Class"/>
    <s v="MS-17365"/>
    <s v="Maribeth Schnelling"/>
    <x v="0"/>
    <s v="United States"/>
    <s v="San Francisco"/>
    <x v="1"/>
    <n v="94110"/>
    <x v="1"/>
    <x v="673"/>
    <x v="1"/>
    <x v="8"/>
    <x v="667"/>
    <n v="121.67999999999999"/>
    <n v="13"/>
    <n v="0.2"/>
    <n v="38.024999999999977"/>
  </r>
  <r>
    <n v="2619"/>
    <x v="1284"/>
    <x v="3"/>
    <x v="66"/>
    <d v="2014-12-27T00:00:00"/>
    <s v="Standard Class"/>
    <s v="JM-15655"/>
    <s v="Jim Mitchum"/>
    <x v="1"/>
    <s v="United States"/>
    <s v="Carlsbad"/>
    <x v="27"/>
    <n v="88220"/>
    <x v="1"/>
    <x v="381"/>
    <x v="1"/>
    <x v="6"/>
    <x v="377"/>
    <n v="4.17"/>
    <n v="3"/>
    <n v="0"/>
    <n v="1.0841999999999998"/>
  </r>
  <r>
    <n v="2620"/>
    <x v="1284"/>
    <x v="3"/>
    <x v="66"/>
    <d v="2014-12-27T00:00:00"/>
    <s v="Standard Class"/>
    <s v="JM-15655"/>
    <s v="Jim Mitchum"/>
    <x v="1"/>
    <s v="United States"/>
    <s v="Carlsbad"/>
    <x v="27"/>
    <n v="88220"/>
    <x v="1"/>
    <x v="1020"/>
    <x v="2"/>
    <x v="7"/>
    <x v="1002"/>
    <n v="67.040000000000006"/>
    <n v="4"/>
    <n v="0.2"/>
    <n v="6.7039999999999971"/>
  </r>
  <r>
    <n v="2621"/>
    <x v="1284"/>
    <x v="3"/>
    <x v="66"/>
    <d v="2014-12-27T00:00:00"/>
    <s v="Standard Class"/>
    <s v="JM-15655"/>
    <s v="Jim Mitchum"/>
    <x v="1"/>
    <s v="United States"/>
    <s v="Carlsbad"/>
    <x v="27"/>
    <n v="88220"/>
    <x v="1"/>
    <x v="253"/>
    <x v="1"/>
    <x v="4"/>
    <x v="251"/>
    <n v="37.32"/>
    <n v="3"/>
    <n v="0"/>
    <n v="10.4496"/>
  </r>
  <r>
    <n v="2622"/>
    <x v="1284"/>
    <x v="3"/>
    <x v="66"/>
    <d v="2014-12-27T00:00:00"/>
    <s v="Standard Class"/>
    <s v="JM-15655"/>
    <s v="Jim Mitchum"/>
    <x v="1"/>
    <s v="United States"/>
    <s v="Carlsbad"/>
    <x v="27"/>
    <n v="88220"/>
    <x v="1"/>
    <x v="932"/>
    <x v="1"/>
    <x v="2"/>
    <x v="916"/>
    <n v="18.45"/>
    <n v="5"/>
    <n v="0"/>
    <n v="8.6715"/>
  </r>
  <r>
    <n v="2623"/>
    <x v="1285"/>
    <x v="2"/>
    <x v="640"/>
    <d v="2011-12-06T00:00:00"/>
    <s v="Second Class"/>
    <s v="MC-17635"/>
    <s v="Matthew Clasen"/>
    <x v="1"/>
    <s v="United States"/>
    <s v="Saint Louis"/>
    <x v="25"/>
    <n v="63116"/>
    <x v="2"/>
    <x v="1193"/>
    <x v="1"/>
    <x v="10"/>
    <x v="1169"/>
    <n v="25.92"/>
    <n v="4"/>
    <n v="0"/>
    <n v="12.441600000000001"/>
  </r>
  <r>
    <n v="2624"/>
    <x v="1286"/>
    <x v="3"/>
    <x v="760"/>
    <d v="2014-10-25T00:00:00"/>
    <s v="First Class"/>
    <s v="TA-21385"/>
    <s v="Tom Ashbrook"/>
    <x v="2"/>
    <s v="United States"/>
    <s v="New York City"/>
    <x v="15"/>
    <n v="10024"/>
    <x v="3"/>
    <x v="1388"/>
    <x v="2"/>
    <x v="16"/>
    <x v="1365"/>
    <n v="11199.968000000001"/>
    <n v="4"/>
    <n v="0.2"/>
    <n v="3919.9887999999992"/>
  </r>
  <r>
    <n v="2625"/>
    <x v="1286"/>
    <x v="3"/>
    <x v="760"/>
    <d v="2014-10-25T00:00:00"/>
    <s v="First Class"/>
    <s v="TA-21385"/>
    <s v="Tom Ashbrook"/>
    <x v="2"/>
    <s v="United States"/>
    <s v="New York City"/>
    <x v="15"/>
    <n v="10024"/>
    <x v="3"/>
    <x v="716"/>
    <x v="2"/>
    <x v="7"/>
    <x v="708"/>
    <n v="2399.6"/>
    <n v="8"/>
    <n v="0"/>
    <n v="647.89200000000005"/>
  </r>
  <r>
    <n v="2626"/>
    <x v="1286"/>
    <x v="3"/>
    <x v="760"/>
    <d v="2014-10-25T00:00:00"/>
    <s v="First Class"/>
    <s v="TA-21385"/>
    <s v="Tom Ashbrook"/>
    <x v="2"/>
    <s v="United States"/>
    <s v="New York City"/>
    <x v="15"/>
    <n v="10024"/>
    <x v="3"/>
    <x v="118"/>
    <x v="1"/>
    <x v="12"/>
    <x v="118"/>
    <n v="63.9"/>
    <n v="5"/>
    <n v="0"/>
    <n v="28.754999999999995"/>
  </r>
  <r>
    <n v="2627"/>
    <x v="1286"/>
    <x v="3"/>
    <x v="760"/>
    <d v="2014-10-25T00:00:00"/>
    <s v="First Class"/>
    <s v="TA-21385"/>
    <s v="Tom Ashbrook"/>
    <x v="2"/>
    <s v="United States"/>
    <s v="New York City"/>
    <x v="15"/>
    <n v="10024"/>
    <x v="3"/>
    <x v="509"/>
    <x v="2"/>
    <x v="7"/>
    <x v="504"/>
    <n v="52.99"/>
    <n v="1"/>
    <n v="0"/>
    <n v="0.52989999999999782"/>
  </r>
  <r>
    <n v="2628"/>
    <x v="1287"/>
    <x v="3"/>
    <x v="38"/>
    <d v="2014-11-16T00:00:00"/>
    <s v="First Class"/>
    <s v="SB-20290"/>
    <s v="Sean Braxton"/>
    <x v="1"/>
    <s v="United States"/>
    <s v="Springfield"/>
    <x v="24"/>
    <n v="45503"/>
    <x v="3"/>
    <x v="452"/>
    <x v="2"/>
    <x v="11"/>
    <x v="448"/>
    <n v="60.864000000000004"/>
    <n v="4"/>
    <n v="0.2"/>
    <n v="9.1295999999999964"/>
  </r>
  <r>
    <n v="2629"/>
    <x v="1287"/>
    <x v="3"/>
    <x v="38"/>
    <d v="2014-11-16T00:00:00"/>
    <s v="First Class"/>
    <s v="SB-20290"/>
    <s v="Sean Braxton"/>
    <x v="1"/>
    <s v="United States"/>
    <s v="Springfield"/>
    <x v="24"/>
    <n v="45503"/>
    <x v="3"/>
    <x v="1389"/>
    <x v="2"/>
    <x v="15"/>
    <x v="1366"/>
    <n v="652.99500000000012"/>
    <n v="7"/>
    <n v="0.7"/>
    <n v="-935.95949999999993"/>
  </r>
  <r>
    <n v="2630"/>
    <x v="1287"/>
    <x v="3"/>
    <x v="38"/>
    <d v="2014-11-16T00:00:00"/>
    <s v="First Class"/>
    <s v="SB-20290"/>
    <s v="Sean Braxton"/>
    <x v="1"/>
    <s v="United States"/>
    <s v="Springfield"/>
    <x v="24"/>
    <n v="45503"/>
    <x v="3"/>
    <x v="1390"/>
    <x v="1"/>
    <x v="8"/>
    <x v="1367"/>
    <n v="11.220000000000002"/>
    <n v="10"/>
    <n v="0.7"/>
    <n v="-7.4799999999999969"/>
  </r>
  <r>
    <n v="2631"/>
    <x v="1288"/>
    <x v="1"/>
    <x v="229"/>
    <d v="2012-09-15T00:00:00"/>
    <s v="Standard Class"/>
    <s v="AB-10150"/>
    <s v="Aimee Bixby"/>
    <x v="0"/>
    <s v="United States"/>
    <s v="Tulsa"/>
    <x v="26"/>
    <n v="74133"/>
    <x v="2"/>
    <x v="1231"/>
    <x v="1"/>
    <x v="10"/>
    <x v="1205"/>
    <n v="14.940000000000001"/>
    <n v="3"/>
    <n v="0"/>
    <n v="7.0218000000000007"/>
  </r>
  <r>
    <n v="2632"/>
    <x v="1289"/>
    <x v="3"/>
    <x v="356"/>
    <d v="2014-05-21T00:00:00"/>
    <s v="Standard Class"/>
    <s v="JF-15295"/>
    <s v="Jason Fortune-"/>
    <x v="0"/>
    <s v="United States"/>
    <s v="Seattle"/>
    <x v="4"/>
    <n v="98103"/>
    <x v="1"/>
    <x v="891"/>
    <x v="0"/>
    <x v="5"/>
    <x v="875"/>
    <n v="39.96"/>
    <n v="2"/>
    <n v="0"/>
    <n v="17.182800000000004"/>
  </r>
  <r>
    <n v="2633"/>
    <x v="1289"/>
    <x v="3"/>
    <x v="356"/>
    <d v="2014-05-21T00:00:00"/>
    <s v="Standard Class"/>
    <s v="JF-15295"/>
    <s v="Jason Fortune-"/>
    <x v="0"/>
    <s v="United States"/>
    <s v="Seattle"/>
    <x v="4"/>
    <n v="98103"/>
    <x v="1"/>
    <x v="1391"/>
    <x v="0"/>
    <x v="1"/>
    <x v="1368"/>
    <n v="42.624000000000002"/>
    <n v="2"/>
    <n v="0.2"/>
    <n v="4.2623999999999977"/>
  </r>
  <r>
    <n v="2634"/>
    <x v="1289"/>
    <x v="3"/>
    <x v="356"/>
    <d v="2014-05-21T00:00:00"/>
    <s v="Standard Class"/>
    <s v="JF-15295"/>
    <s v="Jason Fortune-"/>
    <x v="0"/>
    <s v="United States"/>
    <s v="Seattle"/>
    <x v="4"/>
    <n v="98103"/>
    <x v="1"/>
    <x v="157"/>
    <x v="0"/>
    <x v="1"/>
    <x v="156"/>
    <n v="220.96"/>
    <n v="1"/>
    <n v="0.2"/>
    <n v="24.857999999999983"/>
  </r>
  <r>
    <n v="2635"/>
    <x v="1290"/>
    <x v="1"/>
    <x v="761"/>
    <d v="2012-07-10T00:00:00"/>
    <s v="Second Class"/>
    <s v="BF-10975"/>
    <s v="Barbara Fisher"/>
    <x v="1"/>
    <s v="United States"/>
    <s v="Fayetteville"/>
    <x v="3"/>
    <n v="28314"/>
    <x v="0"/>
    <x v="1392"/>
    <x v="0"/>
    <x v="5"/>
    <x v="1369"/>
    <n v="4.9280000000000008"/>
    <n v="2"/>
    <n v="0.2"/>
    <n v="0.73919999999999941"/>
  </r>
  <r>
    <n v="2636"/>
    <x v="1290"/>
    <x v="1"/>
    <x v="761"/>
    <d v="2012-07-10T00:00:00"/>
    <s v="Second Class"/>
    <s v="BF-10975"/>
    <s v="Barbara Fisher"/>
    <x v="1"/>
    <s v="United States"/>
    <s v="Fayetteville"/>
    <x v="3"/>
    <n v="28314"/>
    <x v="0"/>
    <x v="544"/>
    <x v="1"/>
    <x v="8"/>
    <x v="539"/>
    <n v="7.2300000000000022"/>
    <n v="5"/>
    <n v="0.7"/>
    <n v="-5.7840000000000007"/>
  </r>
  <r>
    <n v="2637"/>
    <x v="1291"/>
    <x v="1"/>
    <x v="762"/>
    <d v="2012-08-19T00:00:00"/>
    <s v="Standard Class"/>
    <s v="TT-21265"/>
    <s v="Tim Taslimi"/>
    <x v="1"/>
    <s v="United States"/>
    <s v="Los Angeles"/>
    <x v="1"/>
    <n v="90045"/>
    <x v="1"/>
    <x v="765"/>
    <x v="1"/>
    <x v="4"/>
    <x v="757"/>
    <n v="323.10000000000002"/>
    <n v="2"/>
    <n v="0"/>
    <n v="61.38900000000001"/>
  </r>
  <r>
    <n v="2638"/>
    <x v="1292"/>
    <x v="3"/>
    <x v="492"/>
    <d v="2014-06-19T00:00:00"/>
    <s v="Standard Class"/>
    <s v="SB-20170"/>
    <s v="Sarah Bern"/>
    <x v="0"/>
    <s v="United States"/>
    <s v="New York City"/>
    <x v="15"/>
    <n v="10035"/>
    <x v="3"/>
    <x v="1393"/>
    <x v="1"/>
    <x v="10"/>
    <x v="1370"/>
    <n v="19.04"/>
    <n v="4"/>
    <n v="0"/>
    <n v="9.3295999999999992"/>
  </r>
  <r>
    <n v="2639"/>
    <x v="1292"/>
    <x v="3"/>
    <x v="492"/>
    <d v="2014-06-19T00:00:00"/>
    <s v="Standard Class"/>
    <s v="SB-20170"/>
    <s v="Sarah Bern"/>
    <x v="0"/>
    <s v="United States"/>
    <s v="New York City"/>
    <x v="15"/>
    <n v="10035"/>
    <x v="3"/>
    <x v="520"/>
    <x v="1"/>
    <x v="8"/>
    <x v="515"/>
    <n v="13.128"/>
    <n v="3"/>
    <n v="0.2"/>
    <n v="4.2665999999999986"/>
  </r>
  <r>
    <n v="2640"/>
    <x v="1292"/>
    <x v="3"/>
    <x v="492"/>
    <d v="2014-06-19T00:00:00"/>
    <s v="Standard Class"/>
    <s v="SB-20170"/>
    <s v="Sarah Bern"/>
    <x v="0"/>
    <s v="United States"/>
    <s v="New York City"/>
    <x v="15"/>
    <n v="10035"/>
    <x v="3"/>
    <x v="1394"/>
    <x v="1"/>
    <x v="6"/>
    <x v="1371"/>
    <n v="64.14"/>
    <n v="3"/>
    <n v="0"/>
    <n v="16.676400000000001"/>
  </r>
  <r>
    <n v="2641"/>
    <x v="1292"/>
    <x v="3"/>
    <x v="492"/>
    <d v="2014-06-19T00:00:00"/>
    <s v="Standard Class"/>
    <s v="SB-20170"/>
    <s v="Sarah Bern"/>
    <x v="0"/>
    <s v="United States"/>
    <s v="New York City"/>
    <x v="15"/>
    <n v="10035"/>
    <x v="3"/>
    <x v="467"/>
    <x v="0"/>
    <x v="1"/>
    <x v="463"/>
    <n v="858.24"/>
    <n v="4"/>
    <n v="0.1"/>
    <n v="143.03999999999996"/>
  </r>
  <r>
    <n v="2642"/>
    <x v="1293"/>
    <x v="1"/>
    <x v="763"/>
    <d v="2012-02-25T00:00:00"/>
    <s v="Standard Class"/>
    <s v="LM-17065"/>
    <s v="Liz MacKendrick"/>
    <x v="0"/>
    <s v="United States"/>
    <s v="Hot Springs"/>
    <x v="36"/>
    <n v="71901"/>
    <x v="0"/>
    <x v="701"/>
    <x v="2"/>
    <x v="11"/>
    <x v="694"/>
    <n v="29.99"/>
    <n v="1"/>
    <n v="0"/>
    <n v="2.9989999999999988"/>
  </r>
  <r>
    <n v="2643"/>
    <x v="1294"/>
    <x v="0"/>
    <x v="723"/>
    <d v="2013-12-31T00:00:00"/>
    <s v="First Class"/>
    <s v="KA-16525"/>
    <s v="Kelly Andreada"/>
    <x v="0"/>
    <s v="United States"/>
    <s v="Aurora"/>
    <x v="10"/>
    <n v="60505"/>
    <x v="2"/>
    <x v="968"/>
    <x v="1"/>
    <x v="10"/>
    <x v="952"/>
    <n v="186.048"/>
    <n v="6"/>
    <n v="0.2"/>
    <n v="67.442399999999992"/>
  </r>
  <r>
    <n v="2644"/>
    <x v="1295"/>
    <x v="0"/>
    <x v="764"/>
    <d v="2013-04-22T00:00:00"/>
    <s v="Second Class"/>
    <s v="BF-11170"/>
    <s v="Ben Ferrer"/>
    <x v="2"/>
    <s v="United States"/>
    <s v="Raleigh"/>
    <x v="3"/>
    <n v="27604"/>
    <x v="0"/>
    <x v="521"/>
    <x v="2"/>
    <x v="7"/>
    <x v="516"/>
    <n v="36.792000000000002"/>
    <n v="1"/>
    <n v="0.2"/>
    <n v="4.1390999999999991"/>
  </r>
  <r>
    <n v="2645"/>
    <x v="1295"/>
    <x v="0"/>
    <x v="764"/>
    <d v="2013-04-22T00:00:00"/>
    <s v="Second Class"/>
    <s v="BF-11170"/>
    <s v="Ben Ferrer"/>
    <x v="2"/>
    <s v="United States"/>
    <s v="Raleigh"/>
    <x v="3"/>
    <n v="27604"/>
    <x v="0"/>
    <x v="396"/>
    <x v="0"/>
    <x v="5"/>
    <x v="392"/>
    <n v="18.624000000000002"/>
    <n v="8"/>
    <n v="0.2"/>
    <n v="6.2855999999999987"/>
  </r>
  <r>
    <n v="2646"/>
    <x v="1296"/>
    <x v="2"/>
    <x v="557"/>
    <d v="2011-09-12T00:00:00"/>
    <s v="Second Class"/>
    <s v="TB-21400"/>
    <s v="Tom Boeckenhauer"/>
    <x v="0"/>
    <s v="United States"/>
    <s v="Tulsa"/>
    <x v="26"/>
    <n v="74133"/>
    <x v="2"/>
    <x v="1006"/>
    <x v="0"/>
    <x v="5"/>
    <x v="1372"/>
    <n v="57.69"/>
    <n v="3"/>
    <n v="0"/>
    <n v="23.652900000000002"/>
  </r>
  <r>
    <n v="2647"/>
    <x v="1296"/>
    <x v="2"/>
    <x v="557"/>
    <d v="2011-09-12T00:00:00"/>
    <s v="Second Class"/>
    <s v="TB-21400"/>
    <s v="Tom Boeckenhauer"/>
    <x v="0"/>
    <s v="United States"/>
    <s v="Tulsa"/>
    <x v="26"/>
    <n v="74133"/>
    <x v="2"/>
    <x v="1395"/>
    <x v="1"/>
    <x v="8"/>
    <x v="1373"/>
    <n v="42.81"/>
    <n v="3"/>
    <n v="0"/>
    <n v="20.120699999999999"/>
  </r>
  <r>
    <n v="2648"/>
    <x v="1296"/>
    <x v="2"/>
    <x v="557"/>
    <d v="2011-09-12T00:00:00"/>
    <s v="Second Class"/>
    <s v="TB-21400"/>
    <s v="Tom Boeckenhauer"/>
    <x v="0"/>
    <s v="United States"/>
    <s v="Tulsa"/>
    <x v="26"/>
    <n v="74133"/>
    <x v="2"/>
    <x v="1396"/>
    <x v="1"/>
    <x v="10"/>
    <x v="1374"/>
    <n v="12.96"/>
    <n v="2"/>
    <n v="0"/>
    <n v="6.2208000000000006"/>
  </r>
  <r>
    <n v="2649"/>
    <x v="1296"/>
    <x v="2"/>
    <x v="557"/>
    <d v="2011-09-12T00:00:00"/>
    <s v="Second Class"/>
    <s v="TB-21400"/>
    <s v="Tom Boeckenhauer"/>
    <x v="0"/>
    <s v="United States"/>
    <s v="Tulsa"/>
    <x v="26"/>
    <n v="74133"/>
    <x v="2"/>
    <x v="1369"/>
    <x v="0"/>
    <x v="5"/>
    <x v="1345"/>
    <n v="821.87999999999988"/>
    <n v="6"/>
    <n v="0"/>
    <n v="213.68880000000001"/>
  </r>
  <r>
    <n v="2650"/>
    <x v="1296"/>
    <x v="2"/>
    <x v="557"/>
    <d v="2011-09-12T00:00:00"/>
    <s v="Second Class"/>
    <s v="TB-21400"/>
    <s v="Tom Boeckenhauer"/>
    <x v="0"/>
    <s v="United States"/>
    <s v="Tulsa"/>
    <x v="26"/>
    <n v="74133"/>
    <x v="2"/>
    <x v="139"/>
    <x v="2"/>
    <x v="7"/>
    <x v="139"/>
    <n v="104.85000000000001"/>
    <n v="3"/>
    <n v="0"/>
    <n v="28.309500000000007"/>
  </r>
  <r>
    <n v="2651"/>
    <x v="1297"/>
    <x v="0"/>
    <x v="182"/>
    <d v="2013-10-02T00:00:00"/>
    <s v="Standard Class"/>
    <s v="SH-19975"/>
    <s v="Sally Hughsby"/>
    <x v="1"/>
    <s v="United States"/>
    <s v="Hesperia"/>
    <x v="1"/>
    <n v="92345"/>
    <x v="1"/>
    <x v="899"/>
    <x v="0"/>
    <x v="0"/>
    <x v="883"/>
    <n v="424.95749999999992"/>
    <n v="5"/>
    <n v="0.15"/>
    <n v="19.997999999999976"/>
  </r>
  <r>
    <n v="2652"/>
    <x v="1298"/>
    <x v="3"/>
    <x v="697"/>
    <d v="2014-09-22T00:00:00"/>
    <s v="Second Class"/>
    <s v="AS-10225"/>
    <s v="Alan Schoenberger"/>
    <x v="1"/>
    <s v="United States"/>
    <s v="Provo"/>
    <x v="7"/>
    <n v="84604"/>
    <x v="1"/>
    <x v="1366"/>
    <x v="1"/>
    <x v="8"/>
    <x v="304"/>
    <n v="10.776000000000002"/>
    <n v="3"/>
    <n v="0.2"/>
    <n v="3.5021999999999989"/>
  </r>
  <r>
    <n v="2653"/>
    <x v="1298"/>
    <x v="3"/>
    <x v="697"/>
    <d v="2014-09-22T00:00:00"/>
    <s v="Second Class"/>
    <s v="AS-10225"/>
    <s v="Alan Schoenberger"/>
    <x v="1"/>
    <s v="United States"/>
    <s v="Provo"/>
    <x v="7"/>
    <n v="84604"/>
    <x v="1"/>
    <x v="696"/>
    <x v="1"/>
    <x v="8"/>
    <x v="689"/>
    <n v="11.784000000000001"/>
    <n v="3"/>
    <n v="0.2"/>
    <n v="4.2716999999999992"/>
  </r>
  <r>
    <n v="2654"/>
    <x v="1298"/>
    <x v="3"/>
    <x v="697"/>
    <d v="2014-09-22T00:00:00"/>
    <s v="Second Class"/>
    <s v="AS-10225"/>
    <s v="Alan Schoenberger"/>
    <x v="1"/>
    <s v="United States"/>
    <s v="Provo"/>
    <x v="7"/>
    <n v="84604"/>
    <x v="1"/>
    <x v="1397"/>
    <x v="1"/>
    <x v="10"/>
    <x v="1375"/>
    <n v="164.88"/>
    <n v="3"/>
    <n v="0"/>
    <n v="80.791200000000003"/>
  </r>
  <r>
    <n v="2655"/>
    <x v="1298"/>
    <x v="3"/>
    <x v="697"/>
    <d v="2014-09-22T00:00:00"/>
    <s v="Second Class"/>
    <s v="AS-10225"/>
    <s v="Alan Schoenberger"/>
    <x v="1"/>
    <s v="United States"/>
    <s v="Provo"/>
    <x v="7"/>
    <n v="84604"/>
    <x v="1"/>
    <x v="1398"/>
    <x v="0"/>
    <x v="0"/>
    <x v="1376"/>
    <n v="1292.94"/>
    <n v="3"/>
    <n v="0"/>
    <n v="77.576399999999921"/>
  </r>
  <r>
    <n v="2656"/>
    <x v="1298"/>
    <x v="3"/>
    <x v="697"/>
    <d v="2014-09-22T00:00:00"/>
    <s v="Second Class"/>
    <s v="AS-10225"/>
    <s v="Alan Schoenberger"/>
    <x v="1"/>
    <s v="United States"/>
    <s v="Provo"/>
    <x v="7"/>
    <n v="84604"/>
    <x v="1"/>
    <x v="1399"/>
    <x v="1"/>
    <x v="8"/>
    <x v="1377"/>
    <n v="25.584000000000003"/>
    <n v="2"/>
    <n v="0.2"/>
    <n v="8.9543999999999997"/>
  </r>
  <r>
    <n v="2657"/>
    <x v="1298"/>
    <x v="3"/>
    <x v="697"/>
    <d v="2014-09-22T00:00:00"/>
    <s v="Second Class"/>
    <s v="AS-10225"/>
    <s v="Alan Schoenberger"/>
    <x v="1"/>
    <s v="United States"/>
    <s v="Provo"/>
    <x v="7"/>
    <n v="84604"/>
    <x v="1"/>
    <x v="533"/>
    <x v="1"/>
    <x v="4"/>
    <x v="528"/>
    <n v="261.74"/>
    <n v="2"/>
    <n v="0"/>
    <n v="65.435000000000002"/>
  </r>
  <r>
    <n v="2658"/>
    <x v="1298"/>
    <x v="3"/>
    <x v="697"/>
    <d v="2014-09-22T00:00:00"/>
    <s v="Second Class"/>
    <s v="AS-10225"/>
    <s v="Alan Schoenberger"/>
    <x v="1"/>
    <s v="United States"/>
    <s v="Provo"/>
    <x v="7"/>
    <n v="84604"/>
    <x v="1"/>
    <x v="782"/>
    <x v="1"/>
    <x v="2"/>
    <x v="773"/>
    <n v="14.399999999999999"/>
    <n v="5"/>
    <n v="0"/>
    <n v="7.056"/>
  </r>
  <r>
    <n v="2659"/>
    <x v="1299"/>
    <x v="0"/>
    <x v="765"/>
    <d v="2013-08-21T00:00:00"/>
    <s v="Standard Class"/>
    <s v="PK-19075"/>
    <s v="Pete Kriz"/>
    <x v="0"/>
    <s v="United States"/>
    <s v="San Francisco"/>
    <x v="1"/>
    <n v="94110"/>
    <x v="1"/>
    <x v="135"/>
    <x v="1"/>
    <x v="12"/>
    <x v="135"/>
    <n v="10.86"/>
    <n v="3"/>
    <n v="0"/>
    <n v="5.1042000000000005"/>
  </r>
  <r>
    <n v="2660"/>
    <x v="1300"/>
    <x v="1"/>
    <x v="100"/>
    <d v="2012-12-28T00:00:00"/>
    <s v="Standard Class"/>
    <s v="HR-14830"/>
    <s v="Harold Ryan"/>
    <x v="1"/>
    <s v="United States"/>
    <s v="Gilbert"/>
    <x v="16"/>
    <n v="85234"/>
    <x v="1"/>
    <x v="157"/>
    <x v="0"/>
    <x v="1"/>
    <x v="156"/>
    <n v="883.84"/>
    <n v="4"/>
    <n v="0.2"/>
    <n v="99.431999999999931"/>
  </r>
  <r>
    <n v="2661"/>
    <x v="1301"/>
    <x v="3"/>
    <x v="354"/>
    <d v="2014-12-03T00:00:00"/>
    <s v="Standard Class"/>
    <s v="DG-13300"/>
    <s v="Deirdre Greer"/>
    <x v="1"/>
    <s v="United States"/>
    <s v="New York City"/>
    <x v="15"/>
    <n v="10035"/>
    <x v="3"/>
    <x v="1400"/>
    <x v="2"/>
    <x v="7"/>
    <x v="1378"/>
    <n v="1979.89"/>
    <n v="11"/>
    <n v="0"/>
    <n v="494.97250000000003"/>
  </r>
  <r>
    <n v="2662"/>
    <x v="1301"/>
    <x v="3"/>
    <x v="354"/>
    <d v="2014-12-03T00:00:00"/>
    <s v="Standard Class"/>
    <s v="DG-13300"/>
    <s v="Deirdre Greer"/>
    <x v="1"/>
    <s v="United States"/>
    <s v="New York City"/>
    <x v="15"/>
    <n v="10035"/>
    <x v="3"/>
    <x v="889"/>
    <x v="1"/>
    <x v="12"/>
    <x v="873"/>
    <n v="79.959999999999994"/>
    <n v="2"/>
    <n v="0"/>
    <n v="35.981999999999992"/>
  </r>
  <r>
    <n v="2663"/>
    <x v="1302"/>
    <x v="3"/>
    <x v="349"/>
    <d v="2014-04-16T00:00:00"/>
    <s v="First Class"/>
    <s v="CL-12700"/>
    <s v="Craig Leslie"/>
    <x v="2"/>
    <s v="United States"/>
    <s v="Springfield"/>
    <x v="25"/>
    <n v="65807"/>
    <x v="2"/>
    <x v="236"/>
    <x v="1"/>
    <x v="8"/>
    <x v="234"/>
    <n v="8.76"/>
    <n v="2"/>
    <n v="0"/>
    <n v="4.2047999999999996"/>
  </r>
  <r>
    <n v="2664"/>
    <x v="1303"/>
    <x v="0"/>
    <x v="766"/>
    <d v="2013-05-05T00:00:00"/>
    <s v="First Class"/>
    <s v="HF-14995"/>
    <s v="Herbert Flentye"/>
    <x v="0"/>
    <s v="United States"/>
    <s v="Memphis"/>
    <x v="18"/>
    <n v="38109"/>
    <x v="0"/>
    <x v="639"/>
    <x v="1"/>
    <x v="2"/>
    <x v="633"/>
    <n v="3.9840000000000004"/>
    <n v="1"/>
    <n v="0.2"/>
    <n v="1.2948"/>
  </r>
  <r>
    <n v="2665"/>
    <x v="1303"/>
    <x v="0"/>
    <x v="766"/>
    <d v="2013-05-05T00:00:00"/>
    <s v="First Class"/>
    <s v="HF-14995"/>
    <s v="Herbert Flentye"/>
    <x v="0"/>
    <s v="United States"/>
    <s v="Memphis"/>
    <x v="18"/>
    <n v="38109"/>
    <x v="0"/>
    <x v="121"/>
    <x v="0"/>
    <x v="3"/>
    <x v="121"/>
    <n v="370.62"/>
    <n v="3"/>
    <n v="0.4"/>
    <n v="-142.07100000000008"/>
  </r>
  <r>
    <n v="2666"/>
    <x v="1303"/>
    <x v="0"/>
    <x v="766"/>
    <d v="2013-05-05T00:00:00"/>
    <s v="First Class"/>
    <s v="HF-14995"/>
    <s v="Herbert Flentye"/>
    <x v="0"/>
    <s v="United States"/>
    <s v="Memphis"/>
    <x v="18"/>
    <n v="38109"/>
    <x v="0"/>
    <x v="1203"/>
    <x v="1"/>
    <x v="8"/>
    <x v="1179"/>
    <n v="2.7420000000000004"/>
    <n v="2"/>
    <n v="0.7"/>
    <n v="-2.0107999999999997"/>
  </r>
  <r>
    <n v="2667"/>
    <x v="1304"/>
    <x v="0"/>
    <x v="393"/>
    <d v="2013-10-02T00:00:00"/>
    <s v="Same Day"/>
    <s v="HG-15025"/>
    <s v="Hunter Glantz"/>
    <x v="0"/>
    <s v="United States"/>
    <s v="Amarillo"/>
    <x v="5"/>
    <n v="79109"/>
    <x v="2"/>
    <x v="217"/>
    <x v="2"/>
    <x v="11"/>
    <x v="458"/>
    <n v="79.512000000000015"/>
    <n v="3"/>
    <n v="0.2"/>
    <n v="20.8719"/>
  </r>
  <r>
    <n v="2668"/>
    <x v="1304"/>
    <x v="0"/>
    <x v="393"/>
    <d v="2013-10-02T00:00:00"/>
    <s v="Same Day"/>
    <s v="HG-15025"/>
    <s v="Hunter Glantz"/>
    <x v="0"/>
    <s v="United States"/>
    <s v="Amarillo"/>
    <x v="5"/>
    <n v="79109"/>
    <x v="2"/>
    <x v="258"/>
    <x v="1"/>
    <x v="10"/>
    <x v="33"/>
    <n v="28.352"/>
    <n v="1"/>
    <n v="0.2"/>
    <n v="9.568799999999996"/>
  </r>
  <r>
    <n v="2669"/>
    <x v="1305"/>
    <x v="1"/>
    <x v="767"/>
    <d v="2012-08-30T00:00:00"/>
    <s v="Standard Class"/>
    <s v="NL-18310"/>
    <s v="Nancy Lomonaco"/>
    <x v="2"/>
    <s v="United States"/>
    <s v="Los Angeles"/>
    <x v="1"/>
    <n v="90045"/>
    <x v="1"/>
    <x v="23"/>
    <x v="0"/>
    <x v="1"/>
    <x v="23"/>
    <n v="40.783999999999999"/>
    <n v="1"/>
    <n v="0.2"/>
    <n v="4.5881999999999987"/>
  </r>
  <r>
    <n v="2670"/>
    <x v="1305"/>
    <x v="1"/>
    <x v="767"/>
    <d v="2012-08-30T00:00:00"/>
    <s v="Standard Class"/>
    <s v="NL-18310"/>
    <s v="Nancy Lomonaco"/>
    <x v="2"/>
    <s v="United States"/>
    <s v="Los Angeles"/>
    <x v="1"/>
    <n v="90045"/>
    <x v="1"/>
    <x v="1276"/>
    <x v="1"/>
    <x v="9"/>
    <x v="1252"/>
    <n v="105.96"/>
    <n v="4"/>
    <n v="0"/>
    <n v="29.668800000000005"/>
  </r>
  <r>
    <n v="2671"/>
    <x v="1306"/>
    <x v="2"/>
    <x v="340"/>
    <d v="2011-09-12T00:00:00"/>
    <s v="Second Class"/>
    <s v="RR-19525"/>
    <s v="Rick Reed"/>
    <x v="1"/>
    <s v="United States"/>
    <s v="Lowell"/>
    <x v="31"/>
    <n v="1852"/>
    <x v="3"/>
    <x v="162"/>
    <x v="1"/>
    <x v="10"/>
    <x v="161"/>
    <n v="166.44"/>
    <n v="3"/>
    <n v="0"/>
    <n v="79.891199999999998"/>
  </r>
  <r>
    <n v="2672"/>
    <x v="1306"/>
    <x v="2"/>
    <x v="340"/>
    <d v="2011-09-12T00:00:00"/>
    <s v="Second Class"/>
    <s v="RR-19525"/>
    <s v="Rick Reed"/>
    <x v="1"/>
    <s v="United States"/>
    <s v="Lowell"/>
    <x v="31"/>
    <n v="1852"/>
    <x v="3"/>
    <x v="1401"/>
    <x v="0"/>
    <x v="1"/>
    <x v="1379"/>
    <n v="785.87999999999988"/>
    <n v="6"/>
    <n v="0"/>
    <n v="212.18759999999997"/>
  </r>
  <r>
    <n v="2673"/>
    <x v="1306"/>
    <x v="2"/>
    <x v="340"/>
    <d v="2011-09-12T00:00:00"/>
    <s v="Second Class"/>
    <s v="RR-19525"/>
    <s v="Rick Reed"/>
    <x v="1"/>
    <s v="United States"/>
    <s v="Lowell"/>
    <x v="31"/>
    <n v="1852"/>
    <x v="3"/>
    <x v="1402"/>
    <x v="1"/>
    <x v="10"/>
    <x v="1380"/>
    <n v="26.2"/>
    <n v="2"/>
    <n v="0"/>
    <n v="12.837999999999999"/>
  </r>
  <r>
    <n v="2674"/>
    <x v="1306"/>
    <x v="2"/>
    <x v="340"/>
    <d v="2011-09-12T00:00:00"/>
    <s v="Second Class"/>
    <s v="RR-19525"/>
    <s v="Rick Reed"/>
    <x v="1"/>
    <s v="United States"/>
    <s v="Lowell"/>
    <x v="31"/>
    <n v="1852"/>
    <x v="3"/>
    <x v="1244"/>
    <x v="1"/>
    <x v="4"/>
    <x v="1218"/>
    <n v="1325.8500000000001"/>
    <n v="5"/>
    <n v="0"/>
    <n v="238.65299999999991"/>
  </r>
  <r>
    <n v="2675"/>
    <x v="1307"/>
    <x v="3"/>
    <x v="734"/>
    <d v="2014-12-04T00:00:00"/>
    <s v="Same Day"/>
    <s v="TC-21295"/>
    <s v="Toby Carlisle"/>
    <x v="0"/>
    <s v="United States"/>
    <s v="San Diego"/>
    <x v="1"/>
    <n v="92024"/>
    <x v="1"/>
    <x v="447"/>
    <x v="1"/>
    <x v="10"/>
    <x v="1219"/>
    <n v="166.44"/>
    <n v="3"/>
    <n v="0"/>
    <n v="79.891199999999998"/>
  </r>
  <r>
    <n v="2676"/>
    <x v="1308"/>
    <x v="3"/>
    <x v="344"/>
    <d v="2014-12-03T00:00:00"/>
    <s v="Standard Class"/>
    <s v="DB-13615"/>
    <s v="Doug Bickford"/>
    <x v="0"/>
    <s v="United States"/>
    <s v="Asheville"/>
    <x v="3"/>
    <n v="28806"/>
    <x v="0"/>
    <x v="909"/>
    <x v="1"/>
    <x v="6"/>
    <x v="892"/>
    <n v="8.76"/>
    <n v="5"/>
    <n v="0.2"/>
    <n v="0.76649999999999974"/>
  </r>
  <r>
    <n v="2677"/>
    <x v="1308"/>
    <x v="3"/>
    <x v="344"/>
    <d v="2014-12-03T00:00:00"/>
    <s v="Standard Class"/>
    <s v="DB-13615"/>
    <s v="Doug Bickford"/>
    <x v="0"/>
    <s v="United States"/>
    <s v="Asheville"/>
    <x v="3"/>
    <n v="28806"/>
    <x v="0"/>
    <x v="1309"/>
    <x v="1"/>
    <x v="9"/>
    <x v="1285"/>
    <n v="43.584000000000003"/>
    <n v="1"/>
    <n v="0.2"/>
    <n v="4.3584000000000032"/>
  </r>
  <r>
    <n v="2678"/>
    <x v="1309"/>
    <x v="2"/>
    <x v="261"/>
    <d v="2011-06-21T00:00:00"/>
    <s v="Same Day"/>
    <s v="SV-20785"/>
    <s v="Stewart Visinsky"/>
    <x v="0"/>
    <s v="United States"/>
    <s v="Pueblo"/>
    <x v="22"/>
    <n v="81001"/>
    <x v="1"/>
    <x v="1085"/>
    <x v="1"/>
    <x v="8"/>
    <x v="1066"/>
    <n v="11.088000000000003"/>
    <n v="7"/>
    <n v="0.7"/>
    <n v="-8.1311999999999998"/>
  </r>
  <r>
    <n v="2679"/>
    <x v="1309"/>
    <x v="2"/>
    <x v="261"/>
    <d v="2011-06-21T00:00:00"/>
    <s v="Same Day"/>
    <s v="SV-20785"/>
    <s v="Stewart Visinsky"/>
    <x v="0"/>
    <s v="United States"/>
    <s v="Pueblo"/>
    <x v="22"/>
    <n v="81001"/>
    <x v="1"/>
    <x v="735"/>
    <x v="1"/>
    <x v="8"/>
    <x v="727"/>
    <n v="25.164000000000001"/>
    <n v="2"/>
    <n v="0.7"/>
    <n v="-16.775999999999996"/>
  </r>
  <r>
    <n v="2680"/>
    <x v="1310"/>
    <x v="3"/>
    <x v="276"/>
    <d v="2014-01-28T00:00:00"/>
    <s v="Standard Class"/>
    <s v="MH-18115"/>
    <s v="Mick Hernandez"/>
    <x v="2"/>
    <s v="United States"/>
    <s v="Jackson"/>
    <x v="12"/>
    <n v="49201"/>
    <x v="2"/>
    <x v="614"/>
    <x v="1"/>
    <x v="8"/>
    <x v="609"/>
    <n v="14.399999999999999"/>
    <n v="5"/>
    <n v="0"/>
    <n v="7.056"/>
  </r>
  <r>
    <n v="2681"/>
    <x v="1310"/>
    <x v="3"/>
    <x v="276"/>
    <d v="2014-01-28T00:00:00"/>
    <s v="Standard Class"/>
    <s v="MH-18115"/>
    <s v="Mick Hernandez"/>
    <x v="2"/>
    <s v="United States"/>
    <s v="Jackson"/>
    <x v="12"/>
    <n v="49201"/>
    <x v="2"/>
    <x v="695"/>
    <x v="2"/>
    <x v="11"/>
    <x v="688"/>
    <n v="619.94999999999993"/>
    <n v="5"/>
    <n v="0"/>
    <n v="111.59099999999995"/>
  </r>
  <r>
    <n v="2682"/>
    <x v="1310"/>
    <x v="3"/>
    <x v="276"/>
    <d v="2014-01-28T00:00:00"/>
    <s v="Standard Class"/>
    <s v="MH-18115"/>
    <s v="Mick Hernandez"/>
    <x v="2"/>
    <s v="United States"/>
    <s v="Jackson"/>
    <x v="12"/>
    <n v="49201"/>
    <x v="2"/>
    <x v="1403"/>
    <x v="1"/>
    <x v="8"/>
    <x v="1381"/>
    <n v="89.52"/>
    <n v="4"/>
    <n v="0"/>
    <n v="42.074399999999997"/>
  </r>
  <r>
    <n v="2683"/>
    <x v="1310"/>
    <x v="3"/>
    <x v="276"/>
    <d v="2014-01-28T00:00:00"/>
    <s v="Standard Class"/>
    <s v="MH-18115"/>
    <s v="Mick Hernandez"/>
    <x v="2"/>
    <s v="United States"/>
    <s v="Jackson"/>
    <x v="12"/>
    <n v="49201"/>
    <x v="2"/>
    <x v="1404"/>
    <x v="2"/>
    <x v="15"/>
    <x v="1382"/>
    <n v="350.97300000000007"/>
    <n v="3"/>
    <n v="0.1"/>
    <n v="152.08829999999998"/>
  </r>
  <r>
    <n v="2684"/>
    <x v="1310"/>
    <x v="3"/>
    <x v="276"/>
    <d v="2014-01-28T00:00:00"/>
    <s v="Standard Class"/>
    <s v="MH-18115"/>
    <s v="Mick Hernandez"/>
    <x v="2"/>
    <s v="United States"/>
    <s v="Jackson"/>
    <x v="12"/>
    <n v="49201"/>
    <x v="2"/>
    <x v="1405"/>
    <x v="2"/>
    <x v="7"/>
    <x v="1383"/>
    <n v="164.99"/>
    <n v="1"/>
    <n v="0"/>
    <n v="49.496999999999986"/>
  </r>
  <r>
    <n v="2685"/>
    <x v="1311"/>
    <x v="3"/>
    <x v="222"/>
    <d v="2014-07-07T00:00:00"/>
    <s v="Standard Class"/>
    <s v="CT-11995"/>
    <s v="Carol Triggs"/>
    <x v="0"/>
    <s v="United States"/>
    <s v="Los Angeles"/>
    <x v="1"/>
    <n v="90004"/>
    <x v="1"/>
    <x v="1311"/>
    <x v="1"/>
    <x v="8"/>
    <x v="1288"/>
    <n v="312.55200000000002"/>
    <n v="9"/>
    <n v="0.2"/>
    <n v="101.57939999999999"/>
  </r>
  <r>
    <n v="2686"/>
    <x v="1312"/>
    <x v="0"/>
    <x v="47"/>
    <d v="2013-09-12T00:00:00"/>
    <s v="Standard Class"/>
    <s v="KB-16315"/>
    <s v="Karl Braun"/>
    <x v="0"/>
    <s v="United States"/>
    <s v="Thomasville"/>
    <x v="3"/>
    <n v="27360"/>
    <x v="0"/>
    <x v="889"/>
    <x v="1"/>
    <x v="12"/>
    <x v="873"/>
    <n v="95.951999999999998"/>
    <n v="3"/>
    <n v="0.2"/>
    <n v="29.984999999999985"/>
  </r>
  <r>
    <n v="2687"/>
    <x v="1312"/>
    <x v="0"/>
    <x v="47"/>
    <d v="2013-09-12T00:00:00"/>
    <s v="Standard Class"/>
    <s v="KB-16315"/>
    <s v="Karl Braun"/>
    <x v="0"/>
    <s v="United States"/>
    <s v="Thomasville"/>
    <x v="3"/>
    <n v="27360"/>
    <x v="0"/>
    <x v="880"/>
    <x v="1"/>
    <x v="8"/>
    <x v="865"/>
    <n v="3.2040000000000002"/>
    <n v="2"/>
    <n v="0.7"/>
    <n v="-2.4563999999999995"/>
  </r>
  <r>
    <n v="2688"/>
    <x v="1313"/>
    <x v="0"/>
    <x v="578"/>
    <d v="2013-08-06T00:00:00"/>
    <s v="First Class"/>
    <s v="RA-19285"/>
    <s v="Ralph Arnett"/>
    <x v="0"/>
    <s v="United States"/>
    <s v="Peoria"/>
    <x v="10"/>
    <n v="61604"/>
    <x v="2"/>
    <x v="1406"/>
    <x v="1"/>
    <x v="8"/>
    <x v="1384"/>
    <n v="3.9799999999999991"/>
    <n v="5"/>
    <n v="0.8"/>
    <n v="-6.5670000000000019"/>
  </r>
  <r>
    <n v="2689"/>
    <x v="1314"/>
    <x v="1"/>
    <x v="768"/>
    <d v="2012-11-14T00:00:00"/>
    <s v="First Class"/>
    <s v="YC-21895"/>
    <s v="Yoseph Carroll"/>
    <x v="1"/>
    <s v="United States"/>
    <s v="Los Angeles"/>
    <x v="1"/>
    <n v="90032"/>
    <x v="1"/>
    <x v="1407"/>
    <x v="1"/>
    <x v="10"/>
    <x v="1385"/>
    <n v="15.700000000000001"/>
    <n v="5"/>
    <n v="0"/>
    <n v="7.0649999999999995"/>
  </r>
  <r>
    <n v="2690"/>
    <x v="1315"/>
    <x v="2"/>
    <x v="479"/>
    <d v="2011-07-02T00:00:00"/>
    <s v="First Class"/>
    <s v="RA-19915"/>
    <s v="Russell Applegate"/>
    <x v="0"/>
    <s v="United States"/>
    <s v="Chicago"/>
    <x v="10"/>
    <n v="60653"/>
    <x v="2"/>
    <x v="1199"/>
    <x v="1"/>
    <x v="6"/>
    <x v="1175"/>
    <n v="5.2480000000000002"/>
    <n v="4"/>
    <n v="0.2"/>
    <n v="1.6399999999999995"/>
  </r>
  <r>
    <n v="2691"/>
    <x v="1316"/>
    <x v="3"/>
    <x v="769"/>
    <d v="2014-12-09T00:00:00"/>
    <s v="Standard Class"/>
    <s v="CM-12160"/>
    <s v="Charles McCrossin"/>
    <x v="0"/>
    <s v="United States"/>
    <s v="Philadelphia"/>
    <x v="9"/>
    <n v="19134"/>
    <x v="3"/>
    <x v="990"/>
    <x v="1"/>
    <x v="8"/>
    <x v="302"/>
    <n v="5.3460000000000019"/>
    <n v="3"/>
    <n v="0.7"/>
    <n v="-4.4550000000000001"/>
  </r>
  <r>
    <n v="2692"/>
    <x v="1317"/>
    <x v="0"/>
    <x v="770"/>
    <d v="2013-09-03T00:00:00"/>
    <s v="Standard Class"/>
    <s v="CS-12130"/>
    <s v="Chad Sievert"/>
    <x v="0"/>
    <s v="United States"/>
    <s v="Englewood"/>
    <x v="22"/>
    <n v="80112"/>
    <x v="1"/>
    <x v="1408"/>
    <x v="1"/>
    <x v="10"/>
    <x v="1386"/>
    <n v="15.48"/>
    <n v="3"/>
    <n v="0.2"/>
    <n v="5.6115000000000004"/>
  </r>
  <r>
    <n v="2693"/>
    <x v="1317"/>
    <x v="0"/>
    <x v="770"/>
    <d v="2013-09-03T00:00:00"/>
    <s v="Standard Class"/>
    <s v="CS-12130"/>
    <s v="Chad Sievert"/>
    <x v="0"/>
    <s v="United States"/>
    <s v="Englewood"/>
    <x v="22"/>
    <n v="80112"/>
    <x v="1"/>
    <x v="1409"/>
    <x v="2"/>
    <x v="7"/>
    <x v="1387"/>
    <n v="108.57599999999999"/>
    <n v="3"/>
    <n v="0.2"/>
    <n v="8.1432000000000002"/>
  </r>
  <r>
    <n v="2694"/>
    <x v="1318"/>
    <x v="0"/>
    <x v="115"/>
    <d v="2013-01-28T00:00:00"/>
    <s v="Standard Class"/>
    <s v="AJ-10795"/>
    <s v="Anthony Johnson"/>
    <x v="1"/>
    <s v="United States"/>
    <s v="Seattle"/>
    <x v="4"/>
    <n v="98115"/>
    <x v="1"/>
    <x v="504"/>
    <x v="0"/>
    <x v="5"/>
    <x v="499"/>
    <n v="109.9"/>
    <n v="5"/>
    <n v="0"/>
    <n v="37.366"/>
  </r>
  <r>
    <n v="2695"/>
    <x v="1319"/>
    <x v="2"/>
    <x v="771"/>
    <d v="2011-10-20T00:00:00"/>
    <s v="Standard Class"/>
    <s v="DL-12865"/>
    <s v="Dan Lawera"/>
    <x v="0"/>
    <s v="United States"/>
    <s v="Hialeah"/>
    <x v="2"/>
    <n v="33012"/>
    <x v="0"/>
    <x v="1006"/>
    <x v="0"/>
    <x v="5"/>
    <x v="1372"/>
    <n v="15.384"/>
    <n v="1"/>
    <n v="0.2"/>
    <n v="4.0383000000000013"/>
  </r>
  <r>
    <n v="2696"/>
    <x v="1320"/>
    <x v="0"/>
    <x v="569"/>
    <d v="2013-02-09T00:00:00"/>
    <s v="First Class"/>
    <s v="BE-11410"/>
    <s v="Bobby Elias"/>
    <x v="0"/>
    <s v="United States"/>
    <s v="Lancaster"/>
    <x v="24"/>
    <n v="43130"/>
    <x v="3"/>
    <x v="423"/>
    <x v="1"/>
    <x v="10"/>
    <x v="418"/>
    <n v="30.352"/>
    <n v="2"/>
    <n v="0.2"/>
    <n v="10.623199999999997"/>
  </r>
  <r>
    <n v="2697"/>
    <x v="1321"/>
    <x v="2"/>
    <x v="772"/>
    <d v="2011-03-23T00:00:00"/>
    <s v="Standard Class"/>
    <s v="SM-20320"/>
    <s v="Sean Miller"/>
    <x v="2"/>
    <s v="United States"/>
    <s v="Jacksonville"/>
    <x v="2"/>
    <n v="32216"/>
    <x v="0"/>
    <x v="1410"/>
    <x v="2"/>
    <x v="15"/>
    <x v="1388"/>
    <n v="821.3"/>
    <n v="4"/>
    <n v="0.5"/>
    <n v="-16.426000000000045"/>
  </r>
  <r>
    <n v="2698"/>
    <x v="1321"/>
    <x v="2"/>
    <x v="772"/>
    <d v="2011-03-23T00:00:00"/>
    <s v="Standard Class"/>
    <s v="SM-20320"/>
    <s v="Sean Miller"/>
    <x v="2"/>
    <s v="United States"/>
    <s v="Jacksonville"/>
    <x v="2"/>
    <n v="32216"/>
    <x v="0"/>
    <x v="1411"/>
    <x v="2"/>
    <x v="15"/>
    <x v="1389"/>
    <n v="22638.48"/>
    <n v="6"/>
    <n v="0.5"/>
    <n v="-1811.0784000000021"/>
  </r>
  <r>
    <n v="2699"/>
    <x v="1321"/>
    <x v="2"/>
    <x v="772"/>
    <d v="2011-03-23T00:00:00"/>
    <s v="Standard Class"/>
    <s v="SM-20320"/>
    <s v="Sean Miller"/>
    <x v="2"/>
    <s v="United States"/>
    <s v="Jacksonville"/>
    <x v="2"/>
    <n v="32216"/>
    <x v="0"/>
    <x v="128"/>
    <x v="1"/>
    <x v="10"/>
    <x v="128"/>
    <n v="21.376000000000001"/>
    <n v="4"/>
    <n v="0.2"/>
    <n v="7.4815999999999994"/>
  </r>
  <r>
    <n v="2700"/>
    <x v="1321"/>
    <x v="2"/>
    <x v="772"/>
    <d v="2011-03-23T00:00:00"/>
    <s v="Standard Class"/>
    <s v="SM-20320"/>
    <s v="Sean Miller"/>
    <x v="2"/>
    <s v="United States"/>
    <s v="Jacksonville"/>
    <x v="2"/>
    <n v="32216"/>
    <x v="0"/>
    <x v="1412"/>
    <x v="1"/>
    <x v="6"/>
    <x v="1390"/>
    <n v="8.016"/>
    <n v="3"/>
    <n v="0.2"/>
    <n v="1.0019999999999993"/>
  </r>
  <r>
    <n v="2701"/>
    <x v="1321"/>
    <x v="2"/>
    <x v="772"/>
    <d v="2011-03-23T00:00:00"/>
    <s v="Standard Class"/>
    <s v="SM-20320"/>
    <s v="Sean Miller"/>
    <x v="2"/>
    <s v="United States"/>
    <s v="Jacksonville"/>
    <x v="2"/>
    <n v="32216"/>
    <x v="0"/>
    <x v="1006"/>
    <x v="0"/>
    <x v="5"/>
    <x v="1372"/>
    <n v="30.768000000000001"/>
    <n v="2"/>
    <n v="0.2"/>
    <n v="8.0766000000000027"/>
  </r>
  <r>
    <n v="2702"/>
    <x v="1321"/>
    <x v="2"/>
    <x v="772"/>
    <d v="2011-03-23T00:00:00"/>
    <s v="Standard Class"/>
    <s v="SM-20320"/>
    <s v="Sean Miller"/>
    <x v="2"/>
    <s v="United States"/>
    <s v="Jacksonville"/>
    <x v="2"/>
    <n v="32216"/>
    <x v="0"/>
    <x v="550"/>
    <x v="1"/>
    <x v="13"/>
    <x v="33"/>
    <n v="18.936"/>
    <n v="3"/>
    <n v="0.2"/>
    <n v="5.9174999999999986"/>
  </r>
  <r>
    <n v="2703"/>
    <x v="1321"/>
    <x v="2"/>
    <x v="772"/>
    <d v="2011-03-23T00:00:00"/>
    <s v="Standard Class"/>
    <s v="SM-20320"/>
    <s v="Sean Miller"/>
    <x v="2"/>
    <s v="United States"/>
    <s v="Jacksonville"/>
    <x v="2"/>
    <n v="32216"/>
    <x v="0"/>
    <x v="1154"/>
    <x v="0"/>
    <x v="5"/>
    <x v="1133"/>
    <n v="122.352"/>
    <n v="3"/>
    <n v="0.2"/>
    <n v="15.29399999999999"/>
  </r>
  <r>
    <n v="2704"/>
    <x v="1322"/>
    <x v="2"/>
    <x v="773"/>
    <d v="2011-05-30T00:00:00"/>
    <s v="Standard Class"/>
    <s v="RP-19390"/>
    <s v="Resi Pölking"/>
    <x v="0"/>
    <s v="United States"/>
    <s v="Baltimore"/>
    <x v="39"/>
    <n v="21215"/>
    <x v="3"/>
    <x v="1413"/>
    <x v="1"/>
    <x v="10"/>
    <x v="1391"/>
    <n v="116.28"/>
    <n v="3"/>
    <n v="0"/>
    <n v="56.977199999999996"/>
  </r>
  <r>
    <n v="2705"/>
    <x v="1323"/>
    <x v="3"/>
    <x v="497"/>
    <d v="2014-07-14T00:00:00"/>
    <s v="Second Class"/>
    <s v="JD-16015"/>
    <s v="Joy Daniels"/>
    <x v="0"/>
    <s v="United States"/>
    <s v="New York City"/>
    <x v="15"/>
    <n v="10009"/>
    <x v="3"/>
    <x v="176"/>
    <x v="2"/>
    <x v="11"/>
    <x v="175"/>
    <n v="132.60000000000002"/>
    <n v="6"/>
    <n v="0"/>
    <n v="17.238000000000007"/>
  </r>
  <r>
    <n v="2706"/>
    <x v="1324"/>
    <x v="3"/>
    <x v="114"/>
    <d v="2014-06-22T00:00:00"/>
    <s v="Standard Class"/>
    <s v="AB-10255"/>
    <s v="Alejandro Ballentine"/>
    <x v="2"/>
    <s v="United States"/>
    <s v="Carlsbad"/>
    <x v="27"/>
    <n v="88220"/>
    <x v="1"/>
    <x v="1059"/>
    <x v="1"/>
    <x v="14"/>
    <x v="1039"/>
    <n v="16.68"/>
    <n v="2"/>
    <n v="0"/>
    <n v="4.3368000000000002"/>
  </r>
  <r>
    <n v="2707"/>
    <x v="1324"/>
    <x v="3"/>
    <x v="114"/>
    <d v="2014-06-22T00:00:00"/>
    <s v="Standard Class"/>
    <s v="AB-10255"/>
    <s v="Alejandro Ballentine"/>
    <x v="2"/>
    <s v="United States"/>
    <s v="Carlsbad"/>
    <x v="27"/>
    <n v="88220"/>
    <x v="1"/>
    <x v="1414"/>
    <x v="1"/>
    <x v="10"/>
    <x v="1392"/>
    <n v="19.440000000000001"/>
    <n v="3"/>
    <n v="0"/>
    <n v="9.3312000000000008"/>
  </r>
  <r>
    <n v="2708"/>
    <x v="1324"/>
    <x v="3"/>
    <x v="114"/>
    <d v="2014-06-22T00:00:00"/>
    <s v="Standard Class"/>
    <s v="AB-10255"/>
    <s v="Alejandro Ballentine"/>
    <x v="2"/>
    <s v="United States"/>
    <s v="Carlsbad"/>
    <x v="27"/>
    <n v="88220"/>
    <x v="1"/>
    <x v="1415"/>
    <x v="1"/>
    <x v="10"/>
    <x v="1393"/>
    <n v="192.16"/>
    <n v="4"/>
    <n v="0"/>
    <n v="92.236799999999988"/>
  </r>
  <r>
    <n v="2709"/>
    <x v="1325"/>
    <x v="1"/>
    <x v="564"/>
    <d v="2012-02-06T00:00:00"/>
    <s v="Standard Class"/>
    <s v="CC-12145"/>
    <s v="Charles Crestani"/>
    <x v="0"/>
    <s v="United States"/>
    <s v="Los Angeles"/>
    <x v="1"/>
    <n v="90049"/>
    <x v="1"/>
    <x v="1416"/>
    <x v="0"/>
    <x v="5"/>
    <x v="1394"/>
    <n v="227.35999999999999"/>
    <n v="7"/>
    <n v="0"/>
    <n v="81.849599999999981"/>
  </r>
  <r>
    <n v="2710"/>
    <x v="1325"/>
    <x v="1"/>
    <x v="564"/>
    <d v="2012-02-06T00:00:00"/>
    <s v="Standard Class"/>
    <s v="CC-12145"/>
    <s v="Charles Crestani"/>
    <x v="0"/>
    <s v="United States"/>
    <s v="Los Angeles"/>
    <x v="1"/>
    <n v="90049"/>
    <x v="1"/>
    <x v="1150"/>
    <x v="2"/>
    <x v="15"/>
    <x v="1129"/>
    <n v="1919.9760000000001"/>
    <n v="3"/>
    <n v="0.2"/>
    <n v="215.99729999999977"/>
  </r>
  <r>
    <n v="2711"/>
    <x v="1326"/>
    <x v="1"/>
    <x v="555"/>
    <d v="2012-12-15T00:00:00"/>
    <s v="Standard Class"/>
    <s v="GH-14425"/>
    <s v="Gary Hwang"/>
    <x v="0"/>
    <s v="United States"/>
    <s v="Jacksonville"/>
    <x v="2"/>
    <n v="32216"/>
    <x v="0"/>
    <x v="410"/>
    <x v="1"/>
    <x v="8"/>
    <x v="405"/>
    <n v="12.828000000000001"/>
    <n v="2"/>
    <n v="0.7"/>
    <n v="-8.9795999999999978"/>
  </r>
  <r>
    <n v="2712"/>
    <x v="1327"/>
    <x v="3"/>
    <x v="449"/>
    <d v="2014-10-12T00:00:00"/>
    <s v="First Class"/>
    <s v="CP-12085"/>
    <s v="Cathy Prescott"/>
    <x v="1"/>
    <s v="United States"/>
    <s v="Lakewood"/>
    <x v="24"/>
    <n v="44107"/>
    <x v="3"/>
    <x v="613"/>
    <x v="0"/>
    <x v="5"/>
    <x v="608"/>
    <n v="45.888000000000005"/>
    <n v="4"/>
    <n v="0.2"/>
    <n v="9.1775999999999982"/>
  </r>
  <r>
    <n v="2713"/>
    <x v="1328"/>
    <x v="3"/>
    <x v="570"/>
    <d v="2014-08-02T00:00:00"/>
    <s v="Second Class"/>
    <s v="GM-14440"/>
    <s v="Gary McGarr"/>
    <x v="0"/>
    <s v="United States"/>
    <s v="Troy"/>
    <x v="15"/>
    <n v="12180"/>
    <x v="3"/>
    <x v="158"/>
    <x v="1"/>
    <x v="6"/>
    <x v="157"/>
    <n v="60.12"/>
    <n v="9"/>
    <n v="0"/>
    <n v="22.244399999999995"/>
  </r>
  <r>
    <n v="2714"/>
    <x v="1329"/>
    <x v="2"/>
    <x v="573"/>
    <d v="2011-04-29T00:00:00"/>
    <s v="Standard Class"/>
    <s v="LC-16885"/>
    <s v="Lena Creighton"/>
    <x v="0"/>
    <s v="United States"/>
    <s v="Wilmington"/>
    <x v="3"/>
    <n v="28403"/>
    <x v="0"/>
    <x v="722"/>
    <x v="2"/>
    <x v="7"/>
    <x v="1395"/>
    <n v="302.37599999999998"/>
    <n v="3"/>
    <n v="0.2"/>
    <n v="37.796999999999997"/>
  </r>
  <r>
    <n v="2715"/>
    <x v="1330"/>
    <x v="1"/>
    <x v="494"/>
    <d v="2012-12-06T00:00:00"/>
    <s v="Standard Class"/>
    <s v="BT-11305"/>
    <s v="Beth Thompson"/>
    <x v="2"/>
    <s v="United States"/>
    <s v="Seattle"/>
    <x v="4"/>
    <n v="98105"/>
    <x v="1"/>
    <x v="1061"/>
    <x v="1"/>
    <x v="6"/>
    <x v="1041"/>
    <n v="13.899999999999999"/>
    <n v="5"/>
    <n v="0"/>
    <n v="5.56"/>
  </r>
  <r>
    <n v="2716"/>
    <x v="1331"/>
    <x v="2"/>
    <x v="774"/>
    <d v="2011-12-08T00:00:00"/>
    <s v="Standard Class"/>
    <s v="CP-12085"/>
    <s v="Cathy Prescott"/>
    <x v="1"/>
    <s v="United States"/>
    <s v="New York City"/>
    <x v="15"/>
    <n v="10024"/>
    <x v="3"/>
    <x v="1417"/>
    <x v="2"/>
    <x v="7"/>
    <x v="1396"/>
    <n v="129.97999999999999"/>
    <n v="2"/>
    <n v="0"/>
    <n v="62.3904"/>
  </r>
  <r>
    <n v="2717"/>
    <x v="1332"/>
    <x v="3"/>
    <x v="775"/>
    <d v="2014-09-02T00:00:00"/>
    <s v="Standard Class"/>
    <s v="SC-20680"/>
    <s v="Steve Carroll"/>
    <x v="2"/>
    <s v="United States"/>
    <s v="Columbus"/>
    <x v="32"/>
    <n v="31907"/>
    <x v="0"/>
    <x v="357"/>
    <x v="2"/>
    <x v="11"/>
    <x v="353"/>
    <n v="71.98"/>
    <n v="2"/>
    <n v="0"/>
    <n v="15.1158"/>
  </r>
  <r>
    <n v="2718"/>
    <x v="1333"/>
    <x v="2"/>
    <x v="557"/>
    <d v="2011-09-13T00:00:00"/>
    <s v="Standard Class"/>
    <s v="DK-13375"/>
    <s v="Dennis Kane"/>
    <x v="0"/>
    <s v="United States"/>
    <s v="New York City"/>
    <x v="15"/>
    <n v="10024"/>
    <x v="3"/>
    <x v="1418"/>
    <x v="2"/>
    <x v="7"/>
    <x v="1397"/>
    <n v="377.96999999999997"/>
    <n v="3"/>
    <n v="0"/>
    <n v="109.61129999999999"/>
  </r>
  <r>
    <n v="2719"/>
    <x v="1334"/>
    <x v="3"/>
    <x v="202"/>
    <d v="2014-12-28T00:00:00"/>
    <s v="Standard Class"/>
    <s v="SE-20110"/>
    <s v="Sanjit Engle"/>
    <x v="0"/>
    <s v="United States"/>
    <s v="Costa Mesa"/>
    <x v="1"/>
    <n v="92627"/>
    <x v="1"/>
    <x v="821"/>
    <x v="1"/>
    <x v="4"/>
    <x v="809"/>
    <n v="124.36"/>
    <n v="2"/>
    <n v="0"/>
    <n v="33.577200000000005"/>
  </r>
  <r>
    <n v="2720"/>
    <x v="1335"/>
    <x v="2"/>
    <x v="776"/>
    <d v="2011-12-08T00:00:00"/>
    <s v="Second Class"/>
    <s v="LF-17185"/>
    <s v="Luke Foster"/>
    <x v="0"/>
    <s v="United States"/>
    <s v="Houston"/>
    <x v="5"/>
    <n v="77095"/>
    <x v="2"/>
    <x v="561"/>
    <x v="0"/>
    <x v="5"/>
    <x v="555"/>
    <n v="23.976000000000003"/>
    <n v="3"/>
    <n v="0.6"/>
    <n v="-14.385599999999997"/>
  </r>
  <r>
    <n v="2721"/>
    <x v="1336"/>
    <x v="2"/>
    <x v="130"/>
    <d v="2011-11-08T00:00:00"/>
    <s v="Second Class"/>
    <s v="ON-18715"/>
    <s v="Odella Nelson"/>
    <x v="1"/>
    <s v="United States"/>
    <s v="Cary"/>
    <x v="3"/>
    <n v="27511"/>
    <x v="0"/>
    <x v="203"/>
    <x v="1"/>
    <x v="13"/>
    <x v="202"/>
    <n v="8.3760000000000012"/>
    <n v="3"/>
    <n v="0.2"/>
    <n v="2.7222"/>
  </r>
  <r>
    <n v="2722"/>
    <x v="1336"/>
    <x v="2"/>
    <x v="130"/>
    <d v="2011-11-08T00:00:00"/>
    <s v="Second Class"/>
    <s v="ON-18715"/>
    <s v="Odella Nelson"/>
    <x v="1"/>
    <s v="United States"/>
    <s v="Cary"/>
    <x v="3"/>
    <n v="27511"/>
    <x v="0"/>
    <x v="937"/>
    <x v="1"/>
    <x v="9"/>
    <x v="921"/>
    <n v="58.240000000000009"/>
    <n v="5"/>
    <n v="0.2"/>
    <n v="5.0960000000000001"/>
  </r>
  <r>
    <n v="2723"/>
    <x v="1337"/>
    <x v="0"/>
    <x v="167"/>
    <d v="2013-04-20T00:00:00"/>
    <s v="Second Class"/>
    <s v="TB-21400"/>
    <s v="Tom Boeckenhauer"/>
    <x v="0"/>
    <s v="United States"/>
    <s v="Alexandria"/>
    <x v="17"/>
    <n v="22304"/>
    <x v="0"/>
    <x v="720"/>
    <x v="1"/>
    <x v="4"/>
    <x v="712"/>
    <n v="81.199999999999989"/>
    <n v="5"/>
    <n v="0"/>
    <n v="12.18"/>
  </r>
  <r>
    <n v="2724"/>
    <x v="1338"/>
    <x v="2"/>
    <x v="777"/>
    <d v="2011-10-08T00:00:00"/>
    <s v="Standard Class"/>
    <s v="DF-13135"/>
    <s v="David Flashing"/>
    <x v="0"/>
    <s v="United States"/>
    <s v="Vallejo"/>
    <x v="1"/>
    <n v="94591"/>
    <x v="1"/>
    <x v="264"/>
    <x v="1"/>
    <x v="2"/>
    <x v="261"/>
    <n v="14.450000000000001"/>
    <n v="5"/>
    <n v="0"/>
    <n v="6.7915000000000001"/>
  </r>
  <r>
    <n v="2725"/>
    <x v="1338"/>
    <x v="2"/>
    <x v="777"/>
    <d v="2011-10-08T00:00:00"/>
    <s v="Standard Class"/>
    <s v="DF-13135"/>
    <s v="David Flashing"/>
    <x v="0"/>
    <s v="United States"/>
    <s v="Vallejo"/>
    <x v="1"/>
    <n v="94591"/>
    <x v="1"/>
    <x v="979"/>
    <x v="1"/>
    <x v="8"/>
    <x v="963"/>
    <n v="95.64800000000001"/>
    <n v="2"/>
    <n v="0.2"/>
    <n v="31.085599999999989"/>
  </r>
  <r>
    <n v="2726"/>
    <x v="1339"/>
    <x v="3"/>
    <x v="659"/>
    <d v="2014-11-14T00:00:00"/>
    <s v="Standard Class"/>
    <s v="EP-13915"/>
    <s v="Emily Phan"/>
    <x v="0"/>
    <s v="United States"/>
    <s v="Philadelphia"/>
    <x v="9"/>
    <n v="19120"/>
    <x v="3"/>
    <x v="1211"/>
    <x v="2"/>
    <x v="7"/>
    <x v="1187"/>
    <n v="359.97"/>
    <n v="5"/>
    <n v="0.4"/>
    <n v="-71.994000000000028"/>
  </r>
  <r>
    <n v="2727"/>
    <x v="1339"/>
    <x v="3"/>
    <x v="659"/>
    <d v="2014-11-14T00:00:00"/>
    <s v="Standard Class"/>
    <s v="EP-13915"/>
    <s v="Emily Phan"/>
    <x v="0"/>
    <s v="United States"/>
    <s v="Philadelphia"/>
    <x v="9"/>
    <n v="19120"/>
    <x v="3"/>
    <x v="1342"/>
    <x v="0"/>
    <x v="3"/>
    <x v="1318"/>
    <n v="350.35199999999998"/>
    <n v="4"/>
    <n v="0.4"/>
    <n v="-140.14079999999996"/>
  </r>
  <r>
    <n v="2728"/>
    <x v="1340"/>
    <x v="3"/>
    <x v="66"/>
    <d v="2014-12-25T00:00:00"/>
    <s v="First Class"/>
    <s v="SK-19990"/>
    <s v="Sally Knutson"/>
    <x v="0"/>
    <s v="United States"/>
    <s v="Toledo"/>
    <x v="24"/>
    <n v="43615"/>
    <x v="3"/>
    <x v="520"/>
    <x v="1"/>
    <x v="8"/>
    <x v="515"/>
    <n v="1.6410000000000002"/>
    <n v="1"/>
    <n v="0.7"/>
    <n v="-1.3128000000000002"/>
  </r>
  <r>
    <n v="2729"/>
    <x v="1340"/>
    <x v="3"/>
    <x v="66"/>
    <d v="2014-12-25T00:00:00"/>
    <s v="First Class"/>
    <s v="SK-19990"/>
    <s v="Sally Knutson"/>
    <x v="0"/>
    <s v="United States"/>
    <s v="Toledo"/>
    <x v="24"/>
    <n v="43615"/>
    <x v="3"/>
    <x v="1334"/>
    <x v="2"/>
    <x v="7"/>
    <x v="1310"/>
    <n v="629.95799999999997"/>
    <n v="7"/>
    <n v="0.4"/>
    <n v="94.49369999999999"/>
  </r>
  <r>
    <n v="2730"/>
    <x v="1341"/>
    <x v="3"/>
    <x v="778"/>
    <d v="2014-02-20T00:00:00"/>
    <s v="Standard Class"/>
    <s v="FH-14350"/>
    <s v="Fred Harton"/>
    <x v="0"/>
    <s v="United States"/>
    <s v="Seattle"/>
    <x v="4"/>
    <n v="98105"/>
    <x v="1"/>
    <x v="147"/>
    <x v="1"/>
    <x v="6"/>
    <x v="147"/>
    <n v="6.63"/>
    <n v="3"/>
    <n v="0"/>
    <n v="1.7901"/>
  </r>
  <r>
    <n v="2731"/>
    <x v="1341"/>
    <x v="3"/>
    <x v="778"/>
    <d v="2014-02-20T00:00:00"/>
    <s v="Standard Class"/>
    <s v="FH-14350"/>
    <s v="Fred Harton"/>
    <x v="0"/>
    <s v="United States"/>
    <s v="Seattle"/>
    <x v="4"/>
    <n v="98105"/>
    <x v="1"/>
    <x v="651"/>
    <x v="2"/>
    <x v="11"/>
    <x v="645"/>
    <n v="799.96"/>
    <n v="4"/>
    <n v="0"/>
    <n v="343.98280000000005"/>
  </r>
  <r>
    <n v="2732"/>
    <x v="1341"/>
    <x v="3"/>
    <x v="778"/>
    <d v="2014-02-20T00:00:00"/>
    <s v="Standard Class"/>
    <s v="FH-14350"/>
    <s v="Fred Harton"/>
    <x v="0"/>
    <s v="United States"/>
    <s v="Seattle"/>
    <x v="4"/>
    <n v="98105"/>
    <x v="1"/>
    <x v="216"/>
    <x v="0"/>
    <x v="5"/>
    <x v="215"/>
    <n v="107.53"/>
    <n v="1"/>
    <n v="0"/>
    <n v="21.506"/>
  </r>
  <r>
    <n v="2733"/>
    <x v="1342"/>
    <x v="2"/>
    <x v="779"/>
    <d v="2011-07-06T00:00:00"/>
    <s v="Standard Class"/>
    <s v="EH-13945"/>
    <s v="Eric Hoffmann"/>
    <x v="0"/>
    <s v="United States"/>
    <s v="Plainfield"/>
    <x v="30"/>
    <n v="7060"/>
    <x v="3"/>
    <x v="687"/>
    <x v="2"/>
    <x v="7"/>
    <x v="680"/>
    <n v="73.98"/>
    <n v="2"/>
    <n v="0"/>
    <n v="19.974600000000002"/>
  </r>
  <r>
    <n v="2734"/>
    <x v="1342"/>
    <x v="2"/>
    <x v="779"/>
    <d v="2011-07-06T00:00:00"/>
    <s v="Standard Class"/>
    <s v="EH-13945"/>
    <s v="Eric Hoffmann"/>
    <x v="0"/>
    <s v="United States"/>
    <s v="Plainfield"/>
    <x v="30"/>
    <n v="7060"/>
    <x v="3"/>
    <x v="796"/>
    <x v="1"/>
    <x v="6"/>
    <x v="786"/>
    <n v="5.58"/>
    <n v="1"/>
    <n v="0"/>
    <n v="2.1762000000000001"/>
  </r>
  <r>
    <n v="2735"/>
    <x v="1343"/>
    <x v="1"/>
    <x v="780"/>
    <d v="2012-02-23T00:00:00"/>
    <s v="Second Class"/>
    <s v="JE-15715"/>
    <s v="Joe Elijah"/>
    <x v="0"/>
    <s v="United States"/>
    <s v="Las Cruces"/>
    <x v="27"/>
    <n v="88001"/>
    <x v="1"/>
    <x v="33"/>
    <x v="1"/>
    <x v="10"/>
    <x v="33"/>
    <n v="49.12"/>
    <n v="4"/>
    <n v="0"/>
    <n v="23.086399999999998"/>
  </r>
  <r>
    <n v="2736"/>
    <x v="1344"/>
    <x v="1"/>
    <x v="50"/>
    <d v="2012-11-19T00:00:00"/>
    <s v="Standard Class"/>
    <s v="KL-16645"/>
    <s v="Ken Lonsdale"/>
    <x v="0"/>
    <s v="United States"/>
    <s v="Newark"/>
    <x v="13"/>
    <n v="19711"/>
    <x v="3"/>
    <x v="1419"/>
    <x v="2"/>
    <x v="7"/>
    <x v="1398"/>
    <n v="377.96999999999997"/>
    <n v="3"/>
    <n v="0"/>
    <n v="94.492500000000007"/>
  </r>
  <r>
    <n v="2737"/>
    <x v="1344"/>
    <x v="1"/>
    <x v="50"/>
    <d v="2012-11-19T00:00:00"/>
    <s v="Standard Class"/>
    <s v="KL-16645"/>
    <s v="Ken Lonsdale"/>
    <x v="0"/>
    <s v="United States"/>
    <s v="Newark"/>
    <x v="13"/>
    <n v="19711"/>
    <x v="3"/>
    <x v="670"/>
    <x v="1"/>
    <x v="10"/>
    <x v="664"/>
    <n v="42.28"/>
    <n v="7"/>
    <n v="0"/>
    <n v="19.871600000000001"/>
  </r>
  <r>
    <n v="2738"/>
    <x v="1344"/>
    <x v="1"/>
    <x v="50"/>
    <d v="2012-11-19T00:00:00"/>
    <s v="Standard Class"/>
    <s v="KL-16645"/>
    <s v="Ken Lonsdale"/>
    <x v="0"/>
    <s v="United States"/>
    <s v="Newark"/>
    <x v="13"/>
    <n v="19711"/>
    <x v="3"/>
    <x v="899"/>
    <x v="0"/>
    <x v="0"/>
    <x v="883"/>
    <n v="299.96999999999997"/>
    <n v="3"/>
    <n v="0"/>
    <n v="56.994299999999981"/>
  </r>
  <r>
    <n v="2739"/>
    <x v="1344"/>
    <x v="1"/>
    <x v="50"/>
    <d v="2012-11-19T00:00:00"/>
    <s v="Standard Class"/>
    <s v="KL-16645"/>
    <s v="Ken Lonsdale"/>
    <x v="0"/>
    <s v="United States"/>
    <s v="Newark"/>
    <x v="13"/>
    <n v="19711"/>
    <x v="3"/>
    <x v="817"/>
    <x v="2"/>
    <x v="7"/>
    <x v="805"/>
    <n v="89.98"/>
    <n v="2"/>
    <n v="0"/>
    <n v="43.190399999999997"/>
  </r>
  <r>
    <n v="2740"/>
    <x v="1345"/>
    <x v="3"/>
    <x v="513"/>
    <d v="2014-04-19T00:00:00"/>
    <s v="First Class"/>
    <s v="EB-13750"/>
    <s v="Edward Becker"/>
    <x v="1"/>
    <s v="United States"/>
    <s v="Hoover"/>
    <x v="19"/>
    <n v="35244"/>
    <x v="0"/>
    <x v="1420"/>
    <x v="1"/>
    <x v="14"/>
    <x v="1399"/>
    <n v="477.24"/>
    <n v="4"/>
    <n v="0"/>
    <n v="9.5448000000000093"/>
  </r>
  <r>
    <n v="2741"/>
    <x v="1345"/>
    <x v="3"/>
    <x v="513"/>
    <d v="2014-04-19T00:00:00"/>
    <s v="First Class"/>
    <s v="EB-13750"/>
    <s v="Edward Becker"/>
    <x v="1"/>
    <s v="United States"/>
    <s v="Hoover"/>
    <x v="19"/>
    <n v="35244"/>
    <x v="0"/>
    <x v="1421"/>
    <x v="2"/>
    <x v="11"/>
    <x v="1400"/>
    <n v="25.98"/>
    <n v="2"/>
    <n v="0"/>
    <n v="1.558799999999998"/>
  </r>
  <r>
    <n v="2742"/>
    <x v="1346"/>
    <x v="0"/>
    <x v="781"/>
    <d v="2013-02-27T00:00:00"/>
    <s v="Second Class"/>
    <s v="BD-11725"/>
    <s v="Bruce Degenhardt"/>
    <x v="0"/>
    <s v="United States"/>
    <s v="Newark"/>
    <x v="24"/>
    <n v="43055"/>
    <x v="3"/>
    <x v="1040"/>
    <x v="1"/>
    <x v="12"/>
    <x v="33"/>
    <n v="46.72"/>
    <n v="5"/>
    <n v="0.2"/>
    <n v="17.52"/>
  </r>
  <r>
    <n v="2743"/>
    <x v="1347"/>
    <x v="2"/>
    <x v="130"/>
    <d v="2011-11-08T00:00:00"/>
    <s v="Standard Class"/>
    <s v="MS-17530"/>
    <s v="MaryBeth Skach"/>
    <x v="0"/>
    <s v="United States"/>
    <s v="San Diego"/>
    <x v="1"/>
    <n v="92037"/>
    <x v="1"/>
    <x v="1381"/>
    <x v="0"/>
    <x v="5"/>
    <x v="1357"/>
    <n v="35.340000000000003"/>
    <n v="2"/>
    <n v="0"/>
    <n v="13.429200000000002"/>
  </r>
  <r>
    <n v="2744"/>
    <x v="1348"/>
    <x v="1"/>
    <x v="782"/>
    <d v="2012-06-25T00:00:00"/>
    <s v="Second Class"/>
    <s v="SC-20770"/>
    <s v="Stewart Carmichael"/>
    <x v="1"/>
    <s v="United States"/>
    <s v="San Francisco"/>
    <x v="1"/>
    <n v="94122"/>
    <x v="1"/>
    <x v="592"/>
    <x v="0"/>
    <x v="5"/>
    <x v="587"/>
    <n v="257.64"/>
    <n v="6"/>
    <n v="0"/>
    <n v="100.4796"/>
  </r>
  <r>
    <n v="2745"/>
    <x v="1348"/>
    <x v="1"/>
    <x v="782"/>
    <d v="2012-06-25T00:00:00"/>
    <s v="Second Class"/>
    <s v="SC-20770"/>
    <s v="Stewart Carmichael"/>
    <x v="1"/>
    <s v="United States"/>
    <s v="San Francisco"/>
    <x v="1"/>
    <n v="94122"/>
    <x v="1"/>
    <x v="66"/>
    <x v="2"/>
    <x v="7"/>
    <x v="66"/>
    <n v="125.97600000000001"/>
    <n v="3"/>
    <n v="0.2"/>
    <n v="47.241"/>
  </r>
  <r>
    <n v="2746"/>
    <x v="1349"/>
    <x v="3"/>
    <x v="783"/>
    <d v="2014-08-12T00:00:00"/>
    <s v="Second Class"/>
    <s v="FM-14380"/>
    <s v="Fred McMath"/>
    <x v="0"/>
    <s v="United States"/>
    <s v="Jacksonville"/>
    <x v="3"/>
    <n v="28540"/>
    <x v="0"/>
    <x v="409"/>
    <x v="2"/>
    <x v="11"/>
    <x v="404"/>
    <n v="79.992000000000004"/>
    <n v="1"/>
    <n v="0.2"/>
    <n v="21.997800000000002"/>
  </r>
  <r>
    <n v="2747"/>
    <x v="1350"/>
    <x v="2"/>
    <x v="552"/>
    <d v="2011-05-17T00:00:00"/>
    <s v="Standard Class"/>
    <s v="KT-16480"/>
    <s v="Kean Thornton"/>
    <x v="0"/>
    <s v="United States"/>
    <s v="Franklin"/>
    <x v="31"/>
    <n v="2038"/>
    <x v="3"/>
    <x v="601"/>
    <x v="0"/>
    <x v="3"/>
    <x v="596"/>
    <n v="700.05600000000004"/>
    <n v="3"/>
    <n v="0.3"/>
    <n v="-130.0104"/>
  </r>
  <r>
    <n v="2748"/>
    <x v="1351"/>
    <x v="1"/>
    <x v="6"/>
    <d v="2012-11-26T00:00:00"/>
    <s v="Standard Class"/>
    <s v="AP-10720"/>
    <s v="Anne Pryor"/>
    <x v="2"/>
    <s v="United States"/>
    <s v="Frisco"/>
    <x v="5"/>
    <n v="75034"/>
    <x v="2"/>
    <x v="1422"/>
    <x v="2"/>
    <x v="11"/>
    <x v="1401"/>
    <n v="27.168000000000003"/>
    <n v="4"/>
    <n v="0.2"/>
    <n v="-1.3583999999999987"/>
  </r>
  <r>
    <n v="2749"/>
    <x v="1352"/>
    <x v="1"/>
    <x v="784"/>
    <d v="2012-12-08T00:00:00"/>
    <s v="Standard Class"/>
    <s v="RH-19555"/>
    <s v="Ritsa Hightower"/>
    <x v="0"/>
    <s v="United States"/>
    <s v="Tallahassee"/>
    <x v="2"/>
    <n v="32303"/>
    <x v="0"/>
    <x v="1316"/>
    <x v="1"/>
    <x v="8"/>
    <x v="1293"/>
    <n v="8.2260000000000009"/>
    <n v="3"/>
    <n v="0.7"/>
    <n v="-6.0323999999999991"/>
  </r>
  <r>
    <n v="2750"/>
    <x v="1353"/>
    <x v="2"/>
    <x v="785"/>
    <d v="2011-06-14T00:00:00"/>
    <s v="Standard Class"/>
    <s v="CS-11950"/>
    <s v="Carlos Soltero"/>
    <x v="0"/>
    <s v="United States"/>
    <s v="Seattle"/>
    <x v="4"/>
    <n v="98115"/>
    <x v="1"/>
    <x v="1423"/>
    <x v="0"/>
    <x v="1"/>
    <x v="1402"/>
    <n v="585.55200000000002"/>
    <n v="3"/>
    <n v="0.2"/>
    <n v="73.19399999999996"/>
  </r>
  <r>
    <n v="2751"/>
    <x v="1354"/>
    <x v="2"/>
    <x v="233"/>
    <d v="2011-08-11T00:00:00"/>
    <s v="Second Class"/>
    <s v="TM-21010"/>
    <s v="Tamara Manning"/>
    <x v="0"/>
    <s v="United States"/>
    <s v="Vacaville"/>
    <x v="1"/>
    <n v="95687"/>
    <x v="1"/>
    <x v="1424"/>
    <x v="1"/>
    <x v="4"/>
    <x v="1403"/>
    <n v="423.28"/>
    <n v="11"/>
    <n v="0"/>
    <n v="110.05279999999999"/>
  </r>
  <r>
    <n v="2752"/>
    <x v="1355"/>
    <x v="2"/>
    <x v="542"/>
    <d v="2011-05-30T00:00:00"/>
    <s v="Standard Class"/>
    <s v="HF-14995"/>
    <s v="Herbert Flentye"/>
    <x v="0"/>
    <s v="United States"/>
    <s v="Los Angeles"/>
    <x v="1"/>
    <n v="90008"/>
    <x v="1"/>
    <x v="1153"/>
    <x v="0"/>
    <x v="1"/>
    <x v="1132"/>
    <n v="225.29600000000002"/>
    <n v="2"/>
    <n v="0.2"/>
    <n v="22.529599999999995"/>
  </r>
  <r>
    <n v="2753"/>
    <x v="1356"/>
    <x v="1"/>
    <x v="786"/>
    <d v="2012-04-21T00:00:00"/>
    <s v="Standard Class"/>
    <s v="GA-14515"/>
    <s v="George Ashbrook"/>
    <x v="0"/>
    <s v="United States"/>
    <s v="San Francisco"/>
    <x v="1"/>
    <n v="94122"/>
    <x v="1"/>
    <x v="1061"/>
    <x v="1"/>
    <x v="6"/>
    <x v="1041"/>
    <n v="5.56"/>
    <n v="2"/>
    <n v="0"/>
    <n v="2.2239999999999998"/>
  </r>
  <r>
    <n v="2754"/>
    <x v="1356"/>
    <x v="1"/>
    <x v="786"/>
    <d v="2012-04-21T00:00:00"/>
    <s v="Standard Class"/>
    <s v="GA-14515"/>
    <s v="George Ashbrook"/>
    <x v="0"/>
    <s v="United States"/>
    <s v="San Francisco"/>
    <x v="1"/>
    <n v="94122"/>
    <x v="1"/>
    <x v="619"/>
    <x v="2"/>
    <x v="11"/>
    <x v="614"/>
    <n v="323.37"/>
    <n v="3"/>
    <n v="0"/>
    <n v="129.34800000000001"/>
  </r>
  <r>
    <n v="2755"/>
    <x v="1356"/>
    <x v="1"/>
    <x v="786"/>
    <d v="2012-04-21T00:00:00"/>
    <s v="Standard Class"/>
    <s v="GA-14515"/>
    <s v="George Ashbrook"/>
    <x v="0"/>
    <s v="United States"/>
    <s v="San Francisco"/>
    <x v="1"/>
    <n v="94122"/>
    <x v="1"/>
    <x v="966"/>
    <x v="2"/>
    <x v="7"/>
    <x v="1359"/>
    <n v="783.96000000000015"/>
    <n v="5"/>
    <n v="0.2"/>
    <n v="68.59650000000002"/>
  </r>
  <r>
    <n v="2756"/>
    <x v="1356"/>
    <x v="1"/>
    <x v="786"/>
    <d v="2012-04-21T00:00:00"/>
    <s v="Standard Class"/>
    <s v="GA-14515"/>
    <s v="George Ashbrook"/>
    <x v="0"/>
    <s v="United States"/>
    <s v="San Francisco"/>
    <x v="1"/>
    <n v="94122"/>
    <x v="1"/>
    <x v="1364"/>
    <x v="1"/>
    <x v="9"/>
    <x v="1341"/>
    <n v="1447.6499999999999"/>
    <n v="5"/>
    <n v="0"/>
    <n v="419.8184999999998"/>
  </r>
  <r>
    <n v="2757"/>
    <x v="1356"/>
    <x v="1"/>
    <x v="786"/>
    <d v="2012-04-21T00:00:00"/>
    <s v="Standard Class"/>
    <s v="GA-14515"/>
    <s v="George Ashbrook"/>
    <x v="0"/>
    <s v="United States"/>
    <s v="San Francisco"/>
    <x v="1"/>
    <n v="94122"/>
    <x v="1"/>
    <x v="1331"/>
    <x v="1"/>
    <x v="10"/>
    <x v="1307"/>
    <n v="11.96"/>
    <n v="2"/>
    <n v="0"/>
    <n v="5.8604000000000003"/>
  </r>
  <r>
    <n v="2758"/>
    <x v="1357"/>
    <x v="0"/>
    <x v="725"/>
    <d v="2013-06-14T00:00:00"/>
    <s v="Second Class"/>
    <s v="ES-14020"/>
    <s v="Erica Smith"/>
    <x v="0"/>
    <s v="United States"/>
    <s v="New York City"/>
    <x v="15"/>
    <n v="10035"/>
    <x v="3"/>
    <x v="657"/>
    <x v="2"/>
    <x v="11"/>
    <x v="651"/>
    <n v="239.96999999999997"/>
    <n v="3"/>
    <n v="0"/>
    <n v="71.990999999999985"/>
  </r>
  <r>
    <n v="2759"/>
    <x v="1358"/>
    <x v="0"/>
    <x v="21"/>
    <d v="2013-03-16T00:00:00"/>
    <s v="Standard Class"/>
    <s v="JP-16135"/>
    <s v="Julie Prescott"/>
    <x v="2"/>
    <s v="United States"/>
    <s v="Columbus"/>
    <x v="32"/>
    <n v="31907"/>
    <x v="0"/>
    <x v="1006"/>
    <x v="0"/>
    <x v="5"/>
    <x v="1372"/>
    <n v="76.92"/>
    <n v="4"/>
    <n v="0"/>
    <n v="31.537200000000006"/>
  </r>
  <r>
    <n v="2760"/>
    <x v="1358"/>
    <x v="0"/>
    <x v="21"/>
    <d v="2013-03-16T00:00:00"/>
    <s v="Standard Class"/>
    <s v="JP-16135"/>
    <s v="Julie Prescott"/>
    <x v="2"/>
    <s v="United States"/>
    <s v="Columbus"/>
    <x v="32"/>
    <n v="31907"/>
    <x v="0"/>
    <x v="772"/>
    <x v="1"/>
    <x v="4"/>
    <x v="764"/>
    <n v="481.32"/>
    <n v="4"/>
    <n v="0"/>
    <n v="125.14319999999998"/>
  </r>
  <r>
    <n v="2761"/>
    <x v="1359"/>
    <x v="2"/>
    <x v="542"/>
    <d v="2011-05-29T00:00:00"/>
    <s v="First Class"/>
    <s v="Dp-13240"/>
    <s v="Dean percer"/>
    <x v="2"/>
    <s v="United States"/>
    <s v="Murray"/>
    <x v="7"/>
    <n v="84107"/>
    <x v="1"/>
    <x v="364"/>
    <x v="1"/>
    <x v="10"/>
    <x v="359"/>
    <n v="48.4"/>
    <n v="5"/>
    <n v="0"/>
    <n v="23.231999999999999"/>
  </r>
  <r>
    <n v="2762"/>
    <x v="1360"/>
    <x v="3"/>
    <x v="386"/>
    <d v="2014-10-15T00:00:00"/>
    <s v="First Class"/>
    <s v="NK-18490"/>
    <s v="Neil Knudson"/>
    <x v="2"/>
    <s v="United States"/>
    <s v="San Francisco"/>
    <x v="1"/>
    <n v="94110"/>
    <x v="1"/>
    <x v="1425"/>
    <x v="2"/>
    <x v="11"/>
    <x v="1404"/>
    <n v="0.99"/>
    <n v="1"/>
    <n v="0"/>
    <n v="0.4356000000000001"/>
  </r>
  <r>
    <n v="2763"/>
    <x v="1360"/>
    <x v="3"/>
    <x v="386"/>
    <d v="2014-10-15T00:00:00"/>
    <s v="First Class"/>
    <s v="NK-18490"/>
    <s v="Neil Knudson"/>
    <x v="2"/>
    <s v="United States"/>
    <s v="San Francisco"/>
    <x v="1"/>
    <n v="94110"/>
    <x v="1"/>
    <x v="986"/>
    <x v="1"/>
    <x v="8"/>
    <x v="970"/>
    <n v="101.84"/>
    <n v="5"/>
    <n v="0.2"/>
    <n v="36.917000000000002"/>
  </r>
  <r>
    <n v="2764"/>
    <x v="1361"/>
    <x v="3"/>
    <x v="738"/>
    <d v="2014-06-29T00:00:00"/>
    <s v="Standard Class"/>
    <s v="PL-18925"/>
    <s v="Paul Lucas"/>
    <x v="2"/>
    <s v="United States"/>
    <s v="Philadelphia"/>
    <x v="9"/>
    <n v="19140"/>
    <x v="3"/>
    <x v="1426"/>
    <x v="1"/>
    <x v="8"/>
    <x v="1405"/>
    <n v="10.332000000000003"/>
    <n v="3"/>
    <n v="0.7"/>
    <n v="-7.5767999999999986"/>
  </r>
  <r>
    <n v="2765"/>
    <x v="1361"/>
    <x v="3"/>
    <x v="738"/>
    <d v="2014-06-29T00:00:00"/>
    <s v="Standard Class"/>
    <s v="PL-18925"/>
    <s v="Paul Lucas"/>
    <x v="2"/>
    <s v="United States"/>
    <s v="Philadelphia"/>
    <x v="9"/>
    <n v="19140"/>
    <x v="3"/>
    <x v="350"/>
    <x v="1"/>
    <x v="8"/>
    <x v="346"/>
    <n v="31.155000000000005"/>
    <n v="5"/>
    <n v="0.7"/>
    <n v="-23.8855"/>
  </r>
  <r>
    <n v="2766"/>
    <x v="1361"/>
    <x v="3"/>
    <x v="738"/>
    <d v="2014-06-29T00:00:00"/>
    <s v="Standard Class"/>
    <s v="PL-18925"/>
    <s v="Paul Lucas"/>
    <x v="2"/>
    <s v="United States"/>
    <s v="Philadelphia"/>
    <x v="9"/>
    <n v="19140"/>
    <x v="3"/>
    <x v="1427"/>
    <x v="1"/>
    <x v="4"/>
    <x v="1406"/>
    <n v="8.9280000000000008"/>
    <n v="2"/>
    <n v="0.2"/>
    <n v="0.66959999999999997"/>
  </r>
  <r>
    <n v="2767"/>
    <x v="1362"/>
    <x v="3"/>
    <x v="787"/>
    <d v="2014-01-19T00:00:00"/>
    <s v="First Class"/>
    <s v="RW-19690"/>
    <s v="Robert Waldorf"/>
    <x v="0"/>
    <s v="United States"/>
    <s v="Philadelphia"/>
    <x v="9"/>
    <n v="19134"/>
    <x v="3"/>
    <x v="1428"/>
    <x v="1"/>
    <x v="9"/>
    <x v="1407"/>
    <n v="34.384"/>
    <n v="1"/>
    <n v="0.2"/>
    <n v="3.8681999999999945"/>
  </r>
  <r>
    <n v="2768"/>
    <x v="1362"/>
    <x v="3"/>
    <x v="787"/>
    <d v="2014-01-19T00:00:00"/>
    <s v="First Class"/>
    <s v="RW-19690"/>
    <s v="Robert Waldorf"/>
    <x v="0"/>
    <s v="United States"/>
    <s v="Philadelphia"/>
    <x v="9"/>
    <n v="19134"/>
    <x v="3"/>
    <x v="227"/>
    <x v="1"/>
    <x v="9"/>
    <x v="225"/>
    <n v="1924.1599999999999"/>
    <n v="8"/>
    <n v="0.2"/>
    <n v="312.67599999999993"/>
  </r>
  <r>
    <n v="2769"/>
    <x v="1363"/>
    <x v="1"/>
    <x v="788"/>
    <d v="2012-04-07T00:00:00"/>
    <s v="Standard Class"/>
    <s v="MO-17950"/>
    <s v="Michael Oakman"/>
    <x v="0"/>
    <s v="United States"/>
    <s v="Dallas"/>
    <x v="5"/>
    <n v="75220"/>
    <x v="2"/>
    <x v="1429"/>
    <x v="1"/>
    <x v="9"/>
    <x v="1408"/>
    <n v="32.191999999999993"/>
    <n v="2"/>
    <n v="0.8"/>
    <n v="-80.48"/>
  </r>
  <r>
    <n v="2770"/>
    <x v="1363"/>
    <x v="1"/>
    <x v="788"/>
    <d v="2012-04-07T00:00:00"/>
    <s v="Standard Class"/>
    <s v="MO-17950"/>
    <s v="Michael Oakman"/>
    <x v="0"/>
    <s v="United States"/>
    <s v="Dallas"/>
    <x v="5"/>
    <n v="75220"/>
    <x v="2"/>
    <x v="1044"/>
    <x v="2"/>
    <x v="11"/>
    <x v="1024"/>
    <n v="50.120000000000005"/>
    <n v="7"/>
    <n v="0.2"/>
    <n v="-0.62650000000000716"/>
  </r>
  <r>
    <n v="2771"/>
    <x v="1363"/>
    <x v="1"/>
    <x v="788"/>
    <d v="2012-04-07T00:00:00"/>
    <s v="Standard Class"/>
    <s v="MO-17950"/>
    <s v="Michael Oakman"/>
    <x v="0"/>
    <s v="United States"/>
    <s v="Dallas"/>
    <x v="5"/>
    <n v="75220"/>
    <x v="2"/>
    <x v="1235"/>
    <x v="2"/>
    <x v="11"/>
    <x v="1209"/>
    <n v="47.975999999999999"/>
    <n v="3"/>
    <n v="0.2"/>
    <n v="1.7990999999999993"/>
  </r>
  <r>
    <n v="2772"/>
    <x v="1364"/>
    <x v="0"/>
    <x v="323"/>
    <d v="2013-09-11T00:00:00"/>
    <s v="Standard Class"/>
    <s v="JJ-15445"/>
    <s v="Jennifer Jackson"/>
    <x v="0"/>
    <s v="United States"/>
    <s v="Waukesha"/>
    <x v="6"/>
    <n v="53186"/>
    <x v="2"/>
    <x v="376"/>
    <x v="1"/>
    <x v="4"/>
    <x v="372"/>
    <n v="54.5"/>
    <n v="5"/>
    <n v="0"/>
    <n v="14.169999999999998"/>
  </r>
  <r>
    <n v="2773"/>
    <x v="1365"/>
    <x v="3"/>
    <x v="389"/>
    <d v="2014-12-13T00:00:00"/>
    <s v="First Class"/>
    <s v="BT-11680"/>
    <s v="Brian Thompson"/>
    <x v="0"/>
    <s v="United States"/>
    <s v="Fort Lauderdale"/>
    <x v="2"/>
    <n v="33311"/>
    <x v="0"/>
    <x v="740"/>
    <x v="0"/>
    <x v="5"/>
    <x v="33"/>
    <n v="19.103999999999999"/>
    <n v="3"/>
    <n v="0.2"/>
    <n v="5.7312000000000012"/>
  </r>
  <r>
    <n v="2774"/>
    <x v="1366"/>
    <x v="0"/>
    <x v="441"/>
    <d v="2013-11-27T00:00:00"/>
    <s v="Standard Class"/>
    <s v="RD-19585"/>
    <s v="Rob Dowd"/>
    <x v="0"/>
    <s v="United States"/>
    <s v="Detroit"/>
    <x v="12"/>
    <n v="48205"/>
    <x v="2"/>
    <x v="91"/>
    <x v="1"/>
    <x v="8"/>
    <x v="91"/>
    <n v="49.44"/>
    <n v="3"/>
    <n v="0"/>
    <n v="24.2256"/>
  </r>
  <r>
    <n v="2775"/>
    <x v="1367"/>
    <x v="3"/>
    <x v="343"/>
    <d v="2014-11-19T00:00:00"/>
    <s v="Standard Class"/>
    <s v="ML-17755"/>
    <s v="Max Ludwig"/>
    <x v="2"/>
    <s v="United States"/>
    <s v="Springfield"/>
    <x v="24"/>
    <n v="45503"/>
    <x v="3"/>
    <x v="498"/>
    <x v="1"/>
    <x v="10"/>
    <x v="493"/>
    <n v="10.368000000000002"/>
    <n v="2"/>
    <n v="0.2"/>
    <n v="3.6288"/>
  </r>
  <r>
    <n v="2776"/>
    <x v="1368"/>
    <x v="0"/>
    <x v="147"/>
    <d v="2013-10-26T00:00:00"/>
    <s v="Standard Class"/>
    <s v="JE-15745"/>
    <s v="Joel Eaton"/>
    <x v="0"/>
    <s v="United States"/>
    <s v="San Diego"/>
    <x v="1"/>
    <n v="92037"/>
    <x v="1"/>
    <x v="232"/>
    <x v="1"/>
    <x v="4"/>
    <x v="230"/>
    <n v="154.44"/>
    <n v="3"/>
    <n v="0"/>
    <n v="1.5444000000000031"/>
  </r>
  <r>
    <n v="2777"/>
    <x v="1369"/>
    <x v="1"/>
    <x v="379"/>
    <d v="2012-12-25T00:00:00"/>
    <s v="Standard Class"/>
    <s v="ER-13855"/>
    <s v="Elpida Rittenbach"/>
    <x v="1"/>
    <s v="United States"/>
    <s v="Colorado Springs"/>
    <x v="22"/>
    <n v="80906"/>
    <x v="1"/>
    <x v="930"/>
    <x v="1"/>
    <x v="9"/>
    <x v="914"/>
    <n v="60.984000000000009"/>
    <n v="7"/>
    <n v="0.2"/>
    <n v="4.5737999999999985"/>
  </r>
  <r>
    <n v="2778"/>
    <x v="1370"/>
    <x v="1"/>
    <x v="789"/>
    <d v="2012-07-19T00:00:00"/>
    <s v="Second Class"/>
    <s v="JM-15535"/>
    <s v="Jessica Myrick"/>
    <x v="0"/>
    <s v="United States"/>
    <s v="Bakersfield"/>
    <x v="1"/>
    <n v="93309"/>
    <x v="1"/>
    <x v="1121"/>
    <x v="0"/>
    <x v="0"/>
    <x v="1100"/>
    <n v="195.46600000000001"/>
    <n v="2"/>
    <n v="0.15"/>
    <n v="-13.797600000000017"/>
  </r>
  <r>
    <n v="2779"/>
    <x v="1371"/>
    <x v="3"/>
    <x v="504"/>
    <d v="2014-05-06T00:00:00"/>
    <s v="Standard Class"/>
    <s v="SS-20140"/>
    <s v="Saphhira Shifley"/>
    <x v="1"/>
    <s v="United States"/>
    <s v="Pompano Beach"/>
    <x v="2"/>
    <n v="33068"/>
    <x v="0"/>
    <x v="345"/>
    <x v="0"/>
    <x v="5"/>
    <x v="341"/>
    <n v="23.680000000000003"/>
    <n v="8"/>
    <n v="0.2"/>
    <n v="6.216000000000002"/>
  </r>
  <r>
    <n v="2780"/>
    <x v="1371"/>
    <x v="3"/>
    <x v="504"/>
    <d v="2014-05-06T00:00:00"/>
    <s v="Standard Class"/>
    <s v="SS-20140"/>
    <s v="Saphhira Shifley"/>
    <x v="1"/>
    <s v="United States"/>
    <s v="Pompano Beach"/>
    <x v="2"/>
    <n v="33068"/>
    <x v="0"/>
    <x v="1430"/>
    <x v="2"/>
    <x v="11"/>
    <x v="1409"/>
    <n v="2.3760000000000003"/>
    <n v="3"/>
    <n v="0.2"/>
    <n v="0.74249999999999994"/>
  </r>
  <r>
    <n v="2781"/>
    <x v="1372"/>
    <x v="3"/>
    <x v="636"/>
    <d v="2014-05-09T00:00:00"/>
    <s v="First Class"/>
    <s v="TC-21295"/>
    <s v="Toby Carlisle"/>
    <x v="0"/>
    <s v="United States"/>
    <s v="New York City"/>
    <x v="15"/>
    <n v="10035"/>
    <x v="3"/>
    <x v="198"/>
    <x v="1"/>
    <x v="2"/>
    <x v="197"/>
    <n v="59.2"/>
    <n v="4"/>
    <n v="0"/>
    <n v="29.6"/>
  </r>
  <r>
    <n v="2782"/>
    <x v="1373"/>
    <x v="3"/>
    <x v="225"/>
    <d v="2014-11-28T00:00:00"/>
    <s v="Standard Class"/>
    <s v="HG-15025"/>
    <s v="Hunter Glantz"/>
    <x v="0"/>
    <s v="United States"/>
    <s v="Lakeville"/>
    <x v="11"/>
    <n v="55044"/>
    <x v="2"/>
    <x v="208"/>
    <x v="1"/>
    <x v="6"/>
    <x v="207"/>
    <n v="22"/>
    <n v="10"/>
    <n v="0"/>
    <n v="9.6800000000000015"/>
  </r>
  <r>
    <n v="2783"/>
    <x v="1374"/>
    <x v="0"/>
    <x v="583"/>
    <d v="2013-11-17T00:00:00"/>
    <s v="Standard Class"/>
    <s v="LD-17005"/>
    <s v="Lisa DeCherney"/>
    <x v="0"/>
    <s v="United States"/>
    <s v="Detroit"/>
    <x v="12"/>
    <n v="48234"/>
    <x v="2"/>
    <x v="957"/>
    <x v="2"/>
    <x v="7"/>
    <x v="941"/>
    <n v="257.98"/>
    <n v="2"/>
    <n v="0"/>
    <n v="74.8142"/>
  </r>
  <r>
    <n v="2784"/>
    <x v="1375"/>
    <x v="0"/>
    <x v="732"/>
    <d v="2013-11-11T00:00:00"/>
    <s v="Standard Class"/>
    <s v="AS-10285"/>
    <s v="Alejandro Savely"/>
    <x v="1"/>
    <s v="United States"/>
    <s v="Philadelphia"/>
    <x v="9"/>
    <n v="19134"/>
    <x v="3"/>
    <x v="1431"/>
    <x v="2"/>
    <x v="7"/>
    <x v="1410"/>
    <n v="23.987999999999996"/>
    <n v="2"/>
    <n v="0.4"/>
    <n v="-15.991999999999999"/>
  </r>
  <r>
    <n v="2785"/>
    <x v="1376"/>
    <x v="0"/>
    <x v="790"/>
    <d v="2013-10-16T00:00:00"/>
    <s v="Standard Class"/>
    <s v="MP-17965"/>
    <s v="Michael Paige"/>
    <x v="1"/>
    <s v="United States"/>
    <s v="Troy"/>
    <x v="24"/>
    <n v="45373"/>
    <x v="3"/>
    <x v="1136"/>
    <x v="2"/>
    <x v="7"/>
    <x v="1115"/>
    <n v="23.975999999999999"/>
    <n v="4"/>
    <n v="0.4"/>
    <n v="-15.584400000000002"/>
  </r>
  <r>
    <n v="2786"/>
    <x v="1377"/>
    <x v="1"/>
    <x v="481"/>
    <d v="2012-09-23T00:00:00"/>
    <s v="First Class"/>
    <s v="CD-12790"/>
    <s v="Cynthia Delaney"/>
    <x v="2"/>
    <s v="United States"/>
    <s v="Los Angeles"/>
    <x v="1"/>
    <n v="90036"/>
    <x v="1"/>
    <x v="499"/>
    <x v="0"/>
    <x v="1"/>
    <x v="494"/>
    <n v="601.53599999999994"/>
    <n v="4"/>
    <n v="0.2"/>
    <n v="0"/>
  </r>
  <r>
    <n v="2787"/>
    <x v="1377"/>
    <x v="1"/>
    <x v="481"/>
    <d v="2012-09-23T00:00:00"/>
    <s v="First Class"/>
    <s v="CD-12790"/>
    <s v="Cynthia Delaney"/>
    <x v="2"/>
    <s v="United States"/>
    <s v="Los Angeles"/>
    <x v="1"/>
    <n v="90036"/>
    <x v="1"/>
    <x v="1432"/>
    <x v="1"/>
    <x v="13"/>
    <x v="1411"/>
    <n v="7.9"/>
    <n v="2"/>
    <n v="0"/>
    <n v="2.5279999999999996"/>
  </r>
  <r>
    <n v="2788"/>
    <x v="1378"/>
    <x v="2"/>
    <x v="266"/>
    <d v="2011-12-06T00:00:00"/>
    <s v="Standard Class"/>
    <s v="MD-17860"/>
    <s v="Michael Dominguez"/>
    <x v="1"/>
    <s v="United States"/>
    <s v="Corpus Christi"/>
    <x v="5"/>
    <n v="78415"/>
    <x v="2"/>
    <x v="287"/>
    <x v="0"/>
    <x v="5"/>
    <x v="284"/>
    <n v="58.36"/>
    <n v="5"/>
    <n v="0.6"/>
    <n v="-24.802999999999997"/>
  </r>
  <r>
    <n v="2789"/>
    <x v="1378"/>
    <x v="2"/>
    <x v="266"/>
    <d v="2011-12-06T00:00:00"/>
    <s v="Standard Class"/>
    <s v="MD-17860"/>
    <s v="Michael Dominguez"/>
    <x v="1"/>
    <s v="United States"/>
    <s v="Corpus Christi"/>
    <x v="5"/>
    <n v="78415"/>
    <x v="2"/>
    <x v="134"/>
    <x v="1"/>
    <x v="6"/>
    <x v="134"/>
    <n v="16.463999999999999"/>
    <n v="7"/>
    <n v="0.2"/>
    <n v="1.4406000000000008"/>
  </r>
  <r>
    <n v="2790"/>
    <x v="1378"/>
    <x v="2"/>
    <x v="266"/>
    <d v="2011-12-06T00:00:00"/>
    <s v="Standard Class"/>
    <s v="MD-17860"/>
    <s v="Michael Dominguez"/>
    <x v="1"/>
    <s v="United States"/>
    <s v="Corpus Christi"/>
    <x v="5"/>
    <n v="78415"/>
    <x v="2"/>
    <x v="561"/>
    <x v="0"/>
    <x v="5"/>
    <x v="555"/>
    <n v="39.960000000000008"/>
    <n v="5"/>
    <n v="0.6"/>
    <n v="-23.975999999999999"/>
  </r>
  <r>
    <n v="2791"/>
    <x v="1379"/>
    <x v="2"/>
    <x v="158"/>
    <d v="2011-09-22T00:00:00"/>
    <s v="First Class"/>
    <s v="BM-11650"/>
    <s v="Brian Moss"/>
    <x v="1"/>
    <s v="United States"/>
    <s v="Omaha"/>
    <x v="8"/>
    <n v="68104"/>
    <x v="2"/>
    <x v="95"/>
    <x v="1"/>
    <x v="9"/>
    <x v="95"/>
    <n v="25.96"/>
    <n v="2"/>
    <n v="0"/>
    <n v="7.5283999999999978"/>
  </r>
  <r>
    <n v="2792"/>
    <x v="1379"/>
    <x v="2"/>
    <x v="158"/>
    <d v="2011-09-22T00:00:00"/>
    <s v="First Class"/>
    <s v="BM-11650"/>
    <s v="Brian Moss"/>
    <x v="1"/>
    <s v="United States"/>
    <s v="Omaha"/>
    <x v="8"/>
    <n v="68104"/>
    <x v="2"/>
    <x v="1204"/>
    <x v="1"/>
    <x v="9"/>
    <x v="1180"/>
    <n v="36.269999999999996"/>
    <n v="3"/>
    <n v="0"/>
    <n v="10.880999999999997"/>
  </r>
  <r>
    <n v="2793"/>
    <x v="1379"/>
    <x v="2"/>
    <x v="158"/>
    <d v="2011-09-22T00:00:00"/>
    <s v="First Class"/>
    <s v="BM-11650"/>
    <s v="Brian Moss"/>
    <x v="1"/>
    <s v="United States"/>
    <s v="Omaha"/>
    <x v="8"/>
    <n v="68104"/>
    <x v="2"/>
    <x v="815"/>
    <x v="1"/>
    <x v="10"/>
    <x v="803"/>
    <n v="6.48"/>
    <n v="1"/>
    <n v="0"/>
    <n v="3.1104000000000003"/>
  </r>
  <r>
    <n v="2794"/>
    <x v="1380"/>
    <x v="2"/>
    <x v="791"/>
    <d v="2011-04-17T00:00:00"/>
    <s v="Standard Class"/>
    <s v="KN-16450"/>
    <s v="Kean Nguyen"/>
    <x v="1"/>
    <s v="United States"/>
    <s v="Redondo Beach"/>
    <x v="1"/>
    <n v="90278"/>
    <x v="1"/>
    <x v="664"/>
    <x v="2"/>
    <x v="7"/>
    <x v="658"/>
    <n v="1075.088"/>
    <n v="14"/>
    <n v="0.2"/>
    <n v="94.070199999999943"/>
  </r>
  <r>
    <n v="2795"/>
    <x v="1380"/>
    <x v="2"/>
    <x v="791"/>
    <d v="2011-04-17T00:00:00"/>
    <s v="Standard Class"/>
    <s v="KN-16450"/>
    <s v="Kean Nguyen"/>
    <x v="1"/>
    <s v="United States"/>
    <s v="Redondo Beach"/>
    <x v="1"/>
    <n v="90278"/>
    <x v="1"/>
    <x v="819"/>
    <x v="2"/>
    <x v="7"/>
    <x v="807"/>
    <n v="438.36800000000005"/>
    <n v="4"/>
    <n v="0.2"/>
    <n v="38.357200000000006"/>
  </r>
  <r>
    <n v="2796"/>
    <x v="1380"/>
    <x v="2"/>
    <x v="791"/>
    <d v="2011-04-17T00:00:00"/>
    <s v="Standard Class"/>
    <s v="KN-16450"/>
    <s v="Kean Nguyen"/>
    <x v="1"/>
    <s v="United States"/>
    <s v="Redondo Beach"/>
    <x v="1"/>
    <n v="90278"/>
    <x v="1"/>
    <x v="507"/>
    <x v="1"/>
    <x v="8"/>
    <x v="502"/>
    <n v="18.088000000000001"/>
    <n v="7"/>
    <n v="0.2"/>
    <n v="6.5569000000000006"/>
  </r>
  <r>
    <n v="2797"/>
    <x v="1380"/>
    <x v="2"/>
    <x v="791"/>
    <d v="2011-04-17T00:00:00"/>
    <s v="Standard Class"/>
    <s v="KN-16450"/>
    <s v="Kean Nguyen"/>
    <x v="1"/>
    <s v="United States"/>
    <s v="Redondo Beach"/>
    <x v="1"/>
    <n v="90278"/>
    <x v="1"/>
    <x v="430"/>
    <x v="0"/>
    <x v="0"/>
    <x v="425"/>
    <n v="308.49900000000002"/>
    <n v="3"/>
    <n v="0.15"/>
    <n v="-18.146999999999998"/>
  </r>
  <r>
    <n v="2798"/>
    <x v="1381"/>
    <x v="3"/>
    <x v="179"/>
    <d v="2014-10-28T00:00:00"/>
    <s v="Standard Class"/>
    <s v="IG-15085"/>
    <s v="Ivan Gibson"/>
    <x v="0"/>
    <s v="United States"/>
    <s v="Little Rock"/>
    <x v="36"/>
    <n v="72209"/>
    <x v="0"/>
    <x v="1216"/>
    <x v="1"/>
    <x v="6"/>
    <x v="1191"/>
    <n v="13.36"/>
    <n v="4"/>
    <n v="0"/>
    <n v="4.1415999999999986"/>
  </r>
  <r>
    <n v="2799"/>
    <x v="1381"/>
    <x v="3"/>
    <x v="179"/>
    <d v="2014-10-28T00:00:00"/>
    <s v="Standard Class"/>
    <s v="IG-15085"/>
    <s v="Ivan Gibson"/>
    <x v="0"/>
    <s v="United States"/>
    <s v="Little Rock"/>
    <x v="36"/>
    <n v="72209"/>
    <x v="0"/>
    <x v="681"/>
    <x v="1"/>
    <x v="10"/>
    <x v="675"/>
    <n v="39.96"/>
    <n v="2"/>
    <n v="0"/>
    <n v="18.781199999999998"/>
  </r>
  <r>
    <n v="2800"/>
    <x v="1381"/>
    <x v="3"/>
    <x v="179"/>
    <d v="2014-10-28T00:00:00"/>
    <s v="Standard Class"/>
    <s v="IG-15085"/>
    <s v="Ivan Gibson"/>
    <x v="0"/>
    <s v="United States"/>
    <s v="Little Rock"/>
    <x v="36"/>
    <n v="72209"/>
    <x v="0"/>
    <x v="705"/>
    <x v="1"/>
    <x v="8"/>
    <x v="698"/>
    <n v="145.85000000000002"/>
    <n v="5"/>
    <n v="0"/>
    <n v="70.007999999999996"/>
  </r>
  <r>
    <n v="2801"/>
    <x v="1382"/>
    <x v="0"/>
    <x v="792"/>
    <d v="2013-10-29T00:00:00"/>
    <s v="First Class"/>
    <s v="JS-15595"/>
    <s v="Jill Stevenson"/>
    <x v="1"/>
    <s v="United States"/>
    <s v="Miami"/>
    <x v="2"/>
    <n v="33180"/>
    <x v="0"/>
    <x v="469"/>
    <x v="2"/>
    <x v="7"/>
    <x v="465"/>
    <n v="783.96000000000015"/>
    <n v="5"/>
    <n v="0.2"/>
    <n v="78.396000000000043"/>
  </r>
  <r>
    <n v="2802"/>
    <x v="1383"/>
    <x v="1"/>
    <x v="549"/>
    <d v="2012-11-04T00:00:00"/>
    <s v="First Class"/>
    <s v="GA-14725"/>
    <s v="Guy Armstrong"/>
    <x v="0"/>
    <s v="United States"/>
    <s v="Salem"/>
    <x v="21"/>
    <n v="97301"/>
    <x v="1"/>
    <x v="32"/>
    <x v="1"/>
    <x v="6"/>
    <x v="32"/>
    <n v="7.88"/>
    <n v="1"/>
    <n v="0.2"/>
    <n v="1.7730000000000004"/>
  </r>
  <r>
    <n v="2803"/>
    <x v="1384"/>
    <x v="3"/>
    <x v="132"/>
    <d v="2014-11-09T00:00:00"/>
    <s v="Standard Class"/>
    <s v="DL-13330"/>
    <s v="Denise Leinenbach"/>
    <x v="0"/>
    <s v="United States"/>
    <s v="Las Cruces"/>
    <x v="27"/>
    <n v="88001"/>
    <x v="1"/>
    <x v="93"/>
    <x v="0"/>
    <x v="5"/>
    <x v="93"/>
    <n v="41.37"/>
    <n v="3"/>
    <n v="0"/>
    <n v="17.375399999999999"/>
  </r>
  <r>
    <n v="2804"/>
    <x v="1385"/>
    <x v="1"/>
    <x v="793"/>
    <d v="2012-05-16T00:00:00"/>
    <s v="Standard Class"/>
    <s v="CS-12505"/>
    <s v="Cindy Stewart"/>
    <x v="0"/>
    <s v="United States"/>
    <s v="San Francisco"/>
    <x v="1"/>
    <n v="94122"/>
    <x v="1"/>
    <x v="1117"/>
    <x v="1"/>
    <x v="10"/>
    <x v="1096"/>
    <n v="12.84"/>
    <n v="3"/>
    <n v="0"/>
    <n v="5.7779999999999987"/>
  </r>
  <r>
    <n v="2805"/>
    <x v="1385"/>
    <x v="1"/>
    <x v="793"/>
    <d v="2012-05-16T00:00:00"/>
    <s v="Standard Class"/>
    <s v="CS-12505"/>
    <s v="Cindy Stewart"/>
    <x v="0"/>
    <s v="United States"/>
    <s v="San Francisco"/>
    <x v="1"/>
    <n v="94122"/>
    <x v="1"/>
    <x v="1433"/>
    <x v="1"/>
    <x v="10"/>
    <x v="1412"/>
    <n v="25.68"/>
    <n v="6"/>
    <n v="0"/>
    <n v="11.555999999999997"/>
  </r>
  <r>
    <n v="2806"/>
    <x v="1386"/>
    <x v="1"/>
    <x v="67"/>
    <d v="2012-09-11T00:00:00"/>
    <s v="Standard Class"/>
    <s v="CC-12145"/>
    <s v="Charles Crestani"/>
    <x v="0"/>
    <s v="United States"/>
    <s v="El Paso"/>
    <x v="5"/>
    <n v="79907"/>
    <x v="2"/>
    <x v="1272"/>
    <x v="0"/>
    <x v="1"/>
    <x v="1248"/>
    <n v="47.515999999999991"/>
    <n v="2"/>
    <n v="0.3"/>
    <n v="-2.0364000000000004"/>
  </r>
  <r>
    <n v="2807"/>
    <x v="1387"/>
    <x v="1"/>
    <x v="395"/>
    <d v="2012-07-27T00:00:00"/>
    <s v="Second Class"/>
    <s v="MH-18025"/>
    <s v="Michelle Huthwaite"/>
    <x v="0"/>
    <s v="United States"/>
    <s v="Seattle"/>
    <x v="4"/>
    <n v="98115"/>
    <x v="1"/>
    <x v="1217"/>
    <x v="1"/>
    <x v="13"/>
    <x v="1192"/>
    <n v="9.42"/>
    <n v="2"/>
    <n v="0"/>
    <n v="0.47100000000000009"/>
  </r>
  <r>
    <n v="2808"/>
    <x v="1387"/>
    <x v="1"/>
    <x v="395"/>
    <d v="2012-07-27T00:00:00"/>
    <s v="Second Class"/>
    <s v="MH-18025"/>
    <s v="Michelle Huthwaite"/>
    <x v="0"/>
    <s v="United States"/>
    <s v="Seattle"/>
    <x v="4"/>
    <n v="98115"/>
    <x v="1"/>
    <x v="1434"/>
    <x v="1"/>
    <x v="10"/>
    <x v="1413"/>
    <n v="12.96"/>
    <n v="2"/>
    <n v="0"/>
    <n v="6.2208000000000006"/>
  </r>
  <r>
    <n v="2809"/>
    <x v="1387"/>
    <x v="1"/>
    <x v="395"/>
    <d v="2012-07-27T00:00:00"/>
    <s v="Second Class"/>
    <s v="MH-18025"/>
    <s v="Michelle Huthwaite"/>
    <x v="0"/>
    <s v="United States"/>
    <s v="Seattle"/>
    <x v="4"/>
    <n v="98115"/>
    <x v="1"/>
    <x v="1248"/>
    <x v="0"/>
    <x v="0"/>
    <x v="1325"/>
    <n v="704.9"/>
    <n v="5"/>
    <n v="0"/>
    <n v="56.392000000000024"/>
  </r>
  <r>
    <n v="2810"/>
    <x v="1387"/>
    <x v="1"/>
    <x v="395"/>
    <d v="2012-07-27T00:00:00"/>
    <s v="Second Class"/>
    <s v="MH-18025"/>
    <s v="Michelle Huthwaite"/>
    <x v="0"/>
    <s v="United States"/>
    <s v="Seattle"/>
    <x v="4"/>
    <n v="98115"/>
    <x v="1"/>
    <x v="1131"/>
    <x v="0"/>
    <x v="1"/>
    <x v="1110"/>
    <n v="561.5680000000001"/>
    <n v="2"/>
    <n v="0.2"/>
    <n v="28.078400000000016"/>
  </r>
  <r>
    <n v="2811"/>
    <x v="1388"/>
    <x v="1"/>
    <x v="547"/>
    <d v="2012-11-18T00:00:00"/>
    <s v="Second Class"/>
    <s v="MP-18175"/>
    <s v="Mike Pelletier"/>
    <x v="2"/>
    <s v="United States"/>
    <s v="Milwaukee"/>
    <x v="6"/>
    <n v="53209"/>
    <x v="2"/>
    <x v="368"/>
    <x v="1"/>
    <x v="10"/>
    <x v="364"/>
    <n v="179.82"/>
    <n v="9"/>
    <n v="0"/>
    <n v="84.5154"/>
  </r>
  <r>
    <n v="2812"/>
    <x v="1388"/>
    <x v="1"/>
    <x v="547"/>
    <d v="2012-11-18T00:00:00"/>
    <s v="Second Class"/>
    <s v="MP-18175"/>
    <s v="Mike Pelletier"/>
    <x v="2"/>
    <s v="United States"/>
    <s v="Milwaukee"/>
    <x v="6"/>
    <n v="53209"/>
    <x v="2"/>
    <x v="1435"/>
    <x v="0"/>
    <x v="5"/>
    <x v="1414"/>
    <n v="185.57999999999998"/>
    <n v="6"/>
    <n v="0"/>
    <n v="76.087800000000001"/>
  </r>
  <r>
    <n v="2813"/>
    <x v="1388"/>
    <x v="1"/>
    <x v="547"/>
    <d v="2012-11-18T00:00:00"/>
    <s v="Second Class"/>
    <s v="MP-18175"/>
    <s v="Mike Pelletier"/>
    <x v="2"/>
    <s v="United States"/>
    <s v="Milwaukee"/>
    <x v="6"/>
    <n v="53209"/>
    <x v="2"/>
    <x v="719"/>
    <x v="0"/>
    <x v="3"/>
    <x v="711"/>
    <n v="214.11"/>
    <n v="3"/>
    <n v="0"/>
    <n v="36.398699999999977"/>
  </r>
  <r>
    <n v="2814"/>
    <x v="1388"/>
    <x v="1"/>
    <x v="547"/>
    <d v="2012-11-18T00:00:00"/>
    <s v="Second Class"/>
    <s v="MP-18175"/>
    <s v="Mike Pelletier"/>
    <x v="2"/>
    <s v="United States"/>
    <s v="Milwaukee"/>
    <x v="6"/>
    <n v="53209"/>
    <x v="2"/>
    <x v="1287"/>
    <x v="2"/>
    <x v="11"/>
    <x v="1264"/>
    <n v="999.96"/>
    <n v="4"/>
    <n v="0"/>
    <n v="229.99080000000004"/>
  </r>
  <r>
    <n v="2815"/>
    <x v="1388"/>
    <x v="1"/>
    <x v="547"/>
    <d v="2012-11-18T00:00:00"/>
    <s v="Second Class"/>
    <s v="MP-18175"/>
    <s v="Mike Pelletier"/>
    <x v="2"/>
    <s v="United States"/>
    <s v="Milwaukee"/>
    <x v="6"/>
    <n v="53209"/>
    <x v="2"/>
    <x v="562"/>
    <x v="0"/>
    <x v="3"/>
    <x v="556"/>
    <n v="653.54999999999995"/>
    <n v="3"/>
    <n v="0"/>
    <n v="111.10349999999994"/>
  </r>
  <r>
    <n v="2816"/>
    <x v="1389"/>
    <x v="1"/>
    <x v="135"/>
    <d v="2012-09-08T00:00:00"/>
    <s v="Standard Class"/>
    <s v="DR-12940"/>
    <s v="Daniel Raglin"/>
    <x v="2"/>
    <s v="United States"/>
    <s v="Franklin"/>
    <x v="31"/>
    <n v="2038"/>
    <x v="3"/>
    <x v="710"/>
    <x v="1"/>
    <x v="8"/>
    <x v="702"/>
    <n v="114.60000000000001"/>
    <n v="5"/>
    <n v="0"/>
    <n v="51.57"/>
  </r>
  <r>
    <n v="2817"/>
    <x v="1389"/>
    <x v="1"/>
    <x v="135"/>
    <d v="2012-09-08T00:00:00"/>
    <s v="Standard Class"/>
    <s v="DR-12940"/>
    <s v="Daniel Raglin"/>
    <x v="2"/>
    <s v="United States"/>
    <s v="Franklin"/>
    <x v="31"/>
    <n v="2038"/>
    <x v="3"/>
    <x v="163"/>
    <x v="0"/>
    <x v="1"/>
    <x v="162"/>
    <n v="60.74"/>
    <n v="1"/>
    <n v="0"/>
    <n v="15.185000000000002"/>
  </r>
  <r>
    <n v="2818"/>
    <x v="1389"/>
    <x v="1"/>
    <x v="135"/>
    <d v="2012-09-08T00:00:00"/>
    <s v="Standard Class"/>
    <s v="DR-12940"/>
    <s v="Daniel Raglin"/>
    <x v="2"/>
    <s v="United States"/>
    <s v="Franklin"/>
    <x v="31"/>
    <n v="2038"/>
    <x v="3"/>
    <x v="1292"/>
    <x v="0"/>
    <x v="5"/>
    <x v="1269"/>
    <n v="124.36"/>
    <n v="2"/>
    <n v="0"/>
    <n v="27.359200000000001"/>
  </r>
  <r>
    <n v="2819"/>
    <x v="1389"/>
    <x v="1"/>
    <x v="135"/>
    <d v="2012-09-08T00:00:00"/>
    <s v="Standard Class"/>
    <s v="DR-12940"/>
    <s v="Daniel Raglin"/>
    <x v="2"/>
    <s v="United States"/>
    <s v="Franklin"/>
    <x v="31"/>
    <n v="2038"/>
    <x v="3"/>
    <x v="245"/>
    <x v="1"/>
    <x v="4"/>
    <x v="243"/>
    <n v="1088.76"/>
    <n v="6"/>
    <n v="0"/>
    <n v="315.74039999999985"/>
  </r>
  <r>
    <n v="2820"/>
    <x v="1390"/>
    <x v="0"/>
    <x v="465"/>
    <d v="2013-05-09T00:00:00"/>
    <s v="First Class"/>
    <s v="DM-13015"/>
    <s v="Darrin Martin"/>
    <x v="0"/>
    <s v="United States"/>
    <s v="Encinitas"/>
    <x v="1"/>
    <n v="92024"/>
    <x v="1"/>
    <x v="1338"/>
    <x v="1"/>
    <x v="8"/>
    <x v="1314"/>
    <n v="6.7200000000000006"/>
    <n v="5"/>
    <n v="0.2"/>
    <n v="2.351999999999999"/>
  </r>
  <r>
    <n v="2821"/>
    <x v="1390"/>
    <x v="0"/>
    <x v="465"/>
    <d v="2013-05-09T00:00:00"/>
    <s v="First Class"/>
    <s v="DM-13015"/>
    <s v="Darrin Martin"/>
    <x v="0"/>
    <s v="United States"/>
    <s v="Encinitas"/>
    <x v="1"/>
    <n v="92024"/>
    <x v="1"/>
    <x v="209"/>
    <x v="0"/>
    <x v="3"/>
    <x v="208"/>
    <n v="298.77600000000001"/>
    <n v="3"/>
    <n v="0.2"/>
    <n v="7.4693999999999932"/>
  </r>
  <r>
    <n v="2822"/>
    <x v="1391"/>
    <x v="3"/>
    <x v="413"/>
    <d v="2014-01-06T00:00:00"/>
    <s v="Standard Class"/>
    <s v="BD-11620"/>
    <s v="Brian DeCherney"/>
    <x v="0"/>
    <s v="United States"/>
    <s v="Anaheim"/>
    <x v="1"/>
    <n v="92804"/>
    <x v="1"/>
    <x v="202"/>
    <x v="2"/>
    <x v="7"/>
    <x v="201"/>
    <n v="302.37599999999998"/>
    <n v="3"/>
    <n v="0.2"/>
    <n v="22.678200000000018"/>
  </r>
  <r>
    <n v="2823"/>
    <x v="1392"/>
    <x v="3"/>
    <x v="65"/>
    <d v="2014-09-21T00:00:00"/>
    <s v="First Class"/>
    <s v="DC-12850"/>
    <s v="Dan Campbell"/>
    <x v="0"/>
    <s v="United States"/>
    <s v="Arlington"/>
    <x v="5"/>
    <n v="76017"/>
    <x v="2"/>
    <x v="311"/>
    <x v="1"/>
    <x v="6"/>
    <x v="308"/>
    <n v="8.9280000000000008"/>
    <n v="2"/>
    <n v="0.2"/>
    <n v="0.55799999999999894"/>
  </r>
  <r>
    <n v="2824"/>
    <x v="1392"/>
    <x v="3"/>
    <x v="65"/>
    <d v="2014-09-21T00:00:00"/>
    <s v="First Class"/>
    <s v="DC-12850"/>
    <s v="Dan Campbell"/>
    <x v="0"/>
    <s v="United States"/>
    <s v="Arlington"/>
    <x v="5"/>
    <n v="76017"/>
    <x v="2"/>
    <x v="1069"/>
    <x v="1"/>
    <x v="4"/>
    <x v="1049"/>
    <n v="47.584000000000003"/>
    <n v="2"/>
    <n v="0.2"/>
    <n v="-2.9739999999999966"/>
  </r>
  <r>
    <n v="2825"/>
    <x v="1393"/>
    <x v="2"/>
    <x v="794"/>
    <d v="2011-09-30T00:00:00"/>
    <s v="Standard Class"/>
    <s v="MT-18070"/>
    <s v="Michelle Tran"/>
    <x v="2"/>
    <s v="United States"/>
    <s v="Houston"/>
    <x v="5"/>
    <n v="77041"/>
    <x v="2"/>
    <x v="1436"/>
    <x v="1"/>
    <x v="10"/>
    <x v="1415"/>
    <n v="33.792000000000002"/>
    <n v="8"/>
    <n v="0.2"/>
    <n v="10.559999999999999"/>
  </r>
  <r>
    <n v="2826"/>
    <x v="1393"/>
    <x v="2"/>
    <x v="794"/>
    <d v="2011-09-30T00:00:00"/>
    <s v="Standard Class"/>
    <s v="MT-18070"/>
    <s v="Michelle Tran"/>
    <x v="2"/>
    <s v="United States"/>
    <s v="Houston"/>
    <x v="5"/>
    <n v="77041"/>
    <x v="2"/>
    <x v="587"/>
    <x v="0"/>
    <x v="0"/>
    <x v="582"/>
    <n v="300.53279999999995"/>
    <n v="2"/>
    <n v="0.32"/>
    <n v="-97.23120000000003"/>
  </r>
  <r>
    <n v="2827"/>
    <x v="1393"/>
    <x v="2"/>
    <x v="794"/>
    <d v="2011-09-30T00:00:00"/>
    <s v="Standard Class"/>
    <s v="MT-18070"/>
    <s v="Michelle Tran"/>
    <x v="2"/>
    <s v="United States"/>
    <s v="Houston"/>
    <x v="5"/>
    <n v="77041"/>
    <x v="2"/>
    <x v="1282"/>
    <x v="1"/>
    <x v="8"/>
    <x v="1258"/>
    <n v="2.7239999999999993"/>
    <n v="2"/>
    <n v="0.8"/>
    <n v="-4.3584000000000014"/>
  </r>
  <r>
    <n v="2828"/>
    <x v="1393"/>
    <x v="2"/>
    <x v="794"/>
    <d v="2011-09-30T00:00:00"/>
    <s v="Standard Class"/>
    <s v="MT-18070"/>
    <s v="Michelle Tran"/>
    <x v="2"/>
    <s v="United States"/>
    <s v="Houston"/>
    <x v="5"/>
    <n v="77041"/>
    <x v="2"/>
    <x v="29"/>
    <x v="1"/>
    <x v="12"/>
    <x v="29"/>
    <n v="3.2640000000000002"/>
    <n v="2"/>
    <n v="0.2"/>
    <n v="1.1015999999999997"/>
  </r>
  <r>
    <n v="2829"/>
    <x v="1394"/>
    <x v="0"/>
    <x v="131"/>
    <d v="2013-04-27T00:00:00"/>
    <s v="First Class"/>
    <s v="MJ-17740"/>
    <s v="Max Jones"/>
    <x v="0"/>
    <s v="United States"/>
    <s v="Lancaster"/>
    <x v="24"/>
    <n v="43130"/>
    <x v="3"/>
    <x v="1437"/>
    <x v="1"/>
    <x v="10"/>
    <x v="1416"/>
    <n v="108.33600000000001"/>
    <n v="6"/>
    <n v="0.2"/>
    <n v="37.917599999999993"/>
  </r>
  <r>
    <n v="2830"/>
    <x v="1394"/>
    <x v="0"/>
    <x v="131"/>
    <d v="2013-04-27T00:00:00"/>
    <s v="First Class"/>
    <s v="MJ-17740"/>
    <s v="Max Jones"/>
    <x v="0"/>
    <s v="United States"/>
    <s v="Lancaster"/>
    <x v="24"/>
    <n v="43130"/>
    <x v="3"/>
    <x v="4"/>
    <x v="1"/>
    <x v="4"/>
    <x v="4"/>
    <n v="55.92"/>
    <n v="5"/>
    <n v="0.2"/>
    <n v="6.2910000000000004"/>
  </r>
  <r>
    <n v="2831"/>
    <x v="1394"/>
    <x v="0"/>
    <x v="131"/>
    <d v="2013-04-27T00:00:00"/>
    <s v="First Class"/>
    <s v="MJ-17740"/>
    <s v="Max Jones"/>
    <x v="0"/>
    <s v="United States"/>
    <s v="Lancaster"/>
    <x v="24"/>
    <n v="43130"/>
    <x v="3"/>
    <x v="1438"/>
    <x v="1"/>
    <x v="10"/>
    <x v="1417"/>
    <n v="78.304000000000002"/>
    <n v="2"/>
    <n v="0.2"/>
    <n v="29.363999999999997"/>
  </r>
  <r>
    <n v="2832"/>
    <x v="1395"/>
    <x v="2"/>
    <x v="301"/>
    <d v="2011-11-05T00:00:00"/>
    <s v="Standard Class"/>
    <s v="ND-18370"/>
    <s v="Natalie DeCherney"/>
    <x v="0"/>
    <s v="United States"/>
    <s v="Portland"/>
    <x v="21"/>
    <n v="97206"/>
    <x v="1"/>
    <x v="1439"/>
    <x v="1"/>
    <x v="4"/>
    <x v="1418"/>
    <n v="443.92"/>
    <n v="5"/>
    <n v="0.2"/>
    <n v="-94.33299999999997"/>
  </r>
  <r>
    <n v="2833"/>
    <x v="1395"/>
    <x v="2"/>
    <x v="301"/>
    <d v="2011-11-05T00:00:00"/>
    <s v="Standard Class"/>
    <s v="ND-18370"/>
    <s v="Natalie DeCherney"/>
    <x v="0"/>
    <s v="United States"/>
    <s v="Portland"/>
    <x v="21"/>
    <n v="97206"/>
    <x v="1"/>
    <x v="1417"/>
    <x v="2"/>
    <x v="7"/>
    <x v="1396"/>
    <n v="155.976"/>
    <n v="3"/>
    <n v="0.2"/>
    <n v="54.5916"/>
  </r>
  <r>
    <n v="2834"/>
    <x v="1396"/>
    <x v="3"/>
    <x v="795"/>
    <d v="2014-02-01T00:00:00"/>
    <s v="Second Class"/>
    <s v="CA-11965"/>
    <s v="Carol Adams"/>
    <x v="1"/>
    <s v="United States"/>
    <s v="Hoover"/>
    <x v="19"/>
    <n v="35244"/>
    <x v="0"/>
    <x v="147"/>
    <x v="1"/>
    <x v="6"/>
    <x v="147"/>
    <n v="15.469999999999999"/>
    <n v="7"/>
    <n v="0"/>
    <n v="4.1768999999999998"/>
  </r>
  <r>
    <n v="2835"/>
    <x v="1396"/>
    <x v="3"/>
    <x v="795"/>
    <d v="2014-02-01T00:00:00"/>
    <s v="Second Class"/>
    <s v="CA-11965"/>
    <s v="Carol Adams"/>
    <x v="1"/>
    <s v="United States"/>
    <s v="Hoover"/>
    <x v="19"/>
    <n v="35244"/>
    <x v="0"/>
    <x v="175"/>
    <x v="1"/>
    <x v="8"/>
    <x v="174"/>
    <n v="7.16"/>
    <n v="2"/>
    <n v="0"/>
    <n v="3.4367999999999999"/>
  </r>
  <r>
    <n v="2836"/>
    <x v="1397"/>
    <x v="3"/>
    <x v="343"/>
    <d v="2014-11-17T00:00:00"/>
    <s v="Standard Class"/>
    <s v="GA-14725"/>
    <s v="Guy Armstrong"/>
    <x v="0"/>
    <s v="United States"/>
    <s v="Los Angeles"/>
    <x v="1"/>
    <n v="90036"/>
    <x v="1"/>
    <x v="930"/>
    <x v="1"/>
    <x v="9"/>
    <x v="914"/>
    <n v="10.89"/>
    <n v="1"/>
    <n v="0"/>
    <n v="2.8314000000000004"/>
  </r>
  <r>
    <n v="2837"/>
    <x v="1397"/>
    <x v="3"/>
    <x v="343"/>
    <d v="2014-11-17T00:00:00"/>
    <s v="Standard Class"/>
    <s v="GA-14725"/>
    <s v="Guy Armstrong"/>
    <x v="0"/>
    <s v="United States"/>
    <s v="Los Angeles"/>
    <x v="1"/>
    <n v="90036"/>
    <x v="1"/>
    <x v="1440"/>
    <x v="1"/>
    <x v="10"/>
    <x v="1419"/>
    <n v="19.440000000000001"/>
    <n v="3"/>
    <n v="0"/>
    <n v="9.3312000000000008"/>
  </r>
  <r>
    <n v="2838"/>
    <x v="1397"/>
    <x v="3"/>
    <x v="343"/>
    <d v="2014-11-17T00:00:00"/>
    <s v="Standard Class"/>
    <s v="GA-14725"/>
    <s v="Guy Armstrong"/>
    <x v="0"/>
    <s v="United States"/>
    <s v="Los Angeles"/>
    <x v="1"/>
    <n v="90036"/>
    <x v="1"/>
    <x v="999"/>
    <x v="1"/>
    <x v="8"/>
    <x v="982"/>
    <n v="121.6"/>
    <n v="5"/>
    <n v="0.2"/>
    <n v="39.519999999999989"/>
  </r>
  <r>
    <n v="2839"/>
    <x v="1398"/>
    <x v="0"/>
    <x v="632"/>
    <d v="2013-06-13T00:00:00"/>
    <s v="First Class"/>
    <s v="TC-21295"/>
    <s v="Toby Carlisle"/>
    <x v="0"/>
    <s v="United States"/>
    <s v="Tallahassee"/>
    <x v="2"/>
    <n v="32303"/>
    <x v="0"/>
    <x v="946"/>
    <x v="2"/>
    <x v="15"/>
    <x v="930"/>
    <n v="695.7"/>
    <n v="2"/>
    <n v="0.5"/>
    <n v="-27.827999999999975"/>
  </r>
  <r>
    <n v="2840"/>
    <x v="1399"/>
    <x v="1"/>
    <x v="37"/>
    <d v="2012-09-08T00:00:00"/>
    <s v="Second Class"/>
    <s v="JB-15400"/>
    <s v="Jennifer Braxton"/>
    <x v="1"/>
    <s v="United States"/>
    <s v="New York City"/>
    <x v="15"/>
    <n v="10009"/>
    <x v="3"/>
    <x v="772"/>
    <x v="1"/>
    <x v="4"/>
    <x v="764"/>
    <n v="120.33"/>
    <n v="1"/>
    <n v="0"/>
    <n v="31.285799999999995"/>
  </r>
  <r>
    <n v="2841"/>
    <x v="1400"/>
    <x v="2"/>
    <x v="619"/>
    <d v="2011-03-19T00:00:00"/>
    <s v="Standard Class"/>
    <s v="CK-12325"/>
    <s v="Christine Kargatis"/>
    <x v="2"/>
    <s v="United States"/>
    <s v="Chesapeake"/>
    <x v="17"/>
    <n v="23320"/>
    <x v="0"/>
    <x v="463"/>
    <x v="0"/>
    <x v="1"/>
    <x v="459"/>
    <n v="1139.92"/>
    <n v="4"/>
    <n v="0"/>
    <n v="284.98"/>
  </r>
  <r>
    <n v="2842"/>
    <x v="1401"/>
    <x v="3"/>
    <x v="515"/>
    <d v="2014-09-05T00:00:00"/>
    <s v="Second Class"/>
    <s v="RL-19615"/>
    <s v="Rob Lucas"/>
    <x v="0"/>
    <s v="United States"/>
    <s v="Fayetteville"/>
    <x v="3"/>
    <n v="28314"/>
    <x v="0"/>
    <x v="839"/>
    <x v="1"/>
    <x v="10"/>
    <x v="825"/>
    <n v="229.54400000000001"/>
    <n v="7"/>
    <n v="0.2"/>
    <n v="83.209699999999998"/>
  </r>
  <r>
    <n v="2843"/>
    <x v="1402"/>
    <x v="3"/>
    <x v="721"/>
    <d v="2014-03-28T00:00:00"/>
    <s v="Standard Class"/>
    <s v="AC-10660"/>
    <s v="Anna Chung"/>
    <x v="0"/>
    <s v="United States"/>
    <s v="Huntsville"/>
    <x v="5"/>
    <n v="77340"/>
    <x v="2"/>
    <x v="435"/>
    <x v="1"/>
    <x v="4"/>
    <x v="430"/>
    <n v="143.72800000000001"/>
    <n v="2"/>
    <n v="0.2"/>
    <n v="-32.338800000000006"/>
  </r>
  <r>
    <n v="2844"/>
    <x v="1403"/>
    <x v="3"/>
    <x v="796"/>
    <d v="2014-05-23T00:00:00"/>
    <s v="Standard Class"/>
    <s v="BH-11710"/>
    <s v="Brosina Hoffman"/>
    <x v="0"/>
    <s v="United States"/>
    <s v="Philadelphia"/>
    <x v="9"/>
    <n v="19140"/>
    <x v="3"/>
    <x v="1374"/>
    <x v="2"/>
    <x v="11"/>
    <x v="1350"/>
    <n v="36.048000000000002"/>
    <n v="3"/>
    <n v="0.2"/>
    <n v="-0.90120000000000111"/>
  </r>
  <r>
    <n v="2845"/>
    <x v="1404"/>
    <x v="0"/>
    <x v="797"/>
    <d v="2014-01-01T00:00:00"/>
    <s v="Standard Class"/>
    <s v="BG-11695"/>
    <s v="Brooke Gillingham"/>
    <x v="1"/>
    <s v="United States"/>
    <s v="Woodstock"/>
    <x v="10"/>
    <n v="60098"/>
    <x v="2"/>
    <x v="531"/>
    <x v="0"/>
    <x v="1"/>
    <x v="526"/>
    <n v="845.48799999999994"/>
    <n v="8"/>
    <n v="0.3"/>
    <n v="-12.078400000000101"/>
  </r>
  <r>
    <n v="2846"/>
    <x v="1405"/>
    <x v="3"/>
    <x v="701"/>
    <d v="2014-11-21T00:00:00"/>
    <s v="First Class"/>
    <s v="XP-21865"/>
    <s v="Xylona Preis"/>
    <x v="0"/>
    <s v="United States"/>
    <s v="Everett"/>
    <x v="31"/>
    <n v="2149"/>
    <x v="3"/>
    <x v="207"/>
    <x v="1"/>
    <x v="6"/>
    <x v="206"/>
    <n v="50.94"/>
    <n v="3"/>
    <n v="0"/>
    <n v="14.263200000000001"/>
  </r>
  <r>
    <n v="2847"/>
    <x v="1406"/>
    <x v="3"/>
    <x v="18"/>
    <d v="2014-09-16T00:00:00"/>
    <s v="Standard Class"/>
    <s v="SN-20560"/>
    <s v="Skye Norling"/>
    <x v="2"/>
    <s v="United States"/>
    <s v="Chicago"/>
    <x v="10"/>
    <n v="60653"/>
    <x v="2"/>
    <x v="450"/>
    <x v="1"/>
    <x v="8"/>
    <x v="446"/>
    <n v="762.59399999999982"/>
    <n v="3"/>
    <n v="0.8"/>
    <n v="-1143.8910000000001"/>
  </r>
  <r>
    <n v="2848"/>
    <x v="1407"/>
    <x v="3"/>
    <x v="798"/>
    <d v="2014-04-16T00:00:00"/>
    <s v="Standard Class"/>
    <s v="DM-13345"/>
    <s v="Denise Monton"/>
    <x v="1"/>
    <s v="United States"/>
    <s v="Roswell"/>
    <x v="32"/>
    <n v="30076"/>
    <x v="0"/>
    <x v="1441"/>
    <x v="0"/>
    <x v="5"/>
    <x v="1420"/>
    <n v="56.28"/>
    <n v="6"/>
    <n v="0"/>
    <n v="15.758400000000002"/>
  </r>
  <r>
    <n v="2849"/>
    <x v="1407"/>
    <x v="3"/>
    <x v="798"/>
    <d v="2014-04-16T00:00:00"/>
    <s v="Standard Class"/>
    <s v="DM-13345"/>
    <s v="Denise Monton"/>
    <x v="1"/>
    <s v="United States"/>
    <s v="Roswell"/>
    <x v="32"/>
    <n v="30076"/>
    <x v="0"/>
    <x v="1176"/>
    <x v="1"/>
    <x v="8"/>
    <x v="1153"/>
    <n v="2690.9700000000003"/>
    <n v="3"/>
    <n v="0"/>
    <n v="1264.7558999999999"/>
  </r>
  <r>
    <n v="2850"/>
    <x v="1408"/>
    <x v="0"/>
    <x v="85"/>
    <d v="2013-12-04T00:00:00"/>
    <s v="Standard Class"/>
    <s v="AJ-10780"/>
    <s v="Anthony Jacobs"/>
    <x v="1"/>
    <s v="United States"/>
    <s v="Palm Coast"/>
    <x v="2"/>
    <n v="32137"/>
    <x v="0"/>
    <x v="863"/>
    <x v="1"/>
    <x v="8"/>
    <x v="849"/>
    <n v="7.4340000000000011"/>
    <n v="6"/>
    <n v="0.7"/>
    <n v="-5.6993999999999971"/>
  </r>
  <r>
    <n v="2851"/>
    <x v="1409"/>
    <x v="0"/>
    <x v="799"/>
    <d v="2013-06-06T00:00:00"/>
    <s v="First Class"/>
    <s v="KC-16255"/>
    <s v="Karen Carlisle"/>
    <x v="1"/>
    <s v="United States"/>
    <s v="Philadelphia"/>
    <x v="9"/>
    <n v="19120"/>
    <x v="3"/>
    <x v="459"/>
    <x v="1"/>
    <x v="4"/>
    <x v="455"/>
    <n v="64.784000000000006"/>
    <n v="1"/>
    <n v="0.2"/>
    <n v="-12.956800000000005"/>
  </r>
  <r>
    <n v="2852"/>
    <x v="1410"/>
    <x v="3"/>
    <x v="94"/>
    <d v="2014-12-23T00:00:00"/>
    <s v="Standard Class"/>
    <s v="VF-21715"/>
    <s v="Vicky Freymann"/>
    <x v="2"/>
    <s v="United States"/>
    <s v="Columbus"/>
    <x v="14"/>
    <n v="47201"/>
    <x v="2"/>
    <x v="728"/>
    <x v="1"/>
    <x v="10"/>
    <x v="720"/>
    <n v="28.16"/>
    <n v="4"/>
    <n v="0"/>
    <n v="13.235199999999999"/>
  </r>
  <r>
    <n v="2853"/>
    <x v="1411"/>
    <x v="0"/>
    <x v="690"/>
    <d v="2013-03-22T00:00:00"/>
    <s v="Second Class"/>
    <s v="SV-20935"/>
    <s v="Susan Vittorini"/>
    <x v="0"/>
    <s v="United States"/>
    <s v="Oceanside"/>
    <x v="15"/>
    <n v="11572"/>
    <x v="3"/>
    <x v="1442"/>
    <x v="0"/>
    <x v="5"/>
    <x v="1421"/>
    <n v="14.98"/>
    <n v="1"/>
    <n v="0"/>
    <n v="6.8908000000000005"/>
  </r>
  <r>
    <n v="2854"/>
    <x v="1411"/>
    <x v="0"/>
    <x v="690"/>
    <d v="2013-03-22T00:00:00"/>
    <s v="Second Class"/>
    <s v="SV-20935"/>
    <s v="Susan Vittorini"/>
    <x v="0"/>
    <s v="United States"/>
    <s v="Oceanside"/>
    <x v="15"/>
    <n v="11572"/>
    <x v="3"/>
    <x v="534"/>
    <x v="0"/>
    <x v="5"/>
    <x v="529"/>
    <n v="20.32"/>
    <n v="4"/>
    <n v="0"/>
    <n v="6.9087999999999994"/>
  </r>
  <r>
    <n v="2855"/>
    <x v="1412"/>
    <x v="3"/>
    <x v="648"/>
    <d v="2014-08-21T00:00:00"/>
    <s v="Same Day"/>
    <s v="EM-13810"/>
    <s v="Eleni McCrary"/>
    <x v="1"/>
    <s v="United States"/>
    <s v="Franklin"/>
    <x v="31"/>
    <n v="2038"/>
    <x v="3"/>
    <x v="1031"/>
    <x v="1"/>
    <x v="4"/>
    <x v="1013"/>
    <n v="40.29"/>
    <n v="3"/>
    <n v="0"/>
    <n v="10.475399999999999"/>
  </r>
  <r>
    <n v="2856"/>
    <x v="1413"/>
    <x v="3"/>
    <x v="800"/>
    <d v="2014-08-01T00:00:00"/>
    <s v="Standard Class"/>
    <s v="RB-19360"/>
    <s v="Raymond Buch"/>
    <x v="0"/>
    <s v="United States"/>
    <s v="Sioux Falls"/>
    <x v="44"/>
    <n v="57103"/>
    <x v="2"/>
    <x v="1387"/>
    <x v="1"/>
    <x v="2"/>
    <x v="1364"/>
    <n v="20.23"/>
    <n v="7"/>
    <n v="0"/>
    <n v="9.5081000000000007"/>
  </r>
  <r>
    <n v="2857"/>
    <x v="1414"/>
    <x v="0"/>
    <x v="370"/>
    <d v="2013-08-30T00:00:00"/>
    <s v="First Class"/>
    <s v="DJ-13510"/>
    <s v="Don Jones"/>
    <x v="1"/>
    <s v="United States"/>
    <s v="San Diego"/>
    <x v="1"/>
    <n v="92037"/>
    <x v="1"/>
    <x v="445"/>
    <x v="0"/>
    <x v="1"/>
    <x v="440"/>
    <n v="1603.1360000000002"/>
    <n v="4"/>
    <n v="0.2"/>
    <n v="100.19599999999997"/>
  </r>
  <r>
    <n v="2858"/>
    <x v="1415"/>
    <x v="0"/>
    <x v="243"/>
    <d v="2013-08-18T00:00:00"/>
    <s v="Second Class"/>
    <s v="CC-12370"/>
    <s v="Christopher Conant"/>
    <x v="0"/>
    <s v="United States"/>
    <s v="Fayetteville"/>
    <x v="3"/>
    <n v="28314"/>
    <x v="0"/>
    <x v="1153"/>
    <x v="0"/>
    <x v="1"/>
    <x v="1132"/>
    <n v="225.29600000000002"/>
    <n v="2"/>
    <n v="0.2"/>
    <n v="22.529599999999995"/>
  </r>
  <r>
    <n v="2859"/>
    <x v="1416"/>
    <x v="3"/>
    <x v="240"/>
    <d v="2014-05-24T00:00:00"/>
    <s v="Standard Class"/>
    <s v="SC-20380"/>
    <s v="Shahid Collister"/>
    <x v="0"/>
    <s v="United States"/>
    <s v="Atlanta"/>
    <x v="32"/>
    <n v="30318"/>
    <x v="0"/>
    <x v="658"/>
    <x v="2"/>
    <x v="11"/>
    <x v="652"/>
    <n v="67.8"/>
    <n v="4"/>
    <n v="0"/>
    <n v="4.0679999999999978"/>
  </r>
  <r>
    <n v="2860"/>
    <x v="1416"/>
    <x v="3"/>
    <x v="240"/>
    <d v="2014-05-24T00:00:00"/>
    <s v="Standard Class"/>
    <s v="SC-20380"/>
    <s v="Shahid Collister"/>
    <x v="0"/>
    <s v="United States"/>
    <s v="Atlanta"/>
    <x v="32"/>
    <n v="30318"/>
    <x v="0"/>
    <x v="1443"/>
    <x v="2"/>
    <x v="7"/>
    <x v="1422"/>
    <n v="377.96999999999997"/>
    <n v="3"/>
    <n v="0"/>
    <n v="98.272200000000012"/>
  </r>
  <r>
    <n v="2861"/>
    <x v="1416"/>
    <x v="3"/>
    <x v="240"/>
    <d v="2014-05-24T00:00:00"/>
    <s v="Standard Class"/>
    <s v="SC-20380"/>
    <s v="Shahid Collister"/>
    <x v="0"/>
    <s v="United States"/>
    <s v="Atlanta"/>
    <x v="32"/>
    <n v="30318"/>
    <x v="0"/>
    <x v="199"/>
    <x v="0"/>
    <x v="0"/>
    <x v="198"/>
    <n v="1628.82"/>
    <n v="9"/>
    <n v="0"/>
    <n v="374.62859999999989"/>
  </r>
  <r>
    <n v="2862"/>
    <x v="1416"/>
    <x v="3"/>
    <x v="240"/>
    <d v="2014-05-24T00:00:00"/>
    <s v="Standard Class"/>
    <s v="SC-20380"/>
    <s v="Shahid Collister"/>
    <x v="0"/>
    <s v="United States"/>
    <s v="Atlanta"/>
    <x v="32"/>
    <n v="30318"/>
    <x v="0"/>
    <x v="839"/>
    <x v="1"/>
    <x v="10"/>
    <x v="825"/>
    <n v="286.93"/>
    <n v="7"/>
    <n v="0"/>
    <n v="140.59569999999999"/>
  </r>
  <r>
    <n v="2863"/>
    <x v="1417"/>
    <x v="3"/>
    <x v="801"/>
    <d v="2014-08-18T00:00:00"/>
    <s v="Standard Class"/>
    <s v="RH-19495"/>
    <s v="Rick Hansen"/>
    <x v="0"/>
    <s v="United States"/>
    <s v="Orlando"/>
    <x v="2"/>
    <n v="32839"/>
    <x v="0"/>
    <x v="1396"/>
    <x v="1"/>
    <x v="10"/>
    <x v="1374"/>
    <n v="20.736000000000004"/>
    <n v="4"/>
    <n v="0.2"/>
    <n v="7.2576000000000001"/>
  </r>
  <r>
    <n v="2864"/>
    <x v="1418"/>
    <x v="3"/>
    <x v="802"/>
    <d v="2014-08-14T00:00:00"/>
    <s v="Same Day"/>
    <s v="JK-15370"/>
    <s v="Jay Kimmel"/>
    <x v="0"/>
    <s v="United States"/>
    <s v="San Francisco"/>
    <x v="1"/>
    <n v="94122"/>
    <x v="1"/>
    <x v="470"/>
    <x v="1"/>
    <x v="4"/>
    <x v="466"/>
    <n v="31.44"/>
    <n v="3"/>
    <n v="0"/>
    <n v="8.4888000000000012"/>
  </r>
  <r>
    <n v="2865"/>
    <x v="1418"/>
    <x v="3"/>
    <x v="802"/>
    <d v="2014-08-14T00:00:00"/>
    <s v="Same Day"/>
    <s v="JK-15370"/>
    <s v="Jay Kimmel"/>
    <x v="0"/>
    <s v="United States"/>
    <s v="San Francisco"/>
    <x v="1"/>
    <n v="94122"/>
    <x v="1"/>
    <x v="360"/>
    <x v="1"/>
    <x v="9"/>
    <x v="33"/>
    <n v="83.79"/>
    <n v="7"/>
    <n v="0"/>
    <n v="22.623299999999997"/>
  </r>
  <r>
    <n v="2866"/>
    <x v="1418"/>
    <x v="3"/>
    <x v="802"/>
    <d v="2014-08-14T00:00:00"/>
    <s v="Same Day"/>
    <s v="JK-15370"/>
    <s v="Jay Kimmel"/>
    <x v="0"/>
    <s v="United States"/>
    <s v="San Francisco"/>
    <x v="1"/>
    <n v="94122"/>
    <x v="1"/>
    <x v="397"/>
    <x v="1"/>
    <x v="6"/>
    <x v="393"/>
    <n v="59.519999999999996"/>
    <n v="3"/>
    <n v="0"/>
    <n v="15.475200000000001"/>
  </r>
  <r>
    <n v="2867"/>
    <x v="1418"/>
    <x v="3"/>
    <x v="802"/>
    <d v="2014-08-14T00:00:00"/>
    <s v="Same Day"/>
    <s v="JK-15370"/>
    <s v="Jay Kimmel"/>
    <x v="0"/>
    <s v="United States"/>
    <s v="San Francisco"/>
    <x v="1"/>
    <n v="94122"/>
    <x v="1"/>
    <x v="1444"/>
    <x v="1"/>
    <x v="14"/>
    <x v="33"/>
    <n v="31.92"/>
    <n v="4"/>
    <n v="0"/>
    <n v="9.2567999999999984"/>
  </r>
  <r>
    <n v="2868"/>
    <x v="1419"/>
    <x v="0"/>
    <x v="338"/>
    <d v="2013-11-13T00:00:00"/>
    <s v="Second Class"/>
    <s v="AF-10885"/>
    <s v="Art Foster"/>
    <x v="0"/>
    <s v="United States"/>
    <s v="Toledo"/>
    <x v="24"/>
    <n v="43615"/>
    <x v="3"/>
    <x v="327"/>
    <x v="1"/>
    <x v="14"/>
    <x v="33"/>
    <n v="14.720000000000002"/>
    <n v="5"/>
    <n v="0.2"/>
    <n v="-3.3120000000000012"/>
  </r>
  <r>
    <n v="2869"/>
    <x v="1419"/>
    <x v="0"/>
    <x v="338"/>
    <d v="2013-11-13T00:00:00"/>
    <s v="Second Class"/>
    <s v="AF-10885"/>
    <s v="Art Foster"/>
    <x v="0"/>
    <s v="United States"/>
    <s v="Toledo"/>
    <x v="24"/>
    <n v="43615"/>
    <x v="3"/>
    <x v="720"/>
    <x v="1"/>
    <x v="4"/>
    <x v="712"/>
    <n v="38.975999999999999"/>
    <n v="3"/>
    <n v="0.2"/>
    <n v="-2.4359999999999999"/>
  </r>
  <r>
    <n v="2870"/>
    <x v="1420"/>
    <x v="3"/>
    <x v="492"/>
    <d v="2014-06-20T00:00:00"/>
    <s v="Standard Class"/>
    <s v="LC-16885"/>
    <s v="Lena Creighton"/>
    <x v="0"/>
    <s v="United States"/>
    <s v="Saint Petersburg"/>
    <x v="2"/>
    <n v="33710"/>
    <x v="0"/>
    <x v="1445"/>
    <x v="0"/>
    <x v="5"/>
    <x v="1423"/>
    <n v="17.088000000000001"/>
    <n v="2"/>
    <n v="0.2"/>
    <n v="1.0679999999999996"/>
  </r>
  <r>
    <n v="2871"/>
    <x v="1421"/>
    <x v="2"/>
    <x v="579"/>
    <d v="2011-03-26T00:00:00"/>
    <s v="Standard Class"/>
    <s v="BF-11275"/>
    <s v="Beth Fritzler"/>
    <x v="1"/>
    <s v="United States"/>
    <s v="Tucson"/>
    <x v="16"/>
    <n v="85705"/>
    <x v="1"/>
    <x v="1323"/>
    <x v="1"/>
    <x v="10"/>
    <x v="1300"/>
    <n v="74.352000000000004"/>
    <n v="3"/>
    <n v="0.2"/>
    <n v="23.234999999999992"/>
  </r>
  <r>
    <n v="2872"/>
    <x v="1421"/>
    <x v="2"/>
    <x v="579"/>
    <d v="2011-03-26T00:00:00"/>
    <s v="Standard Class"/>
    <s v="BF-11275"/>
    <s v="Beth Fritzler"/>
    <x v="1"/>
    <s v="United States"/>
    <s v="Tucson"/>
    <x v="16"/>
    <n v="85705"/>
    <x v="1"/>
    <x v="541"/>
    <x v="0"/>
    <x v="1"/>
    <x v="536"/>
    <n v="314.35199999999998"/>
    <n v="3"/>
    <n v="0.2"/>
    <n v="-35.36460000000001"/>
  </r>
  <r>
    <n v="2873"/>
    <x v="1422"/>
    <x v="3"/>
    <x v="140"/>
    <d v="2014-06-21T00:00:00"/>
    <s v="Standard Class"/>
    <s v="SC-20800"/>
    <s v="Stuart Calhoun"/>
    <x v="0"/>
    <s v="United States"/>
    <s v="Los Angeles"/>
    <x v="1"/>
    <n v="90036"/>
    <x v="1"/>
    <x v="319"/>
    <x v="1"/>
    <x v="6"/>
    <x v="316"/>
    <n v="4.26"/>
    <n v="1"/>
    <n v="0"/>
    <n v="1.7465999999999999"/>
  </r>
  <r>
    <n v="2874"/>
    <x v="1423"/>
    <x v="3"/>
    <x v="673"/>
    <d v="2014-11-23T00:00:00"/>
    <s v="Standard Class"/>
    <s v="SW-20275"/>
    <s v="Scott Williamson"/>
    <x v="0"/>
    <s v="United States"/>
    <s v="San Diego"/>
    <x v="1"/>
    <n v="92105"/>
    <x v="1"/>
    <x v="537"/>
    <x v="1"/>
    <x v="4"/>
    <x v="532"/>
    <n v="811.28"/>
    <n v="8"/>
    <n v="0"/>
    <n v="24.338399999999979"/>
  </r>
  <r>
    <n v="2875"/>
    <x v="1424"/>
    <x v="3"/>
    <x v="614"/>
    <d v="2015-01-01T00:00:00"/>
    <s v="First Class"/>
    <s v="MC-17845"/>
    <s v="Michael Chen"/>
    <x v="0"/>
    <s v="United States"/>
    <s v="New York City"/>
    <x v="15"/>
    <n v="10035"/>
    <x v="3"/>
    <x v="131"/>
    <x v="1"/>
    <x v="13"/>
    <x v="131"/>
    <n v="6.0299999999999994"/>
    <n v="3"/>
    <n v="0"/>
    <n v="2.9546999999999999"/>
  </r>
  <r>
    <n v="2876"/>
    <x v="1425"/>
    <x v="0"/>
    <x v="803"/>
    <d v="2013-01-23T00:00:00"/>
    <s v="Second Class"/>
    <s v="TD-20995"/>
    <s v="Tamara Dahlen"/>
    <x v="0"/>
    <s v="United States"/>
    <s v="San Diego"/>
    <x v="1"/>
    <n v="92037"/>
    <x v="1"/>
    <x v="992"/>
    <x v="0"/>
    <x v="1"/>
    <x v="975"/>
    <n v="153.56800000000001"/>
    <n v="2"/>
    <n v="0.2"/>
    <n v="-5.758800000000015"/>
  </r>
  <r>
    <n v="2877"/>
    <x v="1425"/>
    <x v="0"/>
    <x v="803"/>
    <d v="2013-01-23T00:00:00"/>
    <s v="Second Class"/>
    <s v="TD-20995"/>
    <s v="Tamara Dahlen"/>
    <x v="0"/>
    <s v="United States"/>
    <s v="San Diego"/>
    <x v="1"/>
    <n v="92037"/>
    <x v="1"/>
    <x v="323"/>
    <x v="0"/>
    <x v="1"/>
    <x v="320"/>
    <n v="1013.4879999999999"/>
    <n v="7"/>
    <n v="0.2"/>
    <n v="76.011600000000016"/>
  </r>
  <r>
    <n v="2878"/>
    <x v="1426"/>
    <x v="0"/>
    <x v="804"/>
    <d v="2013-01-19T00:00:00"/>
    <s v="Standard Class"/>
    <s v="Dp-13240"/>
    <s v="Dean percer"/>
    <x v="2"/>
    <s v="United States"/>
    <s v="Westfield"/>
    <x v="30"/>
    <n v="7090"/>
    <x v="3"/>
    <x v="1249"/>
    <x v="1"/>
    <x v="12"/>
    <x v="1224"/>
    <n v="52.34"/>
    <n v="2"/>
    <n v="0"/>
    <n v="24.599800000000002"/>
  </r>
  <r>
    <n v="2879"/>
    <x v="1426"/>
    <x v="0"/>
    <x v="804"/>
    <d v="2013-01-19T00:00:00"/>
    <s v="Standard Class"/>
    <s v="Dp-13240"/>
    <s v="Dean percer"/>
    <x v="2"/>
    <s v="United States"/>
    <s v="Westfield"/>
    <x v="30"/>
    <n v="7090"/>
    <x v="3"/>
    <x v="372"/>
    <x v="1"/>
    <x v="6"/>
    <x v="368"/>
    <n v="4.66"/>
    <n v="2"/>
    <n v="0"/>
    <n v="1.3513999999999995"/>
  </r>
  <r>
    <n v="2880"/>
    <x v="1426"/>
    <x v="0"/>
    <x v="804"/>
    <d v="2013-01-19T00:00:00"/>
    <s v="Standard Class"/>
    <s v="Dp-13240"/>
    <s v="Dean percer"/>
    <x v="2"/>
    <s v="United States"/>
    <s v="Westfield"/>
    <x v="30"/>
    <n v="7090"/>
    <x v="3"/>
    <x v="106"/>
    <x v="2"/>
    <x v="11"/>
    <x v="106"/>
    <n v="254.96999999999997"/>
    <n v="3"/>
    <n v="0"/>
    <n v="91.789199999999994"/>
  </r>
  <r>
    <n v="2881"/>
    <x v="1427"/>
    <x v="0"/>
    <x v="251"/>
    <d v="2013-09-24T00:00:00"/>
    <s v="Second Class"/>
    <s v="SD-20485"/>
    <s v="Shirley Daniels"/>
    <x v="2"/>
    <s v="United States"/>
    <s v="Orange"/>
    <x v="30"/>
    <n v="7050"/>
    <x v="3"/>
    <x v="15"/>
    <x v="1"/>
    <x v="8"/>
    <x v="15"/>
    <n v="25.44"/>
    <n v="6"/>
    <n v="0"/>
    <n v="12.72"/>
  </r>
  <r>
    <n v="2882"/>
    <x v="1427"/>
    <x v="0"/>
    <x v="251"/>
    <d v="2013-09-24T00:00:00"/>
    <s v="Second Class"/>
    <s v="SD-20485"/>
    <s v="Shirley Daniels"/>
    <x v="2"/>
    <s v="United States"/>
    <s v="Orange"/>
    <x v="30"/>
    <n v="7050"/>
    <x v="3"/>
    <x v="660"/>
    <x v="1"/>
    <x v="14"/>
    <x v="654"/>
    <n v="27.93"/>
    <n v="3"/>
    <n v="0"/>
    <n v="8.0996999999999986"/>
  </r>
  <r>
    <n v="2883"/>
    <x v="1428"/>
    <x v="2"/>
    <x v="805"/>
    <d v="2011-02-26T00:00:00"/>
    <s v="Standard Class"/>
    <s v="TM-21010"/>
    <s v="Tamara Manning"/>
    <x v="0"/>
    <s v="United States"/>
    <s v="Woodstock"/>
    <x v="10"/>
    <n v="60098"/>
    <x v="2"/>
    <x v="608"/>
    <x v="1"/>
    <x v="8"/>
    <x v="603"/>
    <n v="8.8499999999999979"/>
    <n v="5"/>
    <n v="0.8"/>
    <n v="-13.717499999999998"/>
  </r>
  <r>
    <n v="2884"/>
    <x v="1429"/>
    <x v="0"/>
    <x v="583"/>
    <d v="2013-11-17T00:00:00"/>
    <s v="Second Class"/>
    <s v="BK-11260"/>
    <s v="Berenike Kampe"/>
    <x v="0"/>
    <s v="United States"/>
    <s v="San Francisco"/>
    <x v="1"/>
    <n v="94110"/>
    <x v="1"/>
    <x v="852"/>
    <x v="0"/>
    <x v="5"/>
    <x v="837"/>
    <n v="6.96"/>
    <n v="4"/>
    <n v="0"/>
    <n v="2.2271999999999998"/>
  </r>
  <r>
    <n v="2885"/>
    <x v="1430"/>
    <x v="0"/>
    <x v="806"/>
    <d v="2013-02-03T00:00:00"/>
    <s v="Standard Class"/>
    <s v="JF-15490"/>
    <s v="Jeremy Farry"/>
    <x v="0"/>
    <s v="United States"/>
    <s v="San Francisco"/>
    <x v="1"/>
    <n v="94122"/>
    <x v="1"/>
    <x v="634"/>
    <x v="1"/>
    <x v="8"/>
    <x v="628"/>
    <n v="17.456"/>
    <n v="2"/>
    <n v="0.2"/>
    <n v="5.8914"/>
  </r>
  <r>
    <n v="2886"/>
    <x v="1431"/>
    <x v="0"/>
    <x v="807"/>
    <d v="2013-10-23T00:00:00"/>
    <s v="Standard Class"/>
    <s v="EP-13915"/>
    <s v="Emily Phan"/>
    <x v="0"/>
    <s v="United States"/>
    <s v="Tempe"/>
    <x v="16"/>
    <n v="85281"/>
    <x v="1"/>
    <x v="389"/>
    <x v="0"/>
    <x v="1"/>
    <x v="385"/>
    <n v="307.92"/>
    <n v="5"/>
    <n v="0.2"/>
    <n v="-34.64100000000002"/>
  </r>
  <r>
    <n v="2887"/>
    <x v="1432"/>
    <x v="3"/>
    <x v="404"/>
    <d v="2014-12-20T00:00:00"/>
    <s v="First Class"/>
    <s v="EP-13915"/>
    <s v="Emily Phan"/>
    <x v="0"/>
    <s v="United States"/>
    <s v="Los Angeles"/>
    <x v="1"/>
    <n v="90008"/>
    <x v="1"/>
    <x v="453"/>
    <x v="1"/>
    <x v="6"/>
    <x v="449"/>
    <n v="6.63"/>
    <n v="3"/>
    <n v="0"/>
    <n v="1.7901"/>
  </r>
  <r>
    <n v="2888"/>
    <x v="1432"/>
    <x v="3"/>
    <x v="404"/>
    <d v="2014-12-20T00:00:00"/>
    <s v="First Class"/>
    <s v="EP-13915"/>
    <s v="Emily Phan"/>
    <x v="0"/>
    <s v="United States"/>
    <s v="Los Angeles"/>
    <x v="1"/>
    <n v="90008"/>
    <x v="1"/>
    <x v="860"/>
    <x v="1"/>
    <x v="10"/>
    <x v="846"/>
    <n v="12.96"/>
    <n v="2"/>
    <n v="0"/>
    <n v="6.2208000000000006"/>
  </r>
  <r>
    <n v="2889"/>
    <x v="1432"/>
    <x v="3"/>
    <x v="404"/>
    <d v="2014-12-20T00:00:00"/>
    <s v="First Class"/>
    <s v="EP-13915"/>
    <s v="Emily Phan"/>
    <x v="0"/>
    <s v="United States"/>
    <s v="Los Angeles"/>
    <x v="1"/>
    <n v="90008"/>
    <x v="1"/>
    <x v="730"/>
    <x v="1"/>
    <x v="10"/>
    <x v="722"/>
    <n v="32.400000000000006"/>
    <n v="5"/>
    <n v="0"/>
    <n v="15.552000000000001"/>
  </r>
  <r>
    <n v="2890"/>
    <x v="1433"/>
    <x v="3"/>
    <x v="808"/>
    <d v="2014-11-07T00:00:00"/>
    <s v="Standard Class"/>
    <s v="KH-16630"/>
    <s v="Ken Heidel"/>
    <x v="1"/>
    <s v="United States"/>
    <s v="Seattle"/>
    <x v="4"/>
    <n v="98105"/>
    <x v="1"/>
    <x v="1446"/>
    <x v="1"/>
    <x v="10"/>
    <x v="1424"/>
    <n v="23.849999999999998"/>
    <n v="5"/>
    <n v="0"/>
    <n v="10.732499999999998"/>
  </r>
  <r>
    <n v="2891"/>
    <x v="1434"/>
    <x v="2"/>
    <x v="333"/>
    <d v="2011-05-01T00:00:00"/>
    <s v="Second Class"/>
    <s v="HG-14845"/>
    <s v="Harry Greene"/>
    <x v="0"/>
    <s v="United States"/>
    <s v="Lake Charles"/>
    <x v="28"/>
    <n v="70601"/>
    <x v="0"/>
    <x v="792"/>
    <x v="0"/>
    <x v="1"/>
    <x v="782"/>
    <n v="51.96"/>
    <n v="2"/>
    <n v="0"/>
    <n v="12.990000000000002"/>
  </r>
  <r>
    <n v="2892"/>
    <x v="1434"/>
    <x v="2"/>
    <x v="333"/>
    <d v="2011-05-01T00:00:00"/>
    <s v="Second Class"/>
    <s v="HG-14845"/>
    <s v="Harry Greene"/>
    <x v="0"/>
    <s v="United States"/>
    <s v="Lake Charles"/>
    <x v="28"/>
    <n v="70601"/>
    <x v="0"/>
    <x v="952"/>
    <x v="1"/>
    <x v="8"/>
    <x v="936"/>
    <n v="17.940000000000001"/>
    <n v="3"/>
    <n v="0"/>
    <n v="8.6112000000000002"/>
  </r>
  <r>
    <n v="2893"/>
    <x v="1435"/>
    <x v="3"/>
    <x v="436"/>
    <d v="2014-10-30T00:00:00"/>
    <s v="Standard Class"/>
    <s v="JC-16105"/>
    <s v="Julie Creighton"/>
    <x v="1"/>
    <s v="United States"/>
    <s v="Rochester"/>
    <x v="15"/>
    <n v="14609"/>
    <x v="3"/>
    <x v="1447"/>
    <x v="1"/>
    <x v="10"/>
    <x v="1425"/>
    <n v="11.56"/>
    <n v="2"/>
    <n v="0"/>
    <n v="5.6644000000000005"/>
  </r>
  <r>
    <n v="2894"/>
    <x v="1435"/>
    <x v="3"/>
    <x v="436"/>
    <d v="2014-10-30T00:00:00"/>
    <s v="Standard Class"/>
    <s v="JC-16105"/>
    <s v="Julie Creighton"/>
    <x v="1"/>
    <s v="United States"/>
    <s v="Rochester"/>
    <x v="15"/>
    <n v="14609"/>
    <x v="3"/>
    <x v="218"/>
    <x v="1"/>
    <x v="10"/>
    <x v="217"/>
    <n v="26.400000000000002"/>
    <n v="5"/>
    <n v="0"/>
    <n v="11.879999999999999"/>
  </r>
  <r>
    <n v="2895"/>
    <x v="1435"/>
    <x v="3"/>
    <x v="436"/>
    <d v="2014-10-30T00:00:00"/>
    <s v="Standard Class"/>
    <s v="JC-16105"/>
    <s v="Julie Creighton"/>
    <x v="1"/>
    <s v="United States"/>
    <s v="Rochester"/>
    <x v="15"/>
    <n v="14609"/>
    <x v="3"/>
    <x v="1448"/>
    <x v="0"/>
    <x v="5"/>
    <x v="1426"/>
    <n v="69.08"/>
    <n v="11"/>
    <n v="0"/>
    <n v="29.013600000000004"/>
  </r>
  <r>
    <n v="2896"/>
    <x v="1435"/>
    <x v="3"/>
    <x v="436"/>
    <d v="2014-10-30T00:00:00"/>
    <s v="Standard Class"/>
    <s v="JC-16105"/>
    <s v="Julie Creighton"/>
    <x v="1"/>
    <s v="United States"/>
    <s v="Rochester"/>
    <x v="15"/>
    <n v="14609"/>
    <x v="3"/>
    <x v="179"/>
    <x v="2"/>
    <x v="7"/>
    <x v="178"/>
    <n v="35.880000000000003"/>
    <n v="3"/>
    <n v="0"/>
    <n v="10.046400000000002"/>
  </r>
  <r>
    <n v="2897"/>
    <x v="1436"/>
    <x v="2"/>
    <x v="809"/>
    <d v="2011-04-03T00:00:00"/>
    <s v="Standard Class"/>
    <s v="KM-16720"/>
    <s v="Kunst Miller"/>
    <x v="0"/>
    <s v="United States"/>
    <s v="Long Beach"/>
    <x v="15"/>
    <n v="11561"/>
    <x v="3"/>
    <x v="1068"/>
    <x v="1"/>
    <x v="6"/>
    <x v="1048"/>
    <n v="49.65"/>
    <n v="5"/>
    <n v="0"/>
    <n v="20.853000000000002"/>
  </r>
  <r>
    <n v="2898"/>
    <x v="1437"/>
    <x v="0"/>
    <x v="810"/>
    <d v="2013-01-09T00:00:00"/>
    <s v="Standard Class"/>
    <s v="EB-13975"/>
    <s v="Erica Bern"/>
    <x v="1"/>
    <s v="United States"/>
    <s v="Charlotte"/>
    <x v="3"/>
    <n v="28205"/>
    <x v="0"/>
    <x v="1327"/>
    <x v="2"/>
    <x v="16"/>
    <x v="1304"/>
    <n v="959.96800000000007"/>
    <n v="4"/>
    <n v="0.2"/>
    <n v="119.99599999999992"/>
  </r>
  <r>
    <n v="2899"/>
    <x v="1438"/>
    <x v="1"/>
    <x v="33"/>
    <d v="2012-04-30T00:00:00"/>
    <s v="Standard Class"/>
    <s v="PW-19240"/>
    <s v="Pierre Wener"/>
    <x v="0"/>
    <s v="United States"/>
    <s v="Houston"/>
    <x v="5"/>
    <n v="77036"/>
    <x v="2"/>
    <x v="284"/>
    <x v="0"/>
    <x v="1"/>
    <x v="281"/>
    <n v="408.42200000000003"/>
    <n v="2"/>
    <n v="0.3"/>
    <n v="-5.8346000000000231"/>
  </r>
  <r>
    <n v="2900"/>
    <x v="1439"/>
    <x v="1"/>
    <x v="811"/>
    <d v="2012-09-17T00:00:00"/>
    <s v="Standard Class"/>
    <s v="PG-18895"/>
    <s v="Paul Gonzalez"/>
    <x v="0"/>
    <s v="United States"/>
    <s v="New York City"/>
    <x v="15"/>
    <n v="10035"/>
    <x v="3"/>
    <x v="1327"/>
    <x v="2"/>
    <x v="16"/>
    <x v="1304"/>
    <n v="479.98400000000004"/>
    <n v="2"/>
    <n v="0.2"/>
    <n v="59.997999999999962"/>
  </r>
  <r>
    <n v="2901"/>
    <x v="1439"/>
    <x v="1"/>
    <x v="811"/>
    <d v="2012-09-17T00:00:00"/>
    <s v="Standard Class"/>
    <s v="PG-18895"/>
    <s v="Paul Gonzalez"/>
    <x v="0"/>
    <s v="United States"/>
    <s v="New York City"/>
    <x v="15"/>
    <n v="10035"/>
    <x v="3"/>
    <x v="395"/>
    <x v="1"/>
    <x v="2"/>
    <x v="391"/>
    <n v="12.6"/>
    <n v="4"/>
    <n v="0"/>
    <n v="6.048"/>
  </r>
  <r>
    <n v="2902"/>
    <x v="1440"/>
    <x v="3"/>
    <x v="220"/>
    <d v="2014-09-16T00:00:00"/>
    <s v="Standard Class"/>
    <s v="DB-12910"/>
    <s v="Daniel Byrd"/>
    <x v="2"/>
    <s v="United States"/>
    <s v="Columbus"/>
    <x v="32"/>
    <n v="31907"/>
    <x v="0"/>
    <x v="779"/>
    <x v="1"/>
    <x v="10"/>
    <x v="770"/>
    <n v="184.66"/>
    <n v="7"/>
    <n v="0"/>
    <n v="84.943599999999989"/>
  </r>
  <r>
    <n v="2903"/>
    <x v="1441"/>
    <x v="0"/>
    <x v="1"/>
    <d v="2013-06-18T00:00:00"/>
    <s v="Standard Class"/>
    <s v="CR-12730"/>
    <s v="Craig Reiter"/>
    <x v="0"/>
    <s v="United States"/>
    <s v="Chicago"/>
    <x v="10"/>
    <n v="60610"/>
    <x v="2"/>
    <x v="1215"/>
    <x v="1"/>
    <x v="10"/>
    <x v="1190"/>
    <n v="23.120000000000005"/>
    <n v="5"/>
    <n v="0.2"/>
    <n v="8.3810000000000002"/>
  </r>
  <r>
    <n v="2904"/>
    <x v="1442"/>
    <x v="0"/>
    <x v="812"/>
    <d v="2013-07-02T00:00:00"/>
    <s v="Standard Class"/>
    <s v="KH-16330"/>
    <s v="Katharine Harms"/>
    <x v="1"/>
    <s v="United States"/>
    <s v="Highland Park"/>
    <x v="10"/>
    <n v="60035"/>
    <x v="2"/>
    <x v="1070"/>
    <x v="1"/>
    <x v="10"/>
    <x v="1050"/>
    <n v="37.463999999999999"/>
    <n v="7"/>
    <n v="0.2"/>
    <n v="12.175799999999999"/>
  </r>
  <r>
    <n v="2905"/>
    <x v="1442"/>
    <x v="0"/>
    <x v="812"/>
    <d v="2013-07-02T00:00:00"/>
    <s v="Standard Class"/>
    <s v="KH-16330"/>
    <s v="Katharine Harms"/>
    <x v="1"/>
    <s v="United States"/>
    <s v="Highland Park"/>
    <x v="10"/>
    <n v="60035"/>
    <x v="2"/>
    <x v="1189"/>
    <x v="0"/>
    <x v="1"/>
    <x v="1166"/>
    <n v="539.65800000000002"/>
    <n v="3"/>
    <n v="0.3"/>
    <n v="-7.7094000000001017"/>
  </r>
  <r>
    <n v="2906"/>
    <x v="1443"/>
    <x v="2"/>
    <x v="467"/>
    <d v="2011-09-30T00:00:00"/>
    <s v="Standard Class"/>
    <s v="CS-12400"/>
    <s v="Christopher Schild"/>
    <x v="2"/>
    <s v="United States"/>
    <s v="Seattle"/>
    <x v="4"/>
    <n v="98115"/>
    <x v="1"/>
    <x v="1449"/>
    <x v="1"/>
    <x v="4"/>
    <x v="1427"/>
    <n v="310.12"/>
    <n v="2"/>
    <n v="0"/>
    <n v="80.631200000000007"/>
  </r>
  <r>
    <n v="2907"/>
    <x v="1444"/>
    <x v="3"/>
    <x v="132"/>
    <d v="2014-11-10T00:00:00"/>
    <s v="Standard Class"/>
    <s v="DL-12925"/>
    <s v="Daniel Lacy"/>
    <x v="0"/>
    <s v="United States"/>
    <s v="Eagan"/>
    <x v="11"/>
    <n v="55122"/>
    <x v="2"/>
    <x v="1450"/>
    <x v="1"/>
    <x v="10"/>
    <x v="1428"/>
    <n v="8.56"/>
    <n v="2"/>
    <n v="0"/>
    <n v="3.8519999999999994"/>
  </r>
  <r>
    <n v="2908"/>
    <x v="1444"/>
    <x v="3"/>
    <x v="132"/>
    <d v="2014-11-10T00:00:00"/>
    <s v="Standard Class"/>
    <s v="DL-12925"/>
    <s v="Daniel Lacy"/>
    <x v="0"/>
    <s v="United States"/>
    <s v="Eagan"/>
    <x v="11"/>
    <n v="55122"/>
    <x v="2"/>
    <x v="470"/>
    <x v="1"/>
    <x v="4"/>
    <x v="466"/>
    <n v="52.400000000000006"/>
    <n v="5"/>
    <n v="0"/>
    <n v="14.148"/>
  </r>
  <r>
    <n v="2909"/>
    <x v="1444"/>
    <x v="3"/>
    <x v="132"/>
    <d v="2014-11-10T00:00:00"/>
    <s v="Standard Class"/>
    <s v="DL-12925"/>
    <s v="Daniel Lacy"/>
    <x v="0"/>
    <s v="United States"/>
    <s v="Eagan"/>
    <x v="11"/>
    <n v="55122"/>
    <x v="2"/>
    <x v="1140"/>
    <x v="1"/>
    <x v="2"/>
    <x v="1119"/>
    <n v="14.940000000000001"/>
    <n v="3"/>
    <n v="0"/>
    <n v="6.8723999999999998"/>
  </r>
  <r>
    <n v="2910"/>
    <x v="1445"/>
    <x v="3"/>
    <x v="600"/>
    <d v="2014-02-24T00:00:00"/>
    <s v="Standard Class"/>
    <s v="ME-17725"/>
    <s v="Max Engle"/>
    <x v="0"/>
    <s v="United States"/>
    <s v="Seattle"/>
    <x v="4"/>
    <n v="98103"/>
    <x v="1"/>
    <x v="1028"/>
    <x v="1"/>
    <x v="13"/>
    <x v="1010"/>
    <n v="11.22"/>
    <n v="3"/>
    <n v="0"/>
    <n v="0.2244000000000006"/>
  </r>
  <r>
    <n v="2911"/>
    <x v="1446"/>
    <x v="1"/>
    <x v="599"/>
    <d v="2012-11-09T00:00:00"/>
    <s v="Standard Class"/>
    <s v="VD-21670"/>
    <s v="Valerie Dominguez"/>
    <x v="0"/>
    <s v="United States"/>
    <s v="Coral Springs"/>
    <x v="2"/>
    <n v="33065"/>
    <x v="0"/>
    <x v="643"/>
    <x v="1"/>
    <x v="9"/>
    <x v="842"/>
    <n v="387.13600000000002"/>
    <n v="4"/>
    <n v="0.2"/>
    <n v="24.196000000000012"/>
  </r>
  <r>
    <n v="2912"/>
    <x v="1447"/>
    <x v="2"/>
    <x v="737"/>
    <d v="2011-06-21T00:00:00"/>
    <s v="Standard Class"/>
    <s v="CK-12205"/>
    <s v="Chloris Kastensmidt"/>
    <x v="0"/>
    <s v="United States"/>
    <s v="Hempstead"/>
    <x v="15"/>
    <n v="11550"/>
    <x v="3"/>
    <x v="1451"/>
    <x v="1"/>
    <x v="12"/>
    <x v="33"/>
    <n v="41.4"/>
    <n v="5"/>
    <n v="0"/>
    <n v="19.457999999999998"/>
  </r>
  <r>
    <n v="2913"/>
    <x v="1447"/>
    <x v="2"/>
    <x v="737"/>
    <d v="2011-06-21T00:00:00"/>
    <s v="Standard Class"/>
    <s v="CK-12205"/>
    <s v="Chloris Kastensmidt"/>
    <x v="0"/>
    <s v="United States"/>
    <s v="Hempstead"/>
    <x v="15"/>
    <n v="11550"/>
    <x v="3"/>
    <x v="1452"/>
    <x v="1"/>
    <x v="6"/>
    <x v="1429"/>
    <n v="35"/>
    <n v="4"/>
    <n v="0"/>
    <n v="10.499999999999996"/>
  </r>
  <r>
    <n v="2914"/>
    <x v="1447"/>
    <x v="2"/>
    <x v="737"/>
    <d v="2011-06-21T00:00:00"/>
    <s v="Standard Class"/>
    <s v="CK-12205"/>
    <s v="Chloris Kastensmidt"/>
    <x v="0"/>
    <s v="United States"/>
    <s v="Hempstead"/>
    <x v="15"/>
    <n v="11550"/>
    <x v="3"/>
    <x v="91"/>
    <x v="1"/>
    <x v="8"/>
    <x v="91"/>
    <n v="39.552000000000007"/>
    <n v="3"/>
    <n v="0.2"/>
    <n v="14.337599999999998"/>
  </r>
  <r>
    <n v="2915"/>
    <x v="1448"/>
    <x v="1"/>
    <x v="88"/>
    <d v="2012-10-17T00:00:00"/>
    <s v="Second Class"/>
    <s v="DL-12925"/>
    <s v="Daniel Lacy"/>
    <x v="0"/>
    <s v="United States"/>
    <s v="Noblesville"/>
    <x v="14"/>
    <n v="46060"/>
    <x v="2"/>
    <x v="1409"/>
    <x v="2"/>
    <x v="7"/>
    <x v="1387"/>
    <n v="135.72"/>
    <n v="3"/>
    <n v="0"/>
    <n v="35.287199999999999"/>
  </r>
  <r>
    <n v="2916"/>
    <x v="1448"/>
    <x v="1"/>
    <x v="88"/>
    <d v="2012-10-17T00:00:00"/>
    <s v="Second Class"/>
    <s v="DL-12925"/>
    <s v="Daniel Lacy"/>
    <x v="0"/>
    <s v="United States"/>
    <s v="Noblesville"/>
    <x v="14"/>
    <n v="46060"/>
    <x v="2"/>
    <x v="1375"/>
    <x v="1"/>
    <x v="8"/>
    <x v="1351"/>
    <n v="12.56"/>
    <n v="2"/>
    <n v="0"/>
    <n v="5.6519999999999992"/>
  </r>
  <r>
    <n v="2917"/>
    <x v="1448"/>
    <x v="1"/>
    <x v="88"/>
    <d v="2012-10-17T00:00:00"/>
    <s v="Second Class"/>
    <s v="DL-12925"/>
    <s v="Daniel Lacy"/>
    <x v="0"/>
    <s v="United States"/>
    <s v="Noblesville"/>
    <x v="14"/>
    <n v="46060"/>
    <x v="2"/>
    <x v="984"/>
    <x v="2"/>
    <x v="7"/>
    <x v="968"/>
    <n v="263.95999999999998"/>
    <n v="4"/>
    <n v="0"/>
    <n v="71.269200000000012"/>
  </r>
  <r>
    <n v="2918"/>
    <x v="1449"/>
    <x v="3"/>
    <x v="151"/>
    <d v="2014-08-31T00:00:00"/>
    <s v="First Class"/>
    <s v="SE-20110"/>
    <s v="Sanjit Engle"/>
    <x v="0"/>
    <s v="United States"/>
    <s v="Dallas"/>
    <x v="5"/>
    <n v="75220"/>
    <x v="2"/>
    <x v="1453"/>
    <x v="1"/>
    <x v="6"/>
    <x v="1430"/>
    <n v="5.9520000000000008"/>
    <n v="1"/>
    <n v="0.2"/>
    <n v="0.37200000000000011"/>
  </r>
  <r>
    <n v="2919"/>
    <x v="1450"/>
    <x v="0"/>
    <x v="813"/>
    <d v="2013-11-24T00:00:00"/>
    <s v="Same Day"/>
    <s v="LS-17200"/>
    <s v="Luke Schmidt"/>
    <x v="1"/>
    <s v="United States"/>
    <s v="Philadelphia"/>
    <x v="9"/>
    <n v="19140"/>
    <x v="3"/>
    <x v="1432"/>
    <x v="1"/>
    <x v="13"/>
    <x v="1411"/>
    <n v="15.8"/>
    <n v="5"/>
    <n v="0.2"/>
    <n v="2.3699999999999983"/>
  </r>
  <r>
    <n v="2920"/>
    <x v="1450"/>
    <x v="0"/>
    <x v="813"/>
    <d v="2013-11-24T00:00:00"/>
    <s v="Same Day"/>
    <s v="LS-17200"/>
    <s v="Luke Schmidt"/>
    <x v="1"/>
    <s v="United States"/>
    <s v="Philadelphia"/>
    <x v="9"/>
    <n v="19140"/>
    <x v="3"/>
    <x v="1104"/>
    <x v="0"/>
    <x v="5"/>
    <x v="1084"/>
    <n v="14.368000000000002"/>
    <n v="2"/>
    <n v="0.2"/>
    <n v="3.9512"/>
  </r>
  <r>
    <n v="2921"/>
    <x v="1450"/>
    <x v="0"/>
    <x v="813"/>
    <d v="2013-11-24T00:00:00"/>
    <s v="Same Day"/>
    <s v="LS-17200"/>
    <s v="Luke Schmidt"/>
    <x v="1"/>
    <s v="United States"/>
    <s v="Philadelphia"/>
    <x v="9"/>
    <n v="19140"/>
    <x v="3"/>
    <x v="980"/>
    <x v="0"/>
    <x v="5"/>
    <x v="964"/>
    <n v="70.448000000000008"/>
    <n v="7"/>
    <n v="0.2"/>
    <n v="12.328399999999988"/>
  </r>
  <r>
    <n v="2922"/>
    <x v="1451"/>
    <x v="3"/>
    <x v="289"/>
    <d v="2014-01-31T00:00:00"/>
    <s v="Same Day"/>
    <s v="MM-17920"/>
    <s v="Michael Moore"/>
    <x v="0"/>
    <s v="United States"/>
    <s v="San Francisco"/>
    <x v="1"/>
    <n v="94109"/>
    <x v="1"/>
    <x v="557"/>
    <x v="1"/>
    <x v="4"/>
    <x v="551"/>
    <n v="129.30000000000001"/>
    <n v="2"/>
    <n v="0"/>
    <n v="6.4649999999999892"/>
  </r>
  <r>
    <n v="2923"/>
    <x v="1452"/>
    <x v="1"/>
    <x v="672"/>
    <d v="2012-12-03T00:00:00"/>
    <s v="Second Class"/>
    <s v="DB-13270"/>
    <s v="Deborah Brumfield"/>
    <x v="2"/>
    <s v="United States"/>
    <s v="Austin"/>
    <x v="5"/>
    <n v="78745"/>
    <x v="2"/>
    <x v="625"/>
    <x v="1"/>
    <x v="8"/>
    <x v="619"/>
    <n v="3.8819999999999988"/>
    <n v="3"/>
    <n v="0.8"/>
    <n v="-5.8230000000000004"/>
  </r>
  <r>
    <n v="2924"/>
    <x v="1453"/>
    <x v="2"/>
    <x v="307"/>
    <d v="2011-07-04T00:00:00"/>
    <s v="Standard Class"/>
    <s v="RW-19630"/>
    <s v="Rob Williams"/>
    <x v="1"/>
    <s v="United States"/>
    <s v="Detroit"/>
    <x v="12"/>
    <n v="48234"/>
    <x v="2"/>
    <x v="829"/>
    <x v="1"/>
    <x v="13"/>
    <x v="33"/>
    <n v="6.08"/>
    <n v="1"/>
    <n v="0"/>
    <n v="3.04"/>
  </r>
  <r>
    <n v="2925"/>
    <x v="1454"/>
    <x v="2"/>
    <x v="814"/>
    <d v="2011-09-05T00:00:00"/>
    <s v="First Class"/>
    <s v="JM-16195"/>
    <s v="Justin MacKendrick"/>
    <x v="0"/>
    <s v="United States"/>
    <s v="Watertown"/>
    <x v="15"/>
    <n v="13601"/>
    <x v="3"/>
    <x v="941"/>
    <x v="1"/>
    <x v="9"/>
    <x v="925"/>
    <n v="19.899999999999999"/>
    <n v="1"/>
    <n v="0"/>
    <n v="8.9549999999999983"/>
  </r>
  <r>
    <n v="2926"/>
    <x v="1454"/>
    <x v="2"/>
    <x v="814"/>
    <d v="2011-09-05T00:00:00"/>
    <s v="First Class"/>
    <s v="JM-16195"/>
    <s v="Justin MacKendrick"/>
    <x v="0"/>
    <s v="United States"/>
    <s v="Watertown"/>
    <x v="15"/>
    <n v="13601"/>
    <x v="3"/>
    <x v="1454"/>
    <x v="0"/>
    <x v="5"/>
    <x v="1431"/>
    <n v="70.709999999999994"/>
    <n v="1"/>
    <n v="0"/>
    <n v="4.9496999999999929"/>
  </r>
  <r>
    <n v="2927"/>
    <x v="1455"/>
    <x v="3"/>
    <x v="815"/>
    <d v="2014-07-15T00:00:00"/>
    <s v="Second Class"/>
    <s v="BP-11155"/>
    <s v="Becky Pak"/>
    <x v="0"/>
    <s v="United States"/>
    <s v="Columbus"/>
    <x v="32"/>
    <n v="31907"/>
    <x v="0"/>
    <x v="1448"/>
    <x v="0"/>
    <x v="5"/>
    <x v="1426"/>
    <n v="18.84"/>
    <n v="3"/>
    <n v="0"/>
    <n v="7.9128000000000007"/>
  </r>
  <r>
    <n v="2928"/>
    <x v="1456"/>
    <x v="3"/>
    <x v="400"/>
    <d v="2014-06-11T00:00:00"/>
    <s v="Standard Class"/>
    <s v="CT-11995"/>
    <s v="Carol Triggs"/>
    <x v="0"/>
    <s v="United States"/>
    <s v="Apple Valley"/>
    <x v="11"/>
    <n v="55124"/>
    <x v="2"/>
    <x v="826"/>
    <x v="1"/>
    <x v="6"/>
    <x v="814"/>
    <n v="8.64"/>
    <n v="3"/>
    <n v="0"/>
    <n v="2.5055999999999998"/>
  </r>
  <r>
    <n v="2929"/>
    <x v="1457"/>
    <x v="3"/>
    <x v="15"/>
    <d v="2014-10-27T00:00:00"/>
    <s v="Standard Class"/>
    <s v="TH-21550"/>
    <s v="Tracy Hopkins"/>
    <x v="2"/>
    <s v="United States"/>
    <s v="Burlington"/>
    <x v="3"/>
    <n v="27217"/>
    <x v="0"/>
    <x v="316"/>
    <x v="1"/>
    <x v="8"/>
    <x v="313"/>
    <n v="1633.1880000000003"/>
    <n v="4"/>
    <n v="0.7"/>
    <n v="-1306.5504000000001"/>
  </r>
  <r>
    <n v="2930"/>
    <x v="1458"/>
    <x v="3"/>
    <x v="551"/>
    <d v="2014-11-25T00:00:00"/>
    <s v="Standard Class"/>
    <s v="ME-17320"/>
    <s v="Maria Etezadi"/>
    <x v="2"/>
    <s v="United States"/>
    <s v="Saginaw"/>
    <x v="12"/>
    <n v="48601"/>
    <x v="2"/>
    <x v="627"/>
    <x v="0"/>
    <x v="5"/>
    <x v="621"/>
    <n v="19.760000000000002"/>
    <n v="4"/>
    <n v="0"/>
    <n v="8.2992000000000008"/>
  </r>
  <r>
    <n v="2931"/>
    <x v="1459"/>
    <x v="1"/>
    <x v="816"/>
    <d v="2012-08-08T00:00:00"/>
    <s v="Same Day"/>
    <s v="TT-21220"/>
    <s v="Thomas Thornton"/>
    <x v="0"/>
    <s v="United States"/>
    <s v="San Francisco"/>
    <x v="1"/>
    <n v="94109"/>
    <x v="1"/>
    <x v="925"/>
    <x v="1"/>
    <x v="8"/>
    <x v="908"/>
    <n v="6.6080000000000005"/>
    <n v="2"/>
    <n v="0.2"/>
    <n v="2.2302"/>
  </r>
  <r>
    <n v="2932"/>
    <x v="1459"/>
    <x v="1"/>
    <x v="816"/>
    <d v="2012-08-08T00:00:00"/>
    <s v="Same Day"/>
    <s v="TT-21220"/>
    <s v="Thomas Thornton"/>
    <x v="0"/>
    <s v="United States"/>
    <s v="San Francisco"/>
    <x v="1"/>
    <n v="94109"/>
    <x v="1"/>
    <x v="248"/>
    <x v="1"/>
    <x v="8"/>
    <x v="246"/>
    <n v="7.28"/>
    <n v="2"/>
    <n v="0.2"/>
    <n v="2.7299999999999995"/>
  </r>
  <r>
    <n v="2933"/>
    <x v="1459"/>
    <x v="1"/>
    <x v="816"/>
    <d v="2012-08-08T00:00:00"/>
    <s v="Same Day"/>
    <s v="TT-21220"/>
    <s v="Thomas Thornton"/>
    <x v="0"/>
    <s v="United States"/>
    <s v="San Francisco"/>
    <x v="1"/>
    <n v="94109"/>
    <x v="1"/>
    <x v="323"/>
    <x v="0"/>
    <x v="1"/>
    <x v="320"/>
    <n v="144.78399999999999"/>
    <n v="1"/>
    <n v="0.2"/>
    <n v="10.858800000000002"/>
  </r>
  <r>
    <n v="2934"/>
    <x v="1460"/>
    <x v="0"/>
    <x v="409"/>
    <d v="2013-12-13T00:00:00"/>
    <s v="Standard Class"/>
    <s v="GT-14710"/>
    <s v="Greg Tran"/>
    <x v="0"/>
    <s v="United States"/>
    <s v="Seattle"/>
    <x v="4"/>
    <n v="98105"/>
    <x v="1"/>
    <x v="966"/>
    <x v="2"/>
    <x v="7"/>
    <x v="1359"/>
    <n v="156.79200000000003"/>
    <n v="1"/>
    <n v="0.2"/>
    <n v="13.719300000000004"/>
  </r>
  <r>
    <n v="2935"/>
    <x v="1460"/>
    <x v="0"/>
    <x v="409"/>
    <d v="2013-12-13T00:00:00"/>
    <s v="Standard Class"/>
    <s v="GT-14710"/>
    <s v="Greg Tran"/>
    <x v="0"/>
    <s v="United States"/>
    <s v="Seattle"/>
    <x v="4"/>
    <n v="98105"/>
    <x v="1"/>
    <x v="1400"/>
    <x v="2"/>
    <x v="7"/>
    <x v="1378"/>
    <n v="431.97600000000006"/>
    <n v="3"/>
    <n v="0.2"/>
    <n v="26.998499999999993"/>
  </r>
  <r>
    <n v="2936"/>
    <x v="1460"/>
    <x v="0"/>
    <x v="409"/>
    <d v="2013-12-13T00:00:00"/>
    <s v="Standard Class"/>
    <s v="GT-14710"/>
    <s v="Greg Tran"/>
    <x v="0"/>
    <s v="United States"/>
    <s v="Seattle"/>
    <x v="4"/>
    <n v="98105"/>
    <x v="1"/>
    <x v="81"/>
    <x v="1"/>
    <x v="12"/>
    <x v="81"/>
    <n v="35.89"/>
    <n v="1"/>
    <n v="0"/>
    <n v="16.150499999999997"/>
  </r>
  <r>
    <n v="2937"/>
    <x v="1460"/>
    <x v="0"/>
    <x v="409"/>
    <d v="2013-12-13T00:00:00"/>
    <s v="Standard Class"/>
    <s v="GT-14710"/>
    <s v="Greg Tran"/>
    <x v="0"/>
    <s v="United States"/>
    <s v="Seattle"/>
    <x v="4"/>
    <n v="98105"/>
    <x v="1"/>
    <x v="674"/>
    <x v="1"/>
    <x v="8"/>
    <x v="668"/>
    <n v="47.207999999999998"/>
    <n v="7"/>
    <n v="0.2"/>
    <n v="15.342599999999997"/>
  </r>
  <r>
    <n v="2938"/>
    <x v="1460"/>
    <x v="0"/>
    <x v="409"/>
    <d v="2013-12-13T00:00:00"/>
    <s v="Standard Class"/>
    <s v="GT-14710"/>
    <s v="Greg Tran"/>
    <x v="0"/>
    <s v="United States"/>
    <s v="Seattle"/>
    <x v="4"/>
    <n v="98105"/>
    <x v="1"/>
    <x v="129"/>
    <x v="1"/>
    <x v="10"/>
    <x v="129"/>
    <n v="248.07999999999998"/>
    <n v="7"/>
    <n v="0"/>
    <n v="116.59759999999997"/>
  </r>
  <r>
    <n v="2939"/>
    <x v="1460"/>
    <x v="0"/>
    <x v="409"/>
    <d v="2013-12-13T00:00:00"/>
    <s v="Standard Class"/>
    <s v="GT-14710"/>
    <s v="Greg Tran"/>
    <x v="0"/>
    <s v="United States"/>
    <s v="Seattle"/>
    <x v="4"/>
    <n v="98105"/>
    <x v="1"/>
    <x v="67"/>
    <x v="1"/>
    <x v="10"/>
    <x v="67"/>
    <n v="189.7"/>
    <n v="5"/>
    <n v="0"/>
    <n v="89.158999999999992"/>
  </r>
  <r>
    <n v="2940"/>
    <x v="1460"/>
    <x v="0"/>
    <x v="409"/>
    <d v="2013-12-13T00:00:00"/>
    <s v="Standard Class"/>
    <s v="GT-14710"/>
    <s v="Greg Tran"/>
    <x v="0"/>
    <s v="United States"/>
    <s v="Seattle"/>
    <x v="4"/>
    <n v="98105"/>
    <x v="1"/>
    <x v="444"/>
    <x v="1"/>
    <x v="8"/>
    <x v="439"/>
    <n v="59.808000000000007"/>
    <n v="3"/>
    <n v="0.2"/>
    <n v="19.4376"/>
  </r>
  <r>
    <n v="2941"/>
    <x v="1461"/>
    <x v="3"/>
    <x v="613"/>
    <d v="2014-04-01T00:00:00"/>
    <s v="Standard Class"/>
    <s v="JD-16150"/>
    <s v="Justin Deggeller"/>
    <x v="1"/>
    <s v="United States"/>
    <s v="Milwaukee"/>
    <x v="6"/>
    <n v="53209"/>
    <x v="2"/>
    <x v="1455"/>
    <x v="0"/>
    <x v="1"/>
    <x v="1432"/>
    <n v="90.99"/>
    <n v="1"/>
    <n v="0"/>
    <n v="14.558400000000006"/>
  </r>
  <r>
    <n v="2942"/>
    <x v="1461"/>
    <x v="3"/>
    <x v="613"/>
    <d v="2014-04-01T00:00:00"/>
    <s v="Standard Class"/>
    <s v="JD-16150"/>
    <s v="Justin Deggeller"/>
    <x v="1"/>
    <s v="United States"/>
    <s v="Milwaukee"/>
    <x v="6"/>
    <n v="53209"/>
    <x v="2"/>
    <x v="635"/>
    <x v="0"/>
    <x v="1"/>
    <x v="629"/>
    <n v="1526.5600000000002"/>
    <n v="7"/>
    <n v="0"/>
    <n v="427.43679999999995"/>
  </r>
  <r>
    <n v="2943"/>
    <x v="1461"/>
    <x v="3"/>
    <x v="613"/>
    <d v="2014-04-01T00:00:00"/>
    <s v="Standard Class"/>
    <s v="JD-16150"/>
    <s v="Justin Deggeller"/>
    <x v="1"/>
    <s v="United States"/>
    <s v="Milwaukee"/>
    <x v="6"/>
    <n v="53209"/>
    <x v="2"/>
    <x v="812"/>
    <x v="0"/>
    <x v="1"/>
    <x v="801"/>
    <n v="368.96999999999997"/>
    <n v="3"/>
    <n v="0"/>
    <n v="40.586699999999979"/>
  </r>
  <r>
    <n v="2944"/>
    <x v="1462"/>
    <x v="3"/>
    <x v="123"/>
    <d v="2014-11-25T00:00:00"/>
    <s v="Standard Class"/>
    <s v="MC-18100"/>
    <s v="Mick Crebagga"/>
    <x v="0"/>
    <s v="United States"/>
    <s v="Los Angeles"/>
    <x v="1"/>
    <n v="90049"/>
    <x v="1"/>
    <x v="298"/>
    <x v="1"/>
    <x v="4"/>
    <x v="295"/>
    <n v="305.01"/>
    <n v="9"/>
    <n v="0"/>
    <n v="76.252499999999998"/>
  </r>
  <r>
    <n v="2945"/>
    <x v="1462"/>
    <x v="3"/>
    <x v="123"/>
    <d v="2014-11-25T00:00:00"/>
    <s v="Standard Class"/>
    <s v="MC-18100"/>
    <s v="Mick Crebagga"/>
    <x v="0"/>
    <s v="United States"/>
    <s v="Los Angeles"/>
    <x v="1"/>
    <n v="90049"/>
    <x v="1"/>
    <x v="1456"/>
    <x v="0"/>
    <x v="5"/>
    <x v="1433"/>
    <n v="18.7"/>
    <n v="1"/>
    <n v="0"/>
    <n v="7.1059999999999999"/>
  </r>
  <r>
    <n v="2946"/>
    <x v="1463"/>
    <x v="0"/>
    <x v="254"/>
    <d v="2013-11-06T00:00:00"/>
    <s v="First Class"/>
    <s v="LH-17020"/>
    <s v="Lisa Hazard"/>
    <x v="0"/>
    <s v="United States"/>
    <s v="San Francisco"/>
    <x v="1"/>
    <n v="94122"/>
    <x v="1"/>
    <x v="493"/>
    <x v="0"/>
    <x v="5"/>
    <x v="488"/>
    <n v="38.29"/>
    <n v="7"/>
    <n v="0"/>
    <n v="16.464700000000001"/>
  </r>
  <r>
    <n v="2947"/>
    <x v="1464"/>
    <x v="3"/>
    <x v="817"/>
    <d v="2014-12-19T00:00:00"/>
    <s v="Standard Class"/>
    <s v="MP-18175"/>
    <s v="Mike Pelletier"/>
    <x v="2"/>
    <s v="United States"/>
    <s v="San Diego"/>
    <x v="1"/>
    <n v="92024"/>
    <x v="1"/>
    <x v="1457"/>
    <x v="0"/>
    <x v="5"/>
    <x v="1434"/>
    <n v="26.25"/>
    <n v="3"/>
    <n v="0"/>
    <n v="11.025000000000002"/>
  </r>
  <r>
    <n v="2948"/>
    <x v="1464"/>
    <x v="3"/>
    <x v="817"/>
    <d v="2014-12-19T00:00:00"/>
    <s v="Standard Class"/>
    <s v="MP-18175"/>
    <s v="Mike Pelletier"/>
    <x v="2"/>
    <s v="United States"/>
    <s v="San Diego"/>
    <x v="1"/>
    <n v="92024"/>
    <x v="1"/>
    <x v="1458"/>
    <x v="1"/>
    <x v="8"/>
    <x v="1435"/>
    <n v="64.959999999999994"/>
    <n v="14"/>
    <n v="0.2"/>
    <n v="22.736000000000001"/>
  </r>
  <r>
    <n v="2949"/>
    <x v="1464"/>
    <x v="3"/>
    <x v="817"/>
    <d v="2014-12-19T00:00:00"/>
    <s v="Standard Class"/>
    <s v="MP-18175"/>
    <s v="Mike Pelletier"/>
    <x v="2"/>
    <s v="United States"/>
    <s v="San Diego"/>
    <x v="1"/>
    <n v="92024"/>
    <x v="1"/>
    <x v="755"/>
    <x v="1"/>
    <x v="12"/>
    <x v="746"/>
    <n v="43.7"/>
    <n v="5"/>
    <n v="0"/>
    <n v="20.539000000000001"/>
  </r>
  <r>
    <n v="2950"/>
    <x v="1465"/>
    <x v="3"/>
    <x v="105"/>
    <d v="2014-11-13T00:00:00"/>
    <s v="Same Day"/>
    <s v="EM-14140"/>
    <s v="Eugene Moren"/>
    <x v="2"/>
    <s v="United States"/>
    <s v="Glendale"/>
    <x v="16"/>
    <n v="85301"/>
    <x v="1"/>
    <x v="197"/>
    <x v="2"/>
    <x v="11"/>
    <x v="196"/>
    <n v="41.6"/>
    <n v="4"/>
    <n v="0.2"/>
    <n v="12.999999999999998"/>
  </r>
  <r>
    <n v="2951"/>
    <x v="1465"/>
    <x v="3"/>
    <x v="105"/>
    <d v="2014-11-13T00:00:00"/>
    <s v="Same Day"/>
    <s v="EM-14140"/>
    <s v="Eugene Moren"/>
    <x v="2"/>
    <s v="United States"/>
    <s v="Glendale"/>
    <x v="16"/>
    <n v="85301"/>
    <x v="1"/>
    <x v="1215"/>
    <x v="1"/>
    <x v="10"/>
    <x v="1190"/>
    <n v="23.120000000000005"/>
    <n v="5"/>
    <n v="0.2"/>
    <n v="8.3810000000000002"/>
  </r>
  <r>
    <n v="2952"/>
    <x v="1465"/>
    <x v="3"/>
    <x v="105"/>
    <d v="2014-11-13T00:00:00"/>
    <s v="Same Day"/>
    <s v="EM-14140"/>
    <s v="Eugene Moren"/>
    <x v="2"/>
    <s v="United States"/>
    <s v="Glendale"/>
    <x v="16"/>
    <n v="85301"/>
    <x v="1"/>
    <x v="1459"/>
    <x v="0"/>
    <x v="1"/>
    <x v="1436"/>
    <n v="113.88800000000002"/>
    <n v="2"/>
    <n v="0.2"/>
    <n v="9.9651999999999994"/>
  </r>
  <r>
    <n v="2953"/>
    <x v="1465"/>
    <x v="3"/>
    <x v="105"/>
    <d v="2014-11-13T00:00:00"/>
    <s v="Same Day"/>
    <s v="EM-14140"/>
    <s v="Eugene Moren"/>
    <x v="2"/>
    <s v="United States"/>
    <s v="Glendale"/>
    <x v="16"/>
    <n v="85301"/>
    <x v="1"/>
    <x v="1460"/>
    <x v="0"/>
    <x v="5"/>
    <x v="1437"/>
    <n v="113.56800000000001"/>
    <n v="2"/>
    <n v="0.2"/>
    <n v="-5.6784000000000034"/>
  </r>
  <r>
    <n v="2954"/>
    <x v="1465"/>
    <x v="3"/>
    <x v="105"/>
    <d v="2014-11-13T00:00:00"/>
    <s v="Same Day"/>
    <s v="EM-14140"/>
    <s v="Eugene Moren"/>
    <x v="2"/>
    <s v="United States"/>
    <s v="Glendale"/>
    <x v="16"/>
    <n v="85301"/>
    <x v="1"/>
    <x v="500"/>
    <x v="2"/>
    <x v="7"/>
    <x v="495"/>
    <n v="7.9200000000000008"/>
    <n v="2"/>
    <n v="0.2"/>
    <n v="0.69299999999999984"/>
  </r>
  <r>
    <n v="2955"/>
    <x v="1465"/>
    <x v="3"/>
    <x v="105"/>
    <d v="2014-11-13T00:00:00"/>
    <s v="Same Day"/>
    <s v="EM-14140"/>
    <s v="Eugene Moren"/>
    <x v="2"/>
    <s v="United States"/>
    <s v="Glendale"/>
    <x v="16"/>
    <n v="85301"/>
    <x v="1"/>
    <x v="1461"/>
    <x v="2"/>
    <x v="7"/>
    <x v="1438"/>
    <n v="671.98400000000004"/>
    <n v="2"/>
    <n v="0.2"/>
    <n v="50.398800000000023"/>
  </r>
  <r>
    <n v="2956"/>
    <x v="1466"/>
    <x v="0"/>
    <x v="298"/>
    <d v="2013-08-25T00:00:00"/>
    <s v="Standard Class"/>
    <s v="GG-14650"/>
    <s v="Greg Guthrie"/>
    <x v="1"/>
    <s v="United States"/>
    <s v="New York City"/>
    <x v="15"/>
    <n v="10035"/>
    <x v="3"/>
    <x v="884"/>
    <x v="2"/>
    <x v="7"/>
    <x v="869"/>
    <n v="39.99"/>
    <n v="1"/>
    <n v="0"/>
    <n v="11.597099999999998"/>
  </r>
  <r>
    <n v="2957"/>
    <x v="1467"/>
    <x v="3"/>
    <x v="818"/>
    <d v="2014-07-05T00:00:00"/>
    <s v="Standard Class"/>
    <s v="MA-17995"/>
    <s v="Michelle Arnett"/>
    <x v="2"/>
    <s v="United States"/>
    <s v="Watertown"/>
    <x v="15"/>
    <n v="13601"/>
    <x v="3"/>
    <x v="474"/>
    <x v="0"/>
    <x v="1"/>
    <x v="470"/>
    <n v="191.64600000000002"/>
    <n v="3"/>
    <n v="0.1"/>
    <n v="31.94100000000001"/>
  </r>
  <r>
    <n v="2958"/>
    <x v="1468"/>
    <x v="3"/>
    <x v="464"/>
    <d v="2014-05-10T00:00:00"/>
    <s v="Standard Class"/>
    <s v="SH-20395"/>
    <s v="Shahid Hopkins"/>
    <x v="0"/>
    <s v="United States"/>
    <s v="Springfield"/>
    <x v="24"/>
    <n v="45503"/>
    <x v="3"/>
    <x v="8"/>
    <x v="1"/>
    <x v="8"/>
    <x v="8"/>
    <n v="2.3130000000000002"/>
    <n v="1"/>
    <n v="0.7"/>
    <n v="-1.9274999999999993"/>
  </r>
  <r>
    <n v="2959"/>
    <x v="1469"/>
    <x v="1"/>
    <x v="100"/>
    <d v="2012-12-29T00:00:00"/>
    <s v="Standard Class"/>
    <s v="KT-16465"/>
    <s v="Kean Takahito"/>
    <x v="0"/>
    <s v="United States"/>
    <s v="Los Angeles"/>
    <x v="1"/>
    <n v="90032"/>
    <x v="1"/>
    <x v="799"/>
    <x v="1"/>
    <x v="8"/>
    <x v="789"/>
    <n v="19.936000000000003"/>
    <n v="4"/>
    <n v="0.2"/>
    <n v="7.2267999999999999"/>
  </r>
  <r>
    <n v="2960"/>
    <x v="1469"/>
    <x v="1"/>
    <x v="100"/>
    <d v="2012-12-29T00:00:00"/>
    <s v="Standard Class"/>
    <s v="KT-16465"/>
    <s v="Kean Takahito"/>
    <x v="0"/>
    <s v="United States"/>
    <s v="Los Angeles"/>
    <x v="1"/>
    <n v="90032"/>
    <x v="1"/>
    <x v="271"/>
    <x v="1"/>
    <x v="13"/>
    <x v="268"/>
    <n v="45.92"/>
    <n v="4"/>
    <n v="0"/>
    <n v="21.5824"/>
  </r>
  <r>
    <n v="2961"/>
    <x v="1470"/>
    <x v="3"/>
    <x v="466"/>
    <d v="2014-05-02T00:00:00"/>
    <s v="Standard Class"/>
    <s v="PO-19180"/>
    <s v="Philisse Overcash"/>
    <x v="2"/>
    <s v="United States"/>
    <s v="Seattle"/>
    <x v="4"/>
    <n v="98115"/>
    <x v="1"/>
    <x v="987"/>
    <x v="1"/>
    <x v="10"/>
    <x v="971"/>
    <n v="20.34"/>
    <n v="3"/>
    <n v="0"/>
    <n v="9.3563999999999989"/>
  </r>
  <r>
    <n v="2962"/>
    <x v="1470"/>
    <x v="3"/>
    <x v="466"/>
    <d v="2014-05-02T00:00:00"/>
    <s v="Standard Class"/>
    <s v="PO-19180"/>
    <s v="Philisse Overcash"/>
    <x v="2"/>
    <s v="United States"/>
    <s v="Seattle"/>
    <x v="4"/>
    <n v="98115"/>
    <x v="1"/>
    <x v="1123"/>
    <x v="1"/>
    <x v="2"/>
    <x v="1102"/>
    <n v="39.28"/>
    <n v="8"/>
    <n v="0"/>
    <n v="19.247199999999999"/>
  </r>
  <r>
    <n v="2963"/>
    <x v="1471"/>
    <x v="3"/>
    <x v="819"/>
    <d v="2014-12-22T00:00:00"/>
    <s v="Second Class"/>
    <s v="AY-10555"/>
    <s v="Andy Yotov"/>
    <x v="1"/>
    <s v="United States"/>
    <s v="Oceanside"/>
    <x v="1"/>
    <n v="92054"/>
    <x v="1"/>
    <x v="23"/>
    <x v="0"/>
    <x v="1"/>
    <x v="23"/>
    <n v="81.567999999999998"/>
    <n v="2"/>
    <n v="0.2"/>
    <n v="9.1763999999999974"/>
  </r>
  <r>
    <n v="2964"/>
    <x v="1471"/>
    <x v="3"/>
    <x v="819"/>
    <d v="2014-12-22T00:00:00"/>
    <s v="Second Class"/>
    <s v="AY-10555"/>
    <s v="Andy Yotov"/>
    <x v="1"/>
    <s v="United States"/>
    <s v="Oceanside"/>
    <x v="1"/>
    <n v="92054"/>
    <x v="1"/>
    <x v="163"/>
    <x v="0"/>
    <x v="1"/>
    <x v="162"/>
    <n v="97.184000000000012"/>
    <n v="2"/>
    <n v="0.2"/>
    <n v="6.0740000000000016"/>
  </r>
  <r>
    <n v="2965"/>
    <x v="1471"/>
    <x v="3"/>
    <x v="819"/>
    <d v="2014-12-22T00:00:00"/>
    <s v="Second Class"/>
    <s v="AY-10555"/>
    <s v="Andy Yotov"/>
    <x v="1"/>
    <s v="United States"/>
    <s v="Oceanside"/>
    <x v="1"/>
    <n v="92054"/>
    <x v="1"/>
    <x v="525"/>
    <x v="1"/>
    <x v="8"/>
    <x v="520"/>
    <n v="24.320000000000004"/>
    <n v="5"/>
    <n v="0.2"/>
    <n v="8.2079999999999984"/>
  </r>
  <r>
    <n v="2966"/>
    <x v="1471"/>
    <x v="3"/>
    <x v="819"/>
    <d v="2014-12-22T00:00:00"/>
    <s v="Second Class"/>
    <s v="AY-10555"/>
    <s v="Andy Yotov"/>
    <x v="1"/>
    <s v="United States"/>
    <s v="Oceanside"/>
    <x v="1"/>
    <n v="92054"/>
    <x v="1"/>
    <x v="1462"/>
    <x v="0"/>
    <x v="5"/>
    <x v="1439"/>
    <n v="18.96"/>
    <n v="2"/>
    <n v="0"/>
    <n v="7.5840000000000014"/>
  </r>
  <r>
    <n v="2967"/>
    <x v="1472"/>
    <x v="2"/>
    <x v="422"/>
    <d v="2011-12-31T00:00:00"/>
    <s v="Standard Class"/>
    <s v="Co-12640"/>
    <s v="Corey-Lock"/>
    <x v="0"/>
    <s v="United States"/>
    <s v="Skokie"/>
    <x v="10"/>
    <n v="60076"/>
    <x v="2"/>
    <x v="1001"/>
    <x v="0"/>
    <x v="5"/>
    <x v="984"/>
    <n v="32.952000000000005"/>
    <n v="6"/>
    <n v="0.6"/>
    <n v="-19.771199999999997"/>
  </r>
  <r>
    <n v="2968"/>
    <x v="1472"/>
    <x v="2"/>
    <x v="422"/>
    <d v="2011-12-31T00:00:00"/>
    <s v="Standard Class"/>
    <s v="Co-12640"/>
    <s v="Corey-Lock"/>
    <x v="0"/>
    <s v="United States"/>
    <s v="Skokie"/>
    <x v="10"/>
    <n v="60076"/>
    <x v="2"/>
    <x v="1190"/>
    <x v="1"/>
    <x v="4"/>
    <x v="33"/>
    <n v="30.016000000000005"/>
    <n v="4"/>
    <n v="0.2"/>
    <n v="3.0015999999999998"/>
  </r>
  <r>
    <n v="2969"/>
    <x v="1473"/>
    <x v="3"/>
    <x v="44"/>
    <d v="2014-11-10T00:00:00"/>
    <s v="Second Class"/>
    <s v="JF-15565"/>
    <s v="Jill Fjeld"/>
    <x v="0"/>
    <s v="United States"/>
    <s v="Fayetteville"/>
    <x v="3"/>
    <n v="28314"/>
    <x v="0"/>
    <x v="77"/>
    <x v="1"/>
    <x v="9"/>
    <x v="77"/>
    <n v="499.58400000000006"/>
    <n v="3"/>
    <n v="0.2"/>
    <n v="43.713600000000014"/>
  </r>
  <r>
    <n v="2970"/>
    <x v="1473"/>
    <x v="3"/>
    <x v="44"/>
    <d v="2014-11-10T00:00:00"/>
    <s v="Second Class"/>
    <s v="JF-15565"/>
    <s v="Jill Fjeld"/>
    <x v="0"/>
    <s v="United States"/>
    <s v="Fayetteville"/>
    <x v="3"/>
    <n v="28314"/>
    <x v="0"/>
    <x v="585"/>
    <x v="1"/>
    <x v="10"/>
    <x v="580"/>
    <n v="31.104000000000006"/>
    <n v="6"/>
    <n v="0.2"/>
    <n v="10.8864"/>
  </r>
  <r>
    <n v="2971"/>
    <x v="1473"/>
    <x v="3"/>
    <x v="44"/>
    <d v="2014-11-10T00:00:00"/>
    <s v="Second Class"/>
    <s v="JF-15565"/>
    <s v="Jill Fjeld"/>
    <x v="0"/>
    <s v="United States"/>
    <s v="Fayetteville"/>
    <x v="3"/>
    <n v="28314"/>
    <x v="0"/>
    <x v="555"/>
    <x v="1"/>
    <x v="8"/>
    <x v="549"/>
    <n v="13.272000000000002"/>
    <n v="8"/>
    <n v="0.7"/>
    <n v="-10.617599999999999"/>
  </r>
  <r>
    <n v="2972"/>
    <x v="1473"/>
    <x v="3"/>
    <x v="44"/>
    <d v="2014-11-10T00:00:00"/>
    <s v="Second Class"/>
    <s v="JF-15565"/>
    <s v="Jill Fjeld"/>
    <x v="0"/>
    <s v="United States"/>
    <s v="Fayetteville"/>
    <x v="3"/>
    <n v="28314"/>
    <x v="0"/>
    <x v="1381"/>
    <x v="0"/>
    <x v="5"/>
    <x v="1357"/>
    <n v="28.272000000000006"/>
    <n v="2"/>
    <n v="0.2"/>
    <n v="6.3612000000000002"/>
  </r>
  <r>
    <n v="2973"/>
    <x v="1473"/>
    <x v="3"/>
    <x v="44"/>
    <d v="2014-11-10T00:00:00"/>
    <s v="Second Class"/>
    <s v="JF-15565"/>
    <s v="Jill Fjeld"/>
    <x v="0"/>
    <s v="United States"/>
    <s v="Fayetteville"/>
    <x v="3"/>
    <n v="28314"/>
    <x v="0"/>
    <x v="459"/>
    <x v="1"/>
    <x v="4"/>
    <x v="455"/>
    <n v="259.13600000000002"/>
    <n v="4"/>
    <n v="0.2"/>
    <n v="-51.827200000000019"/>
  </r>
  <r>
    <n v="2974"/>
    <x v="1474"/>
    <x v="3"/>
    <x v="819"/>
    <d v="2014-12-21T00:00:00"/>
    <s v="Standard Class"/>
    <s v="AR-10510"/>
    <s v="Andrew Roberts"/>
    <x v="0"/>
    <s v="United States"/>
    <s v="Tulsa"/>
    <x v="26"/>
    <n v="74133"/>
    <x v="2"/>
    <x v="870"/>
    <x v="1"/>
    <x v="8"/>
    <x v="855"/>
    <n v="10.8"/>
    <n v="5"/>
    <n v="0"/>
    <n v="5.1839999999999993"/>
  </r>
  <r>
    <n v="2975"/>
    <x v="1475"/>
    <x v="1"/>
    <x v="820"/>
    <d v="2012-05-12T00:00:00"/>
    <s v="Standard Class"/>
    <s v="AG-10675"/>
    <s v="Anna Gayman"/>
    <x v="0"/>
    <s v="United States"/>
    <s v="Allen"/>
    <x v="5"/>
    <n v="75002"/>
    <x v="2"/>
    <x v="616"/>
    <x v="0"/>
    <x v="3"/>
    <x v="611"/>
    <n v="244.00599999999997"/>
    <n v="2"/>
    <n v="0.3"/>
    <n v="-31.372200000000007"/>
  </r>
  <r>
    <n v="2976"/>
    <x v="1475"/>
    <x v="1"/>
    <x v="820"/>
    <d v="2012-05-12T00:00:00"/>
    <s v="Standard Class"/>
    <s v="AG-10675"/>
    <s v="Anna Gayman"/>
    <x v="0"/>
    <s v="United States"/>
    <s v="Allen"/>
    <x v="5"/>
    <n v="75002"/>
    <x v="2"/>
    <x v="1463"/>
    <x v="1"/>
    <x v="10"/>
    <x v="1440"/>
    <n v="15.936000000000002"/>
    <n v="4"/>
    <n v="0.2"/>
    <n v="5.378400000000001"/>
  </r>
  <r>
    <n v="2977"/>
    <x v="1476"/>
    <x v="3"/>
    <x v="769"/>
    <d v="2014-12-05T00:00:00"/>
    <s v="Same Day"/>
    <s v="DV-13045"/>
    <s v="Darrin Van Huff"/>
    <x v="1"/>
    <s v="United States"/>
    <s v="Philadelphia"/>
    <x v="9"/>
    <n v="19143"/>
    <x v="3"/>
    <x v="1464"/>
    <x v="0"/>
    <x v="1"/>
    <x v="1441"/>
    <n v="188.55199999999996"/>
    <n v="7"/>
    <n v="0.3"/>
    <n v="-2.693600000000032"/>
  </r>
  <r>
    <n v="2978"/>
    <x v="1477"/>
    <x v="3"/>
    <x v="621"/>
    <d v="2014-10-09T00:00:00"/>
    <s v="Second Class"/>
    <s v="HL-15040"/>
    <s v="Hunter Lopez"/>
    <x v="0"/>
    <s v="United States"/>
    <s v="Rochester"/>
    <x v="15"/>
    <n v="14609"/>
    <x v="3"/>
    <x v="1011"/>
    <x v="1"/>
    <x v="4"/>
    <x v="994"/>
    <n v="22.58"/>
    <n v="2"/>
    <n v="0"/>
    <n v="5.8707999999999991"/>
  </r>
  <r>
    <n v="2979"/>
    <x v="1478"/>
    <x v="2"/>
    <x v="286"/>
    <d v="2011-01-17T00:00:00"/>
    <s v="Second Class"/>
    <s v="ND-18370"/>
    <s v="Natalie DeCherney"/>
    <x v="0"/>
    <s v="United States"/>
    <s v="Mount Pleasant"/>
    <x v="20"/>
    <n v="29464"/>
    <x v="0"/>
    <x v="1455"/>
    <x v="0"/>
    <x v="1"/>
    <x v="1432"/>
    <n v="545.93999999999994"/>
    <n v="6"/>
    <n v="0"/>
    <n v="87.350400000000036"/>
  </r>
  <r>
    <n v="2980"/>
    <x v="1479"/>
    <x v="1"/>
    <x v="821"/>
    <d v="2012-06-17T00:00:00"/>
    <s v="Standard Class"/>
    <s v="GB-14575"/>
    <s v="Giulietta Baptist"/>
    <x v="0"/>
    <s v="United States"/>
    <s v="Philadelphia"/>
    <x v="9"/>
    <n v="19134"/>
    <x v="3"/>
    <x v="1465"/>
    <x v="1"/>
    <x v="10"/>
    <x v="1442"/>
    <n v="20.736000000000004"/>
    <n v="4"/>
    <n v="0.2"/>
    <n v="7.2576000000000001"/>
  </r>
  <r>
    <n v="2981"/>
    <x v="1479"/>
    <x v="1"/>
    <x v="821"/>
    <d v="2012-06-17T00:00:00"/>
    <s v="Standard Class"/>
    <s v="GB-14575"/>
    <s v="Giulietta Baptist"/>
    <x v="0"/>
    <s v="United States"/>
    <s v="Philadelphia"/>
    <x v="9"/>
    <n v="19134"/>
    <x v="3"/>
    <x v="1251"/>
    <x v="0"/>
    <x v="5"/>
    <x v="1226"/>
    <n v="43.295999999999999"/>
    <n v="2"/>
    <n v="0.2"/>
    <n v="4.3295999999999975"/>
  </r>
  <r>
    <n v="2982"/>
    <x v="1480"/>
    <x v="2"/>
    <x v="136"/>
    <d v="2011-07-18T00:00:00"/>
    <s v="Standard Class"/>
    <s v="CL-12565"/>
    <s v="Clay Ludtke"/>
    <x v="0"/>
    <s v="United States"/>
    <s v="Seattle"/>
    <x v="4"/>
    <n v="98115"/>
    <x v="1"/>
    <x v="1464"/>
    <x v="0"/>
    <x v="1"/>
    <x v="1441"/>
    <n v="123.136"/>
    <n v="4"/>
    <n v="0.2"/>
    <n v="13.852799999999981"/>
  </r>
  <r>
    <n v="2983"/>
    <x v="1480"/>
    <x v="2"/>
    <x v="136"/>
    <d v="2011-07-18T00:00:00"/>
    <s v="Standard Class"/>
    <s v="CL-12565"/>
    <s v="Clay Ludtke"/>
    <x v="0"/>
    <s v="United States"/>
    <s v="Seattle"/>
    <x v="4"/>
    <n v="98115"/>
    <x v="1"/>
    <x v="653"/>
    <x v="1"/>
    <x v="8"/>
    <x v="647"/>
    <n v="11.264000000000001"/>
    <n v="4"/>
    <n v="0.2"/>
    <n v="3.8015999999999992"/>
  </r>
  <r>
    <n v="2984"/>
    <x v="1481"/>
    <x v="2"/>
    <x v="776"/>
    <d v="2011-12-11T00:00:00"/>
    <s v="Second Class"/>
    <s v="RC-19960"/>
    <s v="Ryan Crowe"/>
    <x v="0"/>
    <s v="United States"/>
    <s v="Springfield"/>
    <x v="21"/>
    <n v="97477"/>
    <x v="1"/>
    <x v="330"/>
    <x v="1"/>
    <x v="4"/>
    <x v="326"/>
    <n v="53.424000000000007"/>
    <n v="3"/>
    <n v="0.2"/>
    <n v="4.6746000000000016"/>
  </r>
  <r>
    <n v="2985"/>
    <x v="1481"/>
    <x v="2"/>
    <x v="776"/>
    <d v="2011-12-11T00:00:00"/>
    <s v="Second Class"/>
    <s v="RC-19960"/>
    <s v="Ryan Crowe"/>
    <x v="0"/>
    <s v="United States"/>
    <s v="Springfield"/>
    <x v="21"/>
    <n v="97477"/>
    <x v="1"/>
    <x v="1258"/>
    <x v="0"/>
    <x v="3"/>
    <x v="1233"/>
    <n v="275.49"/>
    <n v="1"/>
    <n v="0.5"/>
    <n v="-170.80380000000002"/>
  </r>
  <r>
    <n v="2986"/>
    <x v="1482"/>
    <x v="0"/>
    <x v="822"/>
    <d v="2013-05-31T00:00:00"/>
    <s v="Standard Class"/>
    <s v="JB-16045"/>
    <s v="Julia Barnett"/>
    <x v="2"/>
    <s v="United States"/>
    <s v="Columbus"/>
    <x v="32"/>
    <n v="31907"/>
    <x v="0"/>
    <x v="1466"/>
    <x v="0"/>
    <x v="5"/>
    <x v="1443"/>
    <n v="24.96"/>
    <n v="4"/>
    <n v="0"/>
    <n v="6.240000000000002"/>
  </r>
  <r>
    <n v="2987"/>
    <x v="1482"/>
    <x v="0"/>
    <x v="822"/>
    <d v="2013-05-31T00:00:00"/>
    <s v="Standard Class"/>
    <s v="JB-16045"/>
    <s v="Julia Barnett"/>
    <x v="2"/>
    <s v="United States"/>
    <s v="Columbus"/>
    <x v="32"/>
    <n v="31907"/>
    <x v="0"/>
    <x v="364"/>
    <x v="1"/>
    <x v="10"/>
    <x v="359"/>
    <n v="19.36"/>
    <n v="2"/>
    <n v="0"/>
    <n v="9.2927999999999997"/>
  </r>
  <r>
    <n v="2988"/>
    <x v="1482"/>
    <x v="0"/>
    <x v="822"/>
    <d v="2013-05-31T00:00:00"/>
    <s v="Standard Class"/>
    <s v="JB-16045"/>
    <s v="Julia Barnett"/>
    <x v="2"/>
    <s v="United States"/>
    <s v="Columbus"/>
    <x v="32"/>
    <n v="31907"/>
    <x v="0"/>
    <x v="426"/>
    <x v="1"/>
    <x v="4"/>
    <x v="421"/>
    <n v="1267.6499999999999"/>
    <n v="9"/>
    <n v="0"/>
    <n v="152.11799999999999"/>
  </r>
  <r>
    <n v="2989"/>
    <x v="1483"/>
    <x v="0"/>
    <x v="823"/>
    <d v="2013-02-26T00:00:00"/>
    <s v="Second Class"/>
    <s v="MC-17635"/>
    <s v="Matthew Clasen"/>
    <x v="1"/>
    <s v="United States"/>
    <s v="Los Angeles"/>
    <x v="1"/>
    <n v="90032"/>
    <x v="1"/>
    <x v="1421"/>
    <x v="2"/>
    <x v="11"/>
    <x v="1400"/>
    <n v="12.99"/>
    <n v="1"/>
    <n v="0"/>
    <n v="0.77939999999999898"/>
  </r>
  <r>
    <n v="2990"/>
    <x v="1483"/>
    <x v="0"/>
    <x v="823"/>
    <d v="2013-02-26T00:00:00"/>
    <s v="Second Class"/>
    <s v="MC-17635"/>
    <s v="Matthew Clasen"/>
    <x v="1"/>
    <s v="United States"/>
    <s v="Los Angeles"/>
    <x v="1"/>
    <n v="90032"/>
    <x v="1"/>
    <x v="1458"/>
    <x v="1"/>
    <x v="8"/>
    <x v="1435"/>
    <n v="18.559999999999999"/>
    <n v="4"/>
    <n v="0.2"/>
    <n v="6.4959999999999996"/>
  </r>
  <r>
    <n v="2991"/>
    <x v="1483"/>
    <x v="0"/>
    <x v="823"/>
    <d v="2013-02-26T00:00:00"/>
    <s v="Second Class"/>
    <s v="MC-17635"/>
    <s v="Matthew Clasen"/>
    <x v="1"/>
    <s v="United States"/>
    <s v="Los Angeles"/>
    <x v="1"/>
    <n v="90032"/>
    <x v="1"/>
    <x v="435"/>
    <x v="1"/>
    <x v="4"/>
    <x v="430"/>
    <n v="449.15"/>
    <n v="5"/>
    <n v="0"/>
    <n v="8.9829999999999899"/>
  </r>
  <r>
    <n v="2992"/>
    <x v="1483"/>
    <x v="0"/>
    <x v="823"/>
    <d v="2013-02-26T00:00:00"/>
    <s v="Second Class"/>
    <s v="MC-17635"/>
    <s v="Matthew Clasen"/>
    <x v="1"/>
    <s v="United States"/>
    <s v="Los Angeles"/>
    <x v="1"/>
    <n v="90032"/>
    <x v="1"/>
    <x v="78"/>
    <x v="1"/>
    <x v="8"/>
    <x v="78"/>
    <n v="31.248000000000005"/>
    <n v="7"/>
    <n v="0.2"/>
    <n v="10.936799999999998"/>
  </r>
  <r>
    <n v="2993"/>
    <x v="1484"/>
    <x v="0"/>
    <x v="824"/>
    <d v="2013-10-07T00:00:00"/>
    <s v="Standard Class"/>
    <s v="TT-21265"/>
    <s v="Tim Taslimi"/>
    <x v="1"/>
    <s v="United States"/>
    <s v="New York City"/>
    <x v="15"/>
    <n v="10024"/>
    <x v="3"/>
    <x v="564"/>
    <x v="1"/>
    <x v="9"/>
    <x v="559"/>
    <n v="61.44"/>
    <n v="3"/>
    <n v="0"/>
    <n v="16.588799999999999"/>
  </r>
  <r>
    <n v="2994"/>
    <x v="1485"/>
    <x v="3"/>
    <x v="825"/>
    <d v="2014-03-18T00:00:00"/>
    <s v="Standard Class"/>
    <s v="MJ-17740"/>
    <s v="Max Jones"/>
    <x v="0"/>
    <s v="United States"/>
    <s v="Detroit"/>
    <x v="12"/>
    <n v="48227"/>
    <x v="2"/>
    <x v="1188"/>
    <x v="1"/>
    <x v="8"/>
    <x v="1165"/>
    <n v="895.92"/>
    <n v="4"/>
    <n v="0"/>
    <n v="421.08239999999995"/>
  </r>
  <r>
    <n v="2995"/>
    <x v="1486"/>
    <x v="0"/>
    <x v="369"/>
    <d v="2013-09-14T00:00:00"/>
    <s v="Second Class"/>
    <s v="AT-10735"/>
    <s v="Annie Thurman"/>
    <x v="0"/>
    <s v="United States"/>
    <s v="Stockton"/>
    <x v="1"/>
    <n v="95207"/>
    <x v="1"/>
    <x v="68"/>
    <x v="1"/>
    <x v="8"/>
    <x v="1444"/>
    <n v="55.360000000000007"/>
    <n v="4"/>
    <n v="0.2"/>
    <n v="18.683999999999997"/>
  </r>
  <r>
    <n v="2996"/>
    <x v="1487"/>
    <x v="2"/>
    <x v="686"/>
    <d v="2011-07-21T00:00:00"/>
    <s v="Standard Class"/>
    <s v="PB-19150"/>
    <s v="Philip Brown"/>
    <x v="0"/>
    <s v="United States"/>
    <s v="Phoenix"/>
    <x v="16"/>
    <n v="85023"/>
    <x v="1"/>
    <x v="4"/>
    <x v="1"/>
    <x v="4"/>
    <x v="4"/>
    <n v="55.92"/>
    <n v="5"/>
    <n v="0.2"/>
    <n v="6.2910000000000004"/>
  </r>
  <r>
    <n v="2997"/>
    <x v="1488"/>
    <x v="2"/>
    <x v="261"/>
    <d v="2011-06-25T00:00:00"/>
    <s v="Standard Class"/>
    <s v="NW-18400"/>
    <s v="Natalie Webber"/>
    <x v="0"/>
    <s v="United States"/>
    <s v="Philadelphia"/>
    <x v="9"/>
    <n v="19120"/>
    <x v="3"/>
    <x v="837"/>
    <x v="1"/>
    <x v="12"/>
    <x v="33"/>
    <n v="24.896000000000001"/>
    <n v="4"/>
    <n v="0.2"/>
    <n v="8.4024000000000001"/>
  </r>
  <r>
    <n v="2998"/>
    <x v="1488"/>
    <x v="2"/>
    <x v="261"/>
    <d v="2011-06-25T00:00:00"/>
    <s v="Standard Class"/>
    <s v="NW-18400"/>
    <s v="Natalie Webber"/>
    <x v="0"/>
    <s v="United States"/>
    <s v="Philadelphia"/>
    <x v="9"/>
    <n v="19120"/>
    <x v="3"/>
    <x v="1467"/>
    <x v="0"/>
    <x v="5"/>
    <x v="1445"/>
    <n v="3.9840000000000004"/>
    <n v="1"/>
    <n v="0.2"/>
    <n v="0.64739999999999964"/>
  </r>
  <r>
    <n v="2999"/>
    <x v="1488"/>
    <x v="2"/>
    <x v="261"/>
    <d v="2011-06-25T00:00:00"/>
    <s v="Standard Class"/>
    <s v="NW-18400"/>
    <s v="Natalie Webber"/>
    <x v="0"/>
    <s v="United States"/>
    <s v="Philadelphia"/>
    <x v="9"/>
    <n v="19120"/>
    <x v="3"/>
    <x v="246"/>
    <x v="2"/>
    <x v="11"/>
    <x v="244"/>
    <n v="95.968000000000004"/>
    <n v="4"/>
    <n v="0.2"/>
    <n v="28.790400000000009"/>
  </r>
  <r>
    <n v="3000"/>
    <x v="1488"/>
    <x v="2"/>
    <x v="261"/>
    <d v="2011-06-25T00:00:00"/>
    <s v="Standard Class"/>
    <s v="NW-18400"/>
    <s v="Natalie Webber"/>
    <x v="0"/>
    <s v="United States"/>
    <s v="Philadelphia"/>
    <x v="9"/>
    <n v="19120"/>
    <x v="3"/>
    <x v="1468"/>
    <x v="2"/>
    <x v="15"/>
    <x v="1446"/>
    <n v="206.99100000000004"/>
    <n v="3"/>
    <n v="0.7"/>
    <n v="-172.49250000000001"/>
  </r>
  <r>
    <n v="3001"/>
    <x v="1488"/>
    <x v="2"/>
    <x v="261"/>
    <d v="2011-06-25T00:00:00"/>
    <s v="Standard Class"/>
    <s v="NW-18400"/>
    <s v="Natalie Webber"/>
    <x v="0"/>
    <s v="United States"/>
    <s v="Philadelphia"/>
    <x v="9"/>
    <n v="19120"/>
    <x v="3"/>
    <x v="1109"/>
    <x v="1"/>
    <x v="9"/>
    <x v="1089"/>
    <n v="44.416000000000004"/>
    <n v="2"/>
    <n v="0.2"/>
    <n v="3.8864000000000001"/>
  </r>
  <r>
    <n v="3002"/>
    <x v="1488"/>
    <x v="2"/>
    <x v="261"/>
    <d v="2011-06-25T00:00:00"/>
    <s v="Standard Class"/>
    <s v="NW-18400"/>
    <s v="Natalie Webber"/>
    <x v="0"/>
    <s v="United States"/>
    <s v="Philadelphia"/>
    <x v="9"/>
    <n v="19120"/>
    <x v="3"/>
    <x v="491"/>
    <x v="1"/>
    <x v="8"/>
    <x v="486"/>
    <n v="9.006000000000002"/>
    <n v="2"/>
    <n v="0.7"/>
    <n v="-7.2048000000000023"/>
  </r>
  <r>
    <n v="3003"/>
    <x v="1489"/>
    <x v="1"/>
    <x v="761"/>
    <d v="2012-07-10T00:00:00"/>
    <s v="Standard Class"/>
    <s v="VP-21730"/>
    <s v="Victor Preis"/>
    <x v="2"/>
    <s v="United States"/>
    <s v="Sterling Heights"/>
    <x v="12"/>
    <n v="48310"/>
    <x v="2"/>
    <x v="1469"/>
    <x v="1"/>
    <x v="8"/>
    <x v="1447"/>
    <n v="19"/>
    <n v="5"/>
    <n v="0"/>
    <n v="8.93"/>
  </r>
  <r>
    <n v="3004"/>
    <x v="1490"/>
    <x v="3"/>
    <x v="819"/>
    <d v="2014-12-24T00:00:00"/>
    <s v="Standard Class"/>
    <s v="RD-19810"/>
    <s v="Ross DeVincentis"/>
    <x v="2"/>
    <s v="United States"/>
    <s v="Rochester"/>
    <x v="15"/>
    <n v="14609"/>
    <x v="3"/>
    <x v="1124"/>
    <x v="1"/>
    <x v="8"/>
    <x v="1103"/>
    <n v="33.375999999999998"/>
    <n v="4"/>
    <n v="0.2"/>
    <n v="10.429999999999998"/>
  </r>
  <r>
    <n v="3005"/>
    <x v="1491"/>
    <x v="0"/>
    <x v="162"/>
    <d v="2013-09-11T00:00:00"/>
    <s v="First Class"/>
    <s v="MG-17875"/>
    <s v="Michael Grace"/>
    <x v="2"/>
    <s v="United States"/>
    <s v="New York City"/>
    <x v="15"/>
    <n v="10011"/>
    <x v="3"/>
    <x v="1470"/>
    <x v="1"/>
    <x v="9"/>
    <x v="1448"/>
    <n v="207.48"/>
    <n v="1"/>
    <n v="0"/>
    <n v="62.243999999999971"/>
  </r>
  <r>
    <n v="3006"/>
    <x v="1492"/>
    <x v="2"/>
    <x v="826"/>
    <d v="2011-05-21T00:00:00"/>
    <s v="Standard Class"/>
    <s v="PA-19060"/>
    <s v="Pete Armstrong"/>
    <x v="2"/>
    <s v="United States"/>
    <s v="Eau Claire"/>
    <x v="6"/>
    <n v="54703"/>
    <x v="2"/>
    <x v="997"/>
    <x v="1"/>
    <x v="8"/>
    <x v="980"/>
    <n v="91.679999999999993"/>
    <n v="3"/>
    <n v="0"/>
    <n v="45.839999999999996"/>
  </r>
  <r>
    <n v="3007"/>
    <x v="1493"/>
    <x v="3"/>
    <x v="119"/>
    <d v="2014-10-16T00:00:00"/>
    <s v="First Class"/>
    <s v="CR-12730"/>
    <s v="Craig Reiter"/>
    <x v="0"/>
    <s v="United States"/>
    <s v="New York City"/>
    <x v="15"/>
    <n v="10009"/>
    <x v="3"/>
    <x v="1107"/>
    <x v="1"/>
    <x v="9"/>
    <x v="1087"/>
    <n v="904.9"/>
    <n v="5"/>
    <n v="0"/>
    <n v="253.37199999999996"/>
  </r>
  <r>
    <n v="3008"/>
    <x v="1494"/>
    <x v="2"/>
    <x v="745"/>
    <d v="2011-10-29T00:00:00"/>
    <s v="Standard Class"/>
    <s v="AA-10375"/>
    <s v="Allen Armold"/>
    <x v="0"/>
    <s v="United States"/>
    <s v="Rancho Cucamonga"/>
    <x v="1"/>
    <n v="91730"/>
    <x v="1"/>
    <x v="276"/>
    <x v="1"/>
    <x v="8"/>
    <x v="273"/>
    <n v="34.271999999999998"/>
    <n v="3"/>
    <n v="0.2"/>
    <n v="11.138399999999999"/>
  </r>
  <r>
    <n v="3009"/>
    <x v="1495"/>
    <x v="0"/>
    <x v="5"/>
    <d v="2013-12-07T00:00:00"/>
    <s v="First Class"/>
    <s v="JG-15160"/>
    <s v="James Galang"/>
    <x v="0"/>
    <s v="United States"/>
    <s v="Murray"/>
    <x v="0"/>
    <n v="42071"/>
    <x v="0"/>
    <x v="1268"/>
    <x v="0"/>
    <x v="5"/>
    <x v="1243"/>
    <n v="191.82"/>
    <n v="3"/>
    <n v="0"/>
    <n v="74.809799999999996"/>
  </r>
  <r>
    <n v="3010"/>
    <x v="1496"/>
    <x v="0"/>
    <x v="197"/>
    <d v="2013-07-30T00:00:00"/>
    <s v="Standard Class"/>
    <s v="RR-19525"/>
    <s v="Rick Reed"/>
    <x v="1"/>
    <s v="United States"/>
    <s v="Toledo"/>
    <x v="24"/>
    <n v="43615"/>
    <x v="3"/>
    <x v="1306"/>
    <x v="1"/>
    <x v="9"/>
    <x v="1282"/>
    <n v="243.88000000000002"/>
    <n v="5"/>
    <n v="0.2"/>
    <n v="27.43649999999996"/>
  </r>
  <r>
    <n v="3011"/>
    <x v="1497"/>
    <x v="3"/>
    <x v="827"/>
    <d v="2014-04-24T00:00:00"/>
    <s v="Standard Class"/>
    <s v="SR-20425"/>
    <s v="Sharelle Roach"/>
    <x v="2"/>
    <s v="United States"/>
    <s v="Louisville"/>
    <x v="22"/>
    <n v="80027"/>
    <x v="1"/>
    <x v="385"/>
    <x v="1"/>
    <x v="8"/>
    <x v="381"/>
    <n v="12.030000000000001"/>
    <n v="5"/>
    <n v="0.7"/>
    <n v="-9.222999999999999"/>
  </r>
  <r>
    <n v="3012"/>
    <x v="1497"/>
    <x v="3"/>
    <x v="827"/>
    <d v="2014-04-24T00:00:00"/>
    <s v="Standard Class"/>
    <s v="SR-20425"/>
    <s v="Sharelle Roach"/>
    <x v="2"/>
    <s v="United States"/>
    <s v="Louisville"/>
    <x v="22"/>
    <n v="80027"/>
    <x v="1"/>
    <x v="155"/>
    <x v="2"/>
    <x v="15"/>
    <x v="154"/>
    <n v="2549.9850000000006"/>
    <n v="5"/>
    <n v="0.7"/>
    <n v="-3399.9800000000009"/>
  </r>
  <r>
    <n v="3013"/>
    <x v="1497"/>
    <x v="3"/>
    <x v="827"/>
    <d v="2014-04-24T00:00:00"/>
    <s v="Standard Class"/>
    <s v="SR-20425"/>
    <s v="Sharelle Roach"/>
    <x v="2"/>
    <s v="United States"/>
    <s v="Louisville"/>
    <x v="22"/>
    <n v="80027"/>
    <x v="1"/>
    <x v="379"/>
    <x v="1"/>
    <x v="8"/>
    <x v="375"/>
    <n v="21.594000000000005"/>
    <n v="2"/>
    <n v="0.7"/>
    <n v="-15.835599999999999"/>
  </r>
  <r>
    <n v="3014"/>
    <x v="1497"/>
    <x v="3"/>
    <x v="827"/>
    <d v="2014-04-24T00:00:00"/>
    <s v="Standard Class"/>
    <s v="SR-20425"/>
    <s v="Sharelle Roach"/>
    <x v="2"/>
    <s v="United States"/>
    <s v="Louisville"/>
    <x v="22"/>
    <n v="80027"/>
    <x v="1"/>
    <x v="591"/>
    <x v="1"/>
    <x v="8"/>
    <x v="586"/>
    <n v="8.9640000000000022"/>
    <n v="6"/>
    <n v="0.7"/>
    <n v="-6.573599999999999"/>
  </r>
  <r>
    <n v="3015"/>
    <x v="1497"/>
    <x v="3"/>
    <x v="827"/>
    <d v="2014-04-24T00:00:00"/>
    <s v="Standard Class"/>
    <s v="SR-20425"/>
    <s v="Sharelle Roach"/>
    <x v="2"/>
    <s v="United States"/>
    <s v="Louisville"/>
    <x v="22"/>
    <n v="80027"/>
    <x v="1"/>
    <x v="510"/>
    <x v="1"/>
    <x v="10"/>
    <x v="505"/>
    <n v="20.736000000000004"/>
    <n v="4"/>
    <n v="0.2"/>
    <n v="7.2576000000000001"/>
  </r>
  <r>
    <n v="3016"/>
    <x v="1498"/>
    <x v="1"/>
    <x v="14"/>
    <d v="2012-09-21T00:00:00"/>
    <s v="Standard Class"/>
    <s v="LS-16975"/>
    <s v="Lindsay Shagiari"/>
    <x v="2"/>
    <s v="United States"/>
    <s v="New York City"/>
    <x v="15"/>
    <n v="10035"/>
    <x v="3"/>
    <x v="738"/>
    <x v="0"/>
    <x v="3"/>
    <x v="730"/>
    <n v="344.22"/>
    <n v="2"/>
    <n v="0.4"/>
    <n v="-103.26600000000002"/>
  </r>
  <r>
    <n v="3017"/>
    <x v="1499"/>
    <x v="0"/>
    <x v="828"/>
    <d v="2013-08-31T00:00:00"/>
    <s v="Standard Class"/>
    <s v="MH-18115"/>
    <s v="Mick Hernandez"/>
    <x v="2"/>
    <s v="United States"/>
    <s v="Pharr"/>
    <x v="5"/>
    <n v="78577"/>
    <x v="2"/>
    <x v="418"/>
    <x v="1"/>
    <x v="4"/>
    <x v="413"/>
    <n v="727.29600000000005"/>
    <n v="8"/>
    <n v="0.2"/>
    <n v="-172.73280000000005"/>
  </r>
  <r>
    <n v="3018"/>
    <x v="1499"/>
    <x v="0"/>
    <x v="828"/>
    <d v="2013-08-31T00:00:00"/>
    <s v="Standard Class"/>
    <s v="MH-18115"/>
    <s v="Mick Hernandez"/>
    <x v="2"/>
    <s v="United States"/>
    <s v="Pharr"/>
    <x v="5"/>
    <n v="78577"/>
    <x v="2"/>
    <x v="1155"/>
    <x v="0"/>
    <x v="5"/>
    <x v="1134"/>
    <n v="22.608000000000001"/>
    <n v="3"/>
    <n v="0.6"/>
    <n v="-10.173599999999997"/>
  </r>
  <r>
    <n v="3019"/>
    <x v="1499"/>
    <x v="0"/>
    <x v="828"/>
    <d v="2013-08-31T00:00:00"/>
    <s v="Standard Class"/>
    <s v="MH-18115"/>
    <s v="Mick Hernandez"/>
    <x v="2"/>
    <s v="United States"/>
    <s v="Pharr"/>
    <x v="5"/>
    <n v="78577"/>
    <x v="2"/>
    <x v="1200"/>
    <x v="2"/>
    <x v="11"/>
    <x v="1176"/>
    <n v="666.4"/>
    <n v="7"/>
    <n v="0.2"/>
    <n v="-33.319999999999965"/>
  </r>
  <r>
    <n v="3020"/>
    <x v="1500"/>
    <x v="1"/>
    <x v="627"/>
    <d v="2012-11-14T00:00:00"/>
    <s v="Standard Class"/>
    <s v="SC-20095"/>
    <s v="Sanjit Chand"/>
    <x v="0"/>
    <s v="United States"/>
    <s v="West Jordan"/>
    <x v="7"/>
    <n v="84084"/>
    <x v="1"/>
    <x v="1471"/>
    <x v="1"/>
    <x v="13"/>
    <x v="1449"/>
    <n v="5.04"/>
    <n v="3"/>
    <n v="0"/>
    <n v="0.20159999999999978"/>
  </r>
  <r>
    <n v="3021"/>
    <x v="1500"/>
    <x v="1"/>
    <x v="627"/>
    <d v="2012-11-14T00:00:00"/>
    <s v="Standard Class"/>
    <s v="SC-20095"/>
    <s v="Sanjit Chand"/>
    <x v="0"/>
    <s v="United States"/>
    <s v="West Jordan"/>
    <x v="7"/>
    <n v="84084"/>
    <x v="1"/>
    <x v="1030"/>
    <x v="1"/>
    <x v="10"/>
    <x v="1012"/>
    <n v="92.94"/>
    <n v="3"/>
    <n v="0"/>
    <n v="41.822999999999993"/>
  </r>
  <r>
    <n v="3022"/>
    <x v="1500"/>
    <x v="1"/>
    <x v="627"/>
    <d v="2012-11-14T00:00:00"/>
    <s v="Standard Class"/>
    <s v="SC-20095"/>
    <s v="Sanjit Chand"/>
    <x v="0"/>
    <s v="United States"/>
    <s v="West Jordan"/>
    <x v="7"/>
    <n v="84084"/>
    <x v="1"/>
    <x v="642"/>
    <x v="0"/>
    <x v="5"/>
    <x v="636"/>
    <n v="66.69"/>
    <n v="3"/>
    <n v="0"/>
    <n v="22.007699999999996"/>
  </r>
  <r>
    <n v="3023"/>
    <x v="1500"/>
    <x v="1"/>
    <x v="627"/>
    <d v="2012-11-14T00:00:00"/>
    <s v="Standard Class"/>
    <s v="SC-20095"/>
    <s v="Sanjit Chand"/>
    <x v="0"/>
    <s v="United States"/>
    <s v="West Jordan"/>
    <x v="7"/>
    <n v="84084"/>
    <x v="1"/>
    <x v="710"/>
    <x v="1"/>
    <x v="8"/>
    <x v="702"/>
    <n v="91.68"/>
    <n v="5"/>
    <n v="0.2"/>
    <n v="28.65"/>
  </r>
  <r>
    <n v="3024"/>
    <x v="1501"/>
    <x v="3"/>
    <x v="701"/>
    <d v="2014-11-24T00:00:00"/>
    <s v="Standard Class"/>
    <s v="JB-16000"/>
    <s v="Joy Bell-"/>
    <x v="0"/>
    <s v="United States"/>
    <s v="Brownsville"/>
    <x v="5"/>
    <n v="78521"/>
    <x v="2"/>
    <x v="1275"/>
    <x v="0"/>
    <x v="0"/>
    <x v="1251"/>
    <n v="327.73279999999994"/>
    <n v="2"/>
    <n v="0.32"/>
    <n v="-14.458800000000025"/>
  </r>
  <r>
    <n v="3025"/>
    <x v="1502"/>
    <x v="1"/>
    <x v="627"/>
    <d v="2012-11-13T00:00:00"/>
    <s v="Standard Class"/>
    <s v="AC-10450"/>
    <s v="Amy Cox"/>
    <x v="0"/>
    <s v="United States"/>
    <s v="New York City"/>
    <x v="15"/>
    <n v="10011"/>
    <x v="3"/>
    <x v="305"/>
    <x v="1"/>
    <x v="8"/>
    <x v="302"/>
    <n v="52.272000000000006"/>
    <n v="11"/>
    <n v="0.2"/>
    <n v="17.641799999999996"/>
  </r>
  <r>
    <n v="3026"/>
    <x v="1502"/>
    <x v="1"/>
    <x v="627"/>
    <d v="2012-11-13T00:00:00"/>
    <s v="Standard Class"/>
    <s v="AC-10450"/>
    <s v="Amy Cox"/>
    <x v="0"/>
    <s v="United States"/>
    <s v="New York City"/>
    <x v="15"/>
    <n v="10011"/>
    <x v="3"/>
    <x v="457"/>
    <x v="1"/>
    <x v="10"/>
    <x v="453"/>
    <n v="17.940000000000001"/>
    <n v="3"/>
    <n v="0"/>
    <n v="8.0730000000000004"/>
  </r>
  <r>
    <n v="3027"/>
    <x v="1503"/>
    <x v="3"/>
    <x v="300"/>
    <d v="2014-04-27T00:00:00"/>
    <s v="Standard Class"/>
    <s v="MO-17800"/>
    <s v="Meg O'Connel"/>
    <x v="2"/>
    <s v="United States"/>
    <s v="Philadelphia"/>
    <x v="9"/>
    <n v="19140"/>
    <x v="3"/>
    <x v="1060"/>
    <x v="0"/>
    <x v="5"/>
    <x v="1040"/>
    <n v="254.35200000000003"/>
    <n v="3"/>
    <n v="0.2"/>
    <n v="0"/>
  </r>
  <r>
    <n v="3028"/>
    <x v="1504"/>
    <x v="2"/>
    <x v="829"/>
    <d v="2011-08-24T00:00:00"/>
    <s v="Same Day"/>
    <s v="RB-19645"/>
    <s v="Robert Barroso"/>
    <x v="1"/>
    <s v="United States"/>
    <s v="Billings"/>
    <x v="37"/>
    <n v="59102"/>
    <x v="1"/>
    <x v="1472"/>
    <x v="1"/>
    <x v="8"/>
    <x v="1450"/>
    <n v="8.2880000000000003"/>
    <n v="2"/>
    <n v="0.2"/>
    <n v="2.6935999999999991"/>
  </r>
  <r>
    <n v="3029"/>
    <x v="1505"/>
    <x v="3"/>
    <x v="94"/>
    <d v="2014-12-22T00:00:00"/>
    <s v="Standard Class"/>
    <s v="AI-10855"/>
    <s v="Arianne Irving"/>
    <x v="0"/>
    <s v="United States"/>
    <s v="Chesapeake"/>
    <x v="17"/>
    <n v="23320"/>
    <x v="0"/>
    <x v="931"/>
    <x v="0"/>
    <x v="1"/>
    <x v="915"/>
    <n v="504.90000000000003"/>
    <n v="5"/>
    <n v="0"/>
    <n v="80.78400000000002"/>
  </r>
  <r>
    <n v="3030"/>
    <x v="1506"/>
    <x v="0"/>
    <x v="830"/>
    <d v="2013-03-29T00:00:00"/>
    <s v="Standard Class"/>
    <s v="DR-12880"/>
    <s v="Dan Reichenbach"/>
    <x v="1"/>
    <s v="United States"/>
    <s v="Gresham"/>
    <x v="21"/>
    <n v="97030"/>
    <x v="1"/>
    <x v="1419"/>
    <x v="2"/>
    <x v="7"/>
    <x v="1398"/>
    <n v="403.16800000000001"/>
    <n v="4"/>
    <n v="0.2"/>
    <n v="25.198000000000008"/>
  </r>
  <r>
    <n v="3031"/>
    <x v="1507"/>
    <x v="1"/>
    <x v="481"/>
    <d v="2012-09-27T00:00:00"/>
    <s v="Standard Class"/>
    <s v="DM-12955"/>
    <s v="Dario Medina"/>
    <x v="1"/>
    <s v="United States"/>
    <s v="Lincoln Park"/>
    <x v="12"/>
    <n v="48146"/>
    <x v="2"/>
    <x v="1195"/>
    <x v="0"/>
    <x v="0"/>
    <x v="1171"/>
    <n v="194.32"/>
    <n v="4"/>
    <n v="0"/>
    <n v="31.091200000000015"/>
  </r>
  <r>
    <n v="3032"/>
    <x v="1507"/>
    <x v="1"/>
    <x v="481"/>
    <d v="2012-09-27T00:00:00"/>
    <s v="Standard Class"/>
    <s v="DM-12955"/>
    <s v="Dario Medina"/>
    <x v="1"/>
    <s v="United States"/>
    <s v="Lincoln Park"/>
    <x v="12"/>
    <n v="48146"/>
    <x v="2"/>
    <x v="1062"/>
    <x v="1"/>
    <x v="6"/>
    <x v="1042"/>
    <n v="25.99"/>
    <n v="1"/>
    <n v="0"/>
    <n v="7.5370999999999988"/>
  </r>
  <r>
    <n v="3033"/>
    <x v="1508"/>
    <x v="0"/>
    <x v="831"/>
    <d v="2013-11-27T00:00:00"/>
    <s v="Standard Class"/>
    <s v="JH-16180"/>
    <s v="Justin Hirsh"/>
    <x v="0"/>
    <s v="United States"/>
    <s v="Gresham"/>
    <x v="21"/>
    <n v="97030"/>
    <x v="1"/>
    <x v="1225"/>
    <x v="0"/>
    <x v="1"/>
    <x v="1200"/>
    <n v="195.136"/>
    <n v="4"/>
    <n v="0.2"/>
    <n v="-12.196000000000005"/>
  </r>
  <r>
    <n v="3034"/>
    <x v="1509"/>
    <x v="3"/>
    <x v="118"/>
    <d v="2014-09-22T00:00:00"/>
    <s v="Standard Class"/>
    <s v="AB-10060"/>
    <s v="Adam Bellavance"/>
    <x v="2"/>
    <s v="United States"/>
    <s v="Philadelphia"/>
    <x v="9"/>
    <n v="19143"/>
    <x v="3"/>
    <x v="1114"/>
    <x v="1"/>
    <x v="10"/>
    <x v="1094"/>
    <n v="20.736000000000004"/>
    <n v="4"/>
    <n v="0.2"/>
    <n v="7.2576000000000001"/>
  </r>
  <r>
    <n v="3035"/>
    <x v="1510"/>
    <x v="1"/>
    <x v="832"/>
    <d v="2012-06-16T00:00:00"/>
    <s v="Standard Class"/>
    <s v="BD-11605"/>
    <s v="Brian Dahlen"/>
    <x v="0"/>
    <s v="United States"/>
    <s v="Monroe"/>
    <x v="28"/>
    <n v="71203"/>
    <x v="0"/>
    <x v="1044"/>
    <x v="2"/>
    <x v="11"/>
    <x v="1024"/>
    <n v="53.699999999999996"/>
    <n v="6"/>
    <n v="0"/>
    <n v="10.202999999999994"/>
  </r>
  <r>
    <n v="3036"/>
    <x v="1510"/>
    <x v="1"/>
    <x v="832"/>
    <d v="2012-06-16T00:00:00"/>
    <s v="Standard Class"/>
    <s v="BD-11605"/>
    <s v="Brian Dahlen"/>
    <x v="0"/>
    <s v="United States"/>
    <s v="Monroe"/>
    <x v="28"/>
    <n v="71203"/>
    <x v="0"/>
    <x v="1472"/>
    <x v="1"/>
    <x v="8"/>
    <x v="1450"/>
    <n v="36.26"/>
    <n v="7"/>
    <n v="0"/>
    <n v="16.679599999999997"/>
  </r>
  <r>
    <n v="3037"/>
    <x v="1510"/>
    <x v="1"/>
    <x v="832"/>
    <d v="2012-06-16T00:00:00"/>
    <s v="Standard Class"/>
    <s v="BD-11605"/>
    <s v="Brian Dahlen"/>
    <x v="0"/>
    <s v="United States"/>
    <s v="Monroe"/>
    <x v="28"/>
    <n v="71203"/>
    <x v="0"/>
    <x v="1473"/>
    <x v="1"/>
    <x v="6"/>
    <x v="1451"/>
    <n v="56.3"/>
    <n v="2"/>
    <n v="0"/>
    <n v="15.764000000000003"/>
  </r>
  <r>
    <n v="3038"/>
    <x v="1510"/>
    <x v="1"/>
    <x v="832"/>
    <d v="2012-06-16T00:00:00"/>
    <s v="Standard Class"/>
    <s v="BD-11605"/>
    <s v="Brian Dahlen"/>
    <x v="0"/>
    <s v="United States"/>
    <s v="Monroe"/>
    <x v="28"/>
    <n v="71203"/>
    <x v="0"/>
    <x v="498"/>
    <x v="1"/>
    <x v="10"/>
    <x v="493"/>
    <n v="32.400000000000006"/>
    <n v="5"/>
    <n v="0"/>
    <n v="15.552000000000001"/>
  </r>
  <r>
    <n v="3039"/>
    <x v="1510"/>
    <x v="1"/>
    <x v="832"/>
    <d v="2012-06-16T00:00:00"/>
    <s v="Standard Class"/>
    <s v="BD-11605"/>
    <s v="Brian Dahlen"/>
    <x v="0"/>
    <s v="United States"/>
    <s v="Monroe"/>
    <x v="28"/>
    <n v="71203"/>
    <x v="0"/>
    <x v="1474"/>
    <x v="0"/>
    <x v="5"/>
    <x v="1452"/>
    <n v="29.16"/>
    <n v="2"/>
    <n v="0"/>
    <n v="10.789200000000001"/>
  </r>
  <r>
    <n v="3040"/>
    <x v="1511"/>
    <x v="3"/>
    <x v="621"/>
    <d v="2014-10-09T00:00:00"/>
    <s v="Standard Class"/>
    <s v="AS-10045"/>
    <s v="Aaron Smayling"/>
    <x v="1"/>
    <s v="United States"/>
    <s v="Pasadena"/>
    <x v="1"/>
    <n v="91104"/>
    <x v="1"/>
    <x v="719"/>
    <x v="0"/>
    <x v="3"/>
    <x v="711"/>
    <n v="171.28800000000001"/>
    <n v="3"/>
    <n v="0.2"/>
    <n v="-6.423300000000026"/>
  </r>
  <r>
    <n v="3041"/>
    <x v="1512"/>
    <x v="0"/>
    <x v="465"/>
    <d v="2013-05-10T00:00:00"/>
    <s v="Standard Class"/>
    <s v="ZD-21925"/>
    <s v="Zuschuss Donatelli"/>
    <x v="0"/>
    <s v="United States"/>
    <s v="Chattanooga"/>
    <x v="18"/>
    <n v="37421"/>
    <x v="0"/>
    <x v="1006"/>
    <x v="0"/>
    <x v="5"/>
    <x v="989"/>
    <n v="16.72"/>
    <n v="5"/>
    <n v="0.2"/>
    <n v="3.3439999999999994"/>
  </r>
  <r>
    <n v="3042"/>
    <x v="1513"/>
    <x v="3"/>
    <x v="220"/>
    <d v="2014-09-13T00:00:00"/>
    <s v="Same Day"/>
    <s v="KF-16285"/>
    <s v="Karen Ferguson"/>
    <x v="2"/>
    <s v="United States"/>
    <s v="Long Beach"/>
    <x v="1"/>
    <n v="90805"/>
    <x v="1"/>
    <x v="860"/>
    <x v="1"/>
    <x v="10"/>
    <x v="846"/>
    <n v="12.96"/>
    <n v="2"/>
    <n v="0"/>
    <n v="6.2208000000000006"/>
  </r>
  <r>
    <n v="3043"/>
    <x v="1513"/>
    <x v="3"/>
    <x v="220"/>
    <d v="2014-09-13T00:00:00"/>
    <s v="Same Day"/>
    <s v="KF-16285"/>
    <s v="Karen Ferguson"/>
    <x v="2"/>
    <s v="United States"/>
    <s v="Long Beach"/>
    <x v="1"/>
    <n v="90805"/>
    <x v="1"/>
    <x v="1475"/>
    <x v="1"/>
    <x v="12"/>
    <x v="1453"/>
    <n v="22.18"/>
    <n v="2"/>
    <n v="0"/>
    <n v="10.8682"/>
  </r>
  <r>
    <n v="3044"/>
    <x v="1513"/>
    <x v="3"/>
    <x v="220"/>
    <d v="2014-09-13T00:00:00"/>
    <s v="Same Day"/>
    <s v="KF-16285"/>
    <s v="Karen Ferguson"/>
    <x v="2"/>
    <s v="United States"/>
    <s v="Long Beach"/>
    <x v="1"/>
    <n v="90805"/>
    <x v="1"/>
    <x v="1476"/>
    <x v="0"/>
    <x v="1"/>
    <x v="1454"/>
    <n v="2054.2720000000004"/>
    <n v="8"/>
    <n v="0.2"/>
    <n v="256.78399999999976"/>
  </r>
  <r>
    <n v="3045"/>
    <x v="1514"/>
    <x v="1"/>
    <x v="28"/>
    <d v="2012-05-02T00:00:00"/>
    <s v="Second Class"/>
    <s v="BP-11230"/>
    <s v="Benjamin Patterson"/>
    <x v="0"/>
    <s v="United States"/>
    <s v="Troy"/>
    <x v="24"/>
    <n v="45373"/>
    <x v="3"/>
    <x v="638"/>
    <x v="2"/>
    <x v="7"/>
    <x v="632"/>
    <n v="1022.97"/>
    <n v="5"/>
    <n v="0.4"/>
    <n v="-255.74250000000001"/>
  </r>
  <r>
    <n v="3046"/>
    <x v="1515"/>
    <x v="3"/>
    <x v="44"/>
    <d v="2014-11-11T00:00:00"/>
    <s v="Second Class"/>
    <s v="CC-12430"/>
    <s v="Chuck Clark"/>
    <x v="2"/>
    <s v="United States"/>
    <s v="Minneapolis"/>
    <x v="11"/>
    <n v="55407"/>
    <x v="2"/>
    <x v="1477"/>
    <x v="1"/>
    <x v="6"/>
    <x v="1455"/>
    <n v="13.899999999999999"/>
    <n v="5"/>
    <n v="0"/>
    <n v="3.6139999999999994"/>
  </r>
  <r>
    <n v="3047"/>
    <x v="1515"/>
    <x v="3"/>
    <x v="44"/>
    <d v="2014-11-11T00:00:00"/>
    <s v="Second Class"/>
    <s v="CC-12430"/>
    <s v="Chuck Clark"/>
    <x v="2"/>
    <s v="United States"/>
    <s v="Minneapolis"/>
    <x v="11"/>
    <n v="55407"/>
    <x v="2"/>
    <x v="813"/>
    <x v="1"/>
    <x v="10"/>
    <x v="33"/>
    <n v="26.38"/>
    <n v="1"/>
    <n v="0"/>
    <n v="12.134799999999998"/>
  </r>
  <r>
    <n v="3048"/>
    <x v="1516"/>
    <x v="2"/>
    <x v="587"/>
    <d v="2011-10-04T00:00:00"/>
    <s v="Standard Class"/>
    <s v="DB-13615"/>
    <s v="Doug Bickford"/>
    <x v="0"/>
    <s v="United States"/>
    <s v="Seattle"/>
    <x v="4"/>
    <n v="98105"/>
    <x v="1"/>
    <x v="8"/>
    <x v="1"/>
    <x v="8"/>
    <x v="8"/>
    <n v="43.176000000000002"/>
    <n v="7"/>
    <n v="0.2"/>
    <n v="13.4925"/>
  </r>
  <r>
    <n v="3049"/>
    <x v="1517"/>
    <x v="3"/>
    <x v="459"/>
    <d v="2014-04-05T00:00:00"/>
    <s v="First Class"/>
    <s v="TC-21475"/>
    <s v="Tony Chapman"/>
    <x v="2"/>
    <s v="United States"/>
    <s v="Columbus"/>
    <x v="32"/>
    <n v="31907"/>
    <x v="0"/>
    <x v="121"/>
    <x v="0"/>
    <x v="3"/>
    <x v="121"/>
    <n v="411.8"/>
    <n v="2"/>
    <n v="0"/>
    <n v="70.005999999999972"/>
  </r>
  <r>
    <n v="3050"/>
    <x v="1517"/>
    <x v="3"/>
    <x v="459"/>
    <d v="2014-04-05T00:00:00"/>
    <s v="First Class"/>
    <s v="TC-21475"/>
    <s v="Tony Chapman"/>
    <x v="2"/>
    <s v="United States"/>
    <s v="Columbus"/>
    <x v="32"/>
    <n v="31907"/>
    <x v="0"/>
    <x v="293"/>
    <x v="2"/>
    <x v="11"/>
    <x v="290"/>
    <n v="360"/>
    <n v="4"/>
    <n v="0"/>
    <n v="129.6"/>
  </r>
  <r>
    <n v="3051"/>
    <x v="1518"/>
    <x v="3"/>
    <x v="833"/>
    <d v="2014-10-12T00:00:00"/>
    <s v="Standard Class"/>
    <s v="NZ-18565"/>
    <s v="Nick Zandusky"/>
    <x v="2"/>
    <s v="United States"/>
    <s v="Meridian"/>
    <x v="45"/>
    <n v="83642"/>
    <x v="1"/>
    <x v="1478"/>
    <x v="0"/>
    <x v="5"/>
    <x v="1456"/>
    <n v="41.96"/>
    <n v="2"/>
    <n v="0"/>
    <n v="2.9371999999999971"/>
  </r>
  <r>
    <n v="3052"/>
    <x v="1518"/>
    <x v="3"/>
    <x v="833"/>
    <d v="2014-10-12T00:00:00"/>
    <s v="Standard Class"/>
    <s v="NZ-18565"/>
    <s v="Nick Zandusky"/>
    <x v="2"/>
    <s v="United States"/>
    <s v="Meridian"/>
    <x v="45"/>
    <n v="83642"/>
    <x v="1"/>
    <x v="1051"/>
    <x v="1"/>
    <x v="9"/>
    <x v="1031"/>
    <n v="227.84"/>
    <n v="4"/>
    <n v="0"/>
    <n v="66.073599999999971"/>
  </r>
  <r>
    <n v="3053"/>
    <x v="1518"/>
    <x v="3"/>
    <x v="833"/>
    <d v="2014-10-12T00:00:00"/>
    <s v="Standard Class"/>
    <s v="NZ-18565"/>
    <s v="Nick Zandusky"/>
    <x v="2"/>
    <s v="United States"/>
    <s v="Meridian"/>
    <x v="45"/>
    <n v="83642"/>
    <x v="1"/>
    <x v="1237"/>
    <x v="1"/>
    <x v="10"/>
    <x v="1211"/>
    <n v="37.94"/>
    <n v="2"/>
    <n v="0"/>
    <n v="18.211199999999998"/>
  </r>
  <r>
    <n v="3054"/>
    <x v="1519"/>
    <x v="0"/>
    <x v="526"/>
    <d v="2013-04-15T00:00:00"/>
    <s v="Second Class"/>
    <s v="SW-20350"/>
    <s v="Sean Wendt"/>
    <x v="2"/>
    <s v="United States"/>
    <s v="Detroit"/>
    <x v="12"/>
    <n v="48227"/>
    <x v="2"/>
    <x v="1367"/>
    <x v="2"/>
    <x v="7"/>
    <x v="1343"/>
    <n v="517.9"/>
    <n v="2"/>
    <n v="0"/>
    <n v="134.654"/>
  </r>
  <r>
    <n v="3055"/>
    <x v="1519"/>
    <x v="0"/>
    <x v="526"/>
    <d v="2013-04-15T00:00:00"/>
    <s v="Second Class"/>
    <s v="SW-20350"/>
    <s v="Sean Wendt"/>
    <x v="2"/>
    <s v="United States"/>
    <s v="Detroit"/>
    <x v="12"/>
    <n v="48227"/>
    <x v="2"/>
    <x v="446"/>
    <x v="1"/>
    <x v="8"/>
    <x v="441"/>
    <n v="5.28"/>
    <n v="2"/>
    <n v="0"/>
    <n v="2.4287999999999998"/>
  </r>
  <r>
    <n v="3056"/>
    <x v="1520"/>
    <x v="1"/>
    <x v="834"/>
    <d v="2012-09-01T00:00:00"/>
    <s v="Standard Class"/>
    <s v="TS-21370"/>
    <s v="Todd Sumrall"/>
    <x v="1"/>
    <s v="United States"/>
    <s v="Chicago"/>
    <x v="10"/>
    <n v="60623"/>
    <x v="2"/>
    <x v="890"/>
    <x v="2"/>
    <x v="16"/>
    <x v="874"/>
    <n v="2799.9600000000005"/>
    <n v="5"/>
    <n v="0.2"/>
    <n v="874.98749999999984"/>
  </r>
  <r>
    <n v="3057"/>
    <x v="1521"/>
    <x v="3"/>
    <x v="15"/>
    <d v="2014-10-25T00:00:00"/>
    <s v="Second Class"/>
    <s v="HH-15010"/>
    <s v="Hilary Holden"/>
    <x v="1"/>
    <s v="United States"/>
    <s v="San Francisco"/>
    <x v="1"/>
    <n v="94110"/>
    <x v="1"/>
    <x v="1343"/>
    <x v="1"/>
    <x v="12"/>
    <x v="1319"/>
    <n v="8.9600000000000009"/>
    <n v="2"/>
    <n v="0"/>
    <n v="4.3008000000000006"/>
  </r>
  <r>
    <n v="3058"/>
    <x v="1521"/>
    <x v="3"/>
    <x v="15"/>
    <d v="2014-10-25T00:00:00"/>
    <s v="Second Class"/>
    <s v="HH-15010"/>
    <s v="Hilary Holden"/>
    <x v="1"/>
    <s v="United States"/>
    <s v="San Francisco"/>
    <x v="1"/>
    <n v="94110"/>
    <x v="1"/>
    <x v="1042"/>
    <x v="1"/>
    <x v="2"/>
    <x v="1022"/>
    <n v="31.5"/>
    <n v="10"/>
    <n v="0"/>
    <n v="15.120000000000001"/>
  </r>
  <r>
    <n v="3059"/>
    <x v="1521"/>
    <x v="3"/>
    <x v="15"/>
    <d v="2014-10-25T00:00:00"/>
    <s v="Second Class"/>
    <s v="HH-15010"/>
    <s v="Hilary Holden"/>
    <x v="1"/>
    <s v="United States"/>
    <s v="San Francisco"/>
    <x v="1"/>
    <n v="94110"/>
    <x v="1"/>
    <x v="677"/>
    <x v="0"/>
    <x v="5"/>
    <x v="671"/>
    <n v="30.56"/>
    <n v="2"/>
    <n v="0"/>
    <n v="10.3904"/>
  </r>
  <r>
    <n v="3060"/>
    <x v="1521"/>
    <x v="3"/>
    <x v="15"/>
    <d v="2014-10-25T00:00:00"/>
    <s v="Second Class"/>
    <s v="HH-15010"/>
    <s v="Hilary Holden"/>
    <x v="1"/>
    <s v="United States"/>
    <s v="San Francisco"/>
    <x v="1"/>
    <n v="94110"/>
    <x v="1"/>
    <x v="1479"/>
    <x v="0"/>
    <x v="3"/>
    <x v="1457"/>
    <n v="24.368000000000002"/>
    <n v="2"/>
    <n v="0.2"/>
    <n v="-3.3506000000000018"/>
  </r>
  <r>
    <n v="3061"/>
    <x v="1522"/>
    <x v="0"/>
    <x v="77"/>
    <d v="2013-11-13T00:00:00"/>
    <s v="Standard Class"/>
    <s v="DM-13345"/>
    <s v="Denise Monton"/>
    <x v="1"/>
    <s v="United States"/>
    <s v="Newark"/>
    <x v="24"/>
    <n v="43055"/>
    <x v="3"/>
    <x v="1233"/>
    <x v="2"/>
    <x v="11"/>
    <x v="1207"/>
    <n v="119.97600000000001"/>
    <n v="3"/>
    <n v="0.2"/>
    <n v="22.495499999999989"/>
  </r>
  <r>
    <n v="3062"/>
    <x v="1523"/>
    <x v="3"/>
    <x v="448"/>
    <d v="2014-03-08T00:00:00"/>
    <s v="Standard Class"/>
    <s v="RE-19450"/>
    <s v="Richard Eichhorn"/>
    <x v="0"/>
    <s v="United States"/>
    <s v="Dallas"/>
    <x v="5"/>
    <n v="75081"/>
    <x v="2"/>
    <x v="794"/>
    <x v="1"/>
    <x v="10"/>
    <x v="784"/>
    <n v="26.880000000000003"/>
    <n v="8"/>
    <n v="0.2"/>
    <n v="9.743999999999998"/>
  </r>
  <r>
    <n v="3063"/>
    <x v="1524"/>
    <x v="1"/>
    <x v="154"/>
    <d v="2012-11-29T00:00:00"/>
    <s v="First Class"/>
    <s v="JD-16150"/>
    <s v="Justin Deggeller"/>
    <x v="1"/>
    <s v="United States"/>
    <s v="Newark"/>
    <x v="13"/>
    <n v="19711"/>
    <x v="3"/>
    <x v="1480"/>
    <x v="2"/>
    <x v="7"/>
    <x v="1458"/>
    <n v="83.97"/>
    <n v="3"/>
    <n v="0"/>
    <n v="23.511599999999998"/>
  </r>
  <r>
    <n v="3064"/>
    <x v="1524"/>
    <x v="1"/>
    <x v="154"/>
    <d v="2012-11-29T00:00:00"/>
    <s v="First Class"/>
    <s v="JD-16150"/>
    <s v="Justin Deggeller"/>
    <x v="1"/>
    <s v="United States"/>
    <s v="Newark"/>
    <x v="13"/>
    <n v="19711"/>
    <x v="3"/>
    <x v="1481"/>
    <x v="2"/>
    <x v="11"/>
    <x v="1459"/>
    <n v="104.97"/>
    <n v="3"/>
    <n v="0"/>
    <n v="7.3479000000000028"/>
  </r>
  <r>
    <n v="3065"/>
    <x v="1525"/>
    <x v="3"/>
    <x v="677"/>
    <d v="2014-03-19T00:00:00"/>
    <s v="Second Class"/>
    <s v="BF-11215"/>
    <s v="Benjamin Farhat"/>
    <x v="2"/>
    <s v="United States"/>
    <s v="Albuquerque"/>
    <x v="27"/>
    <n v="87105"/>
    <x v="1"/>
    <x v="75"/>
    <x v="1"/>
    <x v="4"/>
    <x v="75"/>
    <n v="90.8"/>
    <n v="8"/>
    <n v="0"/>
    <n v="25.424000000000007"/>
  </r>
  <r>
    <n v="3066"/>
    <x v="1525"/>
    <x v="3"/>
    <x v="677"/>
    <d v="2014-03-19T00:00:00"/>
    <s v="Second Class"/>
    <s v="BF-11215"/>
    <s v="Benjamin Farhat"/>
    <x v="2"/>
    <s v="United States"/>
    <s v="Albuquerque"/>
    <x v="27"/>
    <n v="87105"/>
    <x v="1"/>
    <x v="722"/>
    <x v="2"/>
    <x v="7"/>
    <x v="714"/>
    <n v="140.73599999999999"/>
    <n v="8"/>
    <n v="0.2"/>
    <n v="49.257599999999996"/>
  </r>
  <r>
    <n v="3067"/>
    <x v="1525"/>
    <x v="3"/>
    <x v="677"/>
    <d v="2014-03-19T00:00:00"/>
    <s v="Second Class"/>
    <s v="BF-11215"/>
    <s v="Benjamin Farhat"/>
    <x v="2"/>
    <s v="United States"/>
    <s v="Albuquerque"/>
    <x v="27"/>
    <n v="87105"/>
    <x v="1"/>
    <x v="1482"/>
    <x v="2"/>
    <x v="11"/>
    <x v="1460"/>
    <n v="214.95000000000002"/>
    <n v="5"/>
    <n v="0"/>
    <n v="88.129500000000007"/>
  </r>
  <r>
    <n v="3068"/>
    <x v="1525"/>
    <x v="3"/>
    <x v="677"/>
    <d v="2014-03-19T00:00:00"/>
    <s v="Second Class"/>
    <s v="BF-11215"/>
    <s v="Benjamin Farhat"/>
    <x v="2"/>
    <s v="United States"/>
    <s v="Albuquerque"/>
    <x v="27"/>
    <n v="87105"/>
    <x v="1"/>
    <x v="1483"/>
    <x v="1"/>
    <x v="10"/>
    <x v="1461"/>
    <n v="45.36"/>
    <n v="7"/>
    <n v="0"/>
    <n v="21.772800000000004"/>
  </r>
  <r>
    <n v="3069"/>
    <x v="1525"/>
    <x v="3"/>
    <x v="677"/>
    <d v="2014-03-19T00:00:00"/>
    <s v="Second Class"/>
    <s v="BF-11215"/>
    <s v="Benjamin Farhat"/>
    <x v="2"/>
    <s v="United States"/>
    <s v="Albuquerque"/>
    <x v="27"/>
    <n v="87105"/>
    <x v="1"/>
    <x v="1415"/>
    <x v="1"/>
    <x v="10"/>
    <x v="1393"/>
    <n v="288.24"/>
    <n v="6"/>
    <n v="0"/>
    <n v="138.35519999999997"/>
  </r>
  <r>
    <n v="3070"/>
    <x v="1526"/>
    <x v="3"/>
    <x v="329"/>
    <d v="2014-12-01T00:00:00"/>
    <s v="Same Day"/>
    <s v="ML-17755"/>
    <s v="Max Ludwig"/>
    <x v="2"/>
    <s v="United States"/>
    <s v="Toledo"/>
    <x v="24"/>
    <n v="43615"/>
    <x v="3"/>
    <x v="1470"/>
    <x v="1"/>
    <x v="9"/>
    <x v="1448"/>
    <n v="663.93600000000004"/>
    <n v="4"/>
    <n v="0.2"/>
    <n v="82.991999999999877"/>
  </r>
  <r>
    <n v="3071"/>
    <x v="1527"/>
    <x v="2"/>
    <x v="664"/>
    <d v="2011-11-22T00:00:00"/>
    <s v="Standard Class"/>
    <s v="YC-21895"/>
    <s v="Yoseph Carroll"/>
    <x v="1"/>
    <s v="United States"/>
    <s v="Newark"/>
    <x v="13"/>
    <n v="19711"/>
    <x v="3"/>
    <x v="1074"/>
    <x v="1"/>
    <x v="4"/>
    <x v="1055"/>
    <n v="2934.33"/>
    <n v="7"/>
    <n v="0"/>
    <n v="792.26910000000021"/>
  </r>
  <r>
    <n v="3072"/>
    <x v="1527"/>
    <x v="2"/>
    <x v="664"/>
    <d v="2011-11-22T00:00:00"/>
    <s v="Standard Class"/>
    <s v="YC-21895"/>
    <s v="Yoseph Carroll"/>
    <x v="1"/>
    <s v="United States"/>
    <s v="Newark"/>
    <x v="13"/>
    <n v="19711"/>
    <x v="3"/>
    <x v="1484"/>
    <x v="0"/>
    <x v="5"/>
    <x v="1462"/>
    <n v="124.41"/>
    <n v="3"/>
    <n v="0"/>
    <n v="14.929199999999994"/>
  </r>
  <r>
    <n v="3073"/>
    <x v="1527"/>
    <x v="2"/>
    <x v="664"/>
    <d v="2011-11-22T00:00:00"/>
    <s v="Standard Class"/>
    <s v="YC-21895"/>
    <s v="Yoseph Carroll"/>
    <x v="1"/>
    <s v="United States"/>
    <s v="Newark"/>
    <x v="13"/>
    <n v="19711"/>
    <x v="3"/>
    <x v="684"/>
    <x v="1"/>
    <x v="6"/>
    <x v="677"/>
    <n v="57.75"/>
    <n v="5"/>
    <n v="0"/>
    <n v="26.564999999999998"/>
  </r>
  <r>
    <n v="3074"/>
    <x v="1528"/>
    <x v="0"/>
    <x v="835"/>
    <d v="2013-01-05T00:00:00"/>
    <s v="First Class"/>
    <s v="LR-16915"/>
    <s v="Lena Radford"/>
    <x v="0"/>
    <s v="United States"/>
    <s v="Los Angeles"/>
    <x v="1"/>
    <n v="90045"/>
    <x v="1"/>
    <x v="1277"/>
    <x v="1"/>
    <x v="4"/>
    <x v="1253"/>
    <n v="114.46"/>
    <n v="2"/>
    <n v="0"/>
    <n v="28.614999999999995"/>
  </r>
  <r>
    <n v="3075"/>
    <x v="1529"/>
    <x v="1"/>
    <x v="292"/>
    <d v="2012-10-08T00:00:00"/>
    <s v="Standard Class"/>
    <s v="BS-11755"/>
    <s v="Bruce Stewart"/>
    <x v="0"/>
    <s v="United States"/>
    <s v="Los Angeles"/>
    <x v="1"/>
    <n v="90032"/>
    <x v="1"/>
    <x v="631"/>
    <x v="0"/>
    <x v="0"/>
    <x v="625"/>
    <n v="120.666"/>
    <n v="2"/>
    <n v="0.15"/>
    <n v="18.454800000000002"/>
  </r>
  <r>
    <n v="3076"/>
    <x v="1530"/>
    <x v="2"/>
    <x v="836"/>
    <d v="2011-07-24T00:00:00"/>
    <s v="Standard Class"/>
    <s v="KM-16375"/>
    <s v="Katherine Murray"/>
    <x v="2"/>
    <s v="United States"/>
    <s v="Dallas"/>
    <x v="5"/>
    <n v="75217"/>
    <x v="2"/>
    <x v="384"/>
    <x v="1"/>
    <x v="4"/>
    <x v="380"/>
    <n v="342.86400000000003"/>
    <n v="3"/>
    <n v="0.2"/>
    <n v="38.572199999999953"/>
  </r>
  <r>
    <n v="3077"/>
    <x v="1530"/>
    <x v="2"/>
    <x v="836"/>
    <d v="2011-07-24T00:00:00"/>
    <s v="Standard Class"/>
    <s v="KM-16375"/>
    <s v="Katherine Murray"/>
    <x v="2"/>
    <s v="United States"/>
    <s v="Dallas"/>
    <x v="5"/>
    <n v="75217"/>
    <x v="2"/>
    <x v="904"/>
    <x v="0"/>
    <x v="5"/>
    <x v="887"/>
    <n v="16.739999999999998"/>
    <n v="5"/>
    <n v="0.6"/>
    <n v="-14.228999999999997"/>
  </r>
  <r>
    <n v="3078"/>
    <x v="1530"/>
    <x v="2"/>
    <x v="836"/>
    <d v="2011-07-24T00:00:00"/>
    <s v="Standard Class"/>
    <s v="KM-16375"/>
    <s v="Katherine Murray"/>
    <x v="2"/>
    <s v="United States"/>
    <s v="Dallas"/>
    <x v="5"/>
    <n v="75217"/>
    <x v="2"/>
    <x v="483"/>
    <x v="0"/>
    <x v="1"/>
    <x v="478"/>
    <n v="981.37199999999996"/>
    <n v="2"/>
    <n v="0.3"/>
    <n v="-140.19599999999997"/>
  </r>
  <r>
    <n v="3079"/>
    <x v="1531"/>
    <x v="2"/>
    <x v="371"/>
    <d v="2011-05-25T00:00:00"/>
    <s v="Standard Class"/>
    <s v="BT-11530"/>
    <s v="Bradley Talbott"/>
    <x v="2"/>
    <s v="United States"/>
    <s v="San Diego"/>
    <x v="1"/>
    <n v="92037"/>
    <x v="1"/>
    <x v="181"/>
    <x v="1"/>
    <x v="6"/>
    <x v="180"/>
    <n v="31.84"/>
    <n v="8"/>
    <n v="0"/>
    <n v="10.507199999999997"/>
  </r>
  <r>
    <n v="3080"/>
    <x v="1532"/>
    <x v="3"/>
    <x v="507"/>
    <d v="2014-09-06T00:00:00"/>
    <s v="First Class"/>
    <s v="KB-16405"/>
    <s v="Katrina Bavinger"/>
    <x v="2"/>
    <s v="United States"/>
    <s v="Apple Valley"/>
    <x v="1"/>
    <n v="92307"/>
    <x v="1"/>
    <x v="585"/>
    <x v="1"/>
    <x v="10"/>
    <x v="580"/>
    <n v="12.96"/>
    <n v="2"/>
    <n v="0"/>
    <n v="6.2208000000000006"/>
  </r>
  <r>
    <n v="3081"/>
    <x v="1532"/>
    <x v="3"/>
    <x v="507"/>
    <d v="2014-09-06T00:00:00"/>
    <s v="First Class"/>
    <s v="KB-16405"/>
    <s v="Katrina Bavinger"/>
    <x v="2"/>
    <s v="United States"/>
    <s v="Apple Valley"/>
    <x v="1"/>
    <n v="92307"/>
    <x v="1"/>
    <x v="831"/>
    <x v="2"/>
    <x v="7"/>
    <x v="818"/>
    <n v="43.176000000000002"/>
    <n v="3"/>
    <n v="0.2"/>
    <n v="15.111599999999999"/>
  </r>
  <r>
    <n v="3082"/>
    <x v="1533"/>
    <x v="3"/>
    <x v="837"/>
    <d v="2014-06-03T00:00:00"/>
    <s v="Standard Class"/>
    <s v="DW-13480"/>
    <s v="Dianna Wilson"/>
    <x v="2"/>
    <s v="United States"/>
    <s v="Louisville"/>
    <x v="0"/>
    <n v="40214"/>
    <x v="0"/>
    <x v="705"/>
    <x v="1"/>
    <x v="8"/>
    <x v="698"/>
    <n v="58.34"/>
    <n v="2"/>
    <n v="0"/>
    <n v="28.0032"/>
  </r>
  <r>
    <n v="3083"/>
    <x v="1533"/>
    <x v="3"/>
    <x v="837"/>
    <d v="2014-06-03T00:00:00"/>
    <s v="Standard Class"/>
    <s v="DW-13480"/>
    <s v="Dianna Wilson"/>
    <x v="2"/>
    <s v="United States"/>
    <s v="Louisville"/>
    <x v="0"/>
    <n v="40214"/>
    <x v="0"/>
    <x v="1400"/>
    <x v="2"/>
    <x v="7"/>
    <x v="1378"/>
    <n v="539.97"/>
    <n v="3"/>
    <n v="0"/>
    <n v="134.99250000000001"/>
  </r>
  <r>
    <n v="3084"/>
    <x v="1534"/>
    <x v="2"/>
    <x v="838"/>
    <d v="2011-02-04T00:00:00"/>
    <s v="Standard Class"/>
    <s v="JC-15340"/>
    <s v="Jasper Cacioppo"/>
    <x v="0"/>
    <s v="United States"/>
    <s v="New York City"/>
    <x v="15"/>
    <n v="10024"/>
    <x v="3"/>
    <x v="185"/>
    <x v="1"/>
    <x v="8"/>
    <x v="184"/>
    <n v="3.9280000000000004"/>
    <n v="1"/>
    <n v="0.2"/>
    <n v="1.3256999999999999"/>
  </r>
  <r>
    <n v="3085"/>
    <x v="1535"/>
    <x v="3"/>
    <x v="839"/>
    <d v="2014-02-15T00:00:00"/>
    <s v="Standard Class"/>
    <s v="TP-21415"/>
    <s v="Tom Prescott"/>
    <x v="0"/>
    <s v="United States"/>
    <s v="Houston"/>
    <x v="5"/>
    <n v="77070"/>
    <x v="2"/>
    <x v="382"/>
    <x v="1"/>
    <x v="8"/>
    <x v="378"/>
    <n v="252.78399999999996"/>
    <n v="4"/>
    <n v="0.8"/>
    <n v="-417.09360000000004"/>
  </r>
  <r>
    <n v="3086"/>
    <x v="1535"/>
    <x v="3"/>
    <x v="839"/>
    <d v="2014-02-15T00:00:00"/>
    <s v="Standard Class"/>
    <s v="TP-21415"/>
    <s v="Tom Prescott"/>
    <x v="0"/>
    <s v="United States"/>
    <s v="Houston"/>
    <x v="5"/>
    <n v="77070"/>
    <x v="2"/>
    <x v="657"/>
    <x v="2"/>
    <x v="11"/>
    <x v="651"/>
    <n v="127.98399999999999"/>
    <n v="2"/>
    <n v="0.2"/>
    <n v="15.997999999999987"/>
  </r>
  <r>
    <n v="3087"/>
    <x v="1535"/>
    <x v="3"/>
    <x v="839"/>
    <d v="2014-02-15T00:00:00"/>
    <s v="Standard Class"/>
    <s v="TP-21415"/>
    <s v="Tom Prescott"/>
    <x v="0"/>
    <s v="United States"/>
    <s v="Houston"/>
    <x v="5"/>
    <n v="77070"/>
    <x v="2"/>
    <x v="1467"/>
    <x v="0"/>
    <x v="5"/>
    <x v="1445"/>
    <n v="3.9840000000000004"/>
    <n v="2"/>
    <n v="0.6"/>
    <n v="-2.6892000000000005"/>
  </r>
  <r>
    <n v="3088"/>
    <x v="1535"/>
    <x v="3"/>
    <x v="839"/>
    <d v="2014-02-15T00:00:00"/>
    <s v="Standard Class"/>
    <s v="TP-21415"/>
    <s v="Tom Prescott"/>
    <x v="0"/>
    <s v="United States"/>
    <s v="Houston"/>
    <x v="5"/>
    <n v="77070"/>
    <x v="2"/>
    <x v="791"/>
    <x v="1"/>
    <x v="9"/>
    <x v="781"/>
    <n v="12.991999999999996"/>
    <n v="2"/>
    <n v="0.8"/>
    <n v="-32.480000000000004"/>
  </r>
  <r>
    <n v="3089"/>
    <x v="1536"/>
    <x v="3"/>
    <x v="185"/>
    <d v="2014-04-03T00:00:00"/>
    <s v="Second Class"/>
    <s v="DB-12910"/>
    <s v="Daniel Byrd"/>
    <x v="2"/>
    <s v="United States"/>
    <s v="Henderson"/>
    <x v="0"/>
    <n v="42420"/>
    <x v="0"/>
    <x v="1122"/>
    <x v="0"/>
    <x v="5"/>
    <x v="1101"/>
    <n v="61"/>
    <n v="5"/>
    <n v="0"/>
    <n v="25.620000000000005"/>
  </r>
  <r>
    <n v="3090"/>
    <x v="1536"/>
    <x v="3"/>
    <x v="185"/>
    <d v="2014-04-03T00:00:00"/>
    <s v="Second Class"/>
    <s v="DB-12910"/>
    <s v="Daniel Byrd"/>
    <x v="2"/>
    <s v="United States"/>
    <s v="Henderson"/>
    <x v="0"/>
    <n v="42420"/>
    <x v="0"/>
    <x v="1485"/>
    <x v="2"/>
    <x v="7"/>
    <x v="1463"/>
    <n v="671.93"/>
    <n v="7"/>
    <n v="0"/>
    <n v="188.1404"/>
  </r>
  <r>
    <n v="3091"/>
    <x v="1537"/>
    <x v="0"/>
    <x v="840"/>
    <d v="2013-03-09T00:00:00"/>
    <s v="Standard Class"/>
    <s v="BH-11710"/>
    <s v="Brosina Hoffman"/>
    <x v="0"/>
    <s v="United States"/>
    <s v="Newark"/>
    <x v="13"/>
    <n v="19711"/>
    <x v="3"/>
    <x v="669"/>
    <x v="1"/>
    <x v="8"/>
    <x v="663"/>
    <n v="447.85999999999996"/>
    <n v="7"/>
    <n v="0"/>
    <n v="219.45140000000001"/>
  </r>
  <r>
    <n v="3092"/>
    <x v="1537"/>
    <x v="0"/>
    <x v="840"/>
    <d v="2013-03-09T00:00:00"/>
    <s v="Standard Class"/>
    <s v="BH-11710"/>
    <s v="Brosina Hoffman"/>
    <x v="0"/>
    <s v="United States"/>
    <s v="Newark"/>
    <x v="13"/>
    <n v="19711"/>
    <x v="3"/>
    <x v="664"/>
    <x v="2"/>
    <x v="7"/>
    <x v="658"/>
    <n v="479.95"/>
    <n v="5"/>
    <n v="0"/>
    <n v="129.5865"/>
  </r>
  <r>
    <n v="3093"/>
    <x v="1537"/>
    <x v="0"/>
    <x v="840"/>
    <d v="2013-03-09T00:00:00"/>
    <s v="Standard Class"/>
    <s v="BH-11710"/>
    <s v="Brosina Hoffman"/>
    <x v="0"/>
    <s v="United States"/>
    <s v="Newark"/>
    <x v="13"/>
    <n v="19711"/>
    <x v="3"/>
    <x v="1486"/>
    <x v="1"/>
    <x v="10"/>
    <x v="1464"/>
    <n v="166.44"/>
    <n v="3"/>
    <n v="0"/>
    <n v="79.891199999999998"/>
  </r>
  <r>
    <n v="3094"/>
    <x v="1538"/>
    <x v="1"/>
    <x v="841"/>
    <d v="2012-08-23T00:00:00"/>
    <s v="Same Day"/>
    <s v="TD-20995"/>
    <s v="Tamara Dahlen"/>
    <x v="0"/>
    <s v="United States"/>
    <s v="Bolingbrook"/>
    <x v="10"/>
    <n v="60440"/>
    <x v="2"/>
    <x v="558"/>
    <x v="1"/>
    <x v="14"/>
    <x v="552"/>
    <n v="31.680000000000003"/>
    <n v="4"/>
    <n v="0.2"/>
    <n v="2.7719999999999994"/>
  </r>
  <r>
    <n v="3095"/>
    <x v="1538"/>
    <x v="1"/>
    <x v="841"/>
    <d v="2012-08-23T00:00:00"/>
    <s v="Same Day"/>
    <s v="TD-20995"/>
    <s v="Tamara Dahlen"/>
    <x v="0"/>
    <s v="United States"/>
    <s v="Bolingbrook"/>
    <x v="10"/>
    <n v="60440"/>
    <x v="2"/>
    <x v="1145"/>
    <x v="1"/>
    <x v="10"/>
    <x v="1124"/>
    <n v="10.368000000000002"/>
    <n v="2"/>
    <n v="0.2"/>
    <n v="3.6288"/>
  </r>
  <r>
    <n v="3096"/>
    <x v="1538"/>
    <x v="1"/>
    <x v="841"/>
    <d v="2012-08-23T00:00:00"/>
    <s v="Same Day"/>
    <s v="TD-20995"/>
    <s v="Tamara Dahlen"/>
    <x v="0"/>
    <s v="United States"/>
    <s v="Bolingbrook"/>
    <x v="10"/>
    <n v="60440"/>
    <x v="2"/>
    <x v="1014"/>
    <x v="1"/>
    <x v="13"/>
    <x v="33"/>
    <n v="12.032"/>
    <n v="8"/>
    <n v="0.2"/>
    <n v="2.2559999999999993"/>
  </r>
  <r>
    <n v="3097"/>
    <x v="1538"/>
    <x v="1"/>
    <x v="841"/>
    <d v="2012-08-23T00:00:00"/>
    <s v="Same Day"/>
    <s v="TD-20995"/>
    <s v="Tamara Dahlen"/>
    <x v="0"/>
    <s v="United States"/>
    <s v="Bolingbrook"/>
    <x v="10"/>
    <n v="60440"/>
    <x v="2"/>
    <x v="336"/>
    <x v="1"/>
    <x v="9"/>
    <x v="332"/>
    <n v="5.7679999999999989"/>
    <n v="2"/>
    <n v="0.8"/>
    <n v="-13.554800000000004"/>
  </r>
  <r>
    <n v="3098"/>
    <x v="1539"/>
    <x v="3"/>
    <x v="842"/>
    <d v="2014-05-02T00:00:00"/>
    <s v="Standard Class"/>
    <s v="CV-12805"/>
    <s v="Cynthia Voltz"/>
    <x v="1"/>
    <s v="United States"/>
    <s v="Fort Worth"/>
    <x v="5"/>
    <n v="76106"/>
    <x v="2"/>
    <x v="322"/>
    <x v="1"/>
    <x v="2"/>
    <x v="319"/>
    <n v="33.119999999999997"/>
    <n v="4"/>
    <n v="0.2"/>
    <n v="11.592000000000001"/>
  </r>
  <r>
    <n v="3099"/>
    <x v="1539"/>
    <x v="3"/>
    <x v="842"/>
    <d v="2014-05-02T00:00:00"/>
    <s v="Standard Class"/>
    <s v="CV-12805"/>
    <s v="Cynthia Voltz"/>
    <x v="1"/>
    <s v="United States"/>
    <s v="Fort Worth"/>
    <x v="5"/>
    <n v="76106"/>
    <x v="2"/>
    <x v="317"/>
    <x v="0"/>
    <x v="0"/>
    <x v="314"/>
    <n v="220.26559999999998"/>
    <n v="4"/>
    <n v="0.32"/>
    <n v="-42.1096"/>
  </r>
  <r>
    <n v="3100"/>
    <x v="1540"/>
    <x v="3"/>
    <x v="349"/>
    <d v="2014-04-20T00:00:00"/>
    <s v="Standard Class"/>
    <s v="CS-12355"/>
    <s v="Christine Sundaresam"/>
    <x v="0"/>
    <s v="United States"/>
    <s v="New York City"/>
    <x v="15"/>
    <n v="10024"/>
    <x v="3"/>
    <x v="1366"/>
    <x v="1"/>
    <x v="8"/>
    <x v="304"/>
    <n v="10.776000000000002"/>
    <n v="3"/>
    <n v="0.2"/>
    <n v="3.5021999999999989"/>
  </r>
  <r>
    <n v="3101"/>
    <x v="1540"/>
    <x v="3"/>
    <x v="349"/>
    <d v="2014-04-20T00:00:00"/>
    <s v="Standard Class"/>
    <s v="CS-12355"/>
    <s v="Christine Sundaresam"/>
    <x v="0"/>
    <s v="United States"/>
    <s v="New York City"/>
    <x v="15"/>
    <n v="10024"/>
    <x v="3"/>
    <x v="713"/>
    <x v="0"/>
    <x v="0"/>
    <x v="705"/>
    <n v="242.35200000000003"/>
    <n v="3"/>
    <n v="0.2"/>
    <n v="9.0881999999999721"/>
  </r>
  <r>
    <n v="3102"/>
    <x v="1541"/>
    <x v="3"/>
    <x v="66"/>
    <d v="2014-12-28T00:00:00"/>
    <s v="Second Class"/>
    <s v="JG-15310"/>
    <s v="Jason Gross"/>
    <x v="1"/>
    <s v="United States"/>
    <s v="Providence"/>
    <x v="34"/>
    <n v="2908"/>
    <x v="3"/>
    <x v="413"/>
    <x v="1"/>
    <x v="14"/>
    <x v="408"/>
    <n v="695.16"/>
    <n v="6"/>
    <n v="0"/>
    <n v="34.757999999999953"/>
  </r>
  <r>
    <n v="3103"/>
    <x v="1541"/>
    <x v="3"/>
    <x v="66"/>
    <d v="2014-12-28T00:00:00"/>
    <s v="Second Class"/>
    <s v="JG-15310"/>
    <s v="Jason Gross"/>
    <x v="1"/>
    <s v="United States"/>
    <s v="Providence"/>
    <x v="34"/>
    <n v="2908"/>
    <x v="3"/>
    <x v="1487"/>
    <x v="0"/>
    <x v="0"/>
    <x v="1465"/>
    <n v="220.98"/>
    <n v="1"/>
    <n v="0"/>
    <n v="50.825400000000002"/>
  </r>
  <r>
    <n v="3104"/>
    <x v="1542"/>
    <x v="0"/>
    <x v="16"/>
    <d v="2013-12-13T00:00:00"/>
    <s v="Standard Class"/>
    <s v="JP-16135"/>
    <s v="Julie Prescott"/>
    <x v="2"/>
    <s v="United States"/>
    <s v="Columbus"/>
    <x v="24"/>
    <n v="43229"/>
    <x v="3"/>
    <x v="1488"/>
    <x v="1"/>
    <x v="8"/>
    <x v="1466"/>
    <n v="12.957000000000001"/>
    <n v="7"/>
    <n v="0.7"/>
    <n v="-9.5018000000000029"/>
  </r>
  <r>
    <n v="3105"/>
    <x v="1543"/>
    <x v="3"/>
    <x v="721"/>
    <d v="2014-03-30T00:00:00"/>
    <s v="Standard Class"/>
    <s v="EC-14050"/>
    <s v="Erin Creighton"/>
    <x v="0"/>
    <s v="United States"/>
    <s v="New York City"/>
    <x v="15"/>
    <n v="10024"/>
    <x v="3"/>
    <x v="1489"/>
    <x v="1"/>
    <x v="10"/>
    <x v="1467"/>
    <n v="25.68"/>
    <n v="6"/>
    <n v="0"/>
    <n v="11.555999999999997"/>
  </r>
  <r>
    <n v="3106"/>
    <x v="1544"/>
    <x v="0"/>
    <x v="197"/>
    <d v="2013-07-30T00:00:00"/>
    <s v="Standard Class"/>
    <s v="KH-16630"/>
    <s v="Ken Heidel"/>
    <x v="1"/>
    <s v="United States"/>
    <s v="Houston"/>
    <x v="5"/>
    <n v="77070"/>
    <x v="2"/>
    <x v="522"/>
    <x v="1"/>
    <x v="2"/>
    <x v="517"/>
    <n v="15.712000000000002"/>
    <n v="4"/>
    <n v="0.2"/>
    <n v="5.6955999999999989"/>
  </r>
  <r>
    <n v="3107"/>
    <x v="1545"/>
    <x v="3"/>
    <x v="815"/>
    <d v="2014-07-15T00:00:00"/>
    <s v="Standard Class"/>
    <s v="FG-14260"/>
    <s v="Frank Gastineau"/>
    <x v="2"/>
    <s v="United States"/>
    <s v="Aurora"/>
    <x v="10"/>
    <n v="60505"/>
    <x v="2"/>
    <x v="821"/>
    <x v="1"/>
    <x v="4"/>
    <x v="809"/>
    <n v="298.464"/>
    <n v="6"/>
    <n v="0.2"/>
    <n v="26.115600000000015"/>
  </r>
  <r>
    <n v="3108"/>
    <x v="1546"/>
    <x v="0"/>
    <x v="19"/>
    <d v="2013-07-23T00:00:00"/>
    <s v="Standard Class"/>
    <s v="AA-10480"/>
    <s v="Andrew Allen"/>
    <x v="0"/>
    <s v="United States"/>
    <s v="Springfield"/>
    <x v="25"/>
    <n v="65807"/>
    <x v="2"/>
    <x v="1490"/>
    <x v="1"/>
    <x v="10"/>
    <x v="1468"/>
    <n v="21.93"/>
    <n v="3"/>
    <n v="0"/>
    <n v="10.087799999999998"/>
  </r>
  <r>
    <n v="3109"/>
    <x v="1546"/>
    <x v="0"/>
    <x v="19"/>
    <d v="2013-07-23T00:00:00"/>
    <s v="Standard Class"/>
    <s v="AA-10480"/>
    <s v="Andrew Allen"/>
    <x v="0"/>
    <s v="United States"/>
    <s v="Springfield"/>
    <x v="25"/>
    <n v="65807"/>
    <x v="2"/>
    <x v="871"/>
    <x v="1"/>
    <x v="4"/>
    <x v="856"/>
    <n v="242.94"/>
    <n v="3"/>
    <n v="0"/>
    <n v="4.8588000000000164"/>
  </r>
  <r>
    <n v="3110"/>
    <x v="1546"/>
    <x v="0"/>
    <x v="19"/>
    <d v="2013-07-23T00:00:00"/>
    <s v="Standard Class"/>
    <s v="AA-10480"/>
    <s v="Andrew Allen"/>
    <x v="0"/>
    <s v="United States"/>
    <s v="Springfield"/>
    <x v="25"/>
    <n v="65807"/>
    <x v="2"/>
    <x v="827"/>
    <x v="1"/>
    <x v="10"/>
    <x v="815"/>
    <n v="7.64"/>
    <n v="1"/>
    <n v="0"/>
    <n v="3.7435999999999998"/>
  </r>
  <r>
    <n v="3111"/>
    <x v="1546"/>
    <x v="0"/>
    <x v="19"/>
    <d v="2013-07-23T00:00:00"/>
    <s v="Standard Class"/>
    <s v="AA-10480"/>
    <s v="Andrew Allen"/>
    <x v="0"/>
    <s v="United States"/>
    <s v="Springfield"/>
    <x v="25"/>
    <n v="65807"/>
    <x v="2"/>
    <x v="548"/>
    <x v="1"/>
    <x v="10"/>
    <x v="543"/>
    <n v="51.84"/>
    <n v="8"/>
    <n v="0"/>
    <n v="25.401600000000002"/>
  </r>
  <r>
    <n v="3112"/>
    <x v="1546"/>
    <x v="0"/>
    <x v="19"/>
    <d v="2013-07-23T00:00:00"/>
    <s v="Standard Class"/>
    <s v="AA-10480"/>
    <s v="Andrew Allen"/>
    <x v="0"/>
    <s v="United States"/>
    <s v="Springfield"/>
    <x v="25"/>
    <n v="65807"/>
    <x v="2"/>
    <x v="1244"/>
    <x v="1"/>
    <x v="4"/>
    <x v="1218"/>
    <n v="265.17"/>
    <n v="1"/>
    <n v="0"/>
    <n v="47.730599999999981"/>
  </r>
  <r>
    <n v="3113"/>
    <x v="1547"/>
    <x v="0"/>
    <x v="828"/>
    <d v="2013-08-31T00:00:00"/>
    <s v="Standard Class"/>
    <s v="MS-17770"/>
    <s v="Maxwell Schwartz"/>
    <x v="0"/>
    <s v="United States"/>
    <s v="Seattle"/>
    <x v="4"/>
    <n v="98105"/>
    <x v="1"/>
    <x v="1491"/>
    <x v="2"/>
    <x v="15"/>
    <x v="1469"/>
    <n v="837.59999999999991"/>
    <n v="3"/>
    <n v="0.2"/>
    <n v="62.82000000000005"/>
  </r>
  <r>
    <n v="3114"/>
    <x v="1547"/>
    <x v="0"/>
    <x v="828"/>
    <d v="2013-08-31T00:00:00"/>
    <s v="Standard Class"/>
    <s v="MS-17770"/>
    <s v="Maxwell Schwartz"/>
    <x v="0"/>
    <s v="United States"/>
    <s v="Seattle"/>
    <x v="4"/>
    <n v="98105"/>
    <x v="1"/>
    <x v="113"/>
    <x v="1"/>
    <x v="12"/>
    <x v="113"/>
    <n v="135.9"/>
    <n v="5"/>
    <n v="0"/>
    <n v="63.872999999999998"/>
  </r>
  <r>
    <n v="3115"/>
    <x v="1547"/>
    <x v="0"/>
    <x v="828"/>
    <d v="2013-08-31T00:00:00"/>
    <s v="Standard Class"/>
    <s v="MS-17770"/>
    <s v="Maxwell Schwartz"/>
    <x v="0"/>
    <s v="United States"/>
    <s v="Seattle"/>
    <x v="4"/>
    <n v="98105"/>
    <x v="1"/>
    <x v="1215"/>
    <x v="1"/>
    <x v="10"/>
    <x v="1190"/>
    <n v="34.68"/>
    <n v="6"/>
    <n v="0"/>
    <n v="16.993200000000002"/>
  </r>
  <r>
    <n v="3116"/>
    <x v="1547"/>
    <x v="0"/>
    <x v="828"/>
    <d v="2013-08-31T00:00:00"/>
    <s v="Standard Class"/>
    <s v="MS-17770"/>
    <s v="Maxwell Schwartz"/>
    <x v="0"/>
    <s v="United States"/>
    <s v="Seattle"/>
    <x v="4"/>
    <n v="98105"/>
    <x v="1"/>
    <x v="913"/>
    <x v="0"/>
    <x v="1"/>
    <x v="896"/>
    <n v="532.70400000000006"/>
    <n v="6"/>
    <n v="0.2"/>
    <n v="-39.952800000000025"/>
  </r>
  <r>
    <n v="3117"/>
    <x v="1547"/>
    <x v="0"/>
    <x v="828"/>
    <d v="2013-08-31T00:00:00"/>
    <s v="Standard Class"/>
    <s v="MS-17770"/>
    <s v="Maxwell Schwartz"/>
    <x v="0"/>
    <s v="United States"/>
    <s v="Seattle"/>
    <x v="4"/>
    <n v="98105"/>
    <x v="1"/>
    <x v="22"/>
    <x v="1"/>
    <x v="9"/>
    <x v="22"/>
    <n v="43.099999999999994"/>
    <n v="5"/>
    <n v="0"/>
    <n v="11.206"/>
  </r>
  <r>
    <n v="3118"/>
    <x v="1547"/>
    <x v="0"/>
    <x v="828"/>
    <d v="2013-08-31T00:00:00"/>
    <s v="Standard Class"/>
    <s v="MS-17770"/>
    <s v="Maxwell Schwartz"/>
    <x v="0"/>
    <s v="United States"/>
    <s v="Seattle"/>
    <x v="4"/>
    <n v="98105"/>
    <x v="1"/>
    <x v="168"/>
    <x v="1"/>
    <x v="14"/>
    <x v="167"/>
    <n v="15.88"/>
    <n v="4"/>
    <n v="0"/>
    <n v="0.15879999999999939"/>
  </r>
  <r>
    <n v="3119"/>
    <x v="1548"/>
    <x v="1"/>
    <x v="832"/>
    <d v="2012-06-12T00:00:00"/>
    <s v="First Class"/>
    <s v="JE-15610"/>
    <s v="Jim Epp"/>
    <x v="1"/>
    <s v="United States"/>
    <s v="Lakeland"/>
    <x v="2"/>
    <n v="33801"/>
    <x v="0"/>
    <x v="299"/>
    <x v="0"/>
    <x v="1"/>
    <x v="296"/>
    <n v="1123.92"/>
    <n v="5"/>
    <n v="0.2"/>
    <n v="-182.63700000000017"/>
  </r>
  <r>
    <n v="3120"/>
    <x v="1548"/>
    <x v="1"/>
    <x v="832"/>
    <d v="2012-06-12T00:00:00"/>
    <s v="First Class"/>
    <s v="JE-15610"/>
    <s v="Jim Epp"/>
    <x v="1"/>
    <s v="United States"/>
    <s v="Lakeland"/>
    <x v="2"/>
    <n v="33801"/>
    <x v="0"/>
    <x v="495"/>
    <x v="2"/>
    <x v="7"/>
    <x v="490"/>
    <n v="249.58400000000003"/>
    <n v="2"/>
    <n v="0.2"/>
    <n v="31.197999999999986"/>
  </r>
  <r>
    <n v="3121"/>
    <x v="1548"/>
    <x v="1"/>
    <x v="832"/>
    <d v="2012-06-12T00:00:00"/>
    <s v="First Class"/>
    <s v="JE-15610"/>
    <s v="Jim Epp"/>
    <x v="1"/>
    <s v="United States"/>
    <s v="Lakeland"/>
    <x v="2"/>
    <n v="33801"/>
    <x v="0"/>
    <x v="1492"/>
    <x v="0"/>
    <x v="5"/>
    <x v="1470"/>
    <n v="48.671999999999997"/>
    <n v="3"/>
    <n v="0.2"/>
    <n v="7.3007999999999988"/>
  </r>
  <r>
    <n v="3122"/>
    <x v="1548"/>
    <x v="1"/>
    <x v="832"/>
    <d v="2012-06-12T00:00:00"/>
    <s v="First Class"/>
    <s v="JE-15610"/>
    <s v="Jim Epp"/>
    <x v="1"/>
    <s v="United States"/>
    <s v="Lakeland"/>
    <x v="2"/>
    <n v="33801"/>
    <x v="0"/>
    <x v="108"/>
    <x v="1"/>
    <x v="6"/>
    <x v="108"/>
    <n v="60.768000000000001"/>
    <n v="2"/>
    <n v="0.2"/>
    <n v="7.5959999999999894"/>
  </r>
  <r>
    <n v="3123"/>
    <x v="1548"/>
    <x v="1"/>
    <x v="832"/>
    <d v="2012-06-12T00:00:00"/>
    <s v="First Class"/>
    <s v="JE-15610"/>
    <s v="Jim Epp"/>
    <x v="1"/>
    <s v="United States"/>
    <s v="Lakeland"/>
    <x v="2"/>
    <n v="33801"/>
    <x v="0"/>
    <x v="270"/>
    <x v="1"/>
    <x v="8"/>
    <x v="267"/>
    <n v="78.600000000000009"/>
    <n v="5"/>
    <n v="0.7"/>
    <n v="-62.88000000000001"/>
  </r>
  <r>
    <n v="3124"/>
    <x v="1548"/>
    <x v="1"/>
    <x v="832"/>
    <d v="2012-06-12T00:00:00"/>
    <s v="First Class"/>
    <s v="JE-15610"/>
    <s v="Jim Epp"/>
    <x v="1"/>
    <s v="United States"/>
    <s v="Lakeland"/>
    <x v="2"/>
    <n v="33801"/>
    <x v="0"/>
    <x v="1375"/>
    <x v="1"/>
    <x v="8"/>
    <x v="1351"/>
    <n v="3.7680000000000007"/>
    <n v="2"/>
    <n v="0.7"/>
    <n v="-3.1400000000000006"/>
  </r>
  <r>
    <n v="3125"/>
    <x v="1548"/>
    <x v="1"/>
    <x v="832"/>
    <d v="2012-06-12T00:00:00"/>
    <s v="First Class"/>
    <s v="JE-15610"/>
    <s v="Jim Epp"/>
    <x v="1"/>
    <s v="United States"/>
    <s v="Lakeland"/>
    <x v="2"/>
    <n v="33801"/>
    <x v="0"/>
    <x v="486"/>
    <x v="1"/>
    <x v="4"/>
    <x v="481"/>
    <n v="1036.624"/>
    <n v="2"/>
    <n v="0.2"/>
    <n v="51.831200000000024"/>
  </r>
  <r>
    <n v="3126"/>
    <x v="1548"/>
    <x v="1"/>
    <x v="832"/>
    <d v="2012-06-12T00:00:00"/>
    <s v="First Class"/>
    <s v="JE-15610"/>
    <s v="Jim Epp"/>
    <x v="1"/>
    <s v="United States"/>
    <s v="Lakeland"/>
    <x v="2"/>
    <n v="33801"/>
    <x v="0"/>
    <x v="718"/>
    <x v="1"/>
    <x v="4"/>
    <x v="710"/>
    <n v="563.80799999999999"/>
    <n v="4"/>
    <n v="0.2"/>
    <n v="21.142799999999966"/>
  </r>
  <r>
    <n v="3127"/>
    <x v="1549"/>
    <x v="3"/>
    <x v="565"/>
    <d v="2014-09-13T00:00:00"/>
    <s v="Standard Class"/>
    <s v="EB-14110"/>
    <s v="Eugene Barchas"/>
    <x v="0"/>
    <s v="United States"/>
    <s v="Philadelphia"/>
    <x v="9"/>
    <n v="19134"/>
    <x v="3"/>
    <x v="883"/>
    <x v="2"/>
    <x v="7"/>
    <x v="1471"/>
    <n v="258.52799999999996"/>
    <n v="2"/>
    <n v="0.4"/>
    <n v="-47.396800000000013"/>
  </r>
  <r>
    <n v="3128"/>
    <x v="1550"/>
    <x v="3"/>
    <x v="280"/>
    <d v="2014-10-07T00:00:00"/>
    <s v="Standard Class"/>
    <s v="BP-11155"/>
    <s v="Becky Pak"/>
    <x v="0"/>
    <s v="United States"/>
    <s v="New York City"/>
    <x v="15"/>
    <n v="10011"/>
    <x v="3"/>
    <x v="1493"/>
    <x v="1"/>
    <x v="10"/>
    <x v="1472"/>
    <n v="49.12"/>
    <n v="4"/>
    <n v="0"/>
    <n v="23.086399999999998"/>
  </r>
  <r>
    <n v="3129"/>
    <x v="1551"/>
    <x v="2"/>
    <x v="757"/>
    <d v="2011-12-17T00:00:00"/>
    <s v="First Class"/>
    <s v="CC-12100"/>
    <s v="Chad Cunningham"/>
    <x v="2"/>
    <s v="United States"/>
    <s v="Los Angeles"/>
    <x v="1"/>
    <n v="90049"/>
    <x v="1"/>
    <x v="642"/>
    <x v="0"/>
    <x v="5"/>
    <x v="636"/>
    <n v="44.46"/>
    <n v="2"/>
    <n v="0"/>
    <n v="14.671799999999998"/>
  </r>
  <r>
    <n v="3130"/>
    <x v="1551"/>
    <x v="2"/>
    <x v="757"/>
    <d v="2011-12-17T00:00:00"/>
    <s v="First Class"/>
    <s v="CC-12100"/>
    <s v="Chad Cunningham"/>
    <x v="2"/>
    <s v="United States"/>
    <s v="Los Angeles"/>
    <x v="1"/>
    <n v="90049"/>
    <x v="1"/>
    <x v="291"/>
    <x v="0"/>
    <x v="1"/>
    <x v="288"/>
    <n v="241.56799999999998"/>
    <n v="2"/>
    <n v="0.2"/>
    <n v="18.11760000000001"/>
  </r>
  <r>
    <n v="3131"/>
    <x v="1551"/>
    <x v="2"/>
    <x v="757"/>
    <d v="2011-12-17T00:00:00"/>
    <s v="First Class"/>
    <s v="CC-12100"/>
    <s v="Chad Cunningham"/>
    <x v="2"/>
    <s v="United States"/>
    <s v="Los Angeles"/>
    <x v="1"/>
    <n v="90049"/>
    <x v="1"/>
    <x v="552"/>
    <x v="2"/>
    <x v="11"/>
    <x v="546"/>
    <n v="395"/>
    <n v="5"/>
    <n v="0"/>
    <n v="39.499999999999957"/>
  </r>
  <r>
    <n v="3132"/>
    <x v="1551"/>
    <x v="2"/>
    <x v="757"/>
    <d v="2011-12-17T00:00:00"/>
    <s v="First Class"/>
    <s v="CC-12100"/>
    <s v="Chad Cunningham"/>
    <x v="2"/>
    <s v="United States"/>
    <s v="Los Angeles"/>
    <x v="1"/>
    <n v="90049"/>
    <x v="1"/>
    <x v="34"/>
    <x v="2"/>
    <x v="7"/>
    <x v="34"/>
    <n v="627.16800000000012"/>
    <n v="4"/>
    <n v="0.2"/>
    <n v="70.55639999999994"/>
  </r>
  <r>
    <n v="3133"/>
    <x v="1552"/>
    <x v="2"/>
    <x v="829"/>
    <d v="2011-08-26T00:00:00"/>
    <s v="First Class"/>
    <s v="JP-15460"/>
    <s v="Jennifer Patt"/>
    <x v="1"/>
    <s v="United States"/>
    <s v="Oceanside"/>
    <x v="15"/>
    <n v="11572"/>
    <x v="3"/>
    <x v="1494"/>
    <x v="0"/>
    <x v="5"/>
    <x v="1473"/>
    <n v="13.28"/>
    <n v="2"/>
    <n v="0"/>
    <n v="6.3743999999999996"/>
  </r>
  <r>
    <n v="3134"/>
    <x v="1552"/>
    <x v="2"/>
    <x v="829"/>
    <d v="2011-08-26T00:00:00"/>
    <s v="First Class"/>
    <s v="JP-15460"/>
    <s v="Jennifer Patt"/>
    <x v="1"/>
    <s v="United States"/>
    <s v="Oceanside"/>
    <x v="15"/>
    <n v="11572"/>
    <x v="3"/>
    <x v="1085"/>
    <x v="1"/>
    <x v="8"/>
    <x v="1066"/>
    <n v="12.672000000000001"/>
    <n v="3"/>
    <n v="0.2"/>
    <n v="4.4352000000000009"/>
  </r>
  <r>
    <n v="3135"/>
    <x v="1553"/>
    <x v="3"/>
    <x v="105"/>
    <d v="2014-11-19T00:00:00"/>
    <s v="Standard Class"/>
    <s v="LS-16975"/>
    <s v="Lindsay Shagiari"/>
    <x v="2"/>
    <s v="United States"/>
    <s v="Dallas"/>
    <x v="5"/>
    <n v="75081"/>
    <x v="2"/>
    <x v="997"/>
    <x v="1"/>
    <x v="8"/>
    <x v="980"/>
    <n v="30.559999999999992"/>
    <n v="5"/>
    <n v="0.8"/>
    <n v="-45.840000000000018"/>
  </r>
  <r>
    <n v="3136"/>
    <x v="1553"/>
    <x v="3"/>
    <x v="105"/>
    <d v="2014-11-19T00:00:00"/>
    <s v="Standard Class"/>
    <s v="LS-16975"/>
    <s v="Lindsay Shagiari"/>
    <x v="2"/>
    <s v="United States"/>
    <s v="Dallas"/>
    <x v="5"/>
    <n v="75081"/>
    <x v="2"/>
    <x v="571"/>
    <x v="1"/>
    <x v="4"/>
    <x v="566"/>
    <n v="77.951999999999998"/>
    <n v="3"/>
    <n v="0.2"/>
    <n v="-15.590400000000002"/>
  </r>
  <r>
    <n v="3137"/>
    <x v="1553"/>
    <x v="3"/>
    <x v="105"/>
    <d v="2014-11-19T00:00:00"/>
    <s v="Standard Class"/>
    <s v="LS-16975"/>
    <s v="Lindsay Shagiari"/>
    <x v="2"/>
    <s v="United States"/>
    <s v="Dallas"/>
    <x v="5"/>
    <n v="75081"/>
    <x v="2"/>
    <x v="1495"/>
    <x v="2"/>
    <x v="7"/>
    <x v="1474"/>
    <n v="67.992000000000004"/>
    <n v="1"/>
    <n v="0.2"/>
    <n v="8.4989999999999917"/>
  </r>
  <r>
    <n v="3138"/>
    <x v="1553"/>
    <x v="3"/>
    <x v="105"/>
    <d v="2014-11-19T00:00:00"/>
    <s v="Standard Class"/>
    <s v="LS-16975"/>
    <s v="Lindsay Shagiari"/>
    <x v="2"/>
    <s v="United States"/>
    <s v="Dallas"/>
    <x v="5"/>
    <n v="75081"/>
    <x v="2"/>
    <x v="588"/>
    <x v="1"/>
    <x v="12"/>
    <x v="583"/>
    <n v="12.224"/>
    <n v="2"/>
    <n v="0.2"/>
    <n v="4.4311999999999996"/>
  </r>
  <r>
    <n v="3139"/>
    <x v="1553"/>
    <x v="3"/>
    <x v="105"/>
    <d v="2014-11-19T00:00:00"/>
    <s v="Standard Class"/>
    <s v="LS-16975"/>
    <s v="Lindsay Shagiari"/>
    <x v="2"/>
    <s v="United States"/>
    <s v="Dallas"/>
    <x v="5"/>
    <n v="75081"/>
    <x v="2"/>
    <x v="1130"/>
    <x v="2"/>
    <x v="11"/>
    <x v="1109"/>
    <n v="44.783999999999999"/>
    <n v="2"/>
    <n v="0.2"/>
    <n v="-0.55980000000000452"/>
  </r>
  <r>
    <n v="3140"/>
    <x v="1553"/>
    <x v="3"/>
    <x v="105"/>
    <d v="2014-11-19T00:00:00"/>
    <s v="Standard Class"/>
    <s v="LS-16975"/>
    <s v="Lindsay Shagiari"/>
    <x v="2"/>
    <s v="United States"/>
    <s v="Dallas"/>
    <x v="5"/>
    <n v="75081"/>
    <x v="2"/>
    <x v="285"/>
    <x v="0"/>
    <x v="5"/>
    <x v="282"/>
    <n v="22.847999999999999"/>
    <n v="3"/>
    <n v="0.6"/>
    <n v="-17.707200000000007"/>
  </r>
  <r>
    <n v="3141"/>
    <x v="1554"/>
    <x v="1"/>
    <x v="334"/>
    <d v="2012-04-28T00:00:00"/>
    <s v="First Class"/>
    <s v="JL-15850"/>
    <s v="John Lucas"/>
    <x v="0"/>
    <s v="United States"/>
    <s v="New York City"/>
    <x v="15"/>
    <n v="10035"/>
    <x v="3"/>
    <x v="14"/>
    <x v="1"/>
    <x v="9"/>
    <x v="14"/>
    <n v="206.43"/>
    <n v="3"/>
    <n v="0"/>
    <n v="90.829200000000014"/>
  </r>
  <r>
    <n v="3142"/>
    <x v="1555"/>
    <x v="2"/>
    <x v="432"/>
    <d v="2011-12-12T00:00:00"/>
    <s v="Same Day"/>
    <s v="CY-12745"/>
    <s v="Craig Yedwab"/>
    <x v="1"/>
    <s v="United States"/>
    <s v="San Antonio"/>
    <x v="5"/>
    <n v="78207"/>
    <x v="2"/>
    <x v="115"/>
    <x v="1"/>
    <x v="8"/>
    <x v="115"/>
    <n v="210.39199999999997"/>
    <n v="2"/>
    <n v="0.8"/>
    <n v="-336.62720000000013"/>
  </r>
  <r>
    <n v="3143"/>
    <x v="1556"/>
    <x v="3"/>
    <x v="145"/>
    <d v="2014-09-28T00:00:00"/>
    <s v="Second Class"/>
    <s v="RB-19360"/>
    <s v="Raymond Buch"/>
    <x v="0"/>
    <s v="United States"/>
    <s v="Cincinnati"/>
    <x v="24"/>
    <n v="45231"/>
    <x v="3"/>
    <x v="246"/>
    <x v="2"/>
    <x v="11"/>
    <x v="244"/>
    <n v="119.96000000000001"/>
    <n v="5"/>
    <n v="0.2"/>
    <n v="35.988000000000007"/>
  </r>
  <r>
    <n v="3144"/>
    <x v="1556"/>
    <x v="3"/>
    <x v="145"/>
    <d v="2014-09-28T00:00:00"/>
    <s v="Second Class"/>
    <s v="RB-19360"/>
    <s v="Raymond Buch"/>
    <x v="0"/>
    <s v="United States"/>
    <s v="Cincinnati"/>
    <x v="24"/>
    <n v="45231"/>
    <x v="3"/>
    <x v="147"/>
    <x v="1"/>
    <x v="6"/>
    <x v="147"/>
    <n v="10.608000000000001"/>
    <n v="6"/>
    <n v="0.2"/>
    <n v="0.92819999999999991"/>
  </r>
  <r>
    <n v="3145"/>
    <x v="1557"/>
    <x v="0"/>
    <x v="64"/>
    <d v="2013-09-12T00:00:00"/>
    <s v="Standard Class"/>
    <s v="AR-10825"/>
    <s v="Anthony Rawles"/>
    <x v="1"/>
    <s v="United States"/>
    <s v="Austin"/>
    <x v="5"/>
    <n v="78745"/>
    <x v="2"/>
    <x v="474"/>
    <x v="0"/>
    <x v="1"/>
    <x v="470"/>
    <n v="347.80200000000002"/>
    <n v="7"/>
    <n v="0.3"/>
    <n v="-24.842999999999961"/>
  </r>
  <r>
    <n v="3146"/>
    <x v="1558"/>
    <x v="3"/>
    <x v="512"/>
    <d v="2014-02-14T00:00:00"/>
    <s v="Second Class"/>
    <s v="CS-11845"/>
    <s v="Cari Sayre"/>
    <x v="1"/>
    <s v="United States"/>
    <s v="Seattle"/>
    <x v="4"/>
    <n v="98105"/>
    <x v="1"/>
    <x v="1496"/>
    <x v="0"/>
    <x v="1"/>
    <x v="1475"/>
    <n v="963.13600000000008"/>
    <n v="4"/>
    <n v="0.2"/>
    <n v="108.35279999999986"/>
  </r>
  <r>
    <n v="3147"/>
    <x v="1558"/>
    <x v="3"/>
    <x v="512"/>
    <d v="2014-02-14T00:00:00"/>
    <s v="Second Class"/>
    <s v="CS-11845"/>
    <s v="Cari Sayre"/>
    <x v="1"/>
    <s v="United States"/>
    <s v="Seattle"/>
    <x v="4"/>
    <n v="98105"/>
    <x v="1"/>
    <x v="687"/>
    <x v="2"/>
    <x v="7"/>
    <x v="680"/>
    <n v="88.77600000000001"/>
    <n v="3"/>
    <n v="0.2"/>
    <n v="7.7679000000000009"/>
  </r>
  <r>
    <n v="3148"/>
    <x v="1559"/>
    <x v="2"/>
    <x v="479"/>
    <d v="2011-07-03T00:00:00"/>
    <s v="Second Class"/>
    <s v="AR-10825"/>
    <s v="Anthony Rawles"/>
    <x v="1"/>
    <s v="United States"/>
    <s v="Los Angeles"/>
    <x v="1"/>
    <n v="90004"/>
    <x v="1"/>
    <x v="313"/>
    <x v="1"/>
    <x v="6"/>
    <x v="310"/>
    <n v="32.400000000000006"/>
    <n v="5"/>
    <n v="0"/>
    <n v="10.367999999999999"/>
  </r>
  <r>
    <n v="3149"/>
    <x v="1560"/>
    <x v="0"/>
    <x v="843"/>
    <d v="2013-06-11T00:00:00"/>
    <s v="First Class"/>
    <s v="RD-19810"/>
    <s v="Ross DeVincentis"/>
    <x v="2"/>
    <s v="United States"/>
    <s v="New York City"/>
    <x v="15"/>
    <n v="10035"/>
    <x v="3"/>
    <x v="490"/>
    <x v="1"/>
    <x v="10"/>
    <x v="485"/>
    <n v="32.400000000000006"/>
    <n v="5"/>
    <n v="0"/>
    <n v="15.552000000000001"/>
  </r>
  <r>
    <n v="3150"/>
    <x v="1561"/>
    <x v="2"/>
    <x v="414"/>
    <d v="2011-12-25T00:00:00"/>
    <s v="Standard Class"/>
    <s v="KH-16510"/>
    <s v="Keith Herrera"/>
    <x v="0"/>
    <s v="United States"/>
    <s v="Seattle"/>
    <x v="4"/>
    <n v="98103"/>
    <x v="1"/>
    <x v="254"/>
    <x v="1"/>
    <x v="2"/>
    <x v="252"/>
    <n v="31.049999999999997"/>
    <n v="3"/>
    <n v="0"/>
    <n v="14.904"/>
  </r>
  <r>
    <n v="3151"/>
    <x v="1562"/>
    <x v="1"/>
    <x v="83"/>
    <d v="2012-12-18T00:00:00"/>
    <s v="First Class"/>
    <s v="NF-18385"/>
    <s v="Natalie Fritzler"/>
    <x v="0"/>
    <s v="United States"/>
    <s v="Newark"/>
    <x v="24"/>
    <n v="43055"/>
    <x v="3"/>
    <x v="695"/>
    <x v="2"/>
    <x v="11"/>
    <x v="1053"/>
    <n v="2025.3600000000001"/>
    <n v="6"/>
    <n v="0.2"/>
    <n v="607.60800000000006"/>
  </r>
  <r>
    <n v="3152"/>
    <x v="1562"/>
    <x v="1"/>
    <x v="83"/>
    <d v="2012-12-18T00:00:00"/>
    <s v="First Class"/>
    <s v="NF-18385"/>
    <s v="Natalie Fritzler"/>
    <x v="0"/>
    <s v="United States"/>
    <s v="Newark"/>
    <x v="24"/>
    <n v="43055"/>
    <x v="3"/>
    <x v="1497"/>
    <x v="2"/>
    <x v="15"/>
    <x v="1476"/>
    <n v="1799.9940000000001"/>
    <n v="2"/>
    <n v="0.7"/>
    <n v="-2639.9912000000004"/>
  </r>
  <r>
    <n v="3153"/>
    <x v="1562"/>
    <x v="1"/>
    <x v="83"/>
    <d v="2012-12-18T00:00:00"/>
    <s v="First Class"/>
    <s v="NF-18385"/>
    <s v="Natalie Fritzler"/>
    <x v="0"/>
    <s v="United States"/>
    <s v="Newark"/>
    <x v="24"/>
    <n v="43055"/>
    <x v="3"/>
    <x v="1495"/>
    <x v="2"/>
    <x v="7"/>
    <x v="1474"/>
    <n v="101.98799999999999"/>
    <n v="2"/>
    <n v="0.4"/>
    <n v="-16.998000000000019"/>
  </r>
  <r>
    <n v="3154"/>
    <x v="1562"/>
    <x v="1"/>
    <x v="83"/>
    <d v="2012-12-18T00:00:00"/>
    <s v="First Class"/>
    <s v="NF-18385"/>
    <s v="Natalie Fritzler"/>
    <x v="0"/>
    <s v="United States"/>
    <s v="Newark"/>
    <x v="24"/>
    <n v="43055"/>
    <x v="3"/>
    <x v="267"/>
    <x v="0"/>
    <x v="5"/>
    <x v="264"/>
    <n v="262.86399999999998"/>
    <n v="7"/>
    <n v="0.2"/>
    <n v="69.001800000000017"/>
  </r>
  <r>
    <n v="3155"/>
    <x v="1563"/>
    <x v="3"/>
    <x v="228"/>
    <d v="2014-07-25T00:00:00"/>
    <s v="Standard Class"/>
    <s v="SM-20950"/>
    <s v="Suzanne McNair"/>
    <x v="1"/>
    <s v="United States"/>
    <s v="Maple Grove"/>
    <x v="11"/>
    <n v="55369"/>
    <x v="2"/>
    <x v="1498"/>
    <x v="1"/>
    <x v="8"/>
    <x v="1477"/>
    <n v="735.98"/>
    <n v="2"/>
    <n v="0"/>
    <n v="331.19099999999997"/>
  </r>
  <r>
    <n v="3156"/>
    <x v="1564"/>
    <x v="2"/>
    <x v="93"/>
    <d v="2011-08-05T00:00:00"/>
    <s v="Second Class"/>
    <s v="GH-14410"/>
    <s v="Gary Hansen"/>
    <x v="2"/>
    <s v="United States"/>
    <s v="Glendale"/>
    <x v="16"/>
    <n v="85301"/>
    <x v="1"/>
    <x v="968"/>
    <x v="1"/>
    <x v="10"/>
    <x v="952"/>
    <n v="93.024000000000001"/>
    <n v="3"/>
    <n v="0.2"/>
    <n v="33.721199999999996"/>
  </r>
  <r>
    <n v="3157"/>
    <x v="1565"/>
    <x v="1"/>
    <x v="252"/>
    <d v="2012-08-28T00:00:00"/>
    <s v="Standard Class"/>
    <s v="EM-13810"/>
    <s v="Eleni McCrary"/>
    <x v="1"/>
    <s v="United States"/>
    <s v="New York City"/>
    <x v="15"/>
    <n v="10009"/>
    <x v="3"/>
    <x v="10"/>
    <x v="0"/>
    <x v="3"/>
    <x v="10"/>
    <n v="284.36399999999998"/>
    <n v="2"/>
    <n v="0.4"/>
    <n v="-75.830400000000054"/>
  </r>
  <r>
    <n v="3158"/>
    <x v="1565"/>
    <x v="1"/>
    <x v="252"/>
    <d v="2012-08-28T00:00:00"/>
    <s v="Standard Class"/>
    <s v="EM-13810"/>
    <s v="Eleni McCrary"/>
    <x v="1"/>
    <s v="United States"/>
    <s v="New York City"/>
    <x v="15"/>
    <n v="10009"/>
    <x v="3"/>
    <x v="197"/>
    <x v="2"/>
    <x v="11"/>
    <x v="196"/>
    <n v="26"/>
    <n v="2"/>
    <n v="0"/>
    <n v="11.7"/>
  </r>
  <r>
    <n v="3159"/>
    <x v="1566"/>
    <x v="0"/>
    <x v="253"/>
    <d v="2013-03-28T00:00:00"/>
    <s v="First Class"/>
    <s v="DB-13210"/>
    <s v="Dean Braden"/>
    <x v="0"/>
    <s v="United States"/>
    <s v="Jacksonville"/>
    <x v="3"/>
    <n v="28540"/>
    <x v="0"/>
    <x v="1036"/>
    <x v="1"/>
    <x v="4"/>
    <x v="1017"/>
    <n v="67.64"/>
    <n v="5"/>
    <n v="0.2"/>
    <n v="5.9184999999999981"/>
  </r>
  <r>
    <n v="3160"/>
    <x v="1566"/>
    <x v="0"/>
    <x v="253"/>
    <d v="2013-03-28T00:00:00"/>
    <s v="First Class"/>
    <s v="DB-13210"/>
    <s v="Dean Braden"/>
    <x v="0"/>
    <s v="United States"/>
    <s v="Jacksonville"/>
    <x v="3"/>
    <n v="28540"/>
    <x v="0"/>
    <x v="959"/>
    <x v="2"/>
    <x v="11"/>
    <x v="943"/>
    <n v="119.97600000000001"/>
    <n v="3"/>
    <n v="0.2"/>
    <n v="-17.996400000000019"/>
  </r>
  <r>
    <n v="3161"/>
    <x v="1567"/>
    <x v="2"/>
    <x v="171"/>
    <d v="2011-09-16T00:00:00"/>
    <s v="Second Class"/>
    <s v="PT-19090"/>
    <s v="Pete Takahito"/>
    <x v="0"/>
    <s v="United States"/>
    <s v="Houston"/>
    <x v="5"/>
    <n v="77070"/>
    <x v="2"/>
    <x v="1499"/>
    <x v="1"/>
    <x v="8"/>
    <x v="1478"/>
    <n v="5.1799999999999988"/>
    <n v="5"/>
    <n v="0.8"/>
    <n v="-8.0289999999999999"/>
  </r>
  <r>
    <n v="3162"/>
    <x v="1568"/>
    <x v="2"/>
    <x v="158"/>
    <d v="2011-09-25T00:00:00"/>
    <s v="Standard Class"/>
    <s v="HF-14995"/>
    <s v="Herbert Flentye"/>
    <x v="0"/>
    <s v="United States"/>
    <s v="San Francisco"/>
    <x v="1"/>
    <n v="94109"/>
    <x v="1"/>
    <x v="837"/>
    <x v="1"/>
    <x v="12"/>
    <x v="33"/>
    <n v="15.56"/>
    <n v="2"/>
    <n v="0"/>
    <n v="7.3132000000000001"/>
  </r>
  <r>
    <n v="3163"/>
    <x v="1568"/>
    <x v="2"/>
    <x v="158"/>
    <d v="2011-09-25T00:00:00"/>
    <s v="Standard Class"/>
    <s v="HF-14995"/>
    <s v="Herbert Flentye"/>
    <x v="0"/>
    <s v="United States"/>
    <s v="San Francisco"/>
    <x v="1"/>
    <n v="94109"/>
    <x v="1"/>
    <x v="1358"/>
    <x v="1"/>
    <x v="12"/>
    <x v="1335"/>
    <n v="78.349999999999994"/>
    <n v="5"/>
    <n v="0"/>
    <n v="36.824499999999993"/>
  </r>
  <r>
    <n v="3164"/>
    <x v="1568"/>
    <x v="2"/>
    <x v="158"/>
    <d v="2011-09-25T00:00:00"/>
    <s v="Standard Class"/>
    <s v="HF-14995"/>
    <s v="Herbert Flentye"/>
    <x v="0"/>
    <s v="United States"/>
    <s v="San Francisco"/>
    <x v="1"/>
    <n v="94109"/>
    <x v="1"/>
    <x v="1500"/>
    <x v="1"/>
    <x v="6"/>
    <x v="1479"/>
    <n v="59.519999999999996"/>
    <n v="3"/>
    <n v="0"/>
    <n v="15.475200000000001"/>
  </r>
  <r>
    <n v="3165"/>
    <x v="1568"/>
    <x v="2"/>
    <x v="158"/>
    <d v="2011-09-25T00:00:00"/>
    <s v="Standard Class"/>
    <s v="HF-14995"/>
    <s v="Herbert Flentye"/>
    <x v="0"/>
    <s v="United States"/>
    <s v="San Francisco"/>
    <x v="1"/>
    <n v="94109"/>
    <x v="1"/>
    <x v="1450"/>
    <x v="1"/>
    <x v="10"/>
    <x v="1428"/>
    <n v="38.520000000000003"/>
    <n v="9"/>
    <n v="0"/>
    <n v="17.333999999999996"/>
  </r>
  <r>
    <n v="3166"/>
    <x v="1568"/>
    <x v="2"/>
    <x v="158"/>
    <d v="2011-09-25T00:00:00"/>
    <s v="Standard Class"/>
    <s v="HF-14995"/>
    <s v="Herbert Flentye"/>
    <x v="0"/>
    <s v="United States"/>
    <s v="San Francisco"/>
    <x v="1"/>
    <n v="94109"/>
    <x v="1"/>
    <x v="1501"/>
    <x v="2"/>
    <x v="7"/>
    <x v="1480"/>
    <n v="239.98400000000004"/>
    <n v="2"/>
    <n v="0.2"/>
    <n v="23.998400000000004"/>
  </r>
  <r>
    <n v="3167"/>
    <x v="1568"/>
    <x v="2"/>
    <x v="158"/>
    <d v="2011-09-25T00:00:00"/>
    <s v="Standard Class"/>
    <s v="HF-14995"/>
    <s v="Herbert Flentye"/>
    <x v="0"/>
    <s v="United States"/>
    <s v="San Francisco"/>
    <x v="1"/>
    <n v="94109"/>
    <x v="1"/>
    <x v="1408"/>
    <x v="1"/>
    <x v="10"/>
    <x v="1386"/>
    <n v="19.350000000000001"/>
    <n v="3"/>
    <n v="0"/>
    <n v="9.4815000000000005"/>
  </r>
  <r>
    <n v="3168"/>
    <x v="1569"/>
    <x v="0"/>
    <x v="517"/>
    <d v="2013-11-01T00:00:00"/>
    <s v="First Class"/>
    <s v="KW-16435"/>
    <s v="Katrina Willman"/>
    <x v="0"/>
    <s v="United States"/>
    <s v="Lansing"/>
    <x v="12"/>
    <n v="48911"/>
    <x v="2"/>
    <x v="278"/>
    <x v="0"/>
    <x v="5"/>
    <x v="275"/>
    <n v="67"/>
    <n v="5"/>
    <n v="0"/>
    <n v="32.159999999999997"/>
  </r>
  <r>
    <n v="3169"/>
    <x v="1570"/>
    <x v="0"/>
    <x v="316"/>
    <d v="2013-06-04T00:00:00"/>
    <s v="Standard Class"/>
    <s v="KC-16675"/>
    <s v="Kimberly Carter"/>
    <x v="1"/>
    <s v="United States"/>
    <s v="Tallahassee"/>
    <x v="2"/>
    <n v="32303"/>
    <x v="0"/>
    <x v="1225"/>
    <x v="0"/>
    <x v="1"/>
    <x v="1200"/>
    <n v="390.27199999999999"/>
    <n v="8"/>
    <n v="0.2"/>
    <n v="-24.39200000000001"/>
  </r>
  <r>
    <n v="3170"/>
    <x v="1570"/>
    <x v="0"/>
    <x v="316"/>
    <d v="2013-06-04T00:00:00"/>
    <s v="Standard Class"/>
    <s v="KC-16675"/>
    <s v="Kimberly Carter"/>
    <x v="1"/>
    <s v="United States"/>
    <s v="Tallahassee"/>
    <x v="2"/>
    <n v="32303"/>
    <x v="0"/>
    <x v="457"/>
    <x v="1"/>
    <x v="10"/>
    <x v="453"/>
    <n v="62.192000000000007"/>
    <n v="13"/>
    <n v="0.2"/>
    <n v="19.434999999999995"/>
  </r>
  <r>
    <n v="3171"/>
    <x v="1571"/>
    <x v="3"/>
    <x v="202"/>
    <d v="2014-12-27T00:00:00"/>
    <s v="Second Class"/>
    <s v="PK-19075"/>
    <s v="Pete Kriz"/>
    <x v="0"/>
    <s v="United States"/>
    <s v="Columbia"/>
    <x v="20"/>
    <n v="29203"/>
    <x v="0"/>
    <x v="1406"/>
    <x v="1"/>
    <x v="8"/>
    <x v="1384"/>
    <n v="23.88"/>
    <n v="6"/>
    <n v="0"/>
    <n v="11.223600000000001"/>
  </r>
  <r>
    <n v="3172"/>
    <x v="1572"/>
    <x v="0"/>
    <x v="844"/>
    <d v="2013-03-29T00:00:00"/>
    <s v="Standard Class"/>
    <s v="KT-16465"/>
    <s v="Kean Takahito"/>
    <x v="0"/>
    <s v="United States"/>
    <s v="Chicago"/>
    <x v="10"/>
    <n v="60623"/>
    <x v="2"/>
    <x v="741"/>
    <x v="1"/>
    <x v="8"/>
    <x v="732"/>
    <n v="3.1679999999999993"/>
    <n v="2"/>
    <n v="0.8"/>
    <n v="-4.7520000000000007"/>
  </r>
  <r>
    <n v="3173"/>
    <x v="1572"/>
    <x v="0"/>
    <x v="844"/>
    <d v="2013-03-29T00:00:00"/>
    <s v="Standard Class"/>
    <s v="KT-16465"/>
    <s v="Kean Takahito"/>
    <x v="0"/>
    <s v="United States"/>
    <s v="Chicago"/>
    <x v="10"/>
    <n v="60623"/>
    <x v="2"/>
    <x v="662"/>
    <x v="0"/>
    <x v="1"/>
    <x v="656"/>
    <n v="528.42999999999995"/>
    <n v="5"/>
    <n v="0.3"/>
    <n v="0"/>
  </r>
  <r>
    <n v="3174"/>
    <x v="1572"/>
    <x v="0"/>
    <x v="844"/>
    <d v="2013-03-29T00:00:00"/>
    <s v="Standard Class"/>
    <s v="KT-16465"/>
    <s v="Kean Takahito"/>
    <x v="0"/>
    <s v="United States"/>
    <s v="Chicago"/>
    <x v="10"/>
    <n v="60623"/>
    <x v="2"/>
    <x v="1260"/>
    <x v="1"/>
    <x v="6"/>
    <x v="1235"/>
    <n v="13.392000000000001"/>
    <n v="3"/>
    <n v="0.2"/>
    <n v="1.5065999999999975"/>
  </r>
  <r>
    <n v="3175"/>
    <x v="1573"/>
    <x v="3"/>
    <x v="343"/>
    <d v="2014-11-19T00:00:00"/>
    <s v="Standard Class"/>
    <s v="EP-13915"/>
    <s v="Emily Phan"/>
    <x v="0"/>
    <s v="United States"/>
    <s v="Detroit"/>
    <x v="12"/>
    <n v="48227"/>
    <x v="2"/>
    <x v="1502"/>
    <x v="1"/>
    <x v="6"/>
    <x v="1481"/>
    <n v="181.86"/>
    <n v="7"/>
    <n v="0"/>
    <n v="50.9208"/>
  </r>
  <r>
    <n v="3176"/>
    <x v="1574"/>
    <x v="3"/>
    <x v="397"/>
    <d v="2014-09-30T00:00:00"/>
    <s v="Standard Class"/>
    <s v="AP-10915"/>
    <s v="Arthur Prichep"/>
    <x v="0"/>
    <s v="United States"/>
    <s v="Fort Collins"/>
    <x v="22"/>
    <n v="80525"/>
    <x v="1"/>
    <x v="789"/>
    <x v="0"/>
    <x v="0"/>
    <x v="779"/>
    <n v="180.58800000000005"/>
    <n v="2"/>
    <n v="0.7"/>
    <n v="-240.78400000000005"/>
  </r>
  <r>
    <n v="3177"/>
    <x v="1574"/>
    <x v="3"/>
    <x v="397"/>
    <d v="2014-09-30T00:00:00"/>
    <s v="Standard Class"/>
    <s v="AP-10915"/>
    <s v="Arthur Prichep"/>
    <x v="0"/>
    <s v="United States"/>
    <s v="Fort Collins"/>
    <x v="22"/>
    <n v="80525"/>
    <x v="1"/>
    <x v="1048"/>
    <x v="2"/>
    <x v="11"/>
    <x v="1028"/>
    <n v="47.984000000000002"/>
    <n v="2"/>
    <n v="0.2"/>
    <n v="0.59979999999999656"/>
  </r>
  <r>
    <n v="3178"/>
    <x v="1575"/>
    <x v="3"/>
    <x v="18"/>
    <d v="2014-09-11T00:00:00"/>
    <s v="Same Day"/>
    <s v="SH-20395"/>
    <s v="Shahid Hopkins"/>
    <x v="0"/>
    <s v="United States"/>
    <s v="New York City"/>
    <x v="15"/>
    <n v="10024"/>
    <x v="3"/>
    <x v="945"/>
    <x v="1"/>
    <x v="10"/>
    <x v="929"/>
    <n v="18.760000000000002"/>
    <n v="2"/>
    <n v="0"/>
    <n v="9.0048000000000012"/>
  </r>
  <r>
    <n v="3179"/>
    <x v="1576"/>
    <x v="3"/>
    <x v="256"/>
    <d v="2014-12-12T00:00:00"/>
    <s v="Standard Class"/>
    <s v="SM-20950"/>
    <s v="Suzanne McNair"/>
    <x v="1"/>
    <s v="United States"/>
    <s v="New York City"/>
    <x v="15"/>
    <n v="10011"/>
    <x v="3"/>
    <x v="5"/>
    <x v="0"/>
    <x v="5"/>
    <x v="5"/>
    <n v="20.94"/>
    <n v="3"/>
    <n v="0"/>
    <n v="6.0725999999999987"/>
  </r>
  <r>
    <n v="3180"/>
    <x v="1576"/>
    <x v="3"/>
    <x v="256"/>
    <d v="2014-12-12T00:00:00"/>
    <s v="Standard Class"/>
    <s v="SM-20950"/>
    <s v="Suzanne McNair"/>
    <x v="1"/>
    <s v="United States"/>
    <s v="New York City"/>
    <x v="15"/>
    <n v="10011"/>
    <x v="3"/>
    <x v="138"/>
    <x v="0"/>
    <x v="5"/>
    <x v="138"/>
    <n v="58.68"/>
    <n v="2"/>
    <n v="0"/>
    <n v="18.190799999999996"/>
  </r>
  <r>
    <n v="3181"/>
    <x v="1576"/>
    <x v="3"/>
    <x v="256"/>
    <d v="2014-12-12T00:00:00"/>
    <s v="Standard Class"/>
    <s v="SM-20950"/>
    <s v="Suzanne McNair"/>
    <x v="1"/>
    <s v="United States"/>
    <s v="New York City"/>
    <x v="15"/>
    <n v="10011"/>
    <x v="3"/>
    <x v="473"/>
    <x v="1"/>
    <x v="9"/>
    <x v="469"/>
    <n v="254.89999999999998"/>
    <n v="5"/>
    <n v="0"/>
    <n v="68.823000000000008"/>
  </r>
  <r>
    <n v="3182"/>
    <x v="1577"/>
    <x v="3"/>
    <x v="45"/>
    <d v="2014-11-13T00:00:00"/>
    <s v="Second Class"/>
    <s v="BM-11650"/>
    <s v="Brian Moss"/>
    <x v="1"/>
    <s v="United States"/>
    <s v="Columbia"/>
    <x v="39"/>
    <n v="21044"/>
    <x v="3"/>
    <x v="544"/>
    <x v="1"/>
    <x v="8"/>
    <x v="539"/>
    <n v="9.64"/>
    <n v="2"/>
    <n v="0"/>
    <n v="4.4344000000000001"/>
  </r>
  <r>
    <n v="3183"/>
    <x v="1577"/>
    <x v="3"/>
    <x v="45"/>
    <d v="2014-11-13T00:00:00"/>
    <s v="Second Class"/>
    <s v="BM-11650"/>
    <s v="Brian Moss"/>
    <x v="1"/>
    <s v="United States"/>
    <s v="Columbia"/>
    <x v="39"/>
    <n v="21044"/>
    <x v="3"/>
    <x v="717"/>
    <x v="2"/>
    <x v="11"/>
    <x v="709"/>
    <n v="826.62000000000012"/>
    <n v="3"/>
    <n v="0"/>
    <n v="355.4466000000001"/>
  </r>
  <r>
    <n v="3184"/>
    <x v="1577"/>
    <x v="3"/>
    <x v="45"/>
    <d v="2014-11-13T00:00:00"/>
    <s v="Second Class"/>
    <s v="BM-11650"/>
    <s v="Brian Moss"/>
    <x v="1"/>
    <s v="United States"/>
    <s v="Columbia"/>
    <x v="39"/>
    <n v="21044"/>
    <x v="3"/>
    <x v="245"/>
    <x v="1"/>
    <x v="4"/>
    <x v="243"/>
    <n v="1633.14"/>
    <n v="9"/>
    <n v="0"/>
    <n v="473.61059999999975"/>
  </r>
  <r>
    <n v="3185"/>
    <x v="1577"/>
    <x v="3"/>
    <x v="45"/>
    <d v="2014-11-13T00:00:00"/>
    <s v="Second Class"/>
    <s v="BM-11650"/>
    <s v="Brian Moss"/>
    <x v="1"/>
    <s v="United States"/>
    <s v="Columbia"/>
    <x v="39"/>
    <n v="21044"/>
    <x v="3"/>
    <x v="245"/>
    <x v="1"/>
    <x v="4"/>
    <x v="243"/>
    <n v="544.38"/>
    <n v="3"/>
    <n v="0"/>
    <n v="157.87019999999993"/>
  </r>
  <r>
    <n v="3186"/>
    <x v="1578"/>
    <x v="2"/>
    <x v="845"/>
    <d v="2011-11-09T00:00:00"/>
    <s v="First Class"/>
    <s v="TC-20980"/>
    <s v="Tamara Chand"/>
    <x v="1"/>
    <s v="United States"/>
    <s v="Houston"/>
    <x v="5"/>
    <n v="77041"/>
    <x v="2"/>
    <x v="1311"/>
    <x v="1"/>
    <x v="8"/>
    <x v="1288"/>
    <n v="26.045999999999992"/>
    <n v="3"/>
    <n v="0.8"/>
    <n v="-44.278199999999998"/>
  </r>
  <r>
    <n v="3187"/>
    <x v="1578"/>
    <x v="2"/>
    <x v="845"/>
    <d v="2011-11-09T00:00:00"/>
    <s v="First Class"/>
    <s v="TC-20980"/>
    <s v="Tamara Chand"/>
    <x v="1"/>
    <s v="United States"/>
    <s v="Houston"/>
    <x v="5"/>
    <n v="77041"/>
    <x v="2"/>
    <x v="1503"/>
    <x v="1"/>
    <x v="12"/>
    <x v="33"/>
    <n v="74.352000000000004"/>
    <n v="3"/>
    <n v="0.2"/>
    <n v="26.952599999999997"/>
  </r>
  <r>
    <n v="3188"/>
    <x v="1579"/>
    <x v="3"/>
    <x v="846"/>
    <d v="2014-03-18T00:00:00"/>
    <s v="Standard Class"/>
    <s v="KB-16585"/>
    <s v="Ken Black"/>
    <x v="1"/>
    <s v="United States"/>
    <s v="Lowell"/>
    <x v="31"/>
    <n v="1852"/>
    <x v="3"/>
    <x v="857"/>
    <x v="2"/>
    <x v="7"/>
    <x v="843"/>
    <n v="69.930000000000007"/>
    <n v="7"/>
    <n v="0"/>
    <n v="32.1678"/>
  </r>
  <r>
    <n v="3189"/>
    <x v="1580"/>
    <x v="3"/>
    <x v="179"/>
    <d v="2014-10-23T00:00:00"/>
    <s v="Second Class"/>
    <s v="JE-16165"/>
    <s v="Justin Ellison"/>
    <x v="1"/>
    <s v="United States"/>
    <s v="Woodland"/>
    <x v="1"/>
    <n v="95695"/>
    <x v="1"/>
    <x v="1171"/>
    <x v="1"/>
    <x v="2"/>
    <x v="1148"/>
    <n v="3.75"/>
    <n v="1"/>
    <n v="0"/>
    <n v="1.7999999999999998"/>
  </r>
  <r>
    <n v="3190"/>
    <x v="1580"/>
    <x v="3"/>
    <x v="179"/>
    <d v="2014-10-23T00:00:00"/>
    <s v="Second Class"/>
    <s v="JE-16165"/>
    <s v="Justin Ellison"/>
    <x v="1"/>
    <s v="United States"/>
    <s v="Woodland"/>
    <x v="1"/>
    <n v="95695"/>
    <x v="1"/>
    <x v="1504"/>
    <x v="1"/>
    <x v="8"/>
    <x v="1482"/>
    <n v="20.928000000000001"/>
    <n v="4"/>
    <n v="0.2"/>
    <n v="7.5864000000000003"/>
  </r>
  <r>
    <n v="3191"/>
    <x v="1581"/>
    <x v="1"/>
    <x v="17"/>
    <d v="2013-01-01T00:00:00"/>
    <s v="Standard Class"/>
    <s v="DR-12940"/>
    <s v="Daniel Raglin"/>
    <x v="2"/>
    <s v="United States"/>
    <s v="Chicago"/>
    <x v="10"/>
    <n v="60610"/>
    <x v="2"/>
    <x v="1505"/>
    <x v="1"/>
    <x v="4"/>
    <x v="1483"/>
    <n v="12.672000000000001"/>
    <n v="3"/>
    <n v="0.2"/>
    <n v="-3.1680000000000001"/>
  </r>
  <r>
    <n v="3192"/>
    <x v="1582"/>
    <x v="3"/>
    <x v="280"/>
    <d v="2014-10-09T00:00:00"/>
    <s v="Standard Class"/>
    <s v="RW-19630"/>
    <s v="Rob Williams"/>
    <x v="1"/>
    <s v="United States"/>
    <s v="New York City"/>
    <x v="15"/>
    <n v="10035"/>
    <x v="3"/>
    <x v="803"/>
    <x v="2"/>
    <x v="7"/>
    <x v="793"/>
    <n v="65.989999999999995"/>
    <n v="1"/>
    <n v="0"/>
    <n v="17.157400000000003"/>
  </r>
  <r>
    <n v="3193"/>
    <x v="1583"/>
    <x v="3"/>
    <x v="400"/>
    <d v="2014-06-09T00:00:00"/>
    <s v="Standard Class"/>
    <s v="ML-18040"/>
    <s v="Michelle Lonsdale"/>
    <x v="1"/>
    <s v="United States"/>
    <s v="Missouri City"/>
    <x v="5"/>
    <n v="77489"/>
    <x v="2"/>
    <x v="248"/>
    <x v="1"/>
    <x v="8"/>
    <x v="246"/>
    <n v="6.3699999999999983"/>
    <n v="7"/>
    <n v="0.8"/>
    <n v="-9.5550000000000015"/>
  </r>
  <r>
    <n v="3194"/>
    <x v="1584"/>
    <x v="2"/>
    <x v="416"/>
    <d v="2011-09-04T00:00:00"/>
    <s v="First Class"/>
    <s v="JL-15130"/>
    <s v="Jack Lebron"/>
    <x v="0"/>
    <s v="United States"/>
    <s v="Houston"/>
    <x v="5"/>
    <n v="77036"/>
    <x v="2"/>
    <x v="525"/>
    <x v="1"/>
    <x v="8"/>
    <x v="520"/>
    <n v="3.6479999999999992"/>
    <n v="3"/>
    <n v="0.8"/>
    <n v="-6.0192000000000032"/>
  </r>
  <r>
    <n v="3195"/>
    <x v="1584"/>
    <x v="2"/>
    <x v="416"/>
    <d v="2011-09-04T00:00:00"/>
    <s v="First Class"/>
    <s v="JL-15130"/>
    <s v="Jack Lebron"/>
    <x v="0"/>
    <s v="United States"/>
    <s v="Houston"/>
    <x v="5"/>
    <n v="77036"/>
    <x v="2"/>
    <x v="260"/>
    <x v="1"/>
    <x v="10"/>
    <x v="257"/>
    <n v="31.104000000000006"/>
    <n v="6"/>
    <n v="0.2"/>
    <n v="10.8864"/>
  </r>
  <r>
    <n v="3196"/>
    <x v="1585"/>
    <x v="0"/>
    <x v="590"/>
    <d v="2013-08-14T00:00:00"/>
    <s v="Standard Class"/>
    <s v="CM-12655"/>
    <s v="Corinna Mitchell"/>
    <x v="2"/>
    <s v="United States"/>
    <s v="Jackson"/>
    <x v="35"/>
    <n v="39212"/>
    <x v="0"/>
    <x v="1506"/>
    <x v="1"/>
    <x v="13"/>
    <x v="1484"/>
    <n v="23.34"/>
    <n v="3"/>
    <n v="0"/>
    <n v="0.23339999999999961"/>
  </r>
  <r>
    <n v="3197"/>
    <x v="1586"/>
    <x v="3"/>
    <x v="847"/>
    <d v="2014-07-29T00:00:00"/>
    <s v="Standard Class"/>
    <s v="FH-14365"/>
    <s v="Fred Hopkins"/>
    <x v="1"/>
    <s v="United States"/>
    <s v="New York City"/>
    <x v="15"/>
    <n v="10009"/>
    <x v="3"/>
    <x v="312"/>
    <x v="2"/>
    <x v="7"/>
    <x v="309"/>
    <n v="29.97"/>
    <n v="3"/>
    <n v="0"/>
    <n v="14.085899999999999"/>
  </r>
  <r>
    <n v="3198"/>
    <x v="1587"/>
    <x v="1"/>
    <x v="848"/>
    <d v="2012-07-10T00:00:00"/>
    <s v="Same Day"/>
    <s v="EH-13945"/>
    <s v="Eric Hoffmann"/>
    <x v="0"/>
    <s v="United States"/>
    <s v="Tempe"/>
    <x v="16"/>
    <n v="85281"/>
    <x v="1"/>
    <x v="1390"/>
    <x v="1"/>
    <x v="8"/>
    <x v="1367"/>
    <n v="3.366000000000001"/>
    <n v="3"/>
    <n v="0.7"/>
    <n v="-2.2439999999999989"/>
  </r>
  <r>
    <n v="3199"/>
    <x v="1588"/>
    <x v="2"/>
    <x v="588"/>
    <d v="2011-12-07T00:00:00"/>
    <s v="Standard Class"/>
    <s v="TB-21280"/>
    <s v="Toby Braunhardt"/>
    <x v="0"/>
    <s v="United States"/>
    <s v="Jacksonville"/>
    <x v="3"/>
    <n v="28540"/>
    <x v="0"/>
    <x v="1507"/>
    <x v="2"/>
    <x v="7"/>
    <x v="1485"/>
    <n v="95.968000000000004"/>
    <n v="4"/>
    <n v="0.2"/>
    <n v="9.5968000000000053"/>
  </r>
  <r>
    <n v="3200"/>
    <x v="1589"/>
    <x v="3"/>
    <x v="404"/>
    <d v="2014-12-23T00:00:00"/>
    <s v="Standard Class"/>
    <s v="AH-10030"/>
    <s v="Aaron Hawkins"/>
    <x v="1"/>
    <s v="United States"/>
    <s v="Philadelphia"/>
    <x v="9"/>
    <n v="19134"/>
    <x v="3"/>
    <x v="1412"/>
    <x v="1"/>
    <x v="6"/>
    <x v="1390"/>
    <n v="18.704000000000001"/>
    <n v="7"/>
    <n v="0.2"/>
    <n v="2.3379999999999983"/>
  </r>
  <r>
    <n v="3201"/>
    <x v="1590"/>
    <x v="2"/>
    <x v="598"/>
    <d v="2011-05-20T00:00:00"/>
    <s v="Second Class"/>
    <s v="TT-21070"/>
    <s v="Ted Trevino"/>
    <x v="0"/>
    <s v="United States"/>
    <s v="Akron"/>
    <x v="24"/>
    <n v="44312"/>
    <x v="3"/>
    <x v="1292"/>
    <x v="0"/>
    <x v="5"/>
    <x v="1269"/>
    <n v="149.232"/>
    <n v="3"/>
    <n v="0.2"/>
    <n v="3.7308000000000021"/>
  </r>
  <r>
    <n v="3202"/>
    <x v="1590"/>
    <x v="2"/>
    <x v="598"/>
    <d v="2011-05-20T00:00:00"/>
    <s v="Second Class"/>
    <s v="TT-21070"/>
    <s v="Ted Trevino"/>
    <x v="0"/>
    <s v="United States"/>
    <s v="Akron"/>
    <x v="24"/>
    <n v="44312"/>
    <x v="3"/>
    <x v="1050"/>
    <x v="1"/>
    <x v="10"/>
    <x v="1030"/>
    <n v="15.936000000000002"/>
    <n v="4"/>
    <n v="0.2"/>
    <n v="5.7768000000000015"/>
  </r>
  <r>
    <n v="3203"/>
    <x v="1591"/>
    <x v="2"/>
    <x v="849"/>
    <d v="2011-11-16T00:00:00"/>
    <s v="Standard Class"/>
    <s v="RD-19900"/>
    <s v="Ruben Dartt"/>
    <x v="0"/>
    <s v="United States"/>
    <s v="San Diego"/>
    <x v="1"/>
    <n v="92037"/>
    <x v="1"/>
    <x v="539"/>
    <x v="2"/>
    <x v="7"/>
    <x v="534"/>
    <n v="601.53599999999994"/>
    <n v="8"/>
    <n v="0.2"/>
    <n v="60.153600000000012"/>
  </r>
  <r>
    <n v="3204"/>
    <x v="1591"/>
    <x v="2"/>
    <x v="849"/>
    <d v="2011-11-16T00:00:00"/>
    <s v="Standard Class"/>
    <s v="RD-19900"/>
    <s v="Ruben Dartt"/>
    <x v="0"/>
    <s v="United States"/>
    <s v="San Diego"/>
    <x v="1"/>
    <n v="92037"/>
    <x v="1"/>
    <x v="916"/>
    <x v="2"/>
    <x v="11"/>
    <x v="899"/>
    <n v="10.99"/>
    <n v="1"/>
    <n v="0"/>
    <n v="4.2861000000000002"/>
  </r>
  <r>
    <n v="3205"/>
    <x v="1591"/>
    <x v="2"/>
    <x v="849"/>
    <d v="2011-11-16T00:00:00"/>
    <s v="Standard Class"/>
    <s v="RD-19900"/>
    <s v="Ruben Dartt"/>
    <x v="0"/>
    <s v="United States"/>
    <s v="San Diego"/>
    <x v="1"/>
    <n v="92037"/>
    <x v="1"/>
    <x v="63"/>
    <x v="0"/>
    <x v="5"/>
    <x v="63"/>
    <n v="39.880000000000003"/>
    <n v="2"/>
    <n v="0"/>
    <n v="11.166400000000003"/>
  </r>
  <r>
    <n v="3206"/>
    <x v="1591"/>
    <x v="2"/>
    <x v="849"/>
    <d v="2011-11-16T00:00:00"/>
    <s v="Standard Class"/>
    <s v="RD-19900"/>
    <s v="Ruben Dartt"/>
    <x v="0"/>
    <s v="United States"/>
    <s v="San Diego"/>
    <x v="1"/>
    <n v="92037"/>
    <x v="1"/>
    <x v="565"/>
    <x v="1"/>
    <x v="10"/>
    <x v="560"/>
    <n v="62.24"/>
    <n v="8"/>
    <n v="0"/>
    <n v="28.007999999999996"/>
  </r>
  <r>
    <n v="3207"/>
    <x v="1591"/>
    <x v="2"/>
    <x v="849"/>
    <d v="2011-11-16T00:00:00"/>
    <s v="Standard Class"/>
    <s v="RD-19900"/>
    <s v="Ruben Dartt"/>
    <x v="0"/>
    <s v="United States"/>
    <s v="San Diego"/>
    <x v="1"/>
    <n v="92037"/>
    <x v="1"/>
    <x v="882"/>
    <x v="0"/>
    <x v="5"/>
    <x v="867"/>
    <n v="53.2"/>
    <n v="5"/>
    <n v="0"/>
    <n v="14.896000000000003"/>
  </r>
  <r>
    <n v="3208"/>
    <x v="1591"/>
    <x v="2"/>
    <x v="849"/>
    <d v="2011-11-16T00:00:00"/>
    <s v="Standard Class"/>
    <s v="RD-19900"/>
    <s v="Ruben Dartt"/>
    <x v="0"/>
    <s v="United States"/>
    <s v="San Diego"/>
    <x v="1"/>
    <n v="92037"/>
    <x v="1"/>
    <x v="1508"/>
    <x v="1"/>
    <x v="2"/>
    <x v="1486"/>
    <n v="39.840000000000003"/>
    <n v="8"/>
    <n v="0"/>
    <n v="18.3264"/>
  </r>
  <r>
    <n v="3209"/>
    <x v="1592"/>
    <x v="0"/>
    <x v="850"/>
    <d v="2013-01-15T00:00:00"/>
    <s v="Standard Class"/>
    <s v="LA-16780"/>
    <s v="Laura Armstrong"/>
    <x v="1"/>
    <s v="United States"/>
    <s v="Fresno"/>
    <x v="1"/>
    <n v="93727"/>
    <x v="1"/>
    <x v="1509"/>
    <x v="2"/>
    <x v="11"/>
    <x v="1487"/>
    <n v="349.95"/>
    <n v="5"/>
    <n v="0"/>
    <n v="118.98299999999999"/>
  </r>
  <r>
    <n v="3210"/>
    <x v="1592"/>
    <x v="0"/>
    <x v="850"/>
    <d v="2013-01-15T00:00:00"/>
    <s v="Standard Class"/>
    <s v="LA-16780"/>
    <s v="Laura Armstrong"/>
    <x v="1"/>
    <s v="United States"/>
    <s v="Fresno"/>
    <x v="1"/>
    <n v="93727"/>
    <x v="1"/>
    <x v="66"/>
    <x v="2"/>
    <x v="7"/>
    <x v="66"/>
    <n v="377.92800000000005"/>
    <n v="9"/>
    <n v="0.2"/>
    <n v="141.72300000000001"/>
  </r>
  <r>
    <n v="3211"/>
    <x v="1593"/>
    <x v="3"/>
    <x v="585"/>
    <d v="2014-09-28T00:00:00"/>
    <s v="Standard Class"/>
    <s v="SH-19975"/>
    <s v="Sally Hughsby"/>
    <x v="1"/>
    <s v="United States"/>
    <s v="Pearland"/>
    <x v="5"/>
    <n v="77581"/>
    <x v="2"/>
    <x v="407"/>
    <x v="1"/>
    <x v="12"/>
    <x v="33"/>
    <n v="13.392000000000001"/>
    <n v="3"/>
    <n v="0.2"/>
    <n v="5.0220000000000002"/>
  </r>
  <r>
    <n v="3212"/>
    <x v="1593"/>
    <x v="3"/>
    <x v="585"/>
    <d v="2014-09-28T00:00:00"/>
    <s v="Standard Class"/>
    <s v="SH-19975"/>
    <s v="Sally Hughsby"/>
    <x v="1"/>
    <s v="United States"/>
    <s v="Pearland"/>
    <x v="5"/>
    <n v="77581"/>
    <x v="2"/>
    <x v="385"/>
    <x v="1"/>
    <x v="8"/>
    <x v="381"/>
    <n v="11.227999999999998"/>
    <n v="7"/>
    <n v="0.8"/>
    <n v="-18.52620000000001"/>
  </r>
  <r>
    <n v="3213"/>
    <x v="1594"/>
    <x v="2"/>
    <x v="851"/>
    <d v="2011-12-28T00:00:00"/>
    <s v="Standard Class"/>
    <s v="SF-20200"/>
    <s v="Sarah Foster"/>
    <x v="0"/>
    <s v="United States"/>
    <s v="Richmond"/>
    <x v="14"/>
    <n v="47374"/>
    <x v="2"/>
    <x v="551"/>
    <x v="1"/>
    <x v="9"/>
    <x v="545"/>
    <n v="207.24"/>
    <n v="11"/>
    <n v="0"/>
    <n v="58.027200000000001"/>
  </r>
  <r>
    <n v="3214"/>
    <x v="1595"/>
    <x v="0"/>
    <x v="439"/>
    <d v="2013-06-02T00:00:00"/>
    <s v="Standard Class"/>
    <s v="TH-21235"/>
    <s v="Tiffany House"/>
    <x v="1"/>
    <s v="United States"/>
    <s v="Philadelphia"/>
    <x v="9"/>
    <n v="19134"/>
    <x v="3"/>
    <x v="868"/>
    <x v="1"/>
    <x v="6"/>
    <x v="853"/>
    <n v="1.504"/>
    <n v="1"/>
    <n v="0.2"/>
    <n v="0.16919999999999991"/>
  </r>
  <r>
    <n v="3215"/>
    <x v="1595"/>
    <x v="0"/>
    <x v="439"/>
    <d v="2013-06-02T00:00:00"/>
    <s v="Standard Class"/>
    <s v="TH-21235"/>
    <s v="Tiffany House"/>
    <x v="1"/>
    <s v="United States"/>
    <s v="Philadelphia"/>
    <x v="9"/>
    <n v="19134"/>
    <x v="3"/>
    <x v="1112"/>
    <x v="1"/>
    <x v="9"/>
    <x v="1092"/>
    <n v="34.848000000000006"/>
    <n v="2"/>
    <n v="0.2"/>
    <n v="6.5339999999999971"/>
  </r>
  <r>
    <n v="3216"/>
    <x v="1596"/>
    <x v="3"/>
    <x v="141"/>
    <d v="2014-07-11T00:00:00"/>
    <s v="First Class"/>
    <s v="VG-21790"/>
    <s v="Vivek Gonzalez"/>
    <x v="0"/>
    <s v="United States"/>
    <s v="San Mateo"/>
    <x v="1"/>
    <n v="94403"/>
    <x v="1"/>
    <x v="49"/>
    <x v="1"/>
    <x v="2"/>
    <x v="49"/>
    <n v="75.179999999999993"/>
    <n v="6"/>
    <n v="0"/>
    <n v="35.334599999999995"/>
  </r>
  <r>
    <n v="3217"/>
    <x v="1597"/>
    <x v="2"/>
    <x v="8"/>
    <d v="2011-05-17T00:00:00"/>
    <s v="Standard Class"/>
    <s v="NP-18325"/>
    <s v="Naresj Patel"/>
    <x v="0"/>
    <s v="United States"/>
    <s v="Oakland"/>
    <x v="1"/>
    <n v="94601"/>
    <x v="1"/>
    <x v="1233"/>
    <x v="2"/>
    <x v="11"/>
    <x v="1207"/>
    <n v="149.97"/>
    <n v="3"/>
    <n v="0"/>
    <n v="52.489499999999992"/>
  </r>
  <r>
    <n v="3218"/>
    <x v="1598"/>
    <x v="3"/>
    <x v="468"/>
    <d v="2014-11-17T00:00:00"/>
    <s v="Standard Class"/>
    <s v="FH-14275"/>
    <s v="Frank Hawley"/>
    <x v="1"/>
    <s v="United States"/>
    <s v="New York City"/>
    <x v="15"/>
    <n v="10024"/>
    <x v="3"/>
    <x v="760"/>
    <x v="1"/>
    <x v="8"/>
    <x v="751"/>
    <n v="931.17600000000016"/>
    <n v="3"/>
    <n v="0.2"/>
    <n v="314.27190000000002"/>
  </r>
  <r>
    <n v="3219"/>
    <x v="1598"/>
    <x v="3"/>
    <x v="468"/>
    <d v="2014-11-17T00:00:00"/>
    <s v="Standard Class"/>
    <s v="FH-14275"/>
    <s v="Frank Hawley"/>
    <x v="1"/>
    <s v="United States"/>
    <s v="New York City"/>
    <x v="15"/>
    <n v="10024"/>
    <x v="3"/>
    <x v="883"/>
    <x v="2"/>
    <x v="7"/>
    <x v="1471"/>
    <n v="430.88"/>
    <n v="2"/>
    <n v="0"/>
    <n v="124.95519999999999"/>
  </r>
  <r>
    <n v="3220"/>
    <x v="1599"/>
    <x v="1"/>
    <x v="653"/>
    <d v="2012-10-08T00:00:00"/>
    <s v="Standard Class"/>
    <s v="JP-15460"/>
    <s v="Jennifer Patt"/>
    <x v="1"/>
    <s v="United States"/>
    <s v="Lakewood"/>
    <x v="30"/>
    <n v="8701"/>
    <x v="3"/>
    <x v="1237"/>
    <x v="1"/>
    <x v="10"/>
    <x v="1211"/>
    <n v="94.85"/>
    <n v="5"/>
    <n v="0"/>
    <n v="45.527999999999992"/>
  </r>
  <r>
    <n v="3221"/>
    <x v="1599"/>
    <x v="1"/>
    <x v="653"/>
    <d v="2012-10-08T00:00:00"/>
    <s v="Standard Class"/>
    <s v="JP-15460"/>
    <s v="Jennifer Patt"/>
    <x v="1"/>
    <s v="United States"/>
    <s v="Lakewood"/>
    <x v="30"/>
    <n v="8701"/>
    <x v="3"/>
    <x v="118"/>
    <x v="1"/>
    <x v="12"/>
    <x v="118"/>
    <n v="51.12"/>
    <n v="4"/>
    <n v="0"/>
    <n v="23.003999999999998"/>
  </r>
  <r>
    <n v="3222"/>
    <x v="1599"/>
    <x v="1"/>
    <x v="653"/>
    <d v="2012-10-08T00:00:00"/>
    <s v="Standard Class"/>
    <s v="JP-15460"/>
    <s v="Jennifer Patt"/>
    <x v="1"/>
    <s v="United States"/>
    <s v="Lakewood"/>
    <x v="30"/>
    <n v="8701"/>
    <x v="3"/>
    <x v="293"/>
    <x v="2"/>
    <x v="11"/>
    <x v="290"/>
    <n v="90"/>
    <n v="1"/>
    <n v="0"/>
    <n v="32.4"/>
  </r>
  <r>
    <n v="3223"/>
    <x v="1600"/>
    <x v="2"/>
    <x v="852"/>
    <d v="2011-10-05T00:00:00"/>
    <s v="First Class"/>
    <s v="ES-14080"/>
    <s v="Erin Smith"/>
    <x v="1"/>
    <s v="United States"/>
    <s v="Tempe"/>
    <x v="16"/>
    <n v="85281"/>
    <x v="1"/>
    <x v="1017"/>
    <x v="1"/>
    <x v="10"/>
    <x v="999"/>
    <n v="9.4079999999999995"/>
    <n v="2"/>
    <n v="0.2"/>
    <n v="3.4103999999999997"/>
  </r>
  <r>
    <n v="3224"/>
    <x v="1600"/>
    <x v="2"/>
    <x v="852"/>
    <d v="2011-10-05T00:00:00"/>
    <s v="First Class"/>
    <s v="ES-14080"/>
    <s v="Erin Smith"/>
    <x v="1"/>
    <s v="United States"/>
    <s v="Tempe"/>
    <x v="16"/>
    <n v="85281"/>
    <x v="1"/>
    <x v="848"/>
    <x v="1"/>
    <x v="13"/>
    <x v="33"/>
    <n v="4.6719999999999997"/>
    <n v="2"/>
    <n v="0.2"/>
    <n v="1.4599999999999997"/>
  </r>
  <r>
    <n v="3225"/>
    <x v="1600"/>
    <x v="2"/>
    <x v="852"/>
    <d v="2011-10-05T00:00:00"/>
    <s v="First Class"/>
    <s v="ES-14080"/>
    <s v="Erin Smith"/>
    <x v="1"/>
    <s v="United States"/>
    <s v="Tempe"/>
    <x v="16"/>
    <n v="85281"/>
    <x v="1"/>
    <x v="256"/>
    <x v="2"/>
    <x v="7"/>
    <x v="254"/>
    <n v="318.40000000000003"/>
    <n v="2"/>
    <n v="0.2"/>
    <n v="107.46"/>
  </r>
  <r>
    <n v="3226"/>
    <x v="1600"/>
    <x v="2"/>
    <x v="852"/>
    <d v="2011-10-05T00:00:00"/>
    <s v="First Class"/>
    <s v="ES-14080"/>
    <s v="Erin Smith"/>
    <x v="1"/>
    <s v="United States"/>
    <s v="Tempe"/>
    <x v="16"/>
    <n v="85281"/>
    <x v="1"/>
    <x v="1510"/>
    <x v="1"/>
    <x v="12"/>
    <x v="1488"/>
    <n v="12.768000000000001"/>
    <n v="6"/>
    <n v="0.2"/>
    <n v="4.628400000000001"/>
  </r>
  <r>
    <n v="3227"/>
    <x v="1600"/>
    <x v="2"/>
    <x v="852"/>
    <d v="2011-10-05T00:00:00"/>
    <s v="First Class"/>
    <s v="ES-14080"/>
    <s v="Erin Smith"/>
    <x v="1"/>
    <s v="United States"/>
    <s v="Tempe"/>
    <x v="16"/>
    <n v="85281"/>
    <x v="1"/>
    <x v="1511"/>
    <x v="1"/>
    <x v="14"/>
    <x v="1489"/>
    <n v="15.36"/>
    <n v="2"/>
    <n v="0.2"/>
    <n v="-3.2639999999999993"/>
  </r>
  <r>
    <n v="3228"/>
    <x v="1600"/>
    <x v="2"/>
    <x v="852"/>
    <d v="2011-10-05T00:00:00"/>
    <s v="First Class"/>
    <s v="ES-14080"/>
    <s v="Erin Smith"/>
    <x v="1"/>
    <s v="United States"/>
    <s v="Tempe"/>
    <x v="16"/>
    <n v="85281"/>
    <x v="1"/>
    <x v="664"/>
    <x v="2"/>
    <x v="7"/>
    <x v="658"/>
    <n v="230.376"/>
    <n v="3"/>
    <n v="0.2"/>
    <n v="20.157899999999991"/>
  </r>
  <r>
    <n v="3229"/>
    <x v="1600"/>
    <x v="2"/>
    <x v="852"/>
    <d v="2011-10-05T00:00:00"/>
    <s v="First Class"/>
    <s v="ES-14080"/>
    <s v="Erin Smith"/>
    <x v="1"/>
    <s v="United States"/>
    <s v="Tempe"/>
    <x v="16"/>
    <n v="85281"/>
    <x v="1"/>
    <x v="1044"/>
    <x v="2"/>
    <x v="11"/>
    <x v="1024"/>
    <n v="7.16"/>
    <n v="1"/>
    <n v="0.2"/>
    <n v="-8.9500000000001023E-2"/>
  </r>
  <r>
    <n v="3230"/>
    <x v="1601"/>
    <x v="2"/>
    <x v="430"/>
    <d v="2011-08-16T00:00:00"/>
    <s v="Standard Class"/>
    <s v="KL-16645"/>
    <s v="Ken Lonsdale"/>
    <x v="0"/>
    <s v="United States"/>
    <s v="New York City"/>
    <x v="15"/>
    <n v="10035"/>
    <x v="3"/>
    <x v="458"/>
    <x v="1"/>
    <x v="4"/>
    <x v="454"/>
    <n v="375.34"/>
    <n v="1"/>
    <n v="0"/>
    <n v="18.766999999999996"/>
  </r>
  <r>
    <n v="3231"/>
    <x v="1602"/>
    <x v="3"/>
    <x v="853"/>
    <d v="2014-09-06T00:00:00"/>
    <s v="Second Class"/>
    <s v="BN-11515"/>
    <s v="Bradley Nguyen"/>
    <x v="0"/>
    <s v="United States"/>
    <s v="New York City"/>
    <x v="15"/>
    <n v="10009"/>
    <x v="3"/>
    <x v="935"/>
    <x v="0"/>
    <x v="5"/>
    <x v="919"/>
    <n v="114.9"/>
    <n v="5"/>
    <n v="0"/>
    <n v="39.066000000000003"/>
  </r>
  <r>
    <n v="3232"/>
    <x v="1603"/>
    <x v="3"/>
    <x v="513"/>
    <d v="2014-04-23T00:00:00"/>
    <s v="Standard Class"/>
    <s v="ND-18370"/>
    <s v="Natalie DeCherney"/>
    <x v="0"/>
    <s v="United States"/>
    <s v="Houston"/>
    <x v="5"/>
    <n v="77095"/>
    <x v="2"/>
    <x v="1311"/>
    <x v="1"/>
    <x v="8"/>
    <x v="1288"/>
    <n v="26.045999999999992"/>
    <n v="3"/>
    <n v="0.8"/>
    <n v="-44.278199999999998"/>
  </r>
  <r>
    <n v="3233"/>
    <x v="1603"/>
    <x v="3"/>
    <x v="513"/>
    <d v="2014-04-23T00:00:00"/>
    <s v="Standard Class"/>
    <s v="ND-18370"/>
    <s v="Natalie DeCherney"/>
    <x v="0"/>
    <s v="United States"/>
    <s v="Houston"/>
    <x v="5"/>
    <n v="77095"/>
    <x v="2"/>
    <x v="497"/>
    <x v="1"/>
    <x v="8"/>
    <x v="492"/>
    <n v="2.8959999999999995"/>
    <n v="1"/>
    <n v="0.8"/>
    <n v="-4.7784000000000013"/>
  </r>
  <r>
    <n v="3234"/>
    <x v="1603"/>
    <x v="3"/>
    <x v="513"/>
    <d v="2014-04-23T00:00:00"/>
    <s v="Standard Class"/>
    <s v="ND-18370"/>
    <s v="Natalie DeCherney"/>
    <x v="0"/>
    <s v="United States"/>
    <s v="Houston"/>
    <x v="5"/>
    <n v="77095"/>
    <x v="2"/>
    <x v="1512"/>
    <x v="1"/>
    <x v="4"/>
    <x v="1490"/>
    <n v="32.544000000000004"/>
    <n v="2"/>
    <n v="0.2"/>
    <n v="-7.7292000000000041"/>
  </r>
  <r>
    <n v="3235"/>
    <x v="1604"/>
    <x v="0"/>
    <x v="423"/>
    <d v="2013-04-28T00:00:00"/>
    <s v="First Class"/>
    <s v="JL-15130"/>
    <s v="Jack Lebron"/>
    <x v="0"/>
    <s v="United States"/>
    <s v="Riverside"/>
    <x v="1"/>
    <n v="92503"/>
    <x v="1"/>
    <x v="591"/>
    <x v="1"/>
    <x v="8"/>
    <x v="586"/>
    <n v="3.9840000000000004"/>
    <n v="1"/>
    <n v="0.2"/>
    <n v="1.3944000000000001"/>
  </r>
  <r>
    <n v="3236"/>
    <x v="1605"/>
    <x v="0"/>
    <x v="804"/>
    <d v="2013-01-15T00:00:00"/>
    <s v="Same Day"/>
    <s v="RC-19825"/>
    <s v="Roy Collins"/>
    <x v="0"/>
    <s v="United States"/>
    <s v="Fairfield"/>
    <x v="29"/>
    <n v="6824"/>
    <x v="3"/>
    <x v="257"/>
    <x v="0"/>
    <x v="3"/>
    <x v="255"/>
    <n v="181.79699999999997"/>
    <n v="1"/>
    <n v="0.3"/>
    <n v="-15.582599999999999"/>
  </r>
  <r>
    <n v="3237"/>
    <x v="1606"/>
    <x v="0"/>
    <x v="440"/>
    <d v="2013-05-03T00:00:00"/>
    <s v="Same Day"/>
    <s v="CC-12475"/>
    <s v="Cindy Chapman"/>
    <x v="0"/>
    <s v="United States"/>
    <s v="New York City"/>
    <x v="15"/>
    <n v="10024"/>
    <x v="3"/>
    <x v="355"/>
    <x v="1"/>
    <x v="4"/>
    <x v="351"/>
    <n v="44.94"/>
    <n v="3"/>
    <n v="0"/>
    <n v="12.5832"/>
  </r>
  <r>
    <n v="3238"/>
    <x v="1606"/>
    <x v="0"/>
    <x v="440"/>
    <d v="2013-05-03T00:00:00"/>
    <s v="Same Day"/>
    <s v="CC-12475"/>
    <s v="Cindy Chapman"/>
    <x v="0"/>
    <s v="United States"/>
    <s v="New York City"/>
    <x v="15"/>
    <n v="10024"/>
    <x v="3"/>
    <x v="412"/>
    <x v="1"/>
    <x v="8"/>
    <x v="407"/>
    <n v="45.576000000000001"/>
    <n v="3"/>
    <n v="0.2"/>
    <n v="15.951599999999997"/>
  </r>
  <r>
    <n v="3239"/>
    <x v="1607"/>
    <x v="0"/>
    <x v="73"/>
    <d v="2013-11-28T00:00:00"/>
    <s v="Standard Class"/>
    <s v="DW-13195"/>
    <s v="David Wiener"/>
    <x v="1"/>
    <s v="United States"/>
    <s v="Houston"/>
    <x v="5"/>
    <n v="77095"/>
    <x v="2"/>
    <x v="1209"/>
    <x v="0"/>
    <x v="1"/>
    <x v="1185"/>
    <n v="318.43"/>
    <n v="5"/>
    <n v="0.3"/>
    <n v="-77.333000000000013"/>
  </r>
  <r>
    <n v="3240"/>
    <x v="1607"/>
    <x v="0"/>
    <x v="73"/>
    <d v="2013-11-28T00:00:00"/>
    <s v="Standard Class"/>
    <s v="DW-13195"/>
    <s v="David Wiener"/>
    <x v="1"/>
    <s v="United States"/>
    <s v="Houston"/>
    <x v="5"/>
    <n v="77095"/>
    <x v="2"/>
    <x v="1513"/>
    <x v="2"/>
    <x v="7"/>
    <x v="1491"/>
    <n v="122.91999999999999"/>
    <n v="7"/>
    <n v="0.2"/>
    <n v="46.095000000000006"/>
  </r>
  <r>
    <n v="3241"/>
    <x v="1607"/>
    <x v="0"/>
    <x v="73"/>
    <d v="2013-11-28T00:00:00"/>
    <s v="Standard Class"/>
    <s v="DW-13195"/>
    <s v="David Wiener"/>
    <x v="1"/>
    <s v="United States"/>
    <s v="Houston"/>
    <x v="5"/>
    <n v="77095"/>
    <x v="2"/>
    <x v="325"/>
    <x v="0"/>
    <x v="5"/>
    <x v="322"/>
    <n v="7.0679999999999996"/>
    <n v="3"/>
    <n v="0.6"/>
    <n v="-2.8271999999999995"/>
  </r>
  <r>
    <n v="3242"/>
    <x v="1608"/>
    <x v="0"/>
    <x v="854"/>
    <d v="2013-02-03T00:00:00"/>
    <s v="First Class"/>
    <s v="CK-12760"/>
    <s v="Cyma Kinney"/>
    <x v="1"/>
    <s v="United States"/>
    <s v="Arlington"/>
    <x v="17"/>
    <n v="22204"/>
    <x v="0"/>
    <x v="1011"/>
    <x v="1"/>
    <x v="4"/>
    <x v="994"/>
    <n v="56.449999999999996"/>
    <n v="5"/>
    <n v="0"/>
    <n v="14.676999999999998"/>
  </r>
  <r>
    <n v="3243"/>
    <x v="1609"/>
    <x v="3"/>
    <x v="185"/>
    <d v="2014-04-06T00:00:00"/>
    <s v="Second Class"/>
    <s v="EG-13900"/>
    <s v="Emily Grady"/>
    <x v="0"/>
    <s v="United States"/>
    <s v="Chicago"/>
    <x v="10"/>
    <n v="60623"/>
    <x v="2"/>
    <x v="1472"/>
    <x v="1"/>
    <x v="8"/>
    <x v="1450"/>
    <n v="13.467999999999998"/>
    <n v="13"/>
    <n v="0.8"/>
    <n v="-22.895600000000005"/>
  </r>
  <r>
    <n v="3244"/>
    <x v="1610"/>
    <x v="3"/>
    <x v="96"/>
    <d v="2014-12-06T00:00:00"/>
    <s v="Standard Class"/>
    <s v="SJ-20215"/>
    <s v="Sarah Jordon"/>
    <x v="0"/>
    <s v="United States"/>
    <s v="Grand Prairie"/>
    <x v="5"/>
    <n v="75051"/>
    <x v="2"/>
    <x v="1514"/>
    <x v="2"/>
    <x v="7"/>
    <x v="1492"/>
    <n v="219.80000000000004"/>
    <n v="5"/>
    <n v="0.2"/>
    <n v="24.727499999999971"/>
  </r>
  <r>
    <n v="3245"/>
    <x v="1610"/>
    <x v="3"/>
    <x v="96"/>
    <d v="2014-12-06T00:00:00"/>
    <s v="Standard Class"/>
    <s v="SJ-20215"/>
    <s v="Sarah Jordon"/>
    <x v="0"/>
    <s v="United States"/>
    <s v="Grand Prairie"/>
    <x v="5"/>
    <n v="75051"/>
    <x v="2"/>
    <x v="291"/>
    <x v="0"/>
    <x v="1"/>
    <x v="288"/>
    <n v="317.05799999999999"/>
    <n v="3"/>
    <n v="0.3"/>
    <n v="-18.117599999999996"/>
  </r>
  <r>
    <n v="3246"/>
    <x v="1611"/>
    <x v="3"/>
    <x v="389"/>
    <d v="2014-12-13T00:00:00"/>
    <s v="Second Class"/>
    <s v="BP-11185"/>
    <s v="Ben Peterman"/>
    <x v="1"/>
    <s v="United States"/>
    <s v="Seattle"/>
    <x v="4"/>
    <n v="98103"/>
    <x v="1"/>
    <x v="960"/>
    <x v="2"/>
    <x v="11"/>
    <x v="944"/>
    <n v="49.08"/>
    <n v="3"/>
    <n v="0"/>
    <n v="4.9079999999999977"/>
  </r>
  <r>
    <n v="3247"/>
    <x v="1611"/>
    <x v="3"/>
    <x v="389"/>
    <d v="2014-12-13T00:00:00"/>
    <s v="Second Class"/>
    <s v="BP-11185"/>
    <s v="Ben Peterman"/>
    <x v="1"/>
    <s v="United States"/>
    <s v="Seattle"/>
    <x v="4"/>
    <n v="98103"/>
    <x v="1"/>
    <x v="391"/>
    <x v="1"/>
    <x v="4"/>
    <x v="387"/>
    <n v="324.90000000000003"/>
    <n v="5"/>
    <n v="0"/>
    <n v="38.988000000000014"/>
  </r>
  <r>
    <n v="3248"/>
    <x v="1611"/>
    <x v="3"/>
    <x v="389"/>
    <d v="2014-12-13T00:00:00"/>
    <s v="Second Class"/>
    <s v="BP-11185"/>
    <s v="Ben Peterman"/>
    <x v="1"/>
    <s v="United States"/>
    <s v="Seattle"/>
    <x v="4"/>
    <n v="98103"/>
    <x v="1"/>
    <x v="1515"/>
    <x v="1"/>
    <x v="6"/>
    <x v="1493"/>
    <n v="18.240000000000002"/>
    <n v="3"/>
    <n v="0"/>
    <n v="5.2895999999999983"/>
  </r>
  <r>
    <n v="3249"/>
    <x v="1612"/>
    <x v="0"/>
    <x v="42"/>
    <d v="2013-09-22T00:00:00"/>
    <s v="Standard Class"/>
    <s v="SJ-20125"/>
    <s v="Sanjit Jacobs"/>
    <x v="2"/>
    <s v="United States"/>
    <s v="Seattle"/>
    <x v="4"/>
    <n v="98103"/>
    <x v="1"/>
    <x v="1459"/>
    <x v="0"/>
    <x v="1"/>
    <x v="1436"/>
    <n v="113.88800000000002"/>
    <n v="2"/>
    <n v="0.2"/>
    <n v="9.9651999999999994"/>
  </r>
  <r>
    <n v="3250"/>
    <x v="1612"/>
    <x v="0"/>
    <x v="42"/>
    <d v="2013-09-22T00:00:00"/>
    <s v="Standard Class"/>
    <s v="SJ-20125"/>
    <s v="Sanjit Jacobs"/>
    <x v="2"/>
    <s v="United States"/>
    <s v="Seattle"/>
    <x v="4"/>
    <n v="98103"/>
    <x v="1"/>
    <x v="665"/>
    <x v="2"/>
    <x v="7"/>
    <x v="659"/>
    <n v="105.584"/>
    <n v="2"/>
    <n v="0.2"/>
    <n v="7.9188000000000045"/>
  </r>
  <r>
    <n v="3251"/>
    <x v="1613"/>
    <x v="0"/>
    <x v="443"/>
    <d v="2013-12-30T00:00:00"/>
    <s v="Standard Class"/>
    <s v="MC-17590"/>
    <s v="Matt Collister"/>
    <x v="1"/>
    <s v="United States"/>
    <s v="Grand Rapids"/>
    <x v="12"/>
    <n v="49505"/>
    <x v="2"/>
    <x v="1053"/>
    <x v="1"/>
    <x v="13"/>
    <x v="1033"/>
    <n v="24.849999999999998"/>
    <n v="7"/>
    <n v="0"/>
    <n v="11.679499999999999"/>
  </r>
  <r>
    <n v="3252"/>
    <x v="1614"/>
    <x v="3"/>
    <x v="827"/>
    <d v="2014-04-20T00:00:00"/>
    <s v="First Class"/>
    <s v="BG-11740"/>
    <s v="Bruce Geld"/>
    <x v="0"/>
    <s v="United States"/>
    <s v="Philadelphia"/>
    <x v="9"/>
    <n v="19120"/>
    <x v="3"/>
    <x v="1001"/>
    <x v="0"/>
    <x v="5"/>
    <x v="1244"/>
    <n v="60.311999999999998"/>
    <n v="3"/>
    <n v="0.2"/>
    <n v="5.2773000000000003"/>
  </r>
  <r>
    <n v="3253"/>
    <x v="1615"/>
    <x v="3"/>
    <x v="855"/>
    <d v="2014-10-31T00:00:00"/>
    <s v="Second Class"/>
    <s v="MA-17560"/>
    <s v="Matt Abelman"/>
    <x v="2"/>
    <s v="United States"/>
    <s v="Chicago"/>
    <x v="10"/>
    <n v="60610"/>
    <x v="2"/>
    <x v="425"/>
    <x v="1"/>
    <x v="6"/>
    <x v="420"/>
    <n v="7.0559999999999992"/>
    <n v="3"/>
    <n v="0.2"/>
    <n v="2.2050000000000001"/>
  </r>
  <r>
    <n v="3254"/>
    <x v="1615"/>
    <x v="3"/>
    <x v="855"/>
    <d v="2014-10-31T00:00:00"/>
    <s v="Second Class"/>
    <s v="MA-17560"/>
    <s v="Matt Abelman"/>
    <x v="2"/>
    <s v="United States"/>
    <s v="Chicago"/>
    <x v="10"/>
    <n v="60610"/>
    <x v="2"/>
    <x v="1259"/>
    <x v="2"/>
    <x v="7"/>
    <x v="1234"/>
    <n v="27.183999999999997"/>
    <n v="2"/>
    <n v="0.2"/>
    <n v="2.0387999999999984"/>
  </r>
  <r>
    <n v="3255"/>
    <x v="1616"/>
    <x v="0"/>
    <x v="630"/>
    <d v="2013-07-15T00:00:00"/>
    <s v="Standard Class"/>
    <s v="CC-12220"/>
    <s v="Chris Cortes"/>
    <x v="0"/>
    <s v="United States"/>
    <s v="Seattle"/>
    <x v="4"/>
    <n v="98105"/>
    <x v="1"/>
    <x v="233"/>
    <x v="2"/>
    <x v="7"/>
    <x v="231"/>
    <n v="107.98399999999999"/>
    <n v="1"/>
    <n v="0.2"/>
    <n v="9.4485999999999954"/>
  </r>
  <r>
    <n v="3256"/>
    <x v="1616"/>
    <x v="0"/>
    <x v="630"/>
    <d v="2013-07-15T00:00:00"/>
    <s v="Standard Class"/>
    <s v="CC-12220"/>
    <s v="Chris Cortes"/>
    <x v="0"/>
    <s v="United States"/>
    <s v="Seattle"/>
    <x v="4"/>
    <n v="98105"/>
    <x v="1"/>
    <x v="1232"/>
    <x v="1"/>
    <x v="8"/>
    <x v="1206"/>
    <n v="19.295999999999999"/>
    <n v="3"/>
    <n v="0.2"/>
    <n v="6.0299999999999994"/>
  </r>
  <r>
    <n v="3257"/>
    <x v="1617"/>
    <x v="1"/>
    <x v="101"/>
    <d v="2012-08-14T00:00:00"/>
    <s v="Standard Class"/>
    <s v="RA-19885"/>
    <s v="Ruben Ausman"/>
    <x v="1"/>
    <s v="United States"/>
    <s v="Jacksonville"/>
    <x v="2"/>
    <n v="32216"/>
    <x v="0"/>
    <x v="745"/>
    <x v="1"/>
    <x v="2"/>
    <x v="736"/>
    <n v="4.6079999999999997"/>
    <n v="2"/>
    <n v="0.2"/>
    <n v="1.6704000000000001"/>
  </r>
  <r>
    <n v="3258"/>
    <x v="1618"/>
    <x v="0"/>
    <x v="10"/>
    <d v="2013-12-15T00:00:00"/>
    <s v="Second Class"/>
    <s v="DK-12835"/>
    <s v="Damala Kotsonis"/>
    <x v="1"/>
    <s v="United States"/>
    <s v="Franklin"/>
    <x v="18"/>
    <n v="37064"/>
    <x v="0"/>
    <x v="972"/>
    <x v="0"/>
    <x v="3"/>
    <x v="957"/>
    <n v="79.97399999999999"/>
    <n v="3"/>
    <n v="0.4"/>
    <n v="-29.323800000000006"/>
  </r>
  <r>
    <n v="3259"/>
    <x v="1618"/>
    <x v="0"/>
    <x v="10"/>
    <d v="2013-12-15T00:00:00"/>
    <s v="Second Class"/>
    <s v="DK-12835"/>
    <s v="Damala Kotsonis"/>
    <x v="1"/>
    <s v="United States"/>
    <s v="Franklin"/>
    <x v="18"/>
    <n v="37064"/>
    <x v="0"/>
    <x v="696"/>
    <x v="1"/>
    <x v="8"/>
    <x v="689"/>
    <n v="2.9460000000000006"/>
    <n v="2"/>
    <n v="0.7"/>
    <n v="-2.0621999999999998"/>
  </r>
  <r>
    <n v="3260"/>
    <x v="1619"/>
    <x v="0"/>
    <x v="373"/>
    <d v="2013-11-18T00:00:00"/>
    <s v="Standard Class"/>
    <s v="LB-16795"/>
    <s v="Laurel Beltran"/>
    <x v="2"/>
    <s v="United States"/>
    <s v="Highland Park"/>
    <x v="10"/>
    <n v="60035"/>
    <x v="2"/>
    <x v="460"/>
    <x v="1"/>
    <x v="8"/>
    <x v="456"/>
    <n v="3.1359999999999992"/>
    <n v="2"/>
    <n v="0.8"/>
    <n v="-4.7040000000000006"/>
  </r>
  <r>
    <n v="3261"/>
    <x v="1620"/>
    <x v="2"/>
    <x v="687"/>
    <d v="2011-11-15T00:00:00"/>
    <s v="First Class"/>
    <s v="CM-11815"/>
    <s v="Candace McMahon"/>
    <x v="1"/>
    <s v="United States"/>
    <s v="Pasadena"/>
    <x v="5"/>
    <n v="77506"/>
    <x v="2"/>
    <x v="1516"/>
    <x v="1"/>
    <x v="10"/>
    <x v="1494"/>
    <n v="20.736000000000004"/>
    <n v="4"/>
    <n v="0.2"/>
    <n v="7.2576000000000001"/>
  </r>
  <r>
    <n v="3262"/>
    <x v="1621"/>
    <x v="2"/>
    <x v="664"/>
    <d v="2011-11-19T00:00:00"/>
    <s v="First Class"/>
    <s v="TS-21205"/>
    <s v="Thomas Seio"/>
    <x v="1"/>
    <s v="United States"/>
    <s v="San Francisco"/>
    <x v="1"/>
    <n v="94109"/>
    <x v="1"/>
    <x v="959"/>
    <x v="2"/>
    <x v="11"/>
    <x v="943"/>
    <n v="99.98"/>
    <n v="2"/>
    <n v="0"/>
    <n v="7.9983999999999895"/>
  </r>
  <r>
    <n v="3263"/>
    <x v="1621"/>
    <x v="2"/>
    <x v="664"/>
    <d v="2011-11-19T00:00:00"/>
    <s v="First Class"/>
    <s v="TS-21205"/>
    <s v="Thomas Seio"/>
    <x v="1"/>
    <s v="United States"/>
    <s v="San Francisco"/>
    <x v="1"/>
    <n v="94109"/>
    <x v="1"/>
    <x v="656"/>
    <x v="1"/>
    <x v="10"/>
    <x v="650"/>
    <n v="733.94999999999993"/>
    <n v="7"/>
    <n v="0"/>
    <n v="352.29599999999999"/>
  </r>
  <r>
    <n v="3264"/>
    <x v="1621"/>
    <x v="2"/>
    <x v="664"/>
    <d v="2011-11-19T00:00:00"/>
    <s v="First Class"/>
    <s v="TS-21205"/>
    <s v="Thomas Seio"/>
    <x v="1"/>
    <s v="United States"/>
    <s v="San Francisco"/>
    <x v="1"/>
    <n v="94109"/>
    <x v="1"/>
    <x v="1429"/>
    <x v="1"/>
    <x v="9"/>
    <x v="1408"/>
    <n v="241.44"/>
    <n v="3"/>
    <n v="0"/>
    <n v="72.431999999999988"/>
  </r>
  <r>
    <n v="3265"/>
    <x v="1622"/>
    <x v="0"/>
    <x v="758"/>
    <d v="2013-03-09T00:00:00"/>
    <s v="Second Class"/>
    <s v="RF-19345"/>
    <s v="Randy Ferguson"/>
    <x v="1"/>
    <s v="United States"/>
    <s v="Miami"/>
    <x v="2"/>
    <n v="33180"/>
    <x v="0"/>
    <x v="1042"/>
    <x v="1"/>
    <x v="2"/>
    <x v="1022"/>
    <n v="10.08"/>
    <n v="4"/>
    <n v="0.2"/>
    <n v="3.528"/>
  </r>
  <r>
    <n v="3266"/>
    <x v="1623"/>
    <x v="2"/>
    <x v="856"/>
    <d v="2011-10-15T00:00:00"/>
    <s v="Standard Class"/>
    <s v="JF-15565"/>
    <s v="Jill Fjeld"/>
    <x v="0"/>
    <s v="United States"/>
    <s v="Philadelphia"/>
    <x v="9"/>
    <n v="19120"/>
    <x v="3"/>
    <x v="718"/>
    <x v="1"/>
    <x v="4"/>
    <x v="710"/>
    <n v="281.904"/>
    <n v="2"/>
    <n v="0.2"/>
    <n v="10.571399999999983"/>
  </r>
  <r>
    <n v="3267"/>
    <x v="1623"/>
    <x v="2"/>
    <x v="856"/>
    <d v="2011-10-15T00:00:00"/>
    <s v="Standard Class"/>
    <s v="JF-15565"/>
    <s v="Jill Fjeld"/>
    <x v="0"/>
    <s v="United States"/>
    <s v="Philadelphia"/>
    <x v="9"/>
    <n v="19120"/>
    <x v="3"/>
    <x v="556"/>
    <x v="1"/>
    <x v="12"/>
    <x v="550"/>
    <n v="201.43200000000002"/>
    <n v="3"/>
    <n v="0.2"/>
    <n v="67.983299999999986"/>
  </r>
  <r>
    <n v="3268"/>
    <x v="1624"/>
    <x v="2"/>
    <x v="857"/>
    <d v="2011-05-29T00:00:00"/>
    <s v="Standard Class"/>
    <s v="EH-14185"/>
    <s v="Evan Henry"/>
    <x v="0"/>
    <s v="United States"/>
    <s v="Decatur"/>
    <x v="19"/>
    <n v="35601"/>
    <x v="0"/>
    <x v="704"/>
    <x v="2"/>
    <x v="7"/>
    <x v="697"/>
    <n v="135.97999999999999"/>
    <n v="2"/>
    <n v="0"/>
    <n v="33.995000000000005"/>
  </r>
  <r>
    <n v="3269"/>
    <x v="1624"/>
    <x v="2"/>
    <x v="857"/>
    <d v="2011-05-29T00:00:00"/>
    <s v="Standard Class"/>
    <s v="EH-14185"/>
    <s v="Evan Henry"/>
    <x v="0"/>
    <s v="United States"/>
    <s v="Decatur"/>
    <x v="19"/>
    <n v="35601"/>
    <x v="0"/>
    <x v="1517"/>
    <x v="2"/>
    <x v="7"/>
    <x v="1495"/>
    <n v="44.95"/>
    <n v="1"/>
    <n v="0"/>
    <n v="12.585999999999999"/>
  </r>
  <r>
    <n v="3270"/>
    <x v="1625"/>
    <x v="2"/>
    <x v="858"/>
    <d v="2011-07-19T00:00:00"/>
    <s v="Standard Class"/>
    <s v="VW-21775"/>
    <s v="Victoria Wilson"/>
    <x v="1"/>
    <s v="United States"/>
    <s v="Sioux Falls"/>
    <x v="44"/>
    <n v="57103"/>
    <x v="2"/>
    <x v="1425"/>
    <x v="2"/>
    <x v="11"/>
    <x v="1404"/>
    <n v="2.9699999999999998"/>
    <n v="3"/>
    <n v="0"/>
    <n v="1.3068000000000004"/>
  </r>
  <r>
    <n v="3271"/>
    <x v="1625"/>
    <x v="2"/>
    <x v="858"/>
    <d v="2011-07-19T00:00:00"/>
    <s v="Standard Class"/>
    <s v="VW-21775"/>
    <s v="Victoria Wilson"/>
    <x v="1"/>
    <s v="United States"/>
    <s v="Sioux Falls"/>
    <x v="44"/>
    <n v="57103"/>
    <x v="2"/>
    <x v="52"/>
    <x v="1"/>
    <x v="13"/>
    <x v="52"/>
    <n v="6.5400000000000009"/>
    <n v="3"/>
    <n v="0"/>
    <n v="2.6814000000000004"/>
  </r>
  <r>
    <n v="3272"/>
    <x v="1626"/>
    <x v="1"/>
    <x v="17"/>
    <d v="2012-12-29T00:00:00"/>
    <s v="Second Class"/>
    <s v="KN-16450"/>
    <s v="Kean Nguyen"/>
    <x v="1"/>
    <s v="United States"/>
    <s v="Visalia"/>
    <x v="1"/>
    <n v="93277"/>
    <x v="1"/>
    <x v="1425"/>
    <x v="2"/>
    <x v="11"/>
    <x v="1404"/>
    <n v="7.92"/>
    <n v="8"/>
    <n v="0"/>
    <n v="3.4848000000000008"/>
  </r>
  <r>
    <n v="3273"/>
    <x v="1627"/>
    <x v="1"/>
    <x v="97"/>
    <d v="2012-02-16T00:00:00"/>
    <s v="Standard Class"/>
    <s v="SJ-20215"/>
    <s v="Sarah Jordon"/>
    <x v="0"/>
    <s v="United States"/>
    <s v="Los Angeles"/>
    <x v="1"/>
    <n v="90049"/>
    <x v="1"/>
    <x v="23"/>
    <x v="0"/>
    <x v="1"/>
    <x v="23"/>
    <n v="203.92"/>
    <n v="5"/>
    <n v="0.2"/>
    <n v="22.940999999999995"/>
  </r>
  <r>
    <n v="3274"/>
    <x v="1628"/>
    <x v="3"/>
    <x v="540"/>
    <d v="2014-05-13T00:00:00"/>
    <s v="Standard Class"/>
    <s v="PS-19045"/>
    <s v="Penelope Sewall"/>
    <x v="2"/>
    <s v="United States"/>
    <s v="Los Angeles"/>
    <x v="1"/>
    <n v="90032"/>
    <x v="1"/>
    <x v="890"/>
    <x v="2"/>
    <x v="16"/>
    <x v="874"/>
    <n v="3359.9520000000002"/>
    <n v="6"/>
    <n v="0.2"/>
    <n v="1049.9849999999999"/>
  </r>
  <r>
    <n v="3275"/>
    <x v="1629"/>
    <x v="3"/>
    <x v="808"/>
    <d v="2014-11-07T00:00:00"/>
    <s v="Standard Class"/>
    <s v="KM-16225"/>
    <s v="Kalyca Meade"/>
    <x v="1"/>
    <s v="United States"/>
    <s v="Overland Park"/>
    <x v="41"/>
    <n v="66212"/>
    <x v="2"/>
    <x v="829"/>
    <x v="1"/>
    <x v="13"/>
    <x v="33"/>
    <n v="18.240000000000002"/>
    <n v="3"/>
    <n v="0"/>
    <n v="9.120000000000001"/>
  </r>
  <r>
    <n v="3276"/>
    <x v="1629"/>
    <x v="3"/>
    <x v="808"/>
    <d v="2014-11-07T00:00:00"/>
    <s v="Standard Class"/>
    <s v="KM-16225"/>
    <s v="Kalyca Meade"/>
    <x v="1"/>
    <s v="United States"/>
    <s v="Overland Park"/>
    <x v="41"/>
    <n v="66212"/>
    <x v="2"/>
    <x v="182"/>
    <x v="1"/>
    <x v="6"/>
    <x v="181"/>
    <n v="27.78"/>
    <n v="6"/>
    <n v="0"/>
    <n v="9.1673999999999989"/>
  </r>
  <r>
    <n v="3277"/>
    <x v="1630"/>
    <x v="2"/>
    <x v="267"/>
    <d v="2011-04-09T00:00:00"/>
    <s v="Second Class"/>
    <s v="GM-14695"/>
    <s v="Greg Maxwell"/>
    <x v="1"/>
    <s v="United States"/>
    <s v="Alexandria"/>
    <x v="17"/>
    <n v="22304"/>
    <x v="0"/>
    <x v="346"/>
    <x v="1"/>
    <x v="6"/>
    <x v="342"/>
    <n v="22.959999999999997"/>
    <n v="7"/>
    <n v="0"/>
    <n v="7.5767999999999986"/>
  </r>
  <r>
    <n v="3278"/>
    <x v="1630"/>
    <x v="2"/>
    <x v="267"/>
    <d v="2011-04-09T00:00:00"/>
    <s v="Second Class"/>
    <s v="GM-14695"/>
    <s v="Greg Maxwell"/>
    <x v="1"/>
    <s v="United States"/>
    <s v="Alexandria"/>
    <x v="17"/>
    <n v="22304"/>
    <x v="0"/>
    <x v="1129"/>
    <x v="2"/>
    <x v="7"/>
    <x v="1108"/>
    <n v="28.99"/>
    <n v="1"/>
    <n v="0"/>
    <n v="8.4070999999999962"/>
  </r>
  <r>
    <n v="3279"/>
    <x v="1630"/>
    <x v="2"/>
    <x v="267"/>
    <d v="2011-04-09T00:00:00"/>
    <s v="Second Class"/>
    <s v="GM-14695"/>
    <s v="Greg Maxwell"/>
    <x v="1"/>
    <s v="United States"/>
    <s v="Alexandria"/>
    <x v="17"/>
    <n v="22304"/>
    <x v="0"/>
    <x v="219"/>
    <x v="1"/>
    <x v="10"/>
    <x v="218"/>
    <n v="12.96"/>
    <n v="2"/>
    <n v="0"/>
    <n v="6.3504000000000005"/>
  </r>
  <r>
    <n v="3280"/>
    <x v="1630"/>
    <x v="2"/>
    <x v="267"/>
    <d v="2011-04-09T00:00:00"/>
    <s v="Second Class"/>
    <s v="GM-14695"/>
    <s v="Greg Maxwell"/>
    <x v="1"/>
    <s v="United States"/>
    <s v="Alexandria"/>
    <x v="17"/>
    <n v="22304"/>
    <x v="0"/>
    <x v="1210"/>
    <x v="1"/>
    <x v="6"/>
    <x v="1186"/>
    <n v="22.959999999999997"/>
    <n v="7"/>
    <n v="0"/>
    <n v="6.6583999999999968"/>
  </r>
  <r>
    <n v="3281"/>
    <x v="1630"/>
    <x v="2"/>
    <x v="267"/>
    <d v="2011-04-09T00:00:00"/>
    <s v="Second Class"/>
    <s v="GM-14695"/>
    <s v="Greg Maxwell"/>
    <x v="1"/>
    <s v="United States"/>
    <s v="Alexandria"/>
    <x v="17"/>
    <n v="22304"/>
    <x v="0"/>
    <x v="465"/>
    <x v="1"/>
    <x v="14"/>
    <x v="461"/>
    <n v="4164.0499999999993"/>
    <n v="5"/>
    <n v="0"/>
    <n v="83.281000000000063"/>
  </r>
  <r>
    <n v="3282"/>
    <x v="1631"/>
    <x v="2"/>
    <x v="328"/>
    <d v="2011-09-24T00:00:00"/>
    <s v="Standard Class"/>
    <s v="KT-16465"/>
    <s v="Kean Takahito"/>
    <x v="0"/>
    <s v="United States"/>
    <s v="Raleigh"/>
    <x v="3"/>
    <n v="27604"/>
    <x v="0"/>
    <x v="1016"/>
    <x v="2"/>
    <x v="11"/>
    <x v="998"/>
    <n v="47.984000000000002"/>
    <n v="2"/>
    <n v="0.2"/>
    <n v="13.195600000000001"/>
  </r>
  <r>
    <n v="3283"/>
    <x v="1631"/>
    <x v="2"/>
    <x v="328"/>
    <d v="2011-09-24T00:00:00"/>
    <s v="Standard Class"/>
    <s v="KT-16465"/>
    <s v="Kean Takahito"/>
    <x v="0"/>
    <s v="United States"/>
    <s v="Raleigh"/>
    <x v="3"/>
    <n v="27604"/>
    <x v="0"/>
    <x v="874"/>
    <x v="1"/>
    <x v="10"/>
    <x v="859"/>
    <n v="4.6240000000000006"/>
    <n v="1"/>
    <n v="0.2"/>
    <n v="1.6762000000000001"/>
  </r>
  <r>
    <n v="3284"/>
    <x v="1632"/>
    <x v="2"/>
    <x v="587"/>
    <d v="2011-10-06T00:00:00"/>
    <s v="Standard Class"/>
    <s v="MH-17785"/>
    <s v="Maya Herman"/>
    <x v="1"/>
    <s v="United States"/>
    <s v="New York City"/>
    <x v="15"/>
    <n v="10035"/>
    <x v="3"/>
    <x v="534"/>
    <x v="0"/>
    <x v="5"/>
    <x v="529"/>
    <n v="15.24"/>
    <n v="3"/>
    <n v="0"/>
    <n v="5.1815999999999995"/>
  </r>
  <r>
    <n v="3285"/>
    <x v="1633"/>
    <x v="2"/>
    <x v="171"/>
    <d v="2011-09-17T00:00:00"/>
    <s v="Standard Class"/>
    <s v="AF-10885"/>
    <s v="Art Foster"/>
    <x v="0"/>
    <s v="United States"/>
    <s v="Fairfield"/>
    <x v="24"/>
    <n v="45014"/>
    <x v="3"/>
    <x v="471"/>
    <x v="1"/>
    <x v="8"/>
    <x v="467"/>
    <n v="63.924000000000007"/>
    <n v="7"/>
    <n v="0.7"/>
    <n v="-46.877600000000001"/>
  </r>
  <r>
    <n v="3286"/>
    <x v="1634"/>
    <x v="3"/>
    <x v="297"/>
    <d v="2014-02-26T00:00:00"/>
    <s v="Standard Class"/>
    <s v="JP-16135"/>
    <s v="Julie Prescott"/>
    <x v="2"/>
    <s v="United States"/>
    <s v="Muskogee"/>
    <x v="26"/>
    <n v="74403"/>
    <x v="2"/>
    <x v="836"/>
    <x v="1"/>
    <x v="6"/>
    <x v="823"/>
    <n v="6.56"/>
    <n v="2"/>
    <n v="0"/>
    <n v="1.9023999999999992"/>
  </r>
  <r>
    <n v="3287"/>
    <x v="1634"/>
    <x v="3"/>
    <x v="297"/>
    <d v="2014-02-26T00:00:00"/>
    <s v="Standard Class"/>
    <s v="JP-16135"/>
    <s v="Julie Prescott"/>
    <x v="2"/>
    <s v="United States"/>
    <s v="Muskogee"/>
    <x v="26"/>
    <n v="74403"/>
    <x v="2"/>
    <x v="1518"/>
    <x v="1"/>
    <x v="9"/>
    <x v="1496"/>
    <n v="13.11"/>
    <n v="3"/>
    <n v="0"/>
    <n v="3.4086000000000003"/>
  </r>
  <r>
    <n v="3288"/>
    <x v="1635"/>
    <x v="1"/>
    <x v="350"/>
    <d v="2012-12-15T00:00:00"/>
    <s v="First Class"/>
    <s v="RD-19585"/>
    <s v="Rob Dowd"/>
    <x v="0"/>
    <s v="United States"/>
    <s v="Temecula"/>
    <x v="1"/>
    <n v="92592"/>
    <x v="1"/>
    <x v="638"/>
    <x v="2"/>
    <x v="7"/>
    <x v="752"/>
    <n v="494.37600000000009"/>
    <n v="3"/>
    <n v="0.2"/>
    <n v="49.437599999999975"/>
  </r>
  <r>
    <n v="3289"/>
    <x v="1635"/>
    <x v="1"/>
    <x v="350"/>
    <d v="2012-12-15T00:00:00"/>
    <s v="First Class"/>
    <s v="RD-19585"/>
    <s v="Rob Dowd"/>
    <x v="0"/>
    <s v="United States"/>
    <s v="Temecula"/>
    <x v="1"/>
    <n v="92592"/>
    <x v="1"/>
    <x v="347"/>
    <x v="1"/>
    <x v="8"/>
    <x v="343"/>
    <n v="29.2"/>
    <n v="5"/>
    <n v="0.2"/>
    <n v="9.8549999999999969"/>
  </r>
  <r>
    <n v="3290"/>
    <x v="1635"/>
    <x v="1"/>
    <x v="350"/>
    <d v="2012-12-15T00:00:00"/>
    <s v="First Class"/>
    <s v="RD-19585"/>
    <s v="Rob Dowd"/>
    <x v="0"/>
    <s v="United States"/>
    <s v="Temecula"/>
    <x v="1"/>
    <n v="92592"/>
    <x v="1"/>
    <x v="100"/>
    <x v="2"/>
    <x v="11"/>
    <x v="100"/>
    <n v="248.85000000000002"/>
    <n v="5"/>
    <n v="0"/>
    <n v="27.373499999999993"/>
  </r>
  <r>
    <n v="3291"/>
    <x v="1635"/>
    <x v="1"/>
    <x v="350"/>
    <d v="2012-12-15T00:00:00"/>
    <s v="First Class"/>
    <s v="RD-19585"/>
    <s v="Rob Dowd"/>
    <x v="0"/>
    <s v="United States"/>
    <s v="Temecula"/>
    <x v="1"/>
    <n v="92592"/>
    <x v="1"/>
    <x v="1519"/>
    <x v="2"/>
    <x v="11"/>
    <x v="1497"/>
    <n v="36.24"/>
    <n v="1"/>
    <n v="0"/>
    <n v="15.220800000000001"/>
  </r>
  <r>
    <n v="3292"/>
    <x v="1636"/>
    <x v="0"/>
    <x v="859"/>
    <d v="2013-11-05T00:00:00"/>
    <s v="Standard Class"/>
    <s v="JF-15295"/>
    <s v="Jason Fortune-"/>
    <x v="0"/>
    <s v="United States"/>
    <s v="Sterling Heights"/>
    <x v="12"/>
    <n v="48310"/>
    <x v="2"/>
    <x v="512"/>
    <x v="1"/>
    <x v="6"/>
    <x v="507"/>
    <n v="11.68"/>
    <n v="2"/>
    <n v="0"/>
    <n v="3.5039999999999996"/>
  </r>
  <r>
    <n v="3293"/>
    <x v="1637"/>
    <x v="2"/>
    <x v="58"/>
    <d v="2011-12-30T00:00:00"/>
    <s v="Standard Class"/>
    <s v="CK-12595"/>
    <s v="Clytie Kelty"/>
    <x v="0"/>
    <s v="United States"/>
    <s v="San Diego"/>
    <x v="1"/>
    <n v="92024"/>
    <x v="1"/>
    <x v="168"/>
    <x v="1"/>
    <x v="14"/>
    <x v="167"/>
    <n v="11.91"/>
    <n v="3"/>
    <n v="0"/>
    <n v="0.11909999999999954"/>
  </r>
  <r>
    <n v="3294"/>
    <x v="1637"/>
    <x v="2"/>
    <x v="58"/>
    <d v="2011-12-30T00:00:00"/>
    <s v="Standard Class"/>
    <s v="CK-12595"/>
    <s v="Clytie Kelty"/>
    <x v="0"/>
    <s v="United States"/>
    <s v="San Diego"/>
    <x v="1"/>
    <n v="92024"/>
    <x v="1"/>
    <x v="852"/>
    <x v="0"/>
    <x v="5"/>
    <x v="837"/>
    <n v="3.48"/>
    <n v="2"/>
    <n v="0"/>
    <n v="1.1135999999999999"/>
  </r>
  <r>
    <n v="3295"/>
    <x v="1638"/>
    <x v="2"/>
    <x v="860"/>
    <d v="2011-08-18T00:00:00"/>
    <s v="First Class"/>
    <s v="KH-16510"/>
    <s v="Keith Herrera"/>
    <x v="0"/>
    <s v="United States"/>
    <s v="Dallas"/>
    <x v="5"/>
    <n v="75081"/>
    <x v="2"/>
    <x v="612"/>
    <x v="1"/>
    <x v="8"/>
    <x v="607"/>
    <n v="30.959999999999994"/>
    <n v="8"/>
    <n v="0.8"/>
    <n v="-52.632000000000019"/>
  </r>
  <r>
    <n v="3296"/>
    <x v="1639"/>
    <x v="3"/>
    <x v="172"/>
    <d v="2014-10-04T00:00:00"/>
    <s v="First Class"/>
    <s v="CM-12655"/>
    <s v="Corinna Mitchell"/>
    <x v="2"/>
    <s v="United States"/>
    <s v="New York City"/>
    <x v="15"/>
    <n v="10035"/>
    <x v="3"/>
    <x v="1520"/>
    <x v="2"/>
    <x v="15"/>
    <x v="1498"/>
    <n v="1704.89"/>
    <n v="11"/>
    <n v="0"/>
    <n v="767.20049999999992"/>
  </r>
  <r>
    <n v="3297"/>
    <x v="1640"/>
    <x v="1"/>
    <x v="293"/>
    <d v="2012-05-30T00:00:00"/>
    <s v="Standard Class"/>
    <s v="EB-13870"/>
    <s v="Emily Burns"/>
    <x v="0"/>
    <s v="United States"/>
    <s v="Phoenix"/>
    <x v="16"/>
    <n v="85023"/>
    <x v="1"/>
    <x v="624"/>
    <x v="1"/>
    <x v="8"/>
    <x v="618"/>
    <n v="19.194000000000003"/>
    <n v="7"/>
    <n v="0.7"/>
    <n v="-12.795999999999999"/>
  </r>
  <r>
    <n v="3298"/>
    <x v="1640"/>
    <x v="1"/>
    <x v="293"/>
    <d v="2012-05-30T00:00:00"/>
    <s v="Standard Class"/>
    <s v="EB-13870"/>
    <s v="Emily Burns"/>
    <x v="0"/>
    <s v="United States"/>
    <s v="Phoenix"/>
    <x v="16"/>
    <n v="85023"/>
    <x v="1"/>
    <x v="513"/>
    <x v="1"/>
    <x v="9"/>
    <x v="508"/>
    <n v="121.79200000000002"/>
    <n v="4"/>
    <n v="0.2"/>
    <n v="13.701599999999988"/>
  </r>
  <r>
    <n v="3299"/>
    <x v="1641"/>
    <x v="3"/>
    <x v="673"/>
    <d v="2014-11-17T00:00:00"/>
    <s v="Same Day"/>
    <s v="MW-18235"/>
    <s v="Mitch Willingham"/>
    <x v="1"/>
    <s v="United States"/>
    <s v="San Francisco"/>
    <x v="1"/>
    <n v="94122"/>
    <x v="1"/>
    <x v="1150"/>
    <x v="2"/>
    <x v="15"/>
    <x v="1129"/>
    <n v="1919.9760000000001"/>
    <n v="3"/>
    <n v="0.2"/>
    <n v="215.99729999999977"/>
  </r>
  <r>
    <n v="3300"/>
    <x v="1642"/>
    <x v="2"/>
    <x v="728"/>
    <d v="2011-11-22T00:00:00"/>
    <s v="Standard Class"/>
    <s v="CS-11950"/>
    <s v="Carlos Soltero"/>
    <x v="0"/>
    <s v="United States"/>
    <s v="Philadelphia"/>
    <x v="9"/>
    <n v="19140"/>
    <x v="3"/>
    <x v="13"/>
    <x v="1"/>
    <x v="8"/>
    <x v="13"/>
    <n v="50.997000000000007"/>
    <n v="1"/>
    <n v="0.7"/>
    <n v="-40.797600000000003"/>
  </r>
  <r>
    <n v="3301"/>
    <x v="1642"/>
    <x v="2"/>
    <x v="728"/>
    <d v="2011-11-22T00:00:00"/>
    <s v="Standard Class"/>
    <s v="CS-11950"/>
    <s v="Carlos Soltero"/>
    <x v="0"/>
    <s v="United States"/>
    <s v="Philadelphia"/>
    <x v="9"/>
    <n v="19140"/>
    <x v="3"/>
    <x v="82"/>
    <x v="1"/>
    <x v="4"/>
    <x v="82"/>
    <n v="76.792000000000002"/>
    <n v="1"/>
    <n v="0.2"/>
    <n v="-16.318300000000001"/>
  </r>
  <r>
    <n v="3302"/>
    <x v="1642"/>
    <x v="2"/>
    <x v="728"/>
    <d v="2011-11-22T00:00:00"/>
    <s v="Standard Class"/>
    <s v="CS-11950"/>
    <s v="Carlos Soltero"/>
    <x v="0"/>
    <s v="United States"/>
    <s v="Philadelphia"/>
    <x v="9"/>
    <n v="19140"/>
    <x v="3"/>
    <x v="1521"/>
    <x v="2"/>
    <x v="7"/>
    <x v="1499"/>
    <n v="539.96399999999994"/>
    <n v="6"/>
    <n v="0.4"/>
    <n v="-107.99280000000002"/>
  </r>
  <r>
    <n v="3303"/>
    <x v="1642"/>
    <x v="2"/>
    <x v="728"/>
    <d v="2011-11-22T00:00:00"/>
    <s v="Standard Class"/>
    <s v="CS-11950"/>
    <s v="Carlos Soltero"/>
    <x v="0"/>
    <s v="United States"/>
    <s v="Philadelphia"/>
    <x v="9"/>
    <n v="19140"/>
    <x v="3"/>
    <x v="1001"/>
    <x v="0"/>
    <x v="5"/>
    <x v="1244"/>
    <n v="60.311999999999998"/>
    <n v="3"/>
    <n v="0.2"/>
    <n v="5.2773000000000003"/>
  </r>
  <r>
    <n v="3304"/>
    <x v="1642"/>
    <x v="2"/>
    <x v="728"/>
    <d v="2011-11-22T00:00:00"/>
    <s v="Standard Class"/>
    <s v="CS-11950"/>
    <s v="Carlos Soltero"/>
    <x v="0"/>
    <s v="United States"/>
    <s v="Philadelphia"/>
    <x v="9"/>
    <n v="19140"/>
    <x v="3"/>
    <x v="870"/>
    <x v="1"/>
    <x v="8"/>
    <x v="855"/>
    <n v="1.9440000000000004"/>
    <n v="3"/>
    <n v="0.7"/>
    <n v="-1.4255999999999998"/>
  </r>
  <r>
    <n v="3305"/>
    <x v="1643"/>
    <x v="2"/>
    <x v="125"/>
    <d v="2012-01-01T00:00:00"/>
    <s v="Second Class"/>
    <s v="SP-20620"/>
    <s v="Stefania Perrino"/>
    <x v="1"/>
    <s v="United States"/>
    <s v="Laredo"/>
    <x v="5"/>
    <n v="78041"/>
    <x v="2"/>
    <x v="897"/>
    <x v="1"/>
    <x v="12"/>
    <x v="881"/>
    <n v="12.984000000000002"/>
    <n v="3"/>
    <n v="0.2"/>
    <n v="4.7066999999999997"/>
  </r>
  <r>
    <n v="3306"/>
    <x v="1643"/>
    <x v="2"/>
    <x v="125"/>
    <d v="2012-01-01T00:00:00"/>
    <s v="Second Class"/>
    <s v="SP-20620"/>
    <s v="Stefania Perrino"/>
    <x v="1"/>
    <s v="United States"/>
    <s v="Laredo"/>
    <x v="5"/>
    <n v="78041"/>
    <x v="2"/>
    <x v="1236"/>
    <x v="2"/>
    <x v="7"/>
    <x v="1210"/>
    <n v="217.58400000000003"/>
    <n v="2"/>
    <n v="0.2"/>
    <n v="19.03860000000001"/>
  </r>
  <r>
    <n v="3307"/>
    <x v="1643"/>
    <x v="2"/>
    <x v="125"/>
    <d v="2012-01-01T00:00:00"/>
    <s v="Second Class"/>
    <s v="SP-20620"/>
    <s v="Stefania Perrino"/>
    <x v="1"/>
    <s v="United States"/>
    <s v="Laredo"/>
    <x v="5"/>
    <n v="78041"/>
    <x v="2"/>
    <x v="819"/>
    <x v="2"/>
    <x v="7"/>
    <x v="807"/>
    <n v="328.77600000000007"/>
    <n v="3"/>
    <n v="0.2"/>
    <n v="28.767899999999997"/>
  </r>
  <r>
    <n v="3308"/>
    <x v="1643"/>
    <x v="2"/>
    <x v="125"/>
    <d v="2012-01-01T00:00:00"/>
    <s v="Second Class"/>
    <s v="SP-20620"/>
    <s v="Stefania Perrino"/>
    <x v="1"/>
    <s v="United States"/>
    <s v="Laredo"/>
    <x v="5"/>
    <n v="78041"/>
    <x v="2"/>
    <x v="315"/>
    <x v="1"/>
    <x v="8"/>
    <x v="312"/>
    <n v="2.2859999999999996"/>
    <n v="3"/>
    <n v="0.8"/>
    <n v="-3.6576000000000004"/>
  </r>
  <r>
    <n v="3309"/>
    <x v="1643"/>
    <x v="2"/>
    <x v="125"/>
    <d v="2012-01-01T00:00:00"/>
    <s v="Second Class"/>
    <s v="SP-20620"/>
    <s v="Stefania Perrino"/>
    <x v="1"/>
    <s v="United States"/>
    <s v="Laredo"/>
    <x v="5"/>
    <n v="78041"/>
    <x v="2"/>
    <x v="246"/>
    <x v="2"/>
    <x v="11"/>
    <x v="244"/>
    <n v="47.984000000000002"/>
    <n v="2"/>
    <n v="0.2"/>
    <n v="14.395200000000004"/>
  </r>
  <r>
    <n v="3310"/>
    <x v="1644"/>
    <x v="1"/>
    <x v="599"/>
    <d v="2012-11-11T00:00:00"/>
    <s v="Standard Class"/>
    <s v="GT-14635"/>
    <s v="Grant Thornton"/>
    <x v="1"/>
    <s v="United States"/>
    <s v="New York City"/>
    <x v="15"/>
    <n v="10009"/>
    <x v="3"/>
    <x v="1085"/>
    <x v="1"/>
    <x v="8"/>
    <x v="1066"/>
    <n v="25.344000000000001"/>
    <n v="6"/>
    <n v="0.2"/>
    <n v="8.8704000000000018"/>
  </r>
  <r>
    <n v="3311"/>
    <x v="1645"/>
    <x v="0"/>
    <x v="42"/>
    <d v="2013-09-23T00:00:00"/>
    <s v="Standard Class"/>
    <s v="LW-17215"/>
    <s v="Luke Weiss"/>
    <x v="0"/>
    <s v="United States"/>
    <s v="New York City"/>
    <x v="15"/>
    <n v="10035"/>
    <x v="3"/>
    <x v="920"/>
    <x v="1"/>
    <x v="8"/>
    <x v="903"/>
    <n v="232.40000000000003"/>
    <n v="5"/>
    <n v="0.2"/>
    <n v="78.434999999999988"/>
  </r>
  <r>
    <n v="3312"/>
    <x v="1646"/>
    <x v="0"/>
    <x v="231"/>
    <d v="2013-03-26T00:00:00"/>
    <s v="Second Class"/>
    <s v="AH-10030"/>
    <s v="Aaron Hawkins"/>
    <x v="1"/>
    <s v="United States"/>
    <s v="Gulfport"/>
    <x v="35"/>
    <n v="39503"/>
    <x v="0"/>
    <x v="893"/>
    <x v="0"/>
    <x v="5"/>
    <x v="877"/>
    <n v="86.45"/>
    <n v="7"/>
    <n v="0"/>
    <n v="38.038000000000004"/>
  </r>
  <r>
    <n v="3313"/>
    <x v="1647"/>
    <x v="2"/>
    <x v="127"/>
    <d v="2011-10-01T00:00:00"/>
    <s v="Standard Class"/>
    <s v="TH-21100"/>
    <s v="Thea Hendricks"/>
    <x v="0"/>
    <s v="United States"/>
    <s v="San Diego"/>
    <x v="1"/>
    <n v="92037"/>
    <x v="1"/>
    <x v="291"/>
    <x v="0"/>
    <x v="1"/>
    <x v="288"/>
    <n v="603.91999999999996"/>
    <n v="5"/>
    <n v="0.2"/>
    <n v="45.294000000000011"/>
  </r>
  <r>
    <n v="3314"/>
    <x v="1647"/>
    <x v="2"/>
    <x v="127"/>
    <d v="2011-10-01T00:00:00"/>
    <s v="Standard Class"/>
    <s v="TH-21100"/>
    <s v="Thea Hendricks"/>
    <x v="0"/>
    <s v="United States"/>
    <s v="San Diego"/>
    <x v="1"/>
    <n v="92037"/>
    <x v="1"/>
    <x v="1127"/>
    <x v="1"/>
    <x v="10"/>
    <x v="1106"/>
    <n v="81.98"/>
    <n v="2"/>
    <n v="0"/>
    <n v="40.170200000000001"/>
  </r>
  <r>
    <n v="3315"/>
    <x v="1648"/>
    <x v="3"/>
    <x v="165"/>
    <d v="2014-12-29T00:00:00"/>
    <s v="Standard Class"/>
    <s v="HG-15025"/>
    <s v="Hunter Glantz"/>
    <x v="0"/>
    <s v="United States"/>
    <s v="Oceanside"/>
    <x v="15"/>
    <n v="11572"/>
    <x v="3"/>
    <x v="291"/>
    <x v="0"/>
    <x v="1"/>
    <x v="288"/>
    <n v="271.76400000000001"/>
    <n v="2"/>
    <n v="0.1"/>
    <n v="48.313600000000008"/>
  </r>
  <r>
    <n v="3316"/>
    <x v="1648"/>
    <x v="3"/>
    <x v="165"/>
    <d v="2014-12-29T00:00:00"/>
    <s v="Standard Class"/>
    <s v="HG-15025"/>
    <s v="Hunter Glantz"/>
    <x v="0"/>
    <s v="United States"/>
    <s v="Oceanside"/>
    <x v="15"/>
    <n v="11572"/>
    <x v="3"/>
    <x v="1120"/>
    <x v="1"/>
    <x v="8"/>
    <x v="1099"/>
    <n v="14.376000000000001"/>
    <n v="3"/>
    <n v="0.2"/>
    <n v="4.8518999999999997"/>
  </r>
  <r>
    <n v="3317"/>
    <x v="1649"/>
    <x v="3"/>
    <x v="468"/>
    <d v="2014-11-16T00:00:00"/>
    <s v="Second Class"/>
    <s v="EB-13750"/>
    <s v="Edward Becker"/>
    <x v="1"/>
    <s v="United States"/>
    <s v="Round Rock"/>
    <x v="5"/>
    <n v="78664"/>
    <x v="2"/>
    <x v="1304"/>
    <x v="0"/>
    <x v="5"/>
    <x v="1280"/>
    <n v="341.96"/>
    <n v="5"/>
    <n v="0.6"/>
    <n v="-427.45000000000005"/>
  </r>
  <r>
    <n v="3318"/>
    <x v="1650"/>
    <x v="1"/>
    <x v="861"/>
    <d v="2012-09-15T00:00:00"/>
    <s v="Standard Class"/>
    <s v="SC-20725"/>
    <s v="Steven Cartwright"/>
    <x v="0"/>
    <s v="United States"/>
    <s v="Redlands"/>
    <x v="1"/>
    <n v="92374"/>
    <x v="1"/>
    <x v="626"/>
    <x v="1"/>
    <x v="6"/>
    <x v="620"/>
    <n v="181.35"/>
    <n v="9"/>
    <n v="0"/>
    <n v="48.964500000000001"/>
  </r>
  <r>
    <n v="3319"/>
    <x v="1650"/>
    <x v="1"/>
    <x v="861"/>
    <d v="2012-09-15T00:00:00"/>
    <s v="Standard Class"/>
    <s v="SC-20725"/>
    <s v="Steven Cartwright"/>
    <x v="0"/>
    <s v="United States"/>
    <s v="Redlands"/>
    <x v="1"/>
    <n v="92374"/>
    <x v="1"/>
    <x v="1186"/>
    <x v="1"/>
    <x v="2"/>
    <x v="1163"/>
    <n v="8.64"/>
    <n v="3"/>
    <n v="0"/>
    <n v="4.2336"/>
  </r>
  <r>
    <n v="3320"/>
    <x v="1651"/>
    <x v="2"/>
    <x v="414"/>
    <d v="2011-12-25T00:00:00"/>
    <s v="Standard Class"/>
    <s v="TS-21505"/>
    <s v="Tony Sayre"/>
    <x v="0"/>
    <s v="United States"/>
    <s v="Columbia"/>
    <x v="18"/>
    <n v="38401"/>
    <x v="0"/>
    <x v="1037"/>
    <x v="1"/>
    <x v="9"/>
    <x v="1018"/>
    <n v="43.512"/>
    <n v="7"/>
    <n v="0.2"/>
    <n v="3.8073000000000015"/>
  </r>
  <r>
    <n v="3321"/>
    <x v="1651"/>
    <x v="2"/>
    <x v="414"/>
    <d v="2011-12-25T00:00:00"/>
    <s v="Standard Class"/>
    <s v="TS-21505"/>
    <s v="Tony Sayre"/>
    <x v="0"/>
    <s v="United States"/>
    <s v="Columbia"/>
    <x v="18"/>
    <n v="38401"/>
    <x v="0"/>
    <x v="157"/>
    <x v="0"/>
    <x v="1"/>
    <x v="156"/>
    <n v="662.88"/>
    <n v="3"/>
    <n v="0.2"/>
    <n v="74.573999999999955"/>
  </r>
  <r>
    <n v="3322"/>
    <x v="1651"/>
    <x v="2"/>
    <x v="414"/>
    <d v="2011-12-25T00:00:00"/>
    <s v="Standard Class"/>
    <s v="TS-21505"/>
    <s v="Tony Sayre"/>
    <x v="0"/>
    <s v="United States"/>
    <s v="Columbia"/>
    <x v="18"/>
    <n v="38401"/>
    <x v="0"/>
    <x v="1076"/>
    <x v="1"/>
    <x v="10"/>
    <x v="1057"/>
    <n v="25.920000000000005"/>
    <n v="5"/>
    <n v="0.2"/>
    <n v="9.0719999999999992"/>
  </r>
  <r>
    <n v="3323"/>
    <x v="1652"/>
    <x v="1"/>
    <x v="862"/>
    <d v="2012-07-27T00:00:00"/>
    <s v="Standard Class"/>
    <s v="TH-21550"/>
    <s v="Tracy Hopkins"/>
    <x v="2"/>
    <s v="United States"/>
    <s v="New York City"/>
    <x v="15"/>
    <n v="10009"/>
    <x v="3"/>
    <x v="9"/>
    <x v="1"/>
    <x v="9"/>
    <x v="9"/>
    <n v="68.94"/>
    <n v="3"/>
    <n v="0"/>
    <n v="20.681999999999995"/>
  </r>
  <r>
    <n v="3324"/>
    <x v="1652"/>
    <x v="1"/>
    <x v="862"/>
    <d v="2012-07-27T00:00:00"/>
    <s v="Standard Class"/>
    <s v="TH-21550"/>
    <s v="Tracy Hopkins"/>
    <x v="2"/>
    <s v="United States"/>
    <s v="New York City"/>
    <x v="15"/>
    <n v="10009"/>
    <x v="3"/>
    <x v="592"/>
    <x v="0"/>
    <x v="5"/>
    <x v="587"/>
    <n v="128.82"/>
    <n v="3"/>
    <n v="0"/>
    <n v="50.239800000000002"/>
  </r>
  <r>
    <n v="3325"/>
    <x v="1653"/>
    <x v="2"/>
    <x v="7"/>
    <d v="2011-11-15T00:00:00"/>
    <s v="Standard Class"/>
    <s v="KD-16270"/>
    <s v="Karen Daniels"/>
    <x v="0"/>
    <s v="United States"/>
    <s v="Houston"/>
    <x v="5"/>
    <n v="77095"/>
    <x v="2"/>
    <x v="1176"/>
    <x v="1"/>
    <x v="8"/>
    <x v="1153"/>
    <n v="896.98999999999978"/>
    <n v="5"/>
    <n v="0.8"/>
    <n v="-1480.0335000000009"/>
  </r>
  <r>
    <n v="3326"/>
    <x v="1653"/>
    <x v="2"/>
    <x v="7"/>
    <d v="2011-11-15T00:00:00"/>
    <s v="Standard Class"/>
    <s v="KD-16270"/>
    <s v="Karen Daniels"/>
    <x v="0"/>
    <s v="United States"/>
    <s v="Houston"/>
    <x v="5"/>
    <n v="77095"/>
    <x v="2"/>
    <x v="1488"/>
    <x v="1"/>
    <x v="8"/>
    <x v="1466"/>
    <n v="1.2339999999999998"/>
    <n v="1"/>
    <n v="0.8"/>
    <n v="-1.9744000000000002"/>
  </r>
  <r>
    <n v="3327"/>
    <x v="1653"/>
    <x v="2"/>
    <x v="7"/>
    <d v="2011-11-15T00:00:00"/>
    <s v="Standard Class"/>
    <s v="KD-16270"/>
    <s v="Karen Daniels"/>
    <x v="0"/>
    <s v="United States"/>
    <s v="Houston"/>
    <x v="5"/>
    <n v="77095"/>
    <x v="2"/>
    <x v="1473"/>
    <x v="1"/>
    <x v="6"/>
    <x v="1451"/>
    <n v="67.56"/>
    <n v="3"/>
    <n v="0.2"/>
    <n v="6.7560000000000038"/>
  </r>
  <r>
    <n v="3328"/>
    <x v="1653"/>
    <x v="2"/>
    <x v="7"/>
    <d v="2011-11-15T00:00:00"/>
    <s v="Standard Class"/>
    <s v="KD-16270"/>
    <s v="Karen Daniels"/>
    <x v="0"/>
    <s v="United States"/>
    <s v="Houston"/>
    <x v="5"/>
    <n v="77095"/>
    <x v="2"/>
    <x v="362"/>
    <x v="1"/>
    <x v="10"/>
    <x v="357"/>
    <n v="21.720000000000002"/>
    <n v="5"/>
    <n v="0.2"/>
    <n v="7.8734999999999991"/>
  </r>
  <r>
    <n v="3329"/>
    <x v="1653"/>
    <x v="2"/>
    <x v="7"/>
    <d v="2011-11-15T00:00:00"/>
    <s v="Standard Class"/>
    <s v="KD-16270"/>
    <s v="Karen Daniels"/>
    <x v="0"/>
    <s v="United States"/>
    <s v="Houston"/>
    <x v="5"/>
    <n v="77095"/>
    <x v="2"/>
    <x v="1522"/>
    <x v="1"/>
    <x v="10"/>
    <x v="1500"/>
    <n v="262.33600000000001"/>
    <n v="8"/>
    <n v="0.2"/>
    <n v="95.096800000000002"/>
  </r>
  <r>
    <n v="3330"/>
    <x v="1653"/>
    <x v="2"/>
    <x v="7"/>
    <d v="2011-11-15T00:00:00"/>
    <s v="Standard Class"/>
    <s v="KD-16270"/>
    <s v="Karen Daniels"/>
    <x v="0"/>
    <s v="United States"/>
    <s v="Houston"/>
    <x v="5"/>
    <n v="77095"/>
    <x v="2"/>
    <x v="918"/>
    <x v="2"/>
    <x v="7"/>
    <x v="901"/>
    <n v="148.47999999999999"/>
    <n v="2"/>
    <n v="0.2"/>
    <n v="16.703999999999986"/>
  </r>
  <r>
    <n v="3331"/>
    <x v="1653"/>
    <x v="2"/>
    <x v="7"/>
    <d v="2011-11-15T00:00:00"/>
    <s v="Standard Class"/>
    <s v="KD-16270"/>
    <s v="Karen Daniels"/>
    <x v="0"/>
    <s v="United States"/>
    <s v="Houston"/>
    <x v="5"/>
    <n v="77095"/>
    <x v="2"/>
    <x v="1161"/>
    <x v="2"/>
    <x v="7"/>
    <x v="1139"/>
    <n v="241.17599999999999"/>
    <n v="3"/>
    <n v="0.2"/>
    <n v="15.07350000000001"/>
  </r>
  <r>
    <n v="3332"/>
    <x v="1654"/>
    <x v="3"/>
    <x v="817"/>
    <d v="2014-12-21T00:00:00"/>
    <s v="Standard Class"/>
    <s v="GM-14455"/>
    <s v="Gary Mitchum"/>
    <x v="2"/>
    <s v="United States"/>
    <s v="Chicago"/>
    <x v="10"/>
    <n v="60653"/>
    <x v="2"/>
    <x v="1523"/>
    <x v="2"/>
    <x v="11"/>
    <x v="1501"/>
    <n v="227.976"/>
    <n v="3"/>
    <n v="0.2"/>
    <n v="28.496999999999957"/>
  </r>
  <r>
    <n v="3333"/>
    <x v="1654"/>
    <x v="3"/>
    <x v="817"/>
    <d v="2014-12-21T00:00:00"/>
    <s v="Standard Class"/>
    <s v="GM-14455"/>
    <s v="Gary Mitchum"/>
    <x v="2"/>
    <s v="United States"/>
    <s v="Chicago"/>
    <x v="10"/>
    <n v="60653"/>
    <x v="2"/>
    <x v="1513"/>
    <x v="2"/>
    <x v="7"/>
    <x v="1491"/>
    <n v="52.679999999999993"/>
    <n v="3"/>
    <n v="0.2"/>
    <n v="19.754999999999999"/>
  </r>
  <r>
    <n v="3334"/>
    <x v="1654"/>
    <x v="3"/>
    <x v="817"/>
    <d v="2014-12-21T00:00:00"/>
    <s v="Standard Class"/>
    <s v="GM-14455"/>
    <s v="Gary Mitchum"/>
    <x v="2"/>
    <s v="United States"/>
    <s v="Chicago"/>
    <x v="10"/>
    <n v="60653"/>
    <x v="2"/>
    <x v="1524"/>
    <x v="0"/>
    <x v="5"/>
    <x v="1502"/>
    <n v="2.032"/>
    <n v="1"/>
    <n v="0.6"/>
    <n v="-1.3208000000000002"/>
  </r>
  <r>
    <n v="3335"/>
    <x v="1655"/>
    <x v="3"/>
    <x v="170"/>
    <d v="2014-08-23T00:00:00"/>
    <s v="First Class"/>
    <s v="PR-18880"/>
    <s v="Patrick Ryan"/>
    <x v="0"/>
    <s v="United States"/>
    <s v="Oakland"/>
    <x v="1"/>
    <n v="94601"/>
    <x v="1"/>
    <x v="786"/>
    <x v="1"/>
    <x v="6"/>
    <x v="777"/>
    <n v="17.12"/>
    <n v="4"/>
    <n v="0"/>
    <n v="4.9647999999999985"/>
  </r>
  <r>
    <n v="3336"/>
    <x v="1655"/>
    <x v="3"/>
    <x v="170"/>
    <d v="2014-08-23T00:00:00"/>
    <s v="First Class"/>
    <s v="PR-18880"/>
    <s v="Patrick Ryan"/>
    <x v="0"/>
    <s v="United States"/>
    <s v="Oakland"/>
    <x v="1"/>
    <n v="94601"/>
    <x v="1"/>
    <x v="524"/>
    <x v="2"/>
    <x v="7"/>
    <x v="519"/>
    <n v="431.96800000000007"/>
    <n v="4"/>
    <n v="0.2"/>
    <n v="37.797199999999975"/>
  </r>
  <r>
    <n v="3337"/>
    <x v="1655"/>
    <x v="3"/>
    <x v="170"/>
    <d v="2014-08-23T00:00:00"/>
    <s v="First Class"/>
    <s v="PR-18880"/>
    <s v="Patrick Ryan"/>
    <x v="0"/>
    <s v="United States"/>
    <s v="Oakland"/>
    <x v="1"/>
    <n v="94601"/>
    <x v="1"/>
    <x v="1525"/>
    <x v="0"/>
    <x v="5"/>
    <x v="1503"/>
    <n v="129.91999999999999"/>
    <n v="4"/>
    <n v="0"/>
    <n v="10.393599999999992"/>
  </r>
  <r>
    <n v="3338"/>
    <x v="1655"/>
    <x v="3"/>
    <x v="170"/>
    <d v="2014-08-23T00:00:00"/>
    <s v="First Class"/>
    <s v="PR-18880"/>
    <s v="Patrick Ryan"/>
    <x v="0"/>
    <s v="United States"/>
    <s v="Oakland"/>
    <x v="1"/>
    <n v="94601"/>
    <x v="1"/>
    <x v="10"/>
    <x v="0"/>
    <x v="3"/>
    <x v="10"/>
    <n v="568.72800000000007"/>
    <n v="3"/>
    <n v="0.2"/>
    <n v="28.436399999999935"/>
  </r>
  <r>
    <n v="3339"/>
    <x v="1655"/>
    <x v="3"/>
    <x v="170"/>
    <d v="2014-08-23T00:00:00"/>
    <s v="First Class"/>
    <s v="PR-18880"/>
    <s v="Patrick Ryan"/>
    <x v="0"/>
    <s v="United States"/>
    <s v="Oakland"/>
    <x v="1"/>
    <n v="94601"/>
    <x v="1"/>
    <x v="1526"/>
    <x v="1"/>
    <x v="8"/>
    <x v="1504"/>
    <n v="117.14400000000001"/>
    <n v="9"/>
    <n v="0.2"/>
    <n v="42.464699999999993"/>
  </r>
  <r>
    <n v="3340"/>
    <x v="1655"/>
    <x v="3"/>
    <x v="170"/>
    <d v="2014-08-23T00:00:00"/>
    <s v="First Class"/>
    <s v="PR-18880"/>
    <s v="Patrick Ryan"/>
    <x v="0"/>
    <s v="United States"/>
    <s v="Oakland"/>
    <x v="1"/>
    <n v="94601"/>
    <x v="1"/>
    <x v="1527"/>
    <x v="1"/>
    <x v="9"/>
    <x v="1505"/>
    <n v="203.52"/>
    <n v="3"/>
    <n v="0"/>
    <n v="54.950400000000002"/>
  </r>
  <r>
    <n v="3341"/>
    <x v="1655"/>
    <x v="3"/>
    <x v="170"/>
    <d v="2014-08-23T00:00:00"/>
    <s v="First Class"/>
    <s v="PR-18880"/>
    <s v="Patrick Ryan"/>
    <x v="0"/>
    <s v="United States"/>
    <s v="Oakland"/>
    <x v="1"/>
    <n v="94601"/>
    <x v="1"/>
    <x v="322"/>
    <x v="1"/>
    <x v="2"/>
    <x v="319"/>
    <n v="51.75"/>
    <n v="5"/>
    <n v="0"/>
    <n v="24.84"/>
  </r>
  <r>
    <n v="3342"/>
    <x v="1656"/>
    <x v="0"/>
    <x v="278"/>
    <d v="2013-09-02T00:00:00"/>
    <s v="Second Class"/>
    <s v="TB-21055"/>
    <s v="Ted Butterfield"/>
    <x v="0"/>
    <s v="United States"/>
    <s v="Quincy"/>
    <x v="31"/>
    <n v="2169"/>
    <x v="3"/>
    <x v="1127"/>
    <x v="1"/>
    <x v="10"/>
    <x v="1106"/>
    <n v="122.97"/>
    <n v="3"/>
    <n v="0"/>
    <n v="60.255300000000005"/>
  </r>
  <r>
    <n v="3343"/>
    <x v="1656"/>
    <x v="0"/>
    <x v="278"/>
    <d v="2013-09-02T00:00:00"/>
    <s v="Second Class"/>
    <s v="TB-21055"/>
    <s v="Ted Butterfield"/>
    <x v="0"/>
    <s v="United States"/>
    <s v="Quincy"/>
    <x v="31"/>
    <n v="2169"/>
    <x v="3"/>
    <x v="1110"/>
    <x v="0"/>
    <x v="3"/>
    <x v="1090"/>
    <n v="244.61499999999998"/>
    <n v="1"/>
    <n v="0.3"/>
    <n v="20.966999999999999"/>
  </r>
  <r>
    <n v="3344"/>
    <x v="1656"/>
    <x v="0"/>
    <x v="278"/>
    <d v="2013-09-02T00:00:00"/>
    <s v="Second Class"/>
    <s v="TB-21055"/>
    <s v="Ted Butterfield"/>
    <x v="0"/>
    <s v="United States"/>
    <s v="Quincy"/>
    <x v="31"/>
    <n v="2169"/>
    <x v="3"/>
    <x v="222"/>
    <x v="2"/>
    <x v="7"/>
    <x v="220"/>
    <n v="59.97"/>
    <n v="3"/>
    <n v="0"/>
    <n v="28.785599999999995"/>
  </r>
  <r>
    <n v="3345"/>
    <x v="1656"/>
    <x v="0"/>
    <x v="278"/>
    <d v="2013-09-02T00:00:00"/>
    <s v="Second Class"/>
    <s v="TB-21055"/>
    <s v="Ted Butterfield"/>
    <x v="0"/>
    <s v="United States"/>
    <s v="Quincy"/>
    <x v="31"/>
    <n v="2169"/>
    <x v="3"/>
    <x v="187"/>
    <x v="1"/>
    <x v="10"/>
    <x v="186"/>
    <n v="81.540000000000006"/>
    <n v="9"/>
    <n v="0"/>
    <n v="36.692999999999998"/>
  </r>
  <r>
    <n v="3346"/>
    <x v="1656"/>
    <x v="0"/>
    <x v="278"/>
    <d v="2013-09-02T00:00:00"/>
    <s v="Second Class"/>
    <s v="TB-21055"/>
    <s v="Ted Butterfield"/>
    <x v="0"/>
    <s v="United States"/>
    <s v="Quincy"/>
    <x v="31"/>
    <n v="2169"/>
    <x v="3"/>
    <x v="848"/>
    <x v="1"/>
    <x v="13"/>
    <x v="33"/>
    <n v="11.68"/>
    <n v="4"/>
    <n v="0"/>
    <n v="5.2559999999999993"/>
  </r>
  <r>
    <n v="3347"/>
    <x v="1656"/>
    <x v="0"/>
    <x v="278"/>
    <d v="2013-09-02T00:00:00"/>
    <s v="Second Class"/>
    <s v="TB-21055"/>
    <s v="Ted Butterfield"/>
    <x v="0"/>
    <s v="United States"/>
    <s v="Quincy"/>
    <x v="31"/>
    <n v="2169"/>
    <x v="3"/>
    <x v="1458"/>
    <x v="1"/>
    <x v="8"/>
    <x v="1435"/>
    <n v="29"/>
    <n v="5"/>
    <n v="0"/>
    <n v="13.919999999999998"/>
  </r>
  <r>
    <n v="3348"/>
    <x v="1657"/>
    <x v="1"/>
    <x v="863"/>
    <d v="2012-08-20T00:00:00"/>
    <s v="Standard Class"/>
    <s v="ON-18715"/>
    <s v="Odella Nelson"/>
    <x v="1"/>
    <s v="United States"/>
    <s v="Yucaipa"/>
    <x v="1"/>
    <n v="92399"/>
    <x v="1"/>
    <x v="400"/>
    <x v="1"/>
    <x v="6"/>
    <x v="396"/>
    <n v="50.8"/>
    <n v="5"/>
    <n v="0"/>
    <n v="13.208000000000002"/>
  </r>
  <r>
    <n v="3349"/>
    <x v="1658"/>
    <x v="3"/>
    <x v="60"/>
    <d v="2014-11-08T00:00:00"/>
    <s v="First Class"/>
    <s v="AH-10195"/>
    <s v="Alan Haines"/>
    <x v="1"/>
    <s v="United States"/>
    <s v="Chicago"/>
    <x v="10"/>
    <n v="60623"/>
    <x v="2"/>
    <x v="27"/>
    <x v="1"/>
    <x v="8"/>
    <x v="27"/>
    <n v="16.029999999999998"/>
    <n v="5"/>
    <n v="0.8"/>
    <n v="-25.648000000000003"/>
  </r>
  <r>
    <n v="3350"/>
    <x v="1659"/>
    <x v="0"/>
    <x v="864"/>
    <d v="2013-08-22T00:00:00"/>
    <s v="Standard Class"/>
    <s v="NM-18520"/>
    <s v="Neoma Murray"/>
    <x v="0"/>
    <s v="United States"/>
    <s v="Seattle"/>
    <x v="4"/>
    <n v="98105"/>
    <x v="1"/>
    <x v="696"/>
    <x v="1"/>
    <x v="8"/>
    <x v="689"/>
    <n v="15.712000000000002"/>
    <n v="4"/>
    <n v="0.2"/>
    <n v="5.6955999999999989"/>
  </r>
  <r>
    <n v="3351"/>
    <x v="1660"/>
    <x v="0"/>
    <x v="482"/>
    <d v="2014-01-01T00:00:00"/>
    <s v="Standard Class"/>
    <s v="AR-10510"/>
    <s v="Andrew Roberts"/>
    <x v="0"/>
    <s v="United States"/>
    <s v="New York City"/>
    <x v="15"/>
    <n v="10024"/>
    <x v="3"/>
    <x v="1048"/>
    <x v="2"/>
    <x v="11"/>
    <x v="1028"/>
    <n v="89.97"/>
    <n v="3"/>
    <n v="0"/>
    <n v="18.893699999999995"/>
  </r>
  <r>
    <n v="3352"/>
    <x v="1661"/>
    <x v="2"/>
    <x v="865"/>
    <d v="2011-09-28T00:00:00"/>
    <s v="Standard Class"/>
    <s v="BM-11650"/>
    <s v="Brian Moss"/>
    <x v="1"/>
    <s v="United States"/>
    <s v="San Diego"/>
    <x v="1"/>
    <n v="92037"/>
    <x v="1"/>
    <x v="1528"/>
    <x v="0"/>
    <x v="0"/>
    <x v="1506"/>
    <n v="435.99900000000002"/>
    <n v="3"/>
    <n v="0.15"/>
    <n v="20.517599999999987"/>
  </r>
  <r>
    <n v="3353"/>
    <x v="1661"/>
    <x v="2"/>
    <x v="865"/>
    <d v="2011-09-28T00:00:00"/>
    <s v="Standard Class"/>
    <s v="BM-11650"/>
    <s v="Brian Moss"/>
    <x v="1"/>
    <s v="United States"/>
    <s v="San Diego"/>
    <x v="1"/>
    <n v="92037"/>
    <x v="1"/>
    <x v="66"/>
    <x v="2"/>
    <x v="7"/>
    <x v="66"/>
    <n v="83.984000000000009"/>
    <n v="2"/>
    <n v="0.2"/>
    <n v="31.494"/>
  </r>
  <r>
    <n v="3354"/>
    <x v="1662"/>
    <x v="2"/>
    <x v="866"/>
    <d v="2011-07-24T00:00:00"/>
    <s v="Standard Class"/>
    <s v="CA-12310"/>
    <s v="Christine Abelman"/>
    <x v="1"/>
    <s v="United States"/>
    <s v="Bristol"/>
    <x v="29"/>
    <n v="6010"/>
    <x v="3"/>
    <x v="1149"/>
    <x v="2"/>
    <x v="7"/>
    <x v="1128"/>
    <n v="359.98"/>
    <n v="2"/>
    <n v="0"/>
    <n v="93.594800000000021"/>
  </r>
  <r>
    <n v="3355"/>
    <x v="1662"/>
    <x v="2"/>
    <x v="866"/>
    <d v="2011-07-24T00:00:00"/>
    <s v="Standard Class"/>
    <s v="CA-12310"/>
    <s v="Christine Abelman"/>
    <x v="1"/>
    <s v="United States"/>
    <s v="Bristol"/>
    <x v="29"/>
    <n v="6010"/>
    <x v="3"/>
    <x v="1529"/>
    <x v="0"/>
    <x v="3"/>
    <x v="1507"/>
    <n v="70.559999999999988"/>
    <n v="1"/>
    <n v="0.3"/>
    <n v="-4.032"/>
  </r>
  <r>
    <n v="3356"/>
    <x v="1662"/>
    <x v="2"/>
    <x v="866"/>
    <d v="2011-07-24T00:00:00"/>
    <s v="Standard Class"/>
    <s v="CA-12310"/>
    <s v="Christine Abelman"/>
    <x v="1"/>
    <s v="United States"/>
    <s v="Bristol"/>
    <x v="29"/>
    <n v="6010"/>
    <x v="3"/>
    <x v="864"/>
    <x v="1"/>
    <x v="8"/>
    <x v="850"/>
    <n v="20.88"/>
    <n v="2"/>
    <n v="0"/>
    <n v="9.6047999999999991"/>
  </r>
  <r>
    <n v="3357"/>
    <x v="1662"/>
    <x v="2"/>
    <x v="866"/>
    <d v="2011-07-24T00:00:00"/>
    <s v="Standard Class"/>
    <s v="CA-12310"/>
    <s v="Christine Abelman"/>
    <x v="1"/>
    <s v="United States"/>
    <s v="Bristol"/>
    <x v="29"/>
    <n v="6010"/>
    <x v="3"/>
    <x v="315"/>
    <x v="1"/>
    <x v="8"/>
    <x v="312"/>
    <n v="3.81"/>
    <n v="1"/>
    <n v="0"/>
    <n v="1.8288"/>
  </r>
  <r>
    <n v="3358"/>
    <x v="1663"/>
    <x v="3"/>
    <x v="210"/>
    <d v="2014-09-14T00:00:00"/>
    <s v="Standard Class"/>
    <s v="NF-18595"/>
    <s v="Nicole Fjeld"/>
    <x v="2"/>
    <s v="United States"/>
    <s v="Chicago"/>
    <x v="10"/>
    <n v="60610"/>
    <x v="2"/>
    <x v="885"/>
    <x v="1"/>
    <x v="10"/>
    <x v="33"/>
    <n v="73.007999999999996"/>
    <n v="9"/>
    <n v="0.2"/>
    <n v="26.465400000000006"/>
  </r>
  <r>
    <n v="3359"/>
    <x v="1664"/>
    <x v="0"/>
    <x v="715"/>
    <d v="2013-05-11T00:00:00"/>
    <s v="Standard Class"/>
    <s v="AF-10870"/>
    <s v="Art Ferguson"/>
    <x v="0"/>
    <s v="United States"/>
    <s v="Chicago"/>
    <x v="10"/>
    <n v="60610"/>
    <x v="2"/>
    <x v="385"/>
    <x v="1"/>
    <x v="8"/>
    <x v="381"/>
    <n v="3.2079999999999993"/>
    <n v="2"/>
    <n v="0.8"/>
    <n v="-5.2932000000000023"/>
  </r>
  <r>
    <n v="3360"/>
    <x v="1664"/>
    <x v="0"/>
    <x v="715"/>
    <d v="2013-05-11T00:00:00"/>
    <s v="Standard Class"/>
    <s v="AF-10870"/>
    <s v="Art Ferguson"/>
    <x v="0"/>
    <s v="United States"/>
    <s v="Chicago"/>
    <x v="10"/>
    <n v="60610"/>
    <x v="2"/>
    <x v="960"/>
    <x v="2"/>
    <x v="11"/>
    <x v="944"/>
    <n v="26.176000000000002"/>
    <n v="2"/>
    <n v="0.2"/>
    <n v="-3.272000000000002"/>
  </r>
  <r>
    <n v="3361"/>
    <x v="1665"/>
    <x v="1"/>
    <x v="593"/>
    <d v="2012-06-08T00:00:00"/>
    <s v="Second Class"/>
    <s v="TC-21535"/>
    <s v="Tracy Collins"/>
    <x v="2"/>
    <s v="United States"/>
    <s v="New York City"/>
    <x v="15"/>
    <n v="10024"/>
    <x v="3"/>
    <x v="229"/>
    <x v="1"/>
    <x v="10"/>
    <x v="227"/>
    <n v="30.44"/>
    <n v="4"/>
    <n v="0"/>
    <n v="14.306799999999999"/>
  </r>
  <r>
    <n v="3362"/>
    <x v="1665"/>
    <x v="1"/>
    <x v="593"/>
    <d v="2012-06-08T00:00:00"/>
    <s v="Second Class"/>
    <s v="TC-21535"/>
    <s v="Tracy Collins"/>
    <x v="2"/>
    <s v="United States"/>
    <s v="New York City"/>
    <x v="15"/>
    <n v="10024"/>
    <x v="3"/>
    <x v="1530"/>
    <x v="0"/>
    <x v="5"/>
    <x v="1508"/>
    <n v="35.28"/>
    <n v="3"/>
    <n v="0"/>
    <n v="11.995199999999997"/>
  </r>
  <r>
    <n v="3363"/>
    <x v="1666"/>
    <x v="1"/>
    <x v="350"/>
    <d v="2012-12-20T00:00:00"/>
    <s v="Standard Class"/>
    <s v="Dp-13240"/>
    <s v="Dean percer"/>
    <x v="2"/>
    <s v="United States"/>
    <s v="Revere"/>
    <x v="31"/>
    <n v="2151"/>
    <x v="3"/>
    <x v="498"/>
    <x v="1"/>
    <x v="10"/>
    <x v="493"/>
    <n v="19.440000000000001"/>
    <n v="3"/>
    <n v="0"/>
    <n v="9.3312000000000008"/>
  </r>
  <r>
    <n v="3364"/>
    <x v="1666"/>
    <x v="1"/>
    <x v="350"/>
    <d v="2012-12-20T00:00:00"/>
    <s v="Standard Class"/>
    <s v="Dp-13240"/>
    <s v="Dean percer"/>
    <x v="2"/>
    <s v="United States"/>
    <s v="Revere"/>
    <x v="31"/>
    <n v="2151"/>
    <x v="3"/>
    <x v="92"/>
    <x v="1"/>
    <x v="8"/>
    <x v="92"/>
    <n v="37.880000000000003"/>
    <n v="2"/>
    <n v="0"/>
    <n v="18.940000000000001"/>
  </r>
  <r>
    <n v="3365"/>
    <x v="1667"/>
    <x v="0"/>
    <x v="87"/>
    <d v="2013-07-19T00:00:00"/>
    <s v="Second Class"/>
    <s v="MC-17425"/>
    <s v="Mark Cousins"/>
    <x v="1"/>
    <s v="United States"/>
    <s v="Houston"/>
    <x v="5"/>
    <n v="77036"/>
    <x v="2"/>
    <x v="740"/>
    <x v="0"/>
    <x v="5"/>
    <x v="33"/>
    <n v="9.5519999999999996"/>
    <n v="3"/>
    <n v="0.6"/>
    <n v="-3.8207999999999984"/>
  </r>
  <r>
    <n v="3366"/>
    <x v="1668"/>
    <x v="2"/>
    <x v="867"/>
    <d v="2011-02-03T00:00:00"/>
    <s v="First Class"/>
    <s v="LC-17050"/>
    <s v="Liz Carlisle"/>
    <x v="0"/>
    <s v="United States"/>
    <s v="Mission Viejo"/>
    <x v="1"/>
    <n v="92691"/>
    <x v="1"/>
    <x v="1106"/>
    <x v="0"/>
    <x v="0"/>
    <x v="1086"/>
    <n v="290.666"/>
    <n v="2"/>
    <n v="0.15"/>
    <n v="3.4195999999999884"/>
  </r>
  <r>
    <n v="3367"/>
    <x v="1669"/>
    <x v="2"/>
    <x v="868"/>
    <d v="2011-07-15T00:00:00"/>
    <s v="Standard Class"/>
    <s v="BM-11650"/>
    <s v="Brian Moss"/>
    <x v="1"/>
    <s v="United States"/>
    <s v="Dallas"/>
    <x v="5"/>
    <n v="75217"/>
    <x v="2"/>
    <x v="934"/>
    <x v="1"/>
    <x v="10"/>
    <x v="918"/>
    <n v="10.368000000000002"/>
    <n v="2"/>
    <n v="0.2"/>
    <n v="3.6288"/>
  </r>
  <r>
    <n v="3368"/>
    <x v="1669"/>
    <x v="2"/>
    <x v="868"/>
    <d v="2011-07-15T00:00:00"/>
    <s v="Standard Class"/>
    <s v="BM-11650"/>
    <s v="Brian Moss"/>
    <x v="1"/>
    <s v="United States"/>
    <s v="Dallas"/>
    <x v="5"/>
    <n v="75217"/>
    <x v="2"/>
    <x v="1357"/>
    <x v="1"/>
    <x v="10"/>
    <x v="1334"/>
    <n v="14.352000000000002"/>
    <n v="3"/>
    <n v="0.2"/>
    <n v="4.4849999999999994"/>
  </r>
  <r>
    <n v="3369"/>
    <x v="1670"/>
    <x v="1"/>
    <x v="82"/>
    <d v="2012-11-25T00:00:00"/>
    <s v="Standard Class"/>
    <s v="NW-18400"/>
    <s v="Natalie Webber"/>
    <x v="0"/>
    <s v="United States"/>
    <s v="Las Vegas"/>
    <x v="33"/>
    <n v="89115"/>
    <x v="1"/>
    <x v="1531"/>
    <x v="0"/>
    <x v="0"/>
    <x v="1509"/>
    <n v="141.96"/>
    <n v="2"/>
    <n v="0"/>
    <n v="41.168399999999991"/>
  </r>
  <r>
    <n v="3370"/>
    <x v="1670"/>
    <x v="1"/>
    <x v="82"/>
    <d v="2012-11-25T00:00:00"/>
    <s v="Standard Class"/>
    <s v="NW-18400"/>
    <s v="Natalie Webber"/>
    <x v="0"/>
    <s v="United States"/>
    <s v="Las Vegas"/>
    <x v="33"/>
    <n v="89115"/>
    <x v="1"/>
    <x v="340"/>
    <x v="1"/>
    <x v="8"/>
    <x v="336"/>
    <n v="66.048000000000002"/>
    <n v="4"/>
    <n v="0.2"/>
    <n v="23.116799999999998"/>
  </r>
  <r>
    <n v="3371"/>
    <x v="1671"/>
    <x v="0"/>
    <x v="869"/>
    <d v="2013-03-26T00:00:00"/>
    <s v="Same Day"/>
    <s v="TB-21280"/>
    <s v="Toby Braunhardt"/>
    <x v="0"/>
    <s v="United States"/>
    <s v="Norman"/>
    <x v="26"/>
    <n v="73071"/>
    <x v="2"/>
    <x v="217"/>
    <x v="2"/>
    <x v="11"/>
    <x v="216"/>
    <n v="1287.45"/>
    <n v="5"/>
    <n v="0"/>
    <n v="244.61549999999988"/>
  </r>
  <r>
    <n v="3372"/>
    <x v="1672"/>
    <x v="3"/>
    <x v="397"/>
    <d v="2014-10-01T00:00:00"/>
    <s v="Standard Class"/>
    <s v="BS-11755"/>
    <s v="Bruce Stewart"/>
    <x v="0"/>
    <s v="United States"/>
    <s v="San Francisco"/>
    <x v="1"/>
    <n v="94122"/>
    <x v="1"/>
    <x v="973"/>
    <x v="1"/>
    <x v="8"/>
    <x v="958"/>
    <n v="25.824000000000002"/>
    <n v="6"/>
    <n v="0.2"/>
    <n v="9.0383999999999993"/>
  </r>
  <r>
    <n v="3373"/>
    <x v="1672"/>
    <x v="3"/>
    <x v="397"/>
    <d v="2014-10-01T00:00:00"/>
    <s v="Standard Class"/>
    <s v="BS-11755"/>
    <s v="Bruce Stewart"/>
    <x v="0"/>
    <s v="United States"/>
    <s v="San Francisco"/>
    <x v="1"/>
    <n v="94122"/>
    <x v="1"/>
    <x v="1429"/>
    <x v="1"/>
    <x v="9"/>
    <x v="1408"/>
    <n v="160.96"/>
    <n v="2"/>
    <n v="0"/>
    <n v="48.287999999999997"/>
  </r>
  <r>
    <n v="3374"/>
    <x v="1673"/>
    <x v="1"/>
    <x v="784"/>
    <d v="2012-12-10T00:00:00"/>
    <s v="Standard Class"/>
    <s v="SO-20335"/>
    <s v="Sean O'Donnell"/>
    <x v="0"/>
    <s v="United States"/>
    <s v="Hempstead"/>
    <x v="15"/>
    <n v="11550"/>
    <x v="3"/>
    <x v="1462"/>
    <x v="0"/>
    <x v="5"/>
    <x v="1439"/>
    <n v="28.44"/>
    <n v="3"/>
    <n v="0"/>
    <n v="11.376000000000001"/>
  </r>
  <r>
    <n v="3375"/>
    <x v="1673"/>
    <x v="1"/>
    <x v="784"/>
    <d v="2012-12-10T00:00:00"/>
    <s v="Standard Class"/>
    <s v="SO-20335"/>
    <s v="Sean O'Donnell"/>
    <x v="0"/>
    <s v="United States"/>
    <s v="Hempstead"/>
    <x v="15"/>
    <n v="11550"/>
    <x v="3"/>
    <x v="394"/>
    <x v="0"/>
    <x v="1"/>
    <x v="390"/>
    <n v="364.41"/>
    <n v="5"/>
    <n v="0.1"/>
    <n v="8.0980000000000203"/>
  </r>
  <r>
    <n v="3376"/>
    <x v="1673"/>
    <x v="1"/>
    <x v="784"/>
    <d v="2012-12-10T00:00:00"/>
    <s v="Standard Class"/>
    <s v="SO-20335"/>
    <s v="Sean O'Donnell"/>
    <x v="0"/>
    <s v="United States"/>
    <s v="Hempstead"/>
    <x v="15"/>
    <n v="11550"/>
    <x v="3"/>
    <x v="433"/>
    <x v="2"/>
    <x v="7"/>
    <x v="428"/>
    <n v="39.96"/>
    <n v="4"/>
    <n v="0"/>
    <n v="10.389600000000002"/>
  </r>
  <r>
    <n v="3377"/>
    <x v="1673"/>
    <x v="1"/>
    <x v="784"/>
    <d v="2012-12-10T00:00:00"/>
    <s v="Standard Class"/>
    <s v="SO-20335"/>
    <s v="Sean O'Donnell"/>
    <x v="0"/>
    <s v="United States"/>
    <s v="Hempstead"/>
    <x v="15"/>
    <n v="11550"/>
    <x v="3"/>
    <x v="228"/>
    <x v="0"/>
    <x v="1"/>
    <x v="226"/>
    <n v="361.76400000000001"/>
    <n v="2"/>
    <n v="0.1"/>
    <n v="68.333200000000005"/>
  </r>
  <r>
    <n v="3378"/>
    <x v="1674"/>
    <x v="0"/>
    <x v="474"/>
    <d v="2013-11-05T00:00:00"/>
    <s v="First Class"/>
    <s v="CS-12490"/>
    <s v="Cindy Schnelling"/>
    <x v="1"/>
    <s v="United States"/>
    <s v="Conroe"/>
    <x v="5"/>
    <n v="77301"/>
    <x v="2"/>
    <x v="1018"/>
    <x v="1"/>
    <x v="4"/>
    <x v="1510"/>
    <n v="111.67200000000001"/>
    <n v="9"/>
    <n v="0.2"/>
    <n v="6.9794999999999909"/>
  </r>
  <r>
    <n v="3379"/>
    <x v="1675"/>
    <x v="3"/>
    <x v="294"/>
    <d v="2014-03-22T00:00:00"/>
    <s v="Standard Class"/>
    <s v="PO-19180"/>
    <s v="Philisse Overcash"/>
    <x v="2"/>
    <s v="United States"/>
    <s v="Houston"/>
    <x v="5"/>
    <n v="77095"/>
    <x v="2"/>
    <x v="1426"/>
    <x v="1"/>
    <x v="8"/>
    <x v="1405"/>
    <n v="13.775999999999996"/>
    <n v="6"/>
    <n v="0.8"/>
    <n v="-22.04160000000001"/>
  </r>
  <r>
    <n v="3380"/>
    <x v="1675"/>
    <x v="3"/>
    <x v="294"/>
    <d v="2014-03-22T00:00:00"/>
    <s v="Standard Class"/>
    <s v="PO-19180"/>
    <s v="Philisse Overcash"/>
    <x v="2"/>
    <s v="United States"/>
    <s v="Houston"/>
    <x v="5"/>
    <n v="77095"/>
    <x v="2"/>
    <x v="1532"/>
    <x v="1"/>
    <x v="10"/>
    <x v="1511"/>
    <n v="10.272000000000002"/>
    <n v="3"/>
    <n v="0.2"/>
    <n v="3.2099999999999982"/>
  </r>
  <r>
    <n v="3381"/>
    <x v="1676"/>
    <x v="3"/>
    <x v="51"/>
    <d v="2014-11-25T00:00:00"/>
    <s v="First Class"/>
    <s v="TD-20995"/>
    <s v="Tamara Dahlen"/>
    <x v="0"/>
    <s v="United States"/>
    <s v="Philadelphia"/>
    <x v="9"/>
    <n v="19120"/>
    <x v="3"/>
    <x v="1533"/>
    <x v="0"/>
    <x v="5"/>
    <x v="1512"/>
    <n v="24.048000000000002"/>
    <n v="9"/>
    <n v="0.2"/>
    <n v="7.2144000000000013"/>
  </r>
  <r>
    <n v="3382"/>
    <x v="1677"/>
    <x v="3"/>
    <x v="151"/>
    <d v="2014-08-31T00:00:00"/>
    <s v="First Class"/>
    <s v="SP-20620"/>
    <s v="Stefania Perrino"/>
    <x v="1"/>
    <s v="United States"/>
    <s v="Tampa"/>
    <x v="2"/>
    <n v="33614"/>
    <x v="0"/>
    <x v="135"/>
    <x v="1"/>
    <x v="12"/>
    <x v="135"/>
    <n v="2.8960000000000004"/>
    <n v="1"/>
    <n v="0.2"/>
    <n v="0.97739999999999994"/>
  </r>
  <r>
    <n v="3383"/>
    <x v="1678"/>
    <x v="1"/>
    <x v="784"/>
    <d v="2012-12-09T00:00:00"/>
    <s v="Second Class"/>
    <s v="MS-17365"/>
    <s v="Maribeth Schnelling"/>
    <x v="0"/>
    <s v="United States"/>
    <s v="New York City"/>
    <x v="15"/>
    <n v="10035"/>
    <x v="3"/>
    <x v="1303"/>
    <x v="1"/>
    <x v="12"/>
    <x v="1279"/>
    <n v="17.940000000000001"/>
    <n v="3"/>
    <n v="0"/>
    <n v="8.7906000000000013"/>
  </r>
  <r>
    <n v="3384"/>
    <x v="1678"/>
    <x v="1"/>
    <x v="784"/>
    <d v="2012-12-09T00:00:00"/>
    <s v="Second Class"/>
    <s v="MS-17365"/>
    <s v="Maribeth Schnelling"/>
    <x v="0"/>
    <s v="United States"/>
    <s v="New York City"/>
    <x v="15"/>
    <n v="10035"/>
    <x v="3"/>
    <x v="1534"/>
    <x v="0"/>
    <x v="1"/>
    <x v="1513"/>
    <n v="384.17399999999998"/>
    <n v="7"/>
    <n v="0.1"/>
    <n v="29.880199999999981"/>
  </r>
  <r>
    <n v="3385"/>
    <x v="1678"/>
    <x v="1"/>
    <x v="784"/>
    <d v="2012-12-09T00:00:00"/>
    <s v="Second Class"/>
    <s v="MS-17365"/>
    <s v="Maribeth Schnelling"/>
    <x v="0"/>
    <s v="United States"/>
    <s v="New York City"/>
    <x v="15"/>
    <n v="10035"/>
    <x v="3"/>
    <x v="907"/>
    <x v="2"/>
    <x v="7"/>
    <x v="890"/>
    <n v="1799.75"/>
    <n v="5"/>
    <n v="0"/>
    <n v="539.92499999999995"/>
  </r>
  <r>
    <n v="3386"/>
    <x v="1679"/>
    <x v="3"/>
    <x v="566"/>
    <d v="2014-10-12T00:00:00"/>
    <s v="Standard Class"/>
    <s v="Dp-13240"/>
    <s v="Dean percer"/>
    <x v="2"/>
    <s v="United States"/>
    <s v="Charlotte"/>
    <x v="3"/>
    <n v="28205"/>
    <x v="0"/>
    <x v="245"/>
    <x v="1"/>
    <x v="4"/>
    <x v="243"/>
    <n v="580.67200000000003"/>
    <n v="4"/>
    <n v="0.2"/>
    <n v="65.325599999999895"/>
  </r>
  <r>
    <n v="3387"/>
    <x v="1679"/>
    <x v="3"/>
    <x v="566"/>
    <d v="2014-10-12T00:00:00"/>
    <s v="Standard Class"/>
    <s v="Dp-13240"/>
    <s v="Dean percer"/>
    <x v="2"/>
    <s v="United States"/>
    <s v="Charlotte"/>
    <x v="3"/>
    <n v="28205"/>
    <x v="0"/>
    <x v="550"/>
    <x v="1"/>
    <x v="13"/>
    <x v="33"/>
    <n v="18.936"/>
    <n v="3"/>
    <n v="0.2"/>
    <n v="5.9174999999999986"/>
  </r>
  <r>
    <n v="3388"/>
    <x v="1679"/>
    <x v="3"/>
    <x v="566"/>
    <d v="2014-10-12T00:00:00"/>
    <s v="Standard Class"/>
    <s v="Dp-13240"/>
    <s v="Dean percer"/>
    <x v="2"/>
    <s v="United States"/>
    <s v="Charlotte"/>
    <x v="3"/>
    <n v="28205"/>
    <x v="0"/>
    <x v="872"/>
    <x v="2"/>
    <x v="7"/>
    <x v="857"/>
    <n v="222.38400000000001"/>
    <n v="2"/>
    <n v="0.2"/>
    <n v="16.678799999999995"/>
  </r>
  <r>
    <n v="3389"/>
    <x v="1679"/>
    <x v="3"/>
    <x v="566"/>
    <d v="2014-10-12T00:00:00"/>
    <s v="Standard Class"/>
    <s v="Dp-13240"/>
    <s v="Dean percer"/>
    <x v="2"/>
    <s v="United States"/>
    <s v="Charlotte"/>
    <x v="3"/>
    <n v="28205"/>
    <x v="0"/>
    <x v="912"/>
    <x v="1"/>
    <x v="8"/>
    <x v="895"/>
    <n v="50.454000000000015"/>
    <n v="6"/>
    <n v="0.7"/>
    <n v="-33.635999999999996"/>
  </r>
  <r>
    <n v="3390"/>
    <x v="1679"/>
    <x v="3"/>
    <x v="566"/>
    <d v="2014-10-12T00:00:00"/>
    <s v="Standard Class"/>
    <s v="Dp-13240"/>
    <s v="Dean percer"/>
    <x v="2"/>
    <s v="United States"/>
    <s v="Charlotte"/>
    <x v="3"/>
    <n v="28205"/>
    <x v="0"/>
    <x v="977"/>
    <x v="0"/>
    <x v="3"/>
    <x v="824"/>
    <n v="154.76400000000001"/>
    <n v="3"/>
    <n v="0.4"/>
    <n v="-36.11160000000001"/>
  </r>
  <r>
    <n v="3391"/>
    <x v="1680"/>
    <x v="3"/>
    <x v="613"/>
    <d v="2014-03-31T00:00:00"/>
    <s v="Second Class"/>
    <s v="DB-13660"/>
    <s v="Duane Benoit"/>
    <x v="0"/>
    <s v="United States"/>
    <s v="Dallas"/>
    <x v="5"/>
    <n v="75081"/>
    <x v="2"/>
    <x v="1433"/>
    <x v="1"/>
    <x v="10"/>
    <x v="1412"/>
    <n v="6.8480000000000008"/>
    <n v="2"/>
    <n v="0.2"/>
    <n v="2.1399999999999992"/>
  </r>
  <r>
    <n v="3392"/>
    <x v="1681"/>
    <x v="2"/>
    <x v="128"/>
    <d v="2011-08-13T00:00:00"/>
    <s v="Standard Class"/>
    <s v="MG-17650"/>
    <s v="Matthew Grinstein"/>
    <x v="2"/>
    <s v="United States"/>
    <s v="Seattle"/>
    <x v="4"/>
    <n v="98103"/>
    <x v="1"/>
    <x v="638"/>
    <x v="2"/>
    <x v="7"/>
    <x v="632"/>
    <n v="1091.1680000000001"/>
    <n v="4"/>
    <n v="0.2"/>
    <n v="68.197999999999979"/>
  </r>
  <r>
    <n v="3393"/>
    <x v="1681"/>
    <x v="2"/>
    <x v="128"/>
    <d v="2011-08-13T00:00:00"/>
    <s v="Standard Class"/>
    <s v="MG-17650"/>
    <s v="Matthew Grinstein"/>
    <x v="2"/>
    <s v="United States"/>
    <s v="Seattle"/>
    <x v="4"/>
    <n v="98103"/>
    <x v="1"/>
    <x v="1075"/>
    <x v="2"/>
    <x v="7"/>
    <x v="1056"/>
    <n v="219.16800000000001"/>
    <n v="2"/>
    <n v="0.2"/>
    <n v="-43.833600000000018"/>
  </r>
  <r>
    <n v="3394"/>
    <x v="1682"/>
    <x v="2"/>
    <x v="754"/>
    <d v="2011-11-25T00:00:00"/>
    <s v="First Class"/>
    <s v="EH-14185"/>
    <s v="Evan Henry"/>
    <x v="0"/>
    <s v="United States"/>
    <s v="Pasadena"/>
    <x v="5"/>
    <n v="77506"/>
    <x v="2"/>
    <x v="1002"/>
    <x v="1"/>
    <x v="8"/>
    <x v="985"/>
    <n v="6.9279999999999982"/>
    <n v="1"/>
    <n v="0.8"/>
    <n v="-11.084800000000005"/>
  </r>
  <r>
    <n v="3395"/>
    <x v="1683"/>
    <x v="3"/>
    <x v="193"/>
    <d v="2014-06-11T00:00:00"/>
    <s v="Same Day"/>
    <s v="CL-11890"/>
    <s v="Carl Ludwig"/>
    <x v="0"/>
    <s v="United States"/>
    <s v="Philadelphia"/>
    <x v="9"/>
    <n v="19143"/>
    <x v="3"/>
    <x v="1305"/>
    <x v="1"/>
    <x v="10"/>
    <x v="1281"/>
    <n v="40.032000000000004"/>
    <n v="6"/>
    <n v="0.2"/>
    <n v="15.011999999999999"/>
  </r>
  <r>
    <n v="3396"/>
    <x v="1684"/>
    <x v="3"/>
    <x v="870"/>
    <d v="2014-07-09T00:00:00"/>
    <s v="Standard Class"/>
    <s v="KF-16285"/>
    <s v="Karen Ferguson"/>
    <x v="2"/>
    <s v="United States"/>
    <s v="Indianapolis"/>
    <x v="14"/>
    <n v="46203"/>
    <x v="2"/>
    <x v="1439"/>
    <x v="1"/>
    <x v="4"/>
    <x v="1418"/>
    <n v="443.92"/>
    <n v="4"/>
    <n v="0"/>
    <n v="13.317600000000027"/>
  </r>
  <r>
    <n v="3397"/>
    <x v="1684"/>
    <x v="3"/>
    <x v="870"/>
    <d v="2014-07-09T00:00:00"/>
    <s v="Standard Class"/>
    <s v="KF-16285"/>
    <s v="Karen Ferguson"/>
    <x v="2"/>
    <s v="United States"/>
    <s v="Indianapolis"/>
    <x v="14"/>
    <n v="46203"/>
    <x v="2"/>
    <x v="13"/>
    <x v="1"/>
    <x v="8"/>
    <x v="13"/>
    <n v="169.99"/>
    <n v="1"/>
    <n v="0"/>
    <n v="78.195399999999992"/>
  </r>
  <r>
    <n v="3398"/>
    <x v="1684"/>
    <x v="3"/>
    <x v="870"/>
    <d v="2014-07-09T00:00:00"/>
    <s v="Standard Class"/>
    <s v="KF-16285"/>
    <s v="Karen Ferguson"/>
    <x v="2"/>
    <s v="United States"/>
    <s v="Indianapolis"/>
    <x v="14"/>
    <n v="46203"/>
    <x v="2"/>
    <x v="490"/>
    <x v="1"/>
    <x v="10"/>
    <x v="485"/>
    <n v="25.92"/>
    <n v="4"/>
    <n v="0"/>
    <n v="12.441600000000001"/>
  </r>
  <r>
    <n v="3399"/>
    <x v="1685"/>
    <x v="2"/>
    <x v="871"/>
    <d v="2011-11-26T00:00:00"/>
    <s v="Standard Class"/>
    <s v="DH-13075"/>
    <s v="Dave Hallsten"/>
    <x v="1"/>
    <s v="United States"/>
    <s v="Richmond"/>
    <x v="0"/>
    <n v="40475"/>
    <x v="0"/>
    <x v="687"/>
    <x v="2"/>
    <x v="7"/>
    <x v="680"/>
    <n v="36.99"/>
    <n v="1"/>
    <n v="0"/>
    <n v="9.9873000000000012"/>
  </r>
  <r>
    <n v="3400"/>
    <x v="1685"/>
    <x v="2"/>
    <x v="871"/>
    <d v="2011-11-26T00:00:00"/>
    <s v="Standard Class"/>
    <s v="DH-13075"/>
    <s v="Dave Hallsten"/>
    <x v="1"/>
    <s v="United States"/>
    <s v="Richmond"/>
    <x v="0"/>
    <n v="40475"/>
    <x v="0"/>
    <x v="1078"/>
    <x v="1"/>
    <x v="10"/>
    <x v="1059"/>
    <n v="629.09999999999991"/>
    <n v="6"/>
    <n v="0"/>
    <n v="301.96799999999996"/>
  </r>
  <r>
    <n v="3401"/>
    <x v="1685"/>
    <x v="2"/>
    <x v="871"/>
    <d v="2011-11-26T00:00:00"/>
    <s v="Standard Class"/>
    <s v="DH-13075"/>
    <s v="Dave Hallsten"/>
    <x v="1"/>
    <s v="United States"/>
    <s v="Richmond"/>
    <x v="0"/>
    <n v="40475"/>
    <x v="0"/>
    <x v="557"/>
    <x v="1"/>
    <x v="4"/>
    <x v="551"/>
    <n v="193.95000000000002"/>
    <n v="3"/>
    <n v="0"/>
    <n v="9.6974999999999838"/>
  </r>
  <r>
    <n v="3402"/>
    <x v="1685"/>
    <x v="2"/>
    <x v="871"/>
    <d v="2011-11-26T00:00:00"/>
    <s v="Standard Class"/>
    <s v="DH-13075"/>
    <s v="Dave Hallsten"/>
    <x v="1"/>
    <s v="United States"/>
    <s v="Richmond"/>
    <x v="0"/>
    <n v="40475"/>
    <x v="0"/>
    <x v="6"/>
    <x v="1"/>
    <x v="6"/>
    <x v="6"/>
    <n v="5.46"/>
    <n v="3"/>
    <n v="0"/>
    <n v="1.4742000000000002"/>
  </r>
  <r>
    <n v="3403"/>
    <x v="1686"/>
    <x v="1"/>
    <x v="124"/>
    <d v="2012-05-05T00:00:00"/>
    <s v="First Class"/>
    <s v="LA-16780"/>
    <s v="Laura Armstrong"/>
    <x v="1"/>
    <s v="United States"/>
    <s v="Tinley Park"/>
    <x v="10"/>
    <n v="60477"/>
    <x v="2"/>
    <x v="740"/>
    <x v="0"/>
    <x v="5"/>
    <x v="33"/>
    <n v="22.288"/>
    <n v="7"/>
    <n v="0.6"/>
    <n v="-8.9151999999999987"/>
  </r>
  <r>
    <n v="3404"/>
    <x v="1687"/>
    <x v="3"/>
    <x v="148"/>
    <d v="2014-06-06T00:00:00"/>
    <s v="Standard Class"/>
    <s v="HZ-14950"/>
    <s v="Henia Zydlo"/>
    <x v="0"/>
    <s v="United States"/>
    <s v="Houston"/>
    <x v="5"/>
    <n v="77095"/>
    <x v="2"/>
    <x v="1535"/>
    <x v="0"/>
    <x v="5"/>
    <x v="1514"/>
    <n v="65.424000000000007"/>
    <n v="4"/>
    <n v="0.6"/>
    <n v="-52.339199999999991"/>
  </r>
  <r>
    <n v="3405"/>
    <x v="1688"/>
    <x v="1"/>
    <x v="872"/>
    <d v="2012-10-17T00:00:00"/>
    <s v="Same Day"/>
    <s v="CM-12190"/>
    <s v="Charlotte Melton"/>
    <x v="0"/>
    <s v="United States"/>
    <s v="Los Angeles"/>
    <x v="1"/>
    <n v="90004"/>
    <x v="1"/>
    <x v="41"/>
    <x v="1"/>
    <x v="4"/>
    <x v="41"/>
    <n v="77.88"/>
    <n v="2"/>
    <n v="0"/>
    <n v="3.8939999999999912"/>
  </r>
  <r>
    <n v="3406"/>
    <x v="1689"/>
    <x v="2"/>
    <x v="488"/>
    <d v="2011-04-27T00:00:00"/>
    <s v="Standard Class"/>
    <s v="LB-16795"/>
    <s v="Laurel Beltran"/>
    <x v="2"/>
    <s v="United States"/>
    <s v="Columbus"/>
    <x v="24"/>
    <n v="43229"/>
    <x v="3"/>
    <x v="228"/>
    <x v="0"/>
    <x v="1"/>
    <x v="226"/>
    <n v="281.37199999999996"/>
    <n v="2"/>
    <n v="0.3"/>
    <n v="-12.058799999999991"/>
  </r>
  <r>
    <n v="3407"/>
    <x v="1689"/>
    <x v="2"/>
    <x v="488"/>
    <d v="2011-04-27T00:00:00"/>
    <s v="Standard Class"/>
    <s v="LB-16795"/>
    <s v="Laurel Beltran"/>
    <x v="2"/>
    <s v="United States"/>
    <s v="Columbus"/>
    <x v="24"/>
    <n v="43229"/>
    <x v="3"/>
    <x v="228"/>
    <x v="0"/>
    <x v="1"/>
    <x v="226"/>
    <n v="281.37199999999996"/>
    <n v="2"/>
    <n v="0.3"/>
    <n v="-12.058799999999991"/>
  </r>
  <r>
    <n v="3408"/>
    <x v="1689"/>
    <x v="2"/>
    <x v="488"/>
    <d v="2011-04-27T00:00:00"/>
    <s v="Standard Class"/>
    <s v="LB-16795"/>
    <s v="Laurel Beltran"/>
    <x v="2"/>
    <s v="United States"/>
    <s v="Columbus"/>
    <x v="24"/>
    <n v="43229"/>
    <x v="3"/>
    <x v="744"/>
    <x v="1"/>
    <x v="8"/>
    <x v="735"/>
    <n v="7.4880000000000013"/>
    <n v="8"/>
    <n v="0.7"/>
    <n v="-5.2415999999999983"/>
  </r>
  <r>
    <n v="3409"/>
    <x v="1689"/>
    <x v="2"/>
    <x v="488"/>
    <d v="2011-04-27T00:00:00"/>
    <s v="Standard Class"/>
    <s v="LB-16795"/>
    <s v="Laurel Beltran"/>
    <x v="2"/>
    <s v="United States"/>
    <s v="Columbus"/>
    <x v="24"/>
    <n v="43229"/>
    <x v="3"/>
    <x v="770"/>
    <x v="0"/>
    <x v="5"/>
    <x v="762"/>
    <n v="22.336000000000002"/>
    <n v="4"/>
    <n v="0.2"/>
    <n v="7.8175999999999997"/>
  </r>
  <r>
    <n v="3410"/>
    <x v="1690"/>
    <x v="3"/>
    <x v="504"/>
    <d v="2014-05-07T00:00:00"/>
    <s v="Standard Class"/>
    <s v="JF-15490"/>
    <s v="Jeremy Farry"/>
    <x v="0"/>
    <s v="United States"/>
    <s v="Columbus"/>
    <x v="24"/>
    <n v="43229"/>
    <x v="3"/>
    <x v="498"/>
    <x v="1"/>
    <x v="10"/>
    <x v="493"/>
    <n v="10.368000000000002"/>
    <n v="2"/>
    <n v="0.2"/>
    <n v="3.6288"/>
  </r>
  <r>
    <n v="3411"/>
    <x v="1691"/>
    <x v="0"/>
    <x v="873"/>
    <d v="2013-09-25T00:00:00"/>
    <s v="Standard Class"/>
    <s v="GM-14695"/>
    <s v="Greg Maxwell"/>
    <x v="1"/>
    <s v="United States"/>
    <s v="San Francisco"/>
    <x v="1"/>
    <n v="94122"/>
    <x v="1"/>
    <x v="1490"/>
    <x v="1"/>
    <x v="10"/>
    <x v="1468"/>
    <n v="65.789999999999992"/>
    <n v="9"/>
    <n v="0"/>
    <n v="30.263399999999997"/>
  </r>
  <r>
    <n v="3412"/>
    <x v="1691"/>
    <x v="0"/>
    <x v="873"/>
    <d v="2013-09-25T00:00:00"/>
    <s v="Standard Class"/>
    <s v="GM-14695"/>
    <s v="Greg Maxwell"/>
    <x v="1"/>
    <s v="United States"/>
    <s v="San Francisco"/>
    <x v="1"/>
    <n v="94122"/>
    <x v="1"/>
    <x v="13"/>
    <x v="1"/>
    <x v="8"/>
    <x v="13"/>
    <n v="271.98400000000004"/>
    <n v="2"/>
    <n v="0.2"/>
    <n v="88.394799999999975"/>
  </r>
  <r>
    <n v="3413"/>
    <x v="1691"/>
    <x v="0"/>
    <x v="873"/>
    <d v="2013-09-25T00:00:00"/>
    <s v="Standard Class"/>
    <s v="GM-14695"/>
    <s v="Greg Maxwell"/>
    <x v="1"/>
    <s v="United States"/>
    <s v="San Francisco"/>
    <x v="1"/>
    <n v="94122"/>
    <x v="1"/>
    <x v="134"/>
    <x v="1"/>
    <x v="6"/>
    <x v="134"/>
    <n v="11.76"/>
    <n v="4"/>
    <n v="0"/>
    <n v="3.1752000000000002"/>
  </r>
  <r>
    <n v="3414"/>
    <x v="1691"/>
    <x v="0"/>
    <x v="873"/>
    <d v="2013-09-25T00:00:00"/>
    <s v="Standard Class"/>
    <s v="GM-14695"/>
    <s v="Greg Maxwell"/>
    <x v="1"/>
    <s v="United States"/>
    <s v="San Francisco"/>
    <x v="1"/>
    <n v="94122"/>
    <x v="1"/>
    <x v="1413"/>
    <x v="1"/>
    <x v="10"/>
    <x v="1391"/>
    <n v="77.52"/>
    <n v="2"/>
    <n v="0"/>
    <n v="37.9848"/>
  </r>
  <r>
    <n v="3415"/>
    <x v="1691"/>
    <x v="0"/>
    <x v="873"/>
    <d v="2013-09-25T00:00:00"/>
    <s v="Standard Class"/>
    <s v="GM-14695"/>
    <s v="Greg Maxwell"/>
    <x v="1"/>
    <s v="United States"/>
    <s v="San Francisco"/>
    <x v="1"/>
    <n v="94122"/>
    <x v="1"/>
    <x v="999"/>
    <x v="1"/>
    <x v="8"/>
    <x v="982"/>
    <n v="48.64"/>
    <n v="2"/>
    <n v="0.2"/>
    <n v="15.807999999999996"/>
  </r>
  <r>
    <n v="3416"/>
    <x v="1692"/>
    <x v="0"/>
    <x v="476"/>
    <d v="2013-09-03T00:00:00"/>
    <s v="Same Day"/>
    <s v="SS-20590"/>
    <s v="Sonia Sunley"/>
    <x v="0"/>
    <s v="United States"/>
    <s v="Madison"/>
    <x v="6"/>
    <n v="53711"/>
    <x v="2"/>
    <x v="1088"/>
    <x v="1"/>
    <x v="13"/>
    <x v="1069"/>
    <n v="1.81"/>
    <n v="1"/>
    <n v="0"/>
    <n v="0.65159999999999996"/>
  </r>
  <r>
    <n v="3417"/>
    <x v="1692"/>
    <x v="0"/>
    <x v="476"/>
    <d v="2013-09-03T00:00:00"/>
    <s v="Same Day"/>
    <s v="SS-20590"/>
    <s v="Sonia Sunley"/>
    <x v="0"/>
    <s v="United States"/>
    <s v="Madison"/>
    <x v="6"/>
    <n v="53711"/>
    <x v="2"/>
    <x v="925"/>
    <x v="1"/>
    <x v="8"/>
    <x v="908"/>
    <n v="8.26"/>
    <n v="2"/>
    <n v="0"/>
    <n v="3.8822000000000001"/>
  </r>
  <r>
    <n v="3418"/>
    <x v="1693"/>
    <x v="1"/>
    <x v="381"/>
    <d v="2012-05-02T00:00:00"/>
    <s v="Standard Class"/>
    <s v="TC-21475"/>
    <s v="Tony Chapman"/>
    <x v="2"/>
    <s v="United States"/>
    <s v="Aurora"/>
    <x v="22"/>
    <n v="80013"/>
    <x v="1"/>
    <x v="930"/>
    <x v="1"/>
    <x v="9"/>
    <x v="914"/>
    <n v="43.560000000000009"/>
    <n v="5"/>
    <n v="0.2"/>
    <n v="3.2669999999999995"/>
  </r>
  <r>
    <n v="3419"/>
    <x v="1693"/>
    <x v="1"/>
    <x v="381"/>
    <d v="2012-05-02T00:00:00"/>
    <s v="Standard Class"/>
    <s v="TC-21475"/>
    <s v="Tony Chapman"/>
    <x v="2"/>
    <s v="United States"/>
    <s v="Aurora"/>
    <x v="22"/>
    <n v="80013"/>
    <x v="1"/>
    <x v="503"/>
    <x v="1"/>
    <x v="14"/>
    <x v="498"/>
    <n v="5.84"/>
    <n v="2"/>
    <n v="0.2"/>
    <n v="0.72999999999999954"/>
  </r>
  <r>
    <n v="3420"/>
    <x v="1694"/>
    <x v="1"/>
    <x v="684"/>
    <d v="2012-09-13T00:00:00"/>
    <s v="Standard Class"/>
    <s v="CC-12430"/>
    <s v="Chuck Clark"/>
    <x v="2"/>
    <s v="United States"/>
    <s v="New York City"/>
    <x v="15"/>
    <n v="10024"/>
    <x v="3"/>
    <x v="662"/>
    <x v="0"/>
    <x v="1"/>
    <x v="656"/>
    <n v="271.76400000000001"/>
    <n v="2"/>
    <n v="0.1"/>
    <n v="60.391999999999967"/>
  </r>
  <r>
    <n v="3421"/>
    <x v="1695"/>
    <x v="0"/>
    <x v="316"/>
    <d v="2013-06-04T00:00:00"/>
    <s v="Standard Class"/>
    <s v="CL-12565"/>
    <s v="Clay Ludtke"/>
    <x v="0"/>
    <s v="United States"/>
    <s v="Los Angeles"/>
    <x v="1"/>
    <n v="90004"/>
    <x v="1"/>
    <x v="164"/>
    <x v="1"/>
    <x v="9"/>
    <x v="163"/>
    <n v="262.24"/>
    <n v="2"/>
    <n v="0"/>
    <n v="78.671999999999997"/>
  </r>
  <r>
    <n v="3422"/>
    <x v="1695"/>
    <x v="0"/>
    <x v="316"/>
    <d v="2013-06-04T00:00:00"/>
    <s v="Standard Class"/>
    <s v="CL-12565"/>
    <s v="Clay Ludtke"/>
    <x v="0"/>
    <s v="United States"/>
    <s v="Los Angeles"/>
    <x v="1"/>
    <n v="90004"/>
    <x v="1"/>
    <x v="1274"/>
    <x v="1"/>
    <x v="10"/>
    <x v="1250"/>
    <n v="182.72"/>
    <n v="8"/>
    <n v="0"/>
    <n v="84.051199999999994"/>
  </r>
  <r>
    <n v="3423"/>
    <x v="1695"/>
    <x v="0"/>
    <x v="316"/>
    <d v="2013-06-04T00:00:00"/>
    <s v="Standard Class"/>
    <s v="CL-12565"/>
    <s v="Clay Ludtke"/>
    <x v="0"/>
    <s v="United States"/>
    <s v="Los Angeles"/>
    <x v="1"/>
    <n v="90004"/>
    <x v="1"/>
    <x v="1202"/>
    <x v="2"/>
    <x v="11"/>
    <x v="1178"/>
    <n v="131.6"/>
    <n v="7"/>
    <n v="0"/>
    <n v="7.8960000000000008"/>
  </r>
  <r>
    <n v="3424"/>
    <x v="1695"/>
    <x v="0"/>
    <x v="316"/>
    <d v="2013-06-04T00:00:00"/>
    <s v="Standard Class"/>
    <s v="CL-12565"/>
    <s v="Clay Ludtke"/>
    <x v="0"/>
    <s v="United States"/>
    <s v="Los Angeles"/>
    <x v="1"/>
    <n v="90004"/>
    <x v="1"/>
    <x v="20"/>
    <x v="1"/>
    <x v="8"/>
    <x v="20"/>
    <n v="22.72"/>
    <n v="4"/>
    <n v="0.2"/>
    <n v="7.3839999999999986"/>
  </r>
  <r>
    <n v="3425"/>
    <x v="1695"/>
    <x v="0"/>
    <x v="316"/>
    <d v="2013-06-04T00:00:00"/>
    <s v="Standard Class"/>
    <s v="CL-12565"/>
    <s v="Clay Ludtke"/>
    <x v="0"/>
    <s v="United States"/>
    <s v="Los Angeles"/>
    <x v="1"/>
    <n v="90004"/>
    <x v="1"/>
    <x v="1491"/>
    <x v="2"/>
    <x v="15"/>
    <x v="1469"/>
    <n v="558.4"/>
    <n v="2"/>
    <n v="0.2"/>
    <n v="41.880000000000024"/>
  </r>
  <r>
    <n v="3426"/>
    <x v="1696"/>
    <x v="1"/>
    <x v="496"/>
    <d v="2012-09-28T00:00:00"/>
    <s v="Standard Class"/>
    <s v="DE-13255"/>
    <s v="Deanra Eno"/>
    <x v="2"/>
    <s v="United States"/>
    <s v="Dubuque"/>
    <x v="23"/>
    <n v="52001"/>
    <x v="2"/>
    <x v="31"/>
    <x v="1"/>
    <x v="8"/>
    <x v="31"/>
    <n v="15.24"/>
    <n v="4"/>
    <n v="0"/>
    <n v="6.8579999999999988"/>
  </r>
  <r>
    <n v="3427"/>
    <x v="1696"/>
    <x v="1"/>
    <x v="496"/>
    <d v="2012-09-28T00:00:00"/>
    <s v="Standard Class"/>
    <s v="DE-13255"/>
    <s v="Deanra Eno"/>
    <x v="2"/>
    <s v="United States"/>
    <s v="Dubuque"/>
    <x v="23"/>
    <n v="52001"/>
    <x v="2"/>
    <x v="1153"/>
    <x v="0"/>
    <x v="1"/>
    <x v="1132"/>
    <n v="1408.1"/>
    <n v="10"/>
    <n v="0"/>
    <n v="394.26800000000003"/>
  </r>
  <r>
    <n v="3428"/>
    <x v="1697"/>
    <x v="3"/>
    <x v="445"/>
    <d v="2014-07-07T00:00:00"/>
    <s v="Second Class"/>
    <s v="SZ-20035"/>
    <s v="Sam Zeldin"/>
    <x v="2"/>
    <s v="United States"/>
    <s v="Lancaster"/>
    <x v="24"/>
    <n v="43130"/>
    <x v="3"/>
    <x v="1536"/>
    <x v="1"/>
    <x v="10"/>
    <x v="1515"/>
    <n v="32.896000000000001"/>
    <n v="4"/>
    <n v="0.2"/>
    <n v="11.102399999999996"/>
  </r>
  <r>
    <n v="3429"/>
    <x v="1697"/>
    <x v="3"/>
    <x v="445"/>
    <d v="2014-07-07T00:00:00"/>
    <s v="Second Class"/>
    <s v="SZ-20035"/>
    <s v="Sam Zeldin"/>
    <x v="2"/>
    <s v="United States"/>
    <s v="Lancaster"/>
    <x v="24"/>
    <n v="43130"/>
    <x v="3"/>
    <x v="363"/>
    <x v="0"/>
    <x v="3"/>
    <x v="358"/>
    <n v="215.148"/>
    <n v="2"/>
    <n v="0.4"/>
    <n v="-103.98819999999998"/>
  </r>
  <r>
    <n v="3430"/>
    <x v="1697"/>
    <x v="3"/>
    <x v="445"/>
    <d v="2014-07-07T00:00:00"/>
    <s v="Second Class"/>
    <s v="SZ-20035"/>
    <s v="Sam Zeldin"/>
    <x v="2"/>
    <s v="United States"/>
    <s v="Lancaster"/>
    <x v="24"/>
    <n v="43130"/>
    <x v="3"/>
    <x v="1408"/>
    <x v="1"/>
    <x v="10"/>
    <x v="1386"/>
    <n v="30.96"/>
    <n v="6"/>
    <n v="0.2"/>
    <n v="11.223000000000001"/>
  </r>
  <r>
    <n v="3431"/>
    <x v="1698"/>
    <x v="3"/>
    <x v="166"/>
    <d v="2014-12-10T00:00:00"/>
    <s v="First Class"/>
    <s v="LF-17185"/>
    <s v="Luke Foster"/>
    <x v="0"/>
    <s v="United States"/>
    <s v="Inglewood"/>
    <x v="1"/>
    <n v="90301"/>
    <x v="1"/>
    <x v="337"/>
    <x v="1"/>
    <x v="4"/>
    <x v="333"/>
    <n v="29.79"/>
    <n v="3"/>
    <n v="0"/>
    <n v="8.6390999999999956"/>
  </r>
  <r>
    <n v="3432"/>
    <x v="1698"/>
    <x v="3"/>
    <x v="166"/>
    <d v="2014-12-10T00:00:00"/>
    <s v="First Class"/>
    <s v="LF-17185"/>
    <s v="Luke Foster"/>
    <x v="0"/>
    <s v="United States"/>
    <s v="Inglewood"/>
    <x v="1"/>
    <n v="90301"/>
    <x v="1"/>
    <x v="1537"/>
    <x v="0"/>
    <x v="5"/>
    <x v="1516"/>
    <n v="128.9"/>
    <n v="2"/>
    <n v="0"/>
    <n v="15.468000000000004"/>
  </r>
  <r>
    <n v="3433"/>
    <x v="1698"/>
    <x v="3"/>
    <x v="166"/>
    <d v="2014-12-10T00:00:00"/>
    <s v="First Class"/>
    <s v="LF-17185"/>
    <s v="Luke Foster"/>
    <x v="0"/>
    <s v="United States"/>
    <s v="Inglewood"/>
    <x v="1"/>
    <n v="90301"/>
    <x v="1"/>
    <x v="652"/>
    <x v="1"/>
    <x v="10"/>
    <x v="646"/>
    <n v="60.12"/>
    <n v="9"/>
    <n v="0"/>
    <n v="28.857599999999998"/>
  </r>
  <r>
    <n v="3434"/>
    <x v="1699"/>
    <x v="3"/>
    <x v="256"/>
    <d v="2014-12-10T00:00:00"/>
    <s v="Standard Class"/>
    <s v="AB-10165"/>
    <s v="Alan Barnes"/>
    <x v="0"/>
    <s v="United States"/>
    <s v="Bellevue"/>
    <x v="4"/>
    <n v="98006"/>
    <x v="1"/>
    <x v="1339"/>
    <x v="1"/>
    <x v="8"/>
    <x v="1315"/>
    <n v="24.816000000000003"/>
    <n v="3"/>
    <n v="0.2"/>
    <n v="8.3753999999999991"/>
  </r>
  <r>
    <n v="3435"/>
    <x v="1699"/>
    <x v="3"/>
    <x v="256"/>
    <d v="2014-12-10T00:00:00"/>
    <s v="Standard Class"/>
    <s v="AB-10165"/>
    <s v="Alan Barnes"/>
    <x v="0"/>
    <s v="United States"/>
    <s v="Bellevue"/>
    <x v="4"/>
    <n v="98006"/>
    <x v="1"/>
    <x v="744"/>
    <x v="1"/>
    <x v="8"/>
    <x v="735"/>
    <n v="14.976000000000003"/>
    <n v="6"/>
    <n v="0.2"/>
    <n v="5.4287999999999981"/>
  </r>
  <r>
    <n v="3436"/>
    <x v="1700"/>
    <x v="1"/>
    <x v="874"/>
    <d v="2012-09-29T00:00:00"/>
    <s v="First Class"/>
    <s v="NM-18520"/>
    <s v="Neoma Murray"/>
    <x v="0"/>
    <s v="United States"/>
    <s v="Chicago"/>
    <x v="10"/>
    <n v="60610"/>
    <x v="2"/>
    <x v="443"/>
    <x v="1"/>
    <x v="8"/>
    <x v="438"/>
    <n v="15.079999999999998"/>
    <n v="2"/>
    <n v="0.8"/>
    <n v="-22.620000000000005"/>
  </r>
  <r>
    <n v="3437"/>
    <x v="1700"/>
    <x v="1"/>
    <x v="874"/>
    <d v="2012-09-29T00:00:00"/>
    <s v="First Class"/>
    <s v="NM-18520"/>
    <s v="Neoma Murray"/>
    <x v="0"/>
    <s v="United States"/>
    <s v="Chicago"/>
    <x v="10"/>
    <n v="60610"/>
    <x v="2"/>
    <x v="526"/>
    <x v="0"/>
    <x v="5"/>
    <x v="521"/>
    <n v="24.288"/>
    <n v="3"/>
    <n v="0.6"/>
    <n v="-12.751199999999997"/>
  </r>
  <r>
    <n v="3438"/>
    <x v="1701"/>
    <x v="3"/>
    <x v="505"/>
    <d v="2014-10-31T00:00:00"/>
    <s v="Same Day"/>
    <s v="RA-19945"/>
    <s v="Ryan Akin"/>
    <x v="0"/>
    <s v="United States"/>
    <s v="Dallas"/>
    <x v="5"/>
    <n v="75217"/>
    <x v="2"/>
    <x v="526"/>
    <x v="0"/>
    <x v="5"/>
    <x v="521"/>
    <n v="16.192"/>
    <n v="2"/>
    <n v="0.6"/>
    <n v="-8.5007999999999981"/>
  </r>
  <r>
    <n v="3439"/>
    <x v="1701"/>
    <x v="3"/>
    <x v="505"/>
    <d v="2014-10-31T00:00:00"/>
    <s v="Same Day"/>
    <s v="RA-19945"/>
    <s v="Ryan Akin"/>
    <x v="0"/>
    <s v="United States"/>
    <s v="Dallas"/>
    <x v="5"/>
    <n v="75217"/>
    <x v="2"/>
    <x v="363"/>
    <x v="0"/>
    <x v="3"/>
    <x v="358"/>
    <n v="251.00599999999997"/>
    <n v="2"/>
    <n v="0.3"/>
    <n v="-68.130199999999988"/>
  </r>
  <r>
    <n v="3440"/>
    <x v="1701"/>
    <x v="3"/>
    <x v="505"/>
    <d v="2014-10-31T00:00:00"/>
    <s v="Same Day"/>
    <s v="RA-19945"/>
    <s v="Ryan Akin"/>
    <x v="0"/>
    <s v="United States"/>
    <s v="Dallas"/>
    <x v="5"/>
    <n v="75217"/>
    <x v="2"/>
    <x v="1011"/>
    <x v="1"/>
    <x v="4"/>
    <x v="994"/>
    <n v="54.192"/>
    <n v="6"/>
    <n v="0.2"/>
    <n v="4.0643999999999973"/>
  </r>
  <r>
    <n v="3441"/>
    <x v="1702"/>
    <x v="1"/>
    <x v="239"/>
    <d v="2012-11-30T00:00:00"/>
    <s v="Same Day"/>
    <s v="PO-19195"/>
    <s v="Phillina Ober"/>
    <x v="2"/>
    <s v="United States"/>
    <s v="San Francisco"/>
    <x v="1"/>
    <n v="94122"/>
    <x v="1"/>
    <x v="61"/>
    <x v="1"/>
    <x v="8"/>
    <x v="61"/>
    <n v="4.3040000000000003"/>
    <n v="1"/>
    <n v="0.2"/>
    <n v="1.5602"/>
  </r>
  <r>
    <n v="3442"/>
    <x v="1703"/>
    <x v="2"/>
    <x v="518"/>
    <d v="2011-03-14T00:00:00"/>
    <s v="Second Class"/>
    <s v="KA-16525"/>
    <s v="Kelly Andreada"/>
    <x v="0"/>
    <s v="United States"/>
    <s v="New York City"/>
    <x v="15"/>
    <n v="10024"/>
    <x v="3"/>
    <x v="565"/>
    <x v="1"/>
    <x v="10"/>
    <x v="560"/>
    <n v="108.92"/>
    <n v="14"/>
    <n v="0"/>
    <n v="49.013999999999996"/>
  </r>
  <r>
    <n v="3443"/>
    <x v="1704"/>
    <x v="3"/>
    <x v="123"/>
    <d v="2014-11-24T00:00:00"/>
    <s v="Standard Class"/>
    <s v="JD-16150"/>
    <s v="Justin Deggeller"/>
    <x v="1"/>
    <s v="United States"/>
    <s v="New York City"/>
    <x v="15"/>
    <n v="10011"/>
    <x v="3"/>
    <x v="407"/>
    <x v="1"/>
    <x v="12"/>
    <x v="33"/>
    <n v="16.740000000000002"/>
    <n v="3"/>
    <n v="0"/>
    <n v="8.370000000000001"/>
  </r>
  <r>
    <n v="3444"/>
    <x v="1704"/>
    <x v="3"/>
    <x v="123"/>
    <d v="2014-11-24T00:00:00"/>
    <s v="Standard Class"/>
    <s v="JD-16150"/>
    <s v="Justin Deggeller"/>
    <x v="1"/>
    <s v="United States"/>
    <s v="New York City"/>
    <x v="15"/>
    <n v="10011"/>
    <x v="3"/>
    <x v="847"/>
    <x v="1"/>
    <x v="9"/>
    <x v="833"/>
    <n v="2504.7399999999998"/>
    <n v="7"/>
    <n v="0"/>
    <n v="626.18499999999995"/>
  </r>
  <r>
    <n v="3445"/>
    <x v="1705"/>
    <x v="0"/>
    <x v="875"/>
    <d v="2013-08-03T00:00:00"/>
    <s v="Standard Class"/>
    <s v="JO-15145"/>
    <s v="Jack O'Briant"/>
    <x v="1"/>
    <s v="United States"/>
    <s v="Philadelphia"/>
    <x v="9"/>
    <n v="19140"/>
    <x v="3"/>
    <x v="45"/>
    <x v="1"/>
    <x v="4"/>
    <x v="45"/>
    <n v="84.784000000000006"/>
    <n v="2"/>
    <n v="0.2"/>
    <n v="-16.956800000000005"/>
  </r>
  <r>
    <n v="3446"/>
    <x v="1706"/>
    <x v="1"/>
    <x v="821"/>
    <d v="2012-06-17T00:00:00"/>
    <s v="Standard Class"/>
    <s v="LE-16810"/>
    <s v="Laurel Elliston"/>
    <x v="0"/>
    <s v="United States"/>
    <s v="Newark"/>
    <x v="13"/>
    <n v="19711"/>
    <x v="3"/>
    <x v="1198"/>
    <x v="1"/>
    <x v="4"/>
    <x v="1174"/>
    <n v="29.900000000000002"/>
    <n v="5"/>
    <n v="0"/>
    <n v="5.0829999999999975"/>
  </r>
  <r>
    <n v="3447"/>
    <x v="1707"/>
    <x v="0"/>
    <x v="876"/>
    <d v="2013-08-08T00:00:00"/>
    <s v="First Class"/>
    <s v="AH-10690"/>
    <s v="Anna Häberlin"/>
    <x v="1"/>
    <s v="United States"/>
    <s v="New York City"/>
    <x v="15"/>
    <n v="10024"/>
    <x v="3"/>
    <x v="258"/>
    <x v="1"/>
    <x v="10"/>
    <x v="33"/>
    <n v="70.88"/>
    <n v="2"/>
    <n v="0"/>
    <n v="33.313599999999994"/>
  </r>
  <r>
    <n v="3448"/>
    <x v="1708"/>
    <x v="3"/>
    <x v="532"/>
    <d v="2014-06-16T00:00:00"/>
    <s v="Standard Class"/>
    <s v="KN-16705"/>
    <s v="Kristina Nunn"/>
    <x v="2"/>
    <s v="United States"/>
    <s v="Auburn"/>
    <x v="19"/>
    <n v="36830"/>
    <x v="0"/>
    <x v="868"/>
    <x v="1"/>
    <x v="6"/>
    <x v="853"/>
    <n v="3.76"/>
    <n v="2"/>
    <n v="0"/>
    <n v="1.0903999999999998"/>
  </r>
  <r>
    <n v="3449"/>
    <x v="1709"/>
    <x v="0"/>
    <x v="877"/>
    <d v="2013-10-14T00:00:00"/>
    <s v="Standard Class"/>
    <s v="TB-21250"/>
    <s v="Tim Brockman"/>
    <x v="0"/>
    <s v="United States"/>
    <s v="Los Angeles"/>
    <x v="1"/>
    <n v="90049"/>
    <x v="1"/>
    <x v="822"/>
    <x v="1"/>
    <x v="8"/>
    <x v="810"/>
    <n v="27.263999999999999"/>
    <n v="2"/>
    <n v="0.2"/>
    <n v="8.8607999999999976"/>
  </r>
  <r>
    <n v="3450"/>
    <x v="1710"/>
    <x v="2"/>
    <x v="78"/>
    <d v="2011-09-14T00:00:00"/>
    <s v="Standard Class"/>
    <s v="DP-13390"/>
    <s v="Dennis Pardue"/>
    <x v="2"/>
    <s v="United States"/>
    <s v="San Francisco"/>
    <x v="1"/>
    <n v="94110"/>
    <x v="1"/>
    <x v="1201"/>
    <x v="1"/>
    <x v="9"/>
    <x v="1177"/>
    <n v="56.65"/>
    <n v="5"/>
    <n v="0"/>
    <n v="24.359500000000004"/>
  </r>
  <r>
    <n v="3451"/>
    <x v="1710"/>
    <x v="2"/>
    <x v="78"/>
    <d v="2011-09-14T00:00:00"/>
    <s v="Standard Class"/>
    <s v="DP-13390"/>
    <s v="Dennis Pardue"/>
    <x v="2"/>
    <s v="United States"/>
    <s v="San Francisco"/>
    <x v="1"/>
    <n v="94110"/>
    <x v="1"/>
    <x v="328"/>
    <x v="1"/>
    <x v="4"/>
    <x v="324"/>
    <n v="14.97"/>
    <n v="1"/>
    <n v="0"/>
    <n v="4.1916000000000011"/>
  </r>
  <r>
    <n v="3452"/>
    <x v="1710"/>
    <x v="2"/>
    <x v="78"/>
    <d v="2011-09-14T00:00:00"/>
    <s v="Standard Class"/>
    <s v="DP-13390"/>
    <s v="Dennis Pardue"/>
    <x v="2"/>
    <s v="United States"/>
    <s v="San Francisco"/>
    <x v="1"/>
    <n v="94110"/>
    <x v="1"/>
    <x v="131"/>
    <x v="1"/>
    <x v="13"/>
    <x v="131"/>
    <n v="4.0199999999999996"/>
    <n v="2"/>
    <n v="0"/>
    <n v="1.9697999999999998"/>
  </r>
  <r>
    <n v="3453"/>
    <x v="1711"/>
    <x v="2"/>
    <x v="878"/>
    <d v="2011-03-21T00:00:00"/>
    <s v="Second Class"/>
    <s v="KN-16705"/>
    <s v="Kristina Nunn"/>
    <x v="2"/>
    <s v="United States"/>
    <s v="Raleigh"/>
    <x v="3"/>
    <n v="27604"/>
    <x v="0"/>
    <x v="1538"/>
    <x v="2"/>
    <x v="7"/>
    <x v="1517"/>
    <n v="471.92"/>
    <n v="2"/>
    <n v="0.2"/>
    <n v="29.495000000000019"/>
  </r>
  <r>
    <n v="3454"/>
    <x v="1712"/>
    <x v="1"/>
    <x v="879"/>
    <d v="2012-03-02T00:00:00"/>
    <s v="Second Class"/>
    <s v="ST-20530"/>
    <s v="Shui Tom"/>
    <x v="0"/>
    <s v="United States"/>
    <s v="Macon"/>
    <x v="32"/>
    <n v="31204"/>
    <x v="0"/>
    <x v="908"/>
    <x v="1"/>
    <x v="8"/>
    <x v="891"/>
    <n v="58.72"/>
    <n v="4"/>
    <n v="0"/>
    <n v="27.011199999999999"/>
  </r>
  <r>
    <n v="3455"/>
    <x v="1713"/>
    <x v="1"/>
    <x v="584"/>
    <d v="2012-07-14T00:00:00"/>
    <s v="Standard Class"/>
    <s v="EB-13870"/>
    <s v="Emily Burns"/>
    <x v="0"/>
    <s v="United States"/>
    <s v="Nashville"/>
    <x v="18"/>
    <n v="37211"/>
    <x v="0"/>
    <x v="1539"/>
    <x v="1"/>
    <x v="6"/>
    <x v="1518"/>
    <n v="5.16"/>
    <n v="3"/>
    <n v="0.2"/>
    <n v="0.83849999999999936"/>
  </r>
  <r>
    <n v="3456"/>
    <x v="1714"/>
    <x v="0"/>
    <x v="880"/>
    <d v="2013-02-27T00:00:00"/>
    <s v="Standard Class"/>
    <s v="AH-10210"/>
    <s v="Alan Hwang"/>
    <x v="0"/>
    <s v="United States"/>
    <s v="Nashville"/>
    <x v="18"/>
    <n v="37211"/>
    <x v="0"/>
    <x v="1540"/>
    <x v="1"/>
    <x v="10"/>
    <x v="1519"/>
    <n v="16.496000000000002"/>
    <n v="2"/>
    <n v="0.2"/>
    <n v="5.5673999999999992"/>
  </r>
  <r>
    <n v="3457"/>
    <x v="1715"/>
    <x v="3"/>
    <x v="118"/>
    <d v="2014-09-19T00:00:00"/>
    <s v="First Class"/>
    <s v="AS-10090"/>
    <s v="Adam Shillingsburg"/>
    <x v="0"/>
    <s v="United States"/>
    <s v="Philadelphia"/>
    <x v="9"/>
    <n v="19143"/>
    <x v="3"/>
    <x v="1016"/>
    <x v="2"/>
    <x v="11"/>
    <x v="998"/>
    <n v="71.975999999999999"/>
    <n v="3"/>
    <n v="0.2"/>
    <n v="19.793400000000005"/>
  </r>
  <r>
    <n v="3458"/>
    <x v="1715"/>
    <x v="3"/>
    <x v="118"/>
    <d v="2014-09-19T00:00:00"/>
    <s v="First Class"/>
    <s v="AS-10090"/>
    <s v="Adam Shillingsburg"/>
    <x v="0"/>
    <s v="United States"/>
    <s v="Philadelphia"/>
    <x v="9"/>
    <n v="19143"/>
    <x v="3"/>
    <x v="1441"/>
    <x v="0"/>
    <x v="5"/>
    <x v="1420"/>
    <n v="22.512000000000004"/>
    <n v="3"/>
    <n v="0.2"/>
    <n v="2.2511999999999999"/>
  </r>
  <r>
    <n v="3459"/>
    <x v="1715"/>
    <x v="3"/>
    <x v="118"/>
    <d v="2014-09-19T00:00:00"/>
    <s v="First Class"/>
    <s v="AS-10090"/>
    <s v="Adam Shillingsburg"/>
    <x v="0"/>
    <s v="United States"/>
    <s v="Philadelphia"/>
    <x v="9"/>
    <n v="19143"/>
    <x v="3"/>
    <x v="1212"/>
    <x v="1"/>
    <x v="8"/>
    <x v="1188"/>
    <n v="3.4440000000000008"/>
    <n v="2"/>
    <n v="0.7"/>
    <n v="-2.7551999999999994"/>
  </r>
  <r>
    <n v="3460"/>
    <x v="1715"/>
    <x v="3"/>
    <x v="118"/>
    <d v="2014-09-19T00:00:00"/>
    <s v="First Class"/>
    <s v="AS-10090"/>
    <s v="Adam Shillingsburg"/>
    <x v="0"/>
    <s v="United States"/>
    <s v="Philadelphia"/>
    <x v="9"/>
    <n v="19143"/>
    <x v="3"/>
    <x v="1176"/>
    <x v="1"/>
    <x v="8"/>
    <x v="1153"/>
    <n v="538.19400000000007"/>
    <n v="2"/>
    <n v="0.7"/>
    <n v="-412.61539999999991"/>
  </r>
  <r>
    <n v="3461"/>
    <x v="1715"/>
    <x v="3"/>
    <x v="118"/>
    <d v="2014-09-19T00:00:00"/>
    <s v="First Class"/>
    <s v="AS-10090"/>
    <s v="Adam Shillingsburg"/>
    <x v="0"/>
    <s v="United States"/>
    <s v="Philadelphia"/>
    <x v="9"/>
    <n v="19143"/>
    <x v="3"/>
    <x v="246"/>
    <x v="2"/>
    <x v="11"/>
    <x v="244"/>
    <n v="47.984000000000002"/>
    <n v="2"/>
    <n v="0.2"/>
    <n v="14.395200000000004"/>
  </r>
  <r>
    <n v="3462"/>
    <x v="1716"/>
    <x v="3"/>
    <x v="60"/>
    <d v="2014-11-11T00:00:00"/>
    <s v="Second Class"/>
    <s v="EM-13825"/>
    <s v="Elizabeth Moffitt"/>
    <x v="1"/>
    <s v="United States"/>
    <s v="Dallas"/>
    <x v="5"/>
    <n v="75081"/>
    <x v="2"/>
    <x v="348"/>
    <x v="2"/>
    <x v="7"/>
    <x v="344"/>
    <n v="492.76800000000003"/>
    <n v="4"/>
    <n v="0.2"/>
    <n v="55.436399999999935"/>
  </r>
  <r>
    <n v="3463"/>
    <x v="1717"/>
    <x v="1"/>
    <x v="763"/>
    <d v="2012-02-23T00:00:00"/>
    <s v="Second Class"/>
    <s v="KA-16525"/>
    <s v="Kelly Andreada"/>
    <x v="0"/>
    <s v="United States"/>
    <s v="Perth Amboy"/>
    <x v="30"/>
    <n v="8861"/>
    <x v="3"/>
    <x v="894"/>
    <x v="1"/>
    <x v="6"/>
    <x v="878"/>
    <n v="286.78999999999996"/>
    <n v="7"/>
    <n v="0"/>
    <n v="74.565400000000011"/>
  </r>
  <r>
    <n v="3464"/>
    <x v="1718"/>
    <x v="0"/>
    <x v="881"/>
    <d v="2013-12-01T00:00:00"/>
    <s v="Standard Class"/>
    <s v="HJ-14875"/>
    <s v="Heather Jas"/>
    <x v="2"/>
    <s v="United States"/>
    <s v="Jacksonville"/>
    <x v="2"/>
    <n v="32216"/>
    <x v="0"/>
    <x v="69"/>
    <x v="1"/>
    <x v="10"/>
    <x v="69"/>
    <n v="5.08"/>
    <n v="1"/>
    <n v="0.2"/>
    <n v="1.6509999999999998"/>
  </r>
  <r>
    <n v="3465"/>
    <x v="1719"/>
    <x v="3"/>
    <x v="734"/>
    <d v="2014-12-06T00:00:00"/>
    <s v="Second Class"/>
    <s v="ND-18370"/>
    <s v="Natalie DeCherney"/>
    <x v="0"/>
    <s v="United States"/>
    <s v="Jacksonville"/>
    <x v="2"/>
    <n v="32216"/>
    <x v="0"/>
    <x v="876"/>
    <x v="2"/>
    <x v="11"/>
    <x v="861"/>
    <n v="47.992000000000004"/>
    <n v="1"/>
    <n v="0.2"/>
    <n v="7.198799999999995"/>
  </r>
  <r>
    <n v="3466"/>
    <x v="1720"/>
    <x v="1"/>
    <x v="229"/>
    <d v="2012-09-14T00:00:00"/>
    <s v="Standard Class"/>
    <s v="EH-13765"/>
    <s v="Edward Hooks"/>
    <x v="1"/>
    <s v="United States"/>
    <s v="Revere"/>
    <x v="31"/>
    <n v="2151"/>
    <x v="3"/>
    <x v="1271"/>
    <x v="1"/>
    <x v="9"/>
    <x v="1247"/>
    <n v="61.96"/>
    <n v="2"/>
    <n v="0"/>
    <n v="16.1096"/>
  </r>
  <r>
    <n v="3467"/>
    <x v="1720"/>
    <x v="1"/>
    <x v="229"/>
    <d v="2012-09-14T00:00:00"/>
    <s v="Standard Class"/>
    <s v="EH-13765"/>
    <s v="Edward Hooks"/>
    <x v="1"/>
    <s v="United States"/>
    <s v="Revere"/>
    <x v="31"/>
    <n v="2151"/>
    <x v="3"/>
    <x v="199"/>
    <x v="0"/>
    <x v="0"/>
    <x v="198"/>
    <n v="361.96"/>
    <n v="2"/>
    <n v="0"/>
    <n v="83.25079999999997"/>
  </r>
  <r>
    <n v="3468"/>
    <x v="1720"/>
    <x v="1"/>
    <x v="229"/>
    <d v="2012-09-14T00:00:00"/>
    <s v="Standard Class"/>
    <s v="EH-13765"/>
    <s v="Edward Hooks"/>
    <x v="1"/>
    <s v="United States"/>
    <s v="Revere"/>
    <x v="31"/>
    <n v="2151"/>
    <x v="3"/>
    <x v="334"/>
    <x v="1"/>
    <x v="10"/>
    <x v="330"/>
    <n v="278.82"/>
    <n v="9"/>
    <n v="0"/>
    <n v="125.46899999999999"/>
  </r>
  <r>
    <n v="3469"/>
    <x v="1721"/>
    <x v="0"/>
    <x v="882"/>
    <d v="2013-12-20T00:00:00"/>
    <s v="Standard Class"/>
    <s v="MC-17845"/>
    <s v="Michael Chen"/>
    <x v="0"/>
    <s v="United States"/>
    <s v="Jackson"/>
    <x v="35"/>
    <n v="39212"/>
    <x v="0"/>
    <x v="1380"/>
    <x v="0"/>
    <x v="5"/>
    <x v="1356"/>
    <n v="133.38"/>
    <n v="6"/>
    <n v="0"/>
    <n v="58.687200000000011"/>
  </r>
  <r>
    <n v="3470"/>
    <x v="1722"/>
    <x v="1"/>
    <x v="744"/>
    <d v="2012-04-10T00:00:00"/>
    <s v="Standard Class"/>
    <s v="MH-17455"/>
    <s v="Mark Hamilton"/>
    <x v="0"/>
    <s v="United States"/>
    <s v="Jacksonville"/>
    <x v="3"/>
    <n v="28540"/>
    <x v="0"/>
    <x v="681"/>
    <x v="1"/>
    <x v="10"/>
    <x v="675"/>
    <n v="47.952000000000005"/>
    <n v="3"/>
    <n v="0.2"/>
    <n v="16.183799999999998"/>
  </r>
  <r>
    <n v="3471"/>
    <x v="1723"/>
    <x v="0"/>
    <x v="49"/>
    <d v="2013-12-06T00:00:00"/>
    <s v="Standard Class"/>
    <s v="CL-11890"/>
    <s v="Carl Ludwig"/>
    <x v="0"/>
    <s v="United States"/>
    <s v="San Francisco"/>
    <x v="1"/>
    <n v="94122"/>
    <x v="1"/>
    <x v="904"/>
    <x v="0"/>
    <x v="5"/>
    <x v="887"/>
    <n v="16.739999999999998"/>
    <n v="2"/>
    <n v="0"/>
    <n v="4.3523999999999994"/>
  </r>
  <r>
    <n v="3472"/>
    <x v="1724"/>
    <x v="3"/>
    <x v="105"/>
    <d v="2014-11-18T00:00:00"/>
    <s v="Standard Class"/>
    <s v="SF-20965"/>
    <s v="Sylvia Foulston"/>
    <x v="1"/>
    <s v="United States"/>
    <s v="Columbus"/>
    <x v="24"/>
    <n v="43229"/>
    <x v="3"/>
    <x v="987"/>
    <x v="1"/>
    <x v="10"/>
    <x v="971"/>
    <n v="10.848000000000001"/>
    <n v="2"/>
    <n v="0.2"/>
    <n v="3.5255999999999994"/>
  </r>
  <r>
    <n v="3473"/>
    <x v="1724"/>
    <x v="3"/>
    <x v="105"/>
    <d v="2014-11-18T00:00:00"/>
    <s v="Standard Class"/>
    <s v="SF-20965"/>
    <s v="Sylvia Foulston"/>
    <x v="1"/>
    <s v="United States"/>
    <s v="Columbus"/>
    <x v="24"/>
    <n v="43229"/>
    <x v="3"/>
    <x v="567"/>
    <x v="2"/>
    <x v="11"/>
    <x v="562"/>
    <n v="18.544"/>
    <n v="2"/>
    <n v="0.2"/>
    <n v="3.0133999999999981"/>
  </r>
  <r>
    <n v="3474"/>
    <x v="1725"/>
    <x v="3"/>
    <x v="448"/>
    <d v="2014-03-11T00:00:00"/>
    <s v="Standard Class"/>
    <s v="EP-13915"/>
    <s v="Emily Phan"/>
    <x v="0"/>
    <s v="United States"/>
    <s v="Dearborn Heights"/>
    <x v="12"/>
    <n v="48127"/>
    <x v="2"/>
    <x v="323"/>
    <x v="0"/>
    <x v="1"/>
    <x v="320"/>
    <n v="180.98"/>
    <n v="1"/>
    <n v="0"/>
    <n v="47.0548"/>
  </r>
  <r>
    <n v="3475"/>
    <x v="1725"/>
    <x v="3"/>
    <x v="448"/>
    <d v="2014-03-11T00:00:00"/>
    <s v="Standard Class"/>
    <s v="EP-13915"/>
    <s v="Emily Phan"/>
    <x v="0"/>
    <s v="United States"/>
    <s v="Dearborn Heights"/>
    <x v="12"/>
    <n v="48127"/>
    <x v="2"/>
    <x v="1135"/>
    <x v="2"/>
    <x v="11"/>
    <x v="1114"/>
    <n v="99.98"/>
    <n v="2"/>
    <n v="0"/>
    <n v="42.991400000000006"/>
  </r>
  <r>
    <n v="3476"/>
    <x v="1726"/>
    <x v="0"/>
    <x v="581"/>
    <d v="2013-12-01T00:00:00"/>
    <s v="First Class"/>
    <s v="RW-19630"/>
    <s v="Rob Williams"/>
    <x v="1"/>
    <s v="United States"/>
    <s v="Overland Park"/>
    <x v="41"/>
    <n v="66212"/>
    <x v="2"/>
    <x v="60"/>
    <x v="2"/>
    <x v="11"/>
    <x v="60"/>
    <n v="34.950000000000003"/>
    <n v="5"/>
    <n v="0"/>
    <n v="15.378000000000004"/>
  </r>
  <r>
    <n v="3477"/>
    <x v="1726"/>
    <x v="0"/>
    <x v="581"/>
    <d v="2013-12-01T00:00:00"/>
    <s v="First Class"/>
    <s v="RW-19630"/>
    <s v="Rob Williams"/>
    <x v="1"/>
    <s v="United States"/>
    <s v="Overland Park"/>
    <x v="41"/>
    <n v="66212"/>
    <x v="2"/>
    <x v="999"/>
    <x v="1"/>
    <x v="8"/>
    <x v="982"/>
    <n v="152"/>
    <n v="5"/>
    <n v="0"/>
    <n v="69.919999999999987"/>
  </r>
  <r>
    <n v="3478"/>
    <x v="1727"/>
    <x v="2"/>
    <x v="883"/>
    <d v="2011-09-05T00:00:00"/>
    <s v="Standard Class"/>
    <s v="SJ-20500"/>
    <s v="Shirley Jackson"/>
    <x v="0"/>
    <s v="United States"/>
    <s v="Santa Fe"/>
    <x v="27"/>
    <n v="87505"/>
    <x v="1"/>
    <x v="1386"/>
    <x v="2"/>
    <x v="11"/>
    <x v="1363"/>
    <n v="92.52"/>
    <n v="9"/>
    <n v="0"/>
    <n v="18.503999999999991"/>
  </r>
  <r>
    <n v="3479"/>
    <x v="1728"/>
    <x v="0"/>
    <x v="16"/>
    <d v="2013-12-15T00:00:00"/>
    <s v="Standard Class"/>
    <s v="SP-20620"/>
    <s v="Stefania Perrino"/>
    <x v="1"/>
    <s v="United States"/>
    <s v="San Francisco"/>
    <x v="1"/>
    <n v="94110"/>
    <x v="1"/>
    <x v="18"/>
    <x v="1"/>
    <x v="6"/>
    <x v="18"/>
    <n v="8.56"/>
    <n v="2"/>
    <n v="0"/>
    <n v="2.4823999999999993"/>
  </r>
  <r>
    <n v="3480"/>
    <x v="1728"/>
    <x v="0"/>
    <x v="16"/>
    <d v="2013-12-15T00:00:00"/>
    <s v="Standard Class"/>
    <s v="SP-20620"/>
    <s v="Stefania Perrino"/>
    <x v="1"/>
    <s v="United States"/>
    <s v="San Francisco"/>
    <x v="1"/>
    <n v="94110"/>
    <x v="1"/>
    <x v="1541"/>
    <x v="1"/>
    <x v="10"/>
    <x v="1520"/>
    <n v="45.36"/>
    <n v="7"/>
    <n v="0"/>
    <n v="21.772800000000004"/>
  </r>
  <r>
    <n v="3481"/>
    <x v="1728"/>
    <x v="0"/>
    <x v="16"/>
    <d v="2013-12-15T00:00:00"/>
    <s v="Standard Class"/>
    <s v="SP-20620"/>
    <s v="Stefania Perrino"/>
    <x v="1"/>
    <s v="United States"/>
    <s v="San Francisco"/>
    <x v="1"/>
    <n v="94110"/>
    <x v="1"/>
    <x v="1234"/>
    <x v="0"/>
    <x v="3"/>
    <x v="1208"/>
    <n v="1421.6640000000002"/>
    <n v="6"/>
    <n v="0.2"/>
    <n v="-195.47879999999998"/>
  </r>
  <r>
    <n v="3482"/>
    <x v="1729"/>
    <x v="2"/>
    <x v="884"/>
    <d v="2011-04-10T00:00:00"/>
    <s v="First Class"/>
    <s v="PJ-19015"/>
    <s v="Pauline Johnson"/>
    <x v="0"/>
    <s v="United States"/>
    <s v="Mobile"/>
    <x v="19"/>
    <n v="36608"/>
    <x v="0"/>
    <x v="1073"/>
    <x v="0"/>
    <x v="5"/>
    <x v="1054"/>
    <n v="8.9600000000000009"/>
    <n v="2"/>
    <n v="0"/>
    <n v="2.7775999999999996"/>
  </r>
  <r>
    <n v="3483"/>
    <x v="1730"/>
    <x v="2"/>
    <x v="9"/>
    <d v="2011-08-29T00:00:00"/>
    <s v="First Class"/>
    <s v="CC-12610"/>
    <s v="Corey Catlett"/>
    <x v="1"/>
    <s v="United States"/>
    <s v="Springfield"/>
    <x v="17"/>
    <n v="22153"/>
    <x v="0"/>
    <x v="1133"/>
    <x v="2"/>
    <x v="7"/>
    <x v="1112"/>
    <n v="579.94999999999993"/>
    <n v="5"/>
    <n v="0"/>
    <n v="168.18549999999993"/>
  </r>
  <r>
    <n v="3484"/>
    <x v="1730"/>
    <x v="2"/>
    <x v="9"/>
    <d v="2011-08-29T00:00:00"/>
    <s v="First Class"/>
    <s v="CC-12610"/>
    <s v="Corey Catlett"/>
    <x v="1"/>
    <s v="United States"/>
    <s v="Springfield"/>
    <x v="17"/>
    <n v="22153"/>
    <x v="0"/>
    <x v="1027"/>
    <x v="0"/>
    <x v="5"/>
    <x v="1009"/>
    <n v="29.12"/>
    <n v="4"/>
    <n v="0"/>
    <n v="12.521600000000003"/>
  </r>
  <r>
    <n v="3485"/>
    <x v="1730"/>
    <x v="2"/>
    <x v="9"/>
    <d v="2011-08-29T00:00:00"/>
    <s v="First Class"/>
    <s v="CC-12610"/>
    <s v="Corey Catlett"/>
    <x v="1"/>
    <s v="United States"/>
    <s v="Springfield"/>
    <x v="17"/>
    <n v="22153"/>
    <x v="0"/>
    <x v="1382"/>
    <x v="0"/>
    <x v="3"/>
    <x v="1358"/>
    <n v="1202.94"/>
    <n v="3"/>
    <n v="0"/>
    <n v="300.73500000000001"/>
  </r>
  <r>
    <n v="3486"/>
    <x v="1731"/>
    <x v="0"/>
    <x v="147"/>
    <d v="2013-10-27T00:00:00"/>
    <s v="Standard Class"/>
    <s v="MY-18295"/>
    <s v="Muhammed Yedwab"/>
    <x v="1"/>
    <s v="United States"/>
    <s v="Newark"/>
    <x v="13"/>
    <n v="19711"/>
    <x v="3"/>
    <x v="922"/>
    <x v="1"/>
    <x v="8"/>
    <x v="905"/>
    <n v="7.92"/>
    <n v="4"/>
    <n v="0"/>
    <n v="3.5640000000000001"/>
  </r>
  <r>
    <n v="3487"/>
    <x v="1732"/>
    <x v="0"/>
    <x v="885"/>
    <d v="2013-12-01T00:00:00"/>
    <s v="Same Day"/>
    <s v="DB-13210"/>
    <s v="Dean Braden"/>
    <x v="0"/>
    <s v="United States"/>
    <s v="Hickory"/>
    <x v="3"/>
    <n v="28601"/>
    <x v="0"/>
    <x v="1409"/>
    <x v="2"/>
    <x v="7"/>
    <x v="1387"/>
    <n v="36.192"/>
    <n v="1"/>
    <n v="0.2"/>
    <n v="2.7143999999999995"/>
  </r>
  <r>
    <n v="3488"/>
    <x v="1733"/>
    <x v="3"/>
    <x v="528"/>
    <d v="2014-09-12T00:00:00"/>
    <s v="Standard Class"/>
    <s v="MG-17875"/>
    <s v="Michael Grace"/>
    <x v="2"/>
    <s v="United States"/>
    <s v="Fort Lauderdale"/>
    <x v="2"/>
    <n v="33311"/>
    <x v="0"/>
    <x v="196"/>
    <x v="1"/>
    <x v="4"/>
    <x v="195"/>
    <n v="147.184"/>
    <n v="2"/>
    <n v="0.2"/>
    <n v="-29.436800000000012"/>
  </r>
  <r>
    <n v="3489"/>
    <x v="1734"/>
    <x v="1"/>
    <x v="740"/>
    <d v="2012-07-06T00:00:00"/>
    <s v="Standard Class"/>
    <s v="RH-19600"/>
    <s v="Rob Haberlin"/>
    <x v="0"/>
    <s v="United States"/>
    <s v="Carol Stream"/>
    <x v="10"/>
    <n v="60188"/>
    <x v="2"/>
    <x v="284"/>
    <x v="0"/>
    <x v="1"/>
    <x v="281"/>
    <n v="408.42200000000003"/>
    <n v="2"/>
    <n v="0.3"/>
    <n v="-5.8346000000000231"/>
  </r>
  <r>
    <n v="3490"/>
    <x v="1734"/>
    <x v="1"/>
    <x v="740"/>
    <d v="2012-07-06T00:00:00"/>
    <s v="Standard Class"/>
    <s v="RH-19600"/>
    <s v="Rob Haberlin"/>
    <x v="0"/>
    <s v="United States"/>
    <s v="Carol Stream"/>
    <x v="10"/>
    <n v="60188"/>
    <x v="2"/>
    <x v="1209"/>
    <x v="0"/>
    <x v="1"/>
    <x v="1185"/>
    <n v="382.11599999999999"/>
    <n v="6"/>
    <n v="0.3"/>
    <n v="-92.799600000000027"/>
  </r>
  <r>
    <n v="3491"/>
    <x v="1734"/>
    <x v="1"/>
    <x v="740"/>
    <d v="2012-07-06T00:00:00"/>
    <s v="Standard Class"/>
    <s v="RH-19600"/>
    <s v="Rob Haberlin"/>
    <x v="0"/>
    <s v="United States"/>
    <s v="Carol Stream"/>
    <x v="10"/>
    <n v="60188"/>
    <x v="2"/>
    <x v="456"/>
    <x v="1"/>
    <x v="4"/>
    <x v="452"/>
    <n v="68.599999999999994"/>
    <n v="5"/>
    <n v="0.2"/>
    <n v="6.0024999999999977"/>
  </r>
  <r>
    <n v="3492"/>
    <x v="1734"/>
    <x v="1"/>
    <x v="740"/>
    <d v="2012-07-06T00:00:00"/>
    <s v="Standard Class"/>
    <s v="RH-19600"/>
    <s v="Rob Haberlin"/>
    <x v="0"/>
    <s v="United States"/>
    <s v="Carol Stream"/>
    <x v="10"/>
    <n v="60188"/>
    <x v="2"/>
    <x v="245"/>
    <x v="1"/>
    <x v="4"/>
    <x v="243"/>
    <n v="435.50400000000002"/>
    <n v="3"/>
    <n v="0.2"/>
    <n v="48.994199999999921"/>
  </r>
  <r>
    <n v="3493"/>
    <x v="1734"/>
    <x v="1"/>
    <x v="740"/>
    <d v="2012-07-06T00:00:00"/>
    <s v="Standard Class"/>
    <s v="RH-19600"/>
    <s v="Rob Haberlin"/>
    <x v="0"/>
    <s v="United States"/>
    <s v="Carol Stream"/>
    <x v="10"/>
    <n v="60188"/>
    <x v="2"/>
    <x v="161"/>
    <x v="1"/>
    <x v="10"/>
    <x v="160"/>
    <n v="11.168000000000001"/>
    <n v="2"/>
    <n v="0.2"/>
    <n v="3.7692000000000001"/>
  </r>
  <r>
    <n v="3494"/>
    <x v="1735"/>
    <x v="3"/>
    <x v="241"/>
    <d v="2014-09-29T00:00:00"/>
    <s v="Standard Class"/>
    <s v="KB-16240"/>
    <s v="Karen Bern"/>
    <x v="1"/>
    <s v="United States"/>
    <s v="Saint Cloud"/>
    <x v="11"/>
    <n v="56301"/>
    <x v="2"/>
    <x v="1542"/>
    <x v="2"/>
    <x v="11"/>
    <x v="1521"/>
    <n v="72"/>
    <n v="4"/>
    <n v="0"/>
    <n v="12.959999999999994"/>
  </r>
  <r>
    <n v="3495"/>
    <x v="1735"/>
    <x v="3"/>
    <x v="241"/>
    <d v="2014-09-29T00:00:00"/>
    <s v="Standard Class"/>
    <s v="KB-16240"/>
    <s v="Karen Bern"/>
    <x v="1"/>
    <s v="United States"/>
    <s v="Saint Cloud"/>
    <x v="11"/>
    <n v="56301"/>
    <x v="2"/>
    <x v="1543"/>
    <x v="2"/>
    <x v="11"/>
    <x v="1522"/>
    <n v="655.90000000000009"/>
    <n v="5"/>
    <n v="0"/>
    <n v="275.47800000000001"/>
  </r>
  <r>
    <n v="3496"/>
    <x v="1735"/>
    <x v="3"/>
    <x v="241"/>
    <d v="2014-09-29T00:00:00"/>
    <s v="Standard Class"/>
    <s v="KB-16240"/>
    <s v="Karen Bern"/>
    <x v="1"/>
    <s v="United States"/>
    <s v="Saint Cloud"/>
    <x v="11"/>
    <n v="56301"/>
    <x v="2"/>
    <x v="662"/>
    <x v="0"/>
    <x v="1"/>
    <x v="656"/>
    <n v="603.91999999999996"/>
    <n v="4"/>
    <n v="0"/>
    <n v="181.17599999999993"/>
  </r>
  <r>
    <n v="3497"/>
    <x v="1736"/>
    <x v="0"/>
    <x v="590"/>
    <d v="2013-08-16T00:00:00"/>
    <s v="Standard Class"/>
    <s v="CA-12055"/>
    <s v="Cathy Armstrong"/>
    <x v="2"/>
    <s v="United States"/>
    <s v="Los Angeles"/>
    <x v="1"/>
    <n v="90036"/>
    <x v="1"/>
    <x v="855"/>
    <x v="0"/>
    <x v="3"/>
    <x v="840"/>
    <n v="513.024"/>
    <n v="2"/>
    <n v="0.2"/>
    <n v="12.82559999999998"/>
  </r>
  <r>
    <n v="3498"/>
    <x v="1736"/>
    <x v="0"/>
    <x v="590"/>
    <d v="2013-08-16T00:00:00"/>
    <s v="Standard Class"/>
    <s v="CA-12055"/>
    <s v="Cathy Armstrong"/>
    <x v="2"/>
    <s v="United States"/>
    <s v="Los Angeles"/>
    <x v="1"/>
    <n v="90036"/>
    <x v="1"/>
    <x v="723"/>
    <x v="1"/>
    <x v="9"/>
    <x v="715"/>
    <n v="487.91999999999996"/>
    <n v="6"/>
    <n v="0"/>
    <n v="136.61759999999998"/>
  </r>
  <r>
    <n v="3499"/>
    <x v="1736"/>
    <x v="0"/>
    <x v="590"/>
    <d v="2013-08-16T00:00:00"/>
    <s v="Standard Class"/>
    <s v="CA-12055"/>
    <s v="Cathy Armstrong"/>
    <x v="2"/>
    <s v="United States"/>
    <s v="Los Angeles"/>
    <x v="1"/>
    <n v="90036"/>
    <x v="1"/>
    <x v="315"/>
    <x v="1"/>
    <x v="8"/>
    <x v="312"/>
    <n v="15.24"/>
    <n v="5"/>
    <n v="0.2"/>
    <n v="5.3339999999999996"/>
  </r>
  <r>
    <n v="3500"/>
    <x v="1737"/>
    <x v="0"/>
    <x v="321"/>
    <d v="2013-10-04T00:00:00"/>
    <s v="Standard Class"/>
    <s v="JK-15730"/>
    <s v="Joe Kamberova"/>
    <x v="0"/>
    <s v="United States"/>
    <s v="Mobile"/>
    <x v="19"/>
    <n v="36608"/>
    <x v="0"/>
    <x v="1509"/>
    <x v="2"/>
    <x v="11"/>
    <x v="1487"/>
    <n v="209.96999999999997"/>
    <n v="3"/>
    <n v="0"/>
    <n v="71.389799999999994"/>
  </r>
  <r>
    <n v="3501"/>
    <x v="1737"/>
    <x v="0"/>
    <x v="321"/>
    <d v="2013-10-04T00:00:00"/>
    <s v="Standard Class"/>
    <s v="JK-15730"/>
    <s v="Joe Kamberova"/>
    <x v="0"/>
    <s v="United States"/>
    <s v="Mobile"/>
    <x v="19"/>
    <n v="36608"/>
    <x v="0"/>
    <x v="542"/>
    <x v="1"/>
    <x v="8"/>
    <x v="537"/>
    <n v="62.94"/>
    <n v="3"/>
    <n v="0"/>
    <n v="30.211199999999998"/>
  </r>
  <r>
    <n v="3502"/>
    <x v="1737"/>
    <x v="0"/>
    <x v="321"/>
    <d v="2013-10-04T00:00:00"/>
    <s v="Standard Class"/>
    <s v="JK-15730"/>
    <s v="Joe Kamberova"/>
    <x v="0"/>
    <s v="United States"/>
    <s v="Mobile"/>
    <x v="19"/>
    <n v="36608"/>
    <x v="0"/>
    <x v="130"/>
    <x v="1"/>
    <x v="6"/>
    <x v="130"/>
    <n v="25.919999999999998"/>
    <n v="9"/>
    <n v="0"/>
    <n v="7.7759999999999989"/>
  </r>
  <r>
    <n v="3503"/>
    <x v="1738"/>
    <x v="3"/>
    <x v="318"/>
    <d v="2014-04-11T00:00:00"/>
    <s v="Same Day"/>
    <s v="RD-19930"/>
    <s v="Russell D'Ascenzo"/>
    <x v="0"/>
    <s v="United States"/>
    <s v="Austin"/>
    <x v="5"/>
    <n v="78745"/>
    <x v="2"/>
    <x v="511"/>
    <x v="1"/>
    <x v="10"/>
    <x v="506"/>
    <n v="10.368000000000002"/>
    <n v="2"/>
    <n v="0.2"/>
    <n v="3.6288"/>
  </r>
  <r>
    <n v="3504"/>
    <x v="1738"/>
    <x v="3"/>
    <x v="318"/>
    <d v="2014-04-11T00:00:00"/>
    <s v="Same Day"/>
    <s v="RD-19930"/>
    <s v="Russell D'Ascenzo"/>
    <x v="0"/>
    <s v="United States"/>
    <s v="Austin"/>
    <x v="5"/>
    <n v="78745"/>
    <x v="2"/>
    <x v="685"/>
    <x v="2"/>
    <x v="11"/>
    <x v="678"/>
    <n v="95.736000000000004"/>
    <n v="3"/>
    <n v="0.2"/>
    <n v="20.343900000000001"/>
  </r>
  <r>
    <n v="3505"/>
    <x v="1739"/>
    <x v="0"/>
    <x v="122"/>
    <d v="2013-12-21T00:00:00"/>
    <s v="Second Class"/>
    <s v="JK-16120"/>
    <s v="Julie Kriz"/>
    <x v="2"/>
    <s v="United States"/>
    <s v="New York City"/>
    <x v="15"/>
    <n v="10009"/>
    <x v="3"/>
    <x v="906"/>
    <x v="1"/>
    <x v="4"/>
    <x v="889"/>
    <n v="900.08"/>
    <n v="4"/>
    <n v="0"/>
    <n v="117.0104"/>
  </r>
  <r>
    <n v="3506"/>
    <x v="1740"/>
    <x v="2"/>
    <x v="886"/>
    <d v="2011-06-24T00:00:00"/>
    <s v="Standard Class"/>
    <s v="SC-20020"/>
    <s v="Sam Craven"/>
    <x v="0"/>
    <s v="United States"/>
    <s v="Plano"/>
    <x v="5"/>
    <n v="75023"/>
    <x v="2"/>
    <x v="1370"/>
    <x v="2"/>
    <x v="7"/>
    <x v="1346"/>
    <n v="201.584"/>
    <n v="2"/>
    <n v="0.2"/>
    <n v="20.158400000000015"/>
  </r>
  <r>
    <n v="3507"/>
    <x v="1740"/>
    <x v="2"/>
    <x v="886"/>
    <d v="2011-06-24T00:00:00"/>
    <s v="Standard Class"/>
    <s v="SC-20020"/>
    <s v="Sam Craven"/>
    <x v="0"/>
    <s v="United States"/>
    <s v="Plano"/>
    <x v="5"/>
    <n v="75023"/>
    <x v="2"/>
    <x v="15"/>
    <x v="1"/>
    <x v="8"/>
    <x v="15"/>
    <n v="3.3919999999999995"/>
    <n v="4"/>
    <n v="0.8"/>
    <n v="-5.088000000000001"/>
  </r>
  <r>
    <n v="3508"/>
    <x v="1740"/>
    <x v="2"/>
    <x v="886"/>
    <d v="2011-06-24T00:00:00"/>
    <s v="Standard Class"/>
    <s v="SC-20020"/>
    <s v="Sam Craven"/>
    <x v="0"/>
    <s v="United States"/>
    <s v="Plano"/>
    <x v="5"/>
    <n v="75023"/>
    <x v="2"/>
    <x v="1544"/>
    <x v="0"/>
    <x v="0"/>
    <x v="1523"/>
    <n v="193.06559999999999"/>
    <n v="4"/>
    <n v="0.32"/>
    <n v="-19.874399999999994"/>
  </r>
  <r>
    <n v="3509"/>
    <x v="1740"/>
    <x v="2"/>
    <x v="886"/>
    <d v="2011-06-24T00:00:00"/>
    <s v="Standard Class"/>
    <s v="SC-20020"/>
    <s v="Sam Craven"/>
    <x v="0"/>
    <s v="United States"/>
    <s v="Plano"/>
    <x v="5"/>
    <n v="75023"/>
    <x v="2"/>
    <x v="778"/>
    <x v="1"/>
    <x v="10"/>
    <x v="769"/>
    <n v="15.552000000000003"/>
    <n v="3"/>
    <n v="0.2"/>
    <n v="5.4432"/>
  </r>
  <r>
    <n v="3510"/>
    <x v="1740"/>
    <x v="2"/>
    <x v="886"/>
    <d v="2011-06-24T00:00:00"/>
    <s v="Standard Class"/>
    <s v="SC-20020"/>
    <s v="Sam Craven"/>
    <x v="0"/>
    <s v="United States"/>
    <s v="Plano"/>
    <x v="5"/>
    <n v="75023"/>
    <x v="2"/>
    <x v="57"/>
    <x v="1"/>
    <x v="10"/>
    <x v="57"/>
    <n v="11.648000000000001"/>
    <n v="2"/>
    <n v="0.2"/>
    <n v="4.0768000000000004"/>
  </r>
  <r>
    <n v="3511"/>
    <x v="1740"/>
    <x v="2"/>
    <x v="886"/>
    <d v="2011-06-24T00:00:00"/>
    <s v="Standard Class"/>
    <s v="SC-20020"/>
    <s v="Sam Craven"/>
    <x v="0"/>
    <s v="United States"/>
    <s v="Plano"/>
    <x v="5"/>
    <n v="75023"/>
    <x v="2"/>
    <x v="1491"/>
    <x v="2"/>
    <x v="15"/>
    <x v="1469"/>
    <n v="418.8"/>
    <n v="2"/>
    <n v="0.4"/>
    <n v="-97.71999999999997"/>
  </r>
  <r>
    <n v="3512"/>
    <x v="1740"/>
    <x v="2"/>
    <x v="886"/>
    <d v="2011-06-24T00:00:00"/>
    <s v="Standard Class"/>
    <s v="SC-20020"/>
    <s v="Sam Craven"/>
    <x v="0"/>
    <s v="United States"/>
    <s v="Plano"/>
    <x v="5"/>
    <n v="75023"/>
    <x v="2"/>
    <x v="72"/>
    <x v="1"/>
    <x v="4"/>
    <x v="72"/>
    <n v="509.48800000000006"/>
    <n v="7"/>
    <n v="0.2"/>
    <n v="-127.37200000000001"/>
  </r>
  <r>
    <n v="3513"/>
    <x v="1741"/>
    <x v="3"/>
    <x v="507"/>
    <d v="2014-09-07T00:00:00"/>
    <s v="First Class"/>
    <s v="HW-14935"/>
    <s v="Helen Wasserman"/>
    <x v="1"/>
    <s v="United States"/>
    <s v="Chicago"/>
    <x v="10"/>
    <n v="60653"/>
    <x v="2"/>
    <x v="1545"/>
    <x v="0"/>
    <x v="0"/>
    <x v="1524"/>
    <n v="825.17399999999998"/>
    <n v="9"/>
    <n v="0.3"/>
    <n v="-117.88199999999998"/>
  </r>
  <r>
    <n v="3514"/>
    <x v="1741"/>
    <x v="3"/>
    <x v="507"/>
    <d v="2014-09-07T00:00:00"/>
    <s v="First Class"/>
    <s v="HW-14935"/>
    <s v="Helen Wasserman"/>
    <x v="1"/>
    <s v="United States"/>
    <s v="Chicago"/>
    <x v="10"/>
    <n v="60653"/>
    <x v="2"/>
    <x v="956"/>
    <x v="1"/>
    <x v="10"/>
    <x v="940"/>
    <n v="17.760000000000002"/>
    <n v="3"/>
    <n v="0.2"/>
    <n v="5.55"/>
  </r>
  <r>
    <n v="3515"/>
    <x v="1741"/>
    <x v="3"/>
    <x v="507"/>
    <d v="2014-09-07T00:00:00"/>
    <s v="First Class"/>
    <s v="HW-14935"/>
    <s v="Helen Wasserman"/>
    <x v="1"/>
    <s v="United States"/>
    <s v="Chicago"/>
    <x v="10"/>
    <n v="60653"/>
    <x v="2"/>
    <x v="130"/>
    <x v="1"/>
    <x v="6"/>
    <x v="130"/>
    <n v="6.911999999999999"/>
    <n v="3"/>
    <n v="0.2"/>
    <n v="0.86399999999999988"/>
  </r>
  <r>
    <n v="3516"/>
    <x v="1742"/>
    <x v="0"/>
    <x v="887"/>
    <d v="2013-12-25T00:00:00"/>
    <s v="Standard Class"/>
    <s v="SC-20800"/>
    <s v="Stuart Calhoun"/>
    <x v="0"/>
    <s v="United States"/>
    <s v="Jackson"/>
    <x v="35"/>
    <n v="39212"/>
    <x v="0"/>
    <x v="176"/>
    <x v="2"/>
    <x v="11"/>
    <x v="175"/>
    <n v="66.300000000000011"/>
    <n v="3"/>
    <n v="0"/>
    <n v="8.6190000000000033"/>
  </r>
  <r>
    <n v="3517"/>
    <x v="1743"/>
    <x v="0"/>
    <x v="888"/>
    <d v="2013-08-13T00:00:00"/>
    <s v="First Class"/>
    <s v="HA-14920"/>
    <s v="Helen Andreada"/>
    <x v="0"/>
    <s v="United States"/>
    <s v="Fayetteville"/>
    <x v="3"/>
    <n v="28314"/>
    <x v="0"/>
    <x v="1012"/>
    <x v="1"/>
    <x v="10"/>
    <x v="995"/>
    <n v="30.816000000000003"/>
    <n v="9"/>
    <n v="0.2"/>
    <n v="9.6299999999999955"/>
  </r>
  <r>
    <n v="3518"/>
    <x v="1743"/>
    <x v="0"/>
    <x v="888"/>
    <d v="2013-08-13T00:00:00"/>
    <s v="First Class"/>
    <s v="HA-14920"/>
    <s v="Helen Andreada"/>
    <x v="0"/>
    <s v="United States"/>
    <s v="Fayetteville"/>
    <x v="3"/>
    <n v="28314"/>
    <x v="0"/>
    <x v="1480"/>
    <x v="2"/>
    <x v="7"/>
    <x v="1458"/>
    <n v="44.783999999999999"/>
    <n v="2"/>
    <n v="0.2"/>
    <n v="4.4783999999999988"/>
  </r>
  <r>
    <n v="3519"/>
    <x v="1743"/>
    <x v="0"/>
    <x v="888"/>
    <d v="2013-08-13T00:00:00"/>
    <s v="First Class"/>
    <s v="HA-14920"/>
    <s v="Helen Andreada"/>
    <x v="0"/>
    <s v="United States"/>
    <s v="Fayetteville"/>
    <x v="3"/>
    <n v="28314"/>
    <x v="0"/>
    <x v="159"/>
    <x v="1"/>
    <x v="9"/>
    <x v="158"/>
    <n v="569.53599999999994"/>
    <n v="4"/>
    <n v="0.2"/>
    <n v="64.072799999999944"/>
  </r>
  <r>
    <n v="3520"/>
    <x v="1744"/>
    <x v="1"/>
    <x v="137"/>
    <d v="2012-06-25T00:00:00"/>
    <s v="First Class"/>
    <s v="MG-17875"/>
    <s v="Michael Grace"/>
    <x v="2"/>
    <s v="United States"/>
    <s v="Aurora"/>
    <x v="10"/>
    <n v="60505"/>
    <x v="2"/>
    <x v="1337"/>
    <x v="0"/>
    <x v="3"/>
    <x v="1313"/>
    <n v="796.42500000000007"/>
    <n v="7"/>
    <n v="0.5"/>
    <n v="-525.6405000000002"/>
  </r>
  <r>
    <n v="3521"/>
    <x v="1745"/>
    <x v="1"/>
    <x v="889"/>
    <d v="2012-04-15T00:00:00"/>
    <s v="Standard Class"/>
    <s v="DM-12955"/>
    <s v="Dario Medina"/>
    <x v="1"/>
    <s v="United States"/>
    <s v="Sacramento"/>
    <x v="1"/>
    <n v="95823"/>
    <x v="1"/>
    <x v="385"/>
    <x v="1"/>
    <x v="8"/>
    <x v="381"/>
    <n v="12.832000000000001"/>
    <n v="2"/>
    <n v="0.2"/>
    <n v="4.3307999999999982"/>
  </r>
  <r>
    <n v="3522"/>
    <x v="1746"/>
    <x v="0"/>
    <x v="831"/>
    <d v="2013-11-26T00:00:00"/>
    <s v="Second Class"/>
    <s v="DM-13345"/>
    <s v="Denise Monton"/>
    <x v="1"/>
    <s v="United States"/>
    <s v="Des Moines"/>
    <x v="23"/>
    <n v="50315"/>
    <x v="2"/>
    <x v="371"/>
    <x v="1"/>
    <x v="10"/>
    <x v="367"/>
    <n v="40.46"/>
    <n v="7"/>
    <n v="0"/>
    <n v="19.825400000000002"/>
  </r>
  <r>
    <n v="3523"/>
    <x v="1746"/>
    <x v="0"/>
    <x v="831"/>
    <d v="2013-11-26T00:00:00"/>
    <s v="Second Class"/>
    <s v="DM-13345"/>
    <s v="Denise Monton"/>
    <x v="1"/>
    <s v="United States"/>
    <s v="Des Moines"/>
    <x v="23"/>
    <n v="50315"/>
    <x v="2"/>
    <x v="233"/>
    <x v="2"/>
    <x v="7"/>
    <x v="231"/>
    <n v="404.93999999999994"/>
    <n v="3"/>
    <n v="0"/>
    <n v="109.33379999999998"/>
  </r>
  <r>
    <n v="3524"/>
    <x v="1747"/>
    <x v="0"/>
    <x v="64"/>
    <d v="2013-09-11T00:00:00"/>
    <s v="Standard Class"/>
    <s v="ML-17395"/>
    <s v="Marina Lichtenstein"/>
    <x v="1"/>
    <s v="United States"/>
    <s v="San Diego"/>
    <x v="1"/>
    <n v="92105"/>
    <x v="1"/>
    <x v="174"/>
    <x v="2"/>
    <x v="11"/>
    <x v="173"/>
    <n v="116"/>
    <n v="8"/>
    <n v="0"/>
    <n v="29"/>
  </r>
  <r>
    <n v="3525"/>
    <x v="1748"/>
    <x v="0"/>
    <x v="390"/>
    <d v="2013-11-29T00:00:00"/>
    <s v="Standard Class"/>
    <s v="GA-14515"/>
    <s v="George Ashbrook"/>
    <x v="0"/>
    <s v="United States"/>
    <s v="Dallas"/>
    <x v="5"/>
    <n v="75081"/>
    <x v="2"/>
    <x v="1546"/>
    <x v="2"/>
    <x v="7"/>
    <x v="1525"/>
    <n v="657.55200000000013"/>
    <n v="6"/>
    <n v="0.2"/>
    <n v="49.316399999999987"/>
  </r>
  <r>
    <n v="3526"/>
    <x v="1749"/>
    <x v="3"/>
    <x v="389"/>
    <d v="2014-12-16T00:00:00"/>
    <s v="Second Class"/>
    <s v="SU-20665"/>
    <s v="Stephanie Ulpright"/>
    <x v="2"/>
    <s v="United States"/>
    <s v="Jackson"/>
    <x v="35"/>
    <n v="39212"/>
    <x v="0"/>
    <x v="651"/>
    <x v="2"/>
    <x v="11"/>
    <x v="645"/>
    <n v="599.97"/>
    <n v="3"/>
    <n v="0"/>
    <n v="257.98710000000005"/>
  </r>
  <r>
    <n v="3527"/>
    <x v="1749"/>
    <x v="3"/>
    <x v="389"/>
    <d v="2014-12-16T00:00:00"/>
    <s v="Second Class"/>
    <s v="SU-20665"/>
    <s v="Stephanie Ulpright"/>
    <x v="2"/>
    <s v="United States"/>
    <s v="Jackson"/>
    <x v="35"/>
    <n v="39212"/>
    <x v="0"/>
    <x v="780"/>
    <x v="2"/>
    <x v="7"/>
    <x v="771"/>
    <n v="38.97"/>
    <n v="3"/>
    <n v="0"/>
    <n v="0.77940000000000076"/>
  </r>
  <r>
    <n v="3528"/>
    <x v="1749"/>
    <x v="3"/>
    <x v="389"/>
    <d v="2014-12-16T00:00:00"/>
    <s v="Second Class"/>
    <s v="SU-20665"/>
    <s v="Stephanie Ulpright"/>
    <x v="2"/>
    <s v="United States"/>
    <s v="Jackson"/>
    <x v="35"/>
    <n v="39212"/>
    <x v="0"/>
    <x v="1547"/>
    <x v="1"/>
    <x v="8"/>
    <x v="1526"/>
    <n v="45.84"/>
    <n v="8"/>
    <n v="0"/>
    <n v="22.0032"/>
  </r>
  <r>
    <n v="3529"/>
    <x v="1750"/>
    <x v="0"/>
    <x v="890"/>
    <d v="2013-06-30T00:00:00"/>
    <s v="Standard Class"/>
    <s v="BD-11320"/>
    <s v="Bill Donatelli"/>
    <x v="0"/>
    <s v="United States"/>
    <s v="San Diego"/>
    <x v="1"/>
    <n v="92024"/>
    <x v="1"/>
    <x v="1378"/>
    <x v="2"/>
    <x v="7"/>
    <x v="1354"/>
    <n v="38.24"/>
    <n v="4"/>
    <n v="0.2"/>
    <n v="-9.56"/>
  </r>
  <r>
    <n v="3530"/>
    <x v="1751"/>
    <x v="1"/>
    <x v="14"/>
    <d v="2012-09-23T00:00:00"/>
    <s v="Standard Class"/>
    <s v="DB-13405"/>
    <s v="Denny Blanton"/>
    <x v="0"/>
    <s v="United States"/>
    <s v="Orlando"/>
    <x v="2"/>
    <n v="32839"/>
    <x v="0"/>
    <x v="477"/>
    <x v="2"/>
    <x v="11"/>
    <x v="473"/>
    <n v="87.168000000000006"/>
    <n v="3"/>
    <n v="0.2"/>
    <n v="10.895999999999987"/>
  </r>
  <r>
    <n v="3531"/>
    <x v="1752"/>
    <x v="0"/>
    <x v="288"/>
    <d v="2013-05-24T00:00:00"/>
    <s v="Standard Class"/>
    <s v="RP-19855"/>
    <s v="Roy Phan"/>
    <x v="1"/>
    <s v="United States"/>
    <s v="Lafayette"/>
    <x v="14"/>
    <n v="47905"/>
    <x v="2"/>
    <x v="18"/>
    <x v="1"/>
    <x v="6"/>
    <x v="18"/>
    <n v="21.400000000000002"/>
    <n v="5"/>
    <n v="0"/>
    <n v="6.2059999999999977"/>
  </r>
  <r>
    <n v="3532"/>
    <x v="1753"/>
    <x v="0"/>
    <x v="316"/>
    <d v="2013-05-29T00:00:00"/>
    <s v="Same Day"/>
    <s v="EH-13765"/>
    <s v="Edward Hooks"/>
    <x v="1"/>
    <s v="United States"/>
    <s v="New York City"/>
    <x v="15"/>
    <n v="10035"/>
    <x v="3"/>
    <x v="133"/>
    <x v="1"/>
    <x v="14"/>
    <x v="133"/>
    <n v="54.900000000000006"/>
    <n v="5"/>
    <n v="0"/>
    <n v="15.372000000000003"/>
  </r>
  <r>
    <n v="3533"/>
    <x v="1754"/>
    <x v="2"/>
    <x v="891"/>
    <d v="2011-04-23T00:00:00"/>
    <s v="Standard Class"/>
    <s v="JL-15835"/>
    <s v="John Lee"/>
    <x v="0"/>
    <s v="United States"/>
    <s v="Los Angeles"/>
    <x v="1"/>
    <n v="90049"/>
    <x v="1"/>
    <x v="1548"/>
    <x v="2"/>
    <x v="15"/>
    <x v="1527"/>
    <n v="287.96800000000002"/>
    <n v="4"/>
    <n v="0.2"/>
    <n v="97.189199999999985"/>
  </r>
  <r>
    <n v="3534"/>
    <x v="1754"/>
    <x v="2"/>
    <x v="891"/>
    <d v="2011-04-23T00:00:00"/>
    <s v="Standard Class"/>
    <s v="JL-15835"/>
    <s v="John Lee"/>
    <x v="0"/>
    <s v="United States"/>
    <s v="Los Angeles"/>
    <x v="1"/>
    <n v="90049"/>
    <x v="1"/>
    <x v="836"/>
    <x v="1"/>
    <x v="6"/>
    <x v="823"/>
    <n v="13.12"/>
    <n v="4"/>
    <n v="0"/>
    <n v="3.8047999999999984"/>
  </r>
  <r>
    <n v="3535"/>
    <x v="1754"/>
    <x v="2"/>
    <x v="891"/>
    <d v="2011-04-23T00:00:00"/>
    <s v="Standard Class"/>
    <s v="JL-15835"/>
    <s v="John Lee"/>
    <x v="0"/>
    <s v="United States"/>
    <s v="Los Angeles"/>
    <x v="1"/>
    <n v="90049"/>
    <x v="1"/>
    <x v="1539"/>
    <x v="1"/>
    <x v="6"/>
    <x v="1518"/>
    <n v="10.75"/>
    <n v="5"/>
    <n v="0"/>
    <n v="3.547499999999999"/>
  </r>
  <r>
    <n v="3536"/>
    <x v="1754"/>
    <x v="2"/>
    <x v="891"/>
    <d v="2011-04-23T00:00:00"/>
    <s v="Standard Class"/>
    <s v="JL-15835"/>
    <s v="John Lee"/>
    <x v="0"/>
    <s v="United States"/>
    <s v="Los Angeles"/>
    <x v="1"/>
    <n v="90049"/>
    <x v="1"/>
    <x v="195"/>
    <x v="1"/>
    <x v="13"/>
    <x v="194"/>
    <n v="11.62"/>
    <n v="2"/>
    <n v="0"/>
    <n v="3.6021999999999998"/>
  </r>
  <r>
    <n v="3537"/>
    <x v="1755"/>
    <x v="0"/>
    <x v="26"/>
    <d v="2013-06-21T00:00:00"/>
    <s v="Second Class"/>
    <s v="FM-14380"/>
    <s v="Fred McMath"/>
    <x v="0"/>
    <s v="United States"/>
    <s v="New York City"/>
    <x v="15"/>
    <n v="10024"/>
    <x v="3"/>
    <x v="1033"/>
    <x v="1"/>
    <x v="4"/>
    <x v="1015"/>
    <n v="40.74"/>
    <n v="3"/>
    <n v="0"/>
    <n v="0.4073999999999991"/>
  </r>
  <r>
    <n v="3538"/>
    <x v="1756"/>
    <x v="2"/>
    <x v="309"/>
    <d v="2011-05-09T00:00:00"/>
    <s v="Same Day"/>
    <s v="SB-20290"/>
    <s v="Sean Braxton"/>
    <x v="1"/>
    <s v="United States"/>
    <s v="Henderson"/>
    <x v="0"/>
    <n v="42420"/>
    <x v="0"/>
    <x v="17"/>
    <x v="1"/>
    <x v="4"/>
    <x v="17"/>
    <n v="83.25"/>
    <n v="3"/>
    <n v="0"/>
    <n v="14.984999999999992"/>
  </r>
  <r>
    <n v="3539"/>
    <x v="1756"/>
    <x v="2"/>
    <x v="309"/>
    <d v="2011-05-09T00:00:00"/>
    <s v="Same Day"/>
    <s v="SB-20290"/>
    <s v="Sean Braxton"/>
    <x v="1"/>
    <s v="United States"/>
    <s v="Henderson"/>
    <x v="0"/>
    <n v="42420"/>
    <x v="0"/>
    <x v="1042"/>
    <x v="1"/>
    <x v="2"/>
    <x v="1022"/>
    <n v="9.4499999999999993"/>
    <n v="3"/>
    <n v="0"/>
    <n v="4.5359999999999996"/>
  </r>
  <r>
    <n v="3540"/>
    <x v="1756"/>
    <x v="2"/>
    <x v="309"/>
    <d v="2011-05-09T00:00:00"/>
    <s v="Same Day"/>
    <s v="SB-20290"/>
    <s v="Sean Braxton"/>
    <x v="1"/>
    <s v="United States"/>
    <s v="Henderson"/>
    <x v="0"/>
    <n v="42420"/>
    <x v="0"/>
    <x v="1008"/>
    <x v="1"/>
    <x v="2"/>
    <x v="991"/>
    <n v="20.65"/>
    <n v="5"/>
    <n v="0"/>
    <n v="9.4989999999999988"/>
  </r>
  <r>
    <n v="3541"/>
    <x v="1756"/>
    <x v="2"/>
    <x v="309"/>
    <d v="2011-05-09T00:00:00"/>
    <s v="Same Day"/>
    <s v="SB-20290"/>
    <s v="Sean Braxton"/>
    <x v="1"/>
    <s v="United States"/>
    <s v="Henderson"/>
    <x v="0"/>
    <n v="42420"/>
    <x v="0"/>
    <x v="1076"/>
    <x v="1"/>
    <x v="10"/>
    <x v="1057"/>
    <n v="45.36"/>
    <n v="7"/>
    <n v="0"/>
    <n v="21.772800000000004"/>
  </r>
  <r>
    <n v="3542"/>
    <x v="1757"/>
    <x v="0"/>
    <x v="31"/>
    <d v="2013-09-21T00:00:00"/>
    <s v="First Class"/>
    <s v="SV-20365"/>
    <s v="Seth Vernon"/>
    <x v="0"/>
    <s v="United States"/>
    <s v="Columbus"/>
    <x v="24"/>
    <n v="43229"/>
    <x v="3"/>
    <x v="1348"/>
    <x v="0"/>
    <x v="5"/>
    <x v="1324"/>
    <n v="5.3520000000000003"/>
    <n v="3"/>
    <n v="0.2"/>
    <n v="1.6055999999999999"/>
  </r>
  <r>
    <n v="3543"/>
    <x v="1757"/>
    <x v="0"/>
    <x v="31"/>
    <d v="2013-09-21T00:00:00"/>
    <s v="First Class"/>
    <s v="SV-20365"/>
    <s v="Seth Vernon"/>
    <x v="0"/>
    <s v="United States"/>
    <s v="Columbus"/>
    <x v="24"/>
    <n v="43229"/>
    <x v="3"/>
    <x v="474"/>
    <x v="0"/>
    <x v="1"/>
    <x v="470"/>
    <n v="99.372"/>
    <n v="2"/>
    <n v="0.3"/>
    <n v="-7.0979999999999919"/>
  </r>
  <r>
    <n v="3544"/>
    <x v="1757"/>
    <x v="0"/>
    <x v="31"/>
    <d v="2013-09-21T00:00:00"/>
    <s v="First Class"/>
    <s v="SV-20365"/>
    <s v="Seth Vernon"/>
    <x v="0"/>
    <s v="United States"/>
    <s v="Columbus"/>
    <x v="24"/>
    <n v="43229"/>
    <x v="3"/>
    <x v="1216"/>
    <x v="1"/>
    <x v="6"/>
    <x v="1191"/>
    <n v="2.6720000000000002"/>
    <n v="1"/>
    <n v="0.2"/>
    <n v="0.36739999999999962"/>
  </r>
  <r>
    <n v="3545"/>
    <x v="1758"/>
    <x v="3"/>
    <x v="331"/>
    <d v="2014-12-26T00:00:00"/>
    <s v="Second Class"/>
    <s v="MM-17920"/>
    <s v="Michael Moore"/>
    <x v="0"/>
    <s v="United States"/>
    <s v="College Station"/>
    <x v="5"/>
    <n v="77840"/>
    <x v="2"/>
    <x v="1056"/>
    <x v="1"/>
    <x v="10"/>
    <x v="1036"/>
    <n v="28.672000000000004"/>
    <n v="8"/>
    <n v="0.2"/>
    <n v="10.393600000000001"/>
  </r>
  <r>
    <n v="3546"/>
    <x v="1758"/>
    <x v="3"/>
    <x v="331"/>
    <d v="2014-12-26T00:00:00"/>
    <s v="Second Class"/>
    <s v="MM-17920"/>
    <s v="Michael Moore"/>
    <x v="0"/>
    <s v="United States"/>
    <s v="College Station"/>
    <x v="5"/>
    <n v="77840"/>
    <x v="2"/>
    <x v="1549"/>
    <x v="1"/>
    <x v="9"/>
    <x v="1528"/>
    <n v="29.311999999999994"/>
    <n v="8"/>
    <n v="0.8"/>
    <n v="-74.74560000000001"/>
  </r>
  <r>
    <n v="3547"/>
    <x v="1759"/>
    <x v="3"/>
    <x v="505"/>
    <d v="2014-11-02T00:00:00"/>
    <s v="First Class"/>
    <s v="RD-19810"/>
    <s v="Ross DeVincentis"/>
    <x v="2"/>
    <s v="United States"/>
    <s v="Richmond"/>
    <x v="0"/>
    <n v="40475"/>
    <x v="0"/>
    <x v="464"/>
    <x v="1"/>
    <x v="4"/>
    <x v="460"/>
    <n v="105.98"/>
    <n v="7"/>
    <n v="0"/>
    <n v="4.2391999999999932"/>
  </r>
  <r>
    <n v="3548"/>
    <x v="1759"/>
    <x v="3"/>
    <x v="505"/>
    <d v="2014-11-02T00:00:00"/>
    <s v="First Class"/>
    <s v="RD-19810"/>
    <s v="Ross DeVincentis"/>
    <x v="2"/>
    <s v="United States"/>
    <s v="Richmond"/>
    <x v="0"/>
    <n v="40475"/>
    <x v="0"/>
    <x v="354"/>
    <x v="1"/>
    <x v="14"/>
    <x v="350"/>
    <n v="35.06"/>
    <n v="2"/>
    <n v="0"/>
    <n v="10.517999999999997"/>
  </r>
  <r>
    <n v="3549"/>
    <x v="1759"/>
    <x v="3"/>
    <x v="505"/>
    <d v="2014-11-02T00:00:00"/>
    <s v="First Class"/>
    <s v="RD-19810"/>
    <s v="Ross DeVincentis"/>
    <x v="2"/>
    <s v="United States"/>
    <s v="Richmond"/>
    <x v="0"/>
    <n v="40475"/>
    <x v="0"/>
    <x v="1272"/>
    <x v="0"/>
    <x v="1"/>
    <x v="1248"/>
    <n v="33.94"/>
    <n v="1"/>
    <n v="0"/>
    <n v="9.1637999999999984"/>
  </r>
  <r>
    <n v="3550"/>
    <x v="1759"/>
    <x v="3"/>
    <x v="505"/>
    <d v="2014-11-02T00:00:00"/>
    <s v="First Class"/>
    <s v="RD-19810"/>
    <s v="Ross DeVincentis"/>
    <x v="2"/>
    <s v="United States"/>
    <s v="Richmond"/>
    <x v="0"/>
    <n v="40475"/>
    <x v="0"/>
    <x v="1550"/>
    <x v="1"/>
    <x v="2"/>
    <x v="1529"/>
    <n v="30"/>
    <n v="8"/>
    <n v="0"/>
    <n v="14.399999999999999"/>
  </r>
  <r>
    <n v="3551"/>
    <x v="1760"/>
    <x v="0"/>
    <x v="892"/>
    <d v="2013-04-03T00:00:00"/>
    <s v="Second Class"/>
    <s v="ME-17320"/>
    <s v="Maria Etezadi"/>
    <x v="2"/>
    <s v="United States"/>
    <s v="Chicago"/>
    <x v="10"/>
    <n v="60653"/>
    <x v="2"/>
    <x v="1237"/>
    <x v="1"/>
    <x v="10"/>
    <x v="1211"/>
    <n v="45.527999999999999"/>
    <n v="3"/>
    <n v="0.2"/>
    <n v="15.934799999999997"/>
  </r>
  <r>
    <n v="3552"/>
    <x v="1760"/>
    <x v="0"/>
    <x v="892"/>
    <d v="2013-04-03T00:00:00"/>
    <s v="Second Class"/>
    <s v="ME-17320"/>
    <s v="Maria Etezadi"/>
    <x v="2"/>
    <s v="United States"/>
    <s v="Chicago"/>
    <x v="10"/>
    <n v="60653"/>
    <x v="2"/>
    <x v="228"/>
    <x v="0"/>
    <x v="1"/>
    <x v="226"/>
    <n v="844.11599999999987"/>
    <n v="6"/>
    <n v="0.3"/>
    <n v="-36.176400000000001"/>
  </r>
  <r>
    <n v="3553"/>
    <x v="1760"/>
    <x v="0"/>
    <x v="892"/>
    <d v="2013-04-03T00:00:00"/>
    <s v="Second Class"/>
    <s v="ME-17320"/>
    <s v="Maria Etezadi"/>
    <x v="2"/>
    <s v="United States"/>
    <s v="Chicago"/>
    <x v="10"/>
    <n v="60653"/>
    <x v="2"/>
    <x v="143"/>
    <x v="2"/>
    <x v="7"/>
    <x v="143"/>
    <n v="812.73599999999999"/>
    <n v="8"/>
    <n v="0.2"/>
    <n v="60.955199999999962"/>
  </r>
  <r>
    <n v="3554"/>
    <x v="1761"/>
    <x v="3"/>
    <x v="51"/>
    <d v="2014-11-27T00:00:00"/>
    <s v="Second Class"/>
    <s v="FH-14275"/>
    <s v="Frank Hawley"/>
    <x v="1"/>
    <s v="United States"/>
    <s v="Philadelphia"/>
    <x v="9"/>
    <n v="19120"/>
    <x v="3"/>
    <x v="444"/>
    <x v="1"/>
    <x v="8"/>
    <x v="439"/>
    <n v="7.4760000000000018"/>
    <n v="1"/>
    <n v="0.7"/>
    <n v="-5.9807999999999986"/>
  </r>
  <r>
    <n v="3555"/>
    <x v="1762"/>
    <x v="2"/>
    <x v="893"/>
    <d v="2011-03-26T00:00:00"/>
    <s v="Second Class"/>
    <s v="PO-18865"/>
    <s v="Patrick O'Donnell"/>
    <x v="0"/>
    <s v="United States"/>
    <s v="Los Angeles"/>
    <x v="1"/>
    <n v="90036"/>
    <x v="1"/>
    <x v="546"/>
    <x v="1"/>
    <x v="4"/>
    <x v="541"/>
    <n v="330.4"/>
    <n v="2"/>
    <n v="0"/>
    <n v="85.903999999999996"/>
  </r>
  <r>
    <n v="3556"/>
    <x v="1762"/>
    <x v="2"/>
    <x v="893"/>
    <d v="2011-03-26T00:00:00"/>
    <s v="Second Class"/>
    <s v="PO-18865"/>
    <s v="Patrick O'Donnell"/>
    <x v="0"/>
    <s v="United States"/>
    <s v="Los Angeles"/>
    <x v="1"/>
    <n v="90036"/>
    <x v="1"/>
    <x v="1551"/>
    <x v="2"/>
    <x v="7"/>
    <x v="1530"/>
    <n v="604.75199999999995"/>
    <n v="6"/>
    <n v="0.2"/>
    <n v="37.797000000000025"/>
  </r>
  <r>
    <n v="3557"/>
    <x v="1763"/>
    <x v="3"/>
    <x v="96"/>
    <d v="2014-12-06T00:00:00"/>
    <s v="Standard Class"/>
    <s v="CC-12550"/>
    <s v="Clay Cheatham"/>
    <x v="0"/>
    <s v="United States"/>
    <s v="Los Angeles"/>
    <x v="1"/>
    <n v="90008"/>
    <x v="1"/>
    <x v="832"/>
    <x v="1"/>
    <x v="10"/>
    <x v="819"/>
    <n v="45.36"/>
    <n v="7"/>
    <n v="0"/>
    <n v="21.772800000000004"/>
  </r>
  <r>
    <n v="3558"/>
    <x v="1763"/>
    <x v="3"/>
    <x v="96"/>
    <d v="2014-12-06T00:00:00"/>
    <s v="Standard Class"/>
    <s v="CC-12550"/>
    <s v="Clay Cheatham"/>
    <x v="0"/>
    <s v="United States"/>
    <s v="Los Angeles"/>
    <x v="1"/>
    <n v="90008"/>
    <x v="1"/>
    <x v="858"/>
    <x v="1"/>
    <x v="8"/>
    <x v="844"/>
    <n v="10.128"/>
    <n v="2"/>
    <n v="0.2"/>
    <n v="3.6714000000000002"/>
  </r>
  <r>
    <n v="3559"/>
    <x v="1764"/>
    <x v="3"/>
    <x v="659"/>
    <d v="2014-11-13T00:00:00"/>
    <s v="Standard Class"/>
    <s v="TS-21505"/>
    <s v="Tony Sayre"/>
    <x v="0"/>
    <s v="United States"/>
    <s v="San Francisco"/>
    <x v="1"/>
    <n v="94122"/>
    <x v="1"/>
    <x v="1282"/>
    <x v="1"/>
    <x v="8"/>
    <x v="1258"/>
    <n v="21.792000000000002"/>
    <n v="4"/>
    <n v="0.2"/>
    <n v="7.6271999999999984"/>
  </r>
  <r>
    <n v="3560"/>
    <x v="1764"/>
    <x v="3"/>
    <x v="659"/>
    <d v="2014-11-13T00:00:00"/>
    <s v="Standard Class"/>
    <s v="TS-21505"/>
    <s v="Tony Sayre"/>
    <x v="0"/>
    <s v="United States"/>
    <s v="San Francisco"/>
    <x v="1"/>
    <n v="94122"/>
    <x v="1"/>
    <x v="989"/>
    <x v="2"/>
    <x v="11"/>
    <x v="973"/>
    <n v="439.8"/>
    <n v="4"/>
    <n v="0"/>
    <n v="145.13400000000001"/>
  </r>
  <r>
    <n v="3561"/>
    <x v="1765"/>
    <x v="3"/>
    <x v="507"/>
    <d v="2014-09-10T00:00:00"/>
    <s v="Second Class"/>
    <s v="MD-17350"/>
    <s v="Maribeth Dona"/>
    <x v="0"/>
    <s v="United States"/>
    <s v="Akron"/>
    <x v="24"/>
    <n v="44312"/>
    <x v="3"/>
    <x v="679"/>
    <x v="1"/>
    <x v="6"/>
    <x v="673"/>
    <n v="8.2560000000000002"/>
    <n v="4"/>
    <n v="0.2"/>
    <n v="0.61920000000000019"/>
  </r>
  <r>
    <n v="3562"/>
    <x v="1765"/>
    <x v="3"/>
    <x v="507"/>
    <d v="2014-09-10T00:00:00"/>
    <s v="Second Class"/>
    <s v="MD-17350"/>
    <s v="Maribeth Dona"/>
    <x v="0"/>
    <s v="United States"/>
    <s v="Akron"/>
    <x v="24"/>
    <n v="44312"/>
    <x v="3"/>
    <x v="822"/>
    <x v="1"/>
    <x v="8"/>
    <x v="810"/>
    <n v="25.560000000000002"/>
    <n v="5"/>
    <n v="0.7"/>
    <n v="-20.448"/>
  </r>
  <r>
    <n v="3563"/>
    <x v="1765"/>
    <x v="3"/>
    <x v="507"/>
    <d v="2014-09-10T00:00:00"/>
    <s v="Second Class"/>
    <s v="MD-17350"/>
    <s v="Maribeth Dona"/>
    <x v="0"/>
    <s v="United States"/>
    <s v="Akron"/>
    <x v="24"/>
    <n v="44312"/>
    <x v="3"/>
    <x v="24"/>
    <x v="1"/>
    <x v="8"/>
    <x v="24"/>
    <n v="4.3680000000000012"/>
    <n v="2"/>
    <n v="0.7"/>
    <n v="-3.0575999999999999"/>
  </r>
  <r>
    <n v="3564"/>
    <x v="1765"/>
    <x v="3"/>
    <x v="507"/>
    <d v="2014-09-10T00:00:00"/>
    <s v="Second Class"/>
    <s v="MD-17350"/>
    <s v="Maribeth Dona"/>
    <x v="0"/>
    <s v="United States"/>
    <s v="Akron"/>
    <x v="24"/>
    <n v="44312"/>
    <x v="3"/>
    <x v="1552"/>
    <x v="1"/>
    <x v="10"/>
    <x v="1531"/>
    <n v="11.520000000000001"/>
    <n v="4"/>
    <n v="0.2"/>
    <n v="3.7439999999999993"/>
  </r>
  <r>
    <n v="3565"/>
    <x v="1766"/>
    <x v="0"/>
    <x v="894"/>
    <d v="2013-07-07T00:00:00"/>
    <s v="First Class"/>
    <s v="GT-14755"/>
    <s v="Guy Thornton"/>
    <x v="0"/>
    <s v="United States"/>
    <s v="Los Angeles"/>
    <x v="1"/>
    <n v="90049"/>
    <x v="1"/>
    <x v="1553"/>
    <x v="1"/>
    <x v="10"/>
    <x v="1532"/>
    <n v="12.96"/>
    <n v="2"/>
    <n v="0"/>
    <n v="6.2208000000000006"/>
  </r>
  <r>
    <n v="3566"/>
    <x v="1766"/>
    <x v="0"/>
    <x v="894"/>
    <d v="2013-07-07T00:00:00"/>
    <s v="First Class"/>
    <s v="GT-14755"/>
    <s v="Guy Thornton"/>
    <x v="0"/>
    <s v="United States"/>
    <s v="Los Angeles"/>
    <x v="1"/>
    <n v="90049"/>
    <x v="1"/>
    <x v="1079"/>
    <x v="1"/>
    <x v="13"/>
    <x v="1060"/>
    <n v="3.96"/>
    <n v="2"/>
    <n v="0"/>
    <n v="7.9200000000000159E-2"/>
  </r>
  <r>
    <n v="3567"/>
    <x v="1767"/>
    <x v="3"/>
    <x v="210"/>
    <d v="2014-09-15T00:00:00"/>
    <s v="Standard Class"/>
    <s v="RD-19660"/>
    <s v="Robert Dilbeck"/>
    <x v="2"/>
    <s v="United States"/>
    <s v="Independence"/>
    <x v="25"/>
    <n v="64055"/>
    <x v="2"/>
    <x v="115"/>
    <x v="1"/>
    <x v="8"/>
    <x v="115"/>
    <n v="1577.94"/>
    <n v="3"/>
    <n v="0"/>
    <n v="757.41120000000001"/>
  </r>
  <r>
    <n v="3568"/>
    <x v="1768"/>
    <x v="0"/>
    <x v="369"/>
    <d v="2013-09-15T00:00:00"/>
    <s v="Second Class"/>
    <s v="DB-12910"/>
    <s v="Daniel Byrd"/>
    <x v="2"/>
    <s v="United States"/>
    <s v="Dallas"/>
    <x v="5"/>
    <n v="75220"/>
    <x v="2"/>
    <x v="1441"/>
    <x v="0"/>
    <x v="5"/>
    <x v="1420"/>
    <n v="15.008000000000003"/>
    <n v="4"/>
    <n v="0.6"/>
    <n v="-12.006399999999999"/>
  </r>
  <r>
    <n v="3569"/>
    <x v="1769"/>
    <x v="3"/>
    <x v="445"/>
    <d v="2014-07-04T00:00:00"/>
    <s v="Same Day"/>
    <s v="JK-15640"/>
    <s v="Jim Kriz"/>
    <x v="2"/>
    <s v="United States"/>
    <s v="Seattle"/>
    <x v="4"/>
    <n v="98105"/>
    <x v="1"/>
    <x v="246"/>
    <x v="2"/>
    <x v="11"/>
    <x v="244"/>
    <n v="59.98"/>
    <n v="2"/>
    <n v="0"/>
    <n v="26.391200000000005"/>
  </r>
  <r>
    <n v="3570"/>
    <x v="1769"/>
    <x v="3"/>
    <x v="445"/>
    <d v="2014-07-04T00:00:00"/>
    <s v="Same Day"/>
    <s v="JK-15640"/>
    <s v="Jim Kriz"/>
    <x v="2"/>
    <s v="United States"/>
    <s v="Seattle"/>
    <x v="4"/>
    <n v="98105"/>
    <x v="1"/>
    <x v="206"/>
    <x v="2"/>
    <x v="15"/>
    <x v="1533"/>
    <n v="2395.2000000000003"/>
    <n v="6"/>
    <n v="0.2"/>
    <n v="209.58000000000004"/>
  </r>
  <r>
    <n v="3571"/>
    <x v="1769"/>
    <x v="3"/>
    <x v="445"/>
    <d v="2014-07-04T00:00:00"/>
    <s v="Same Day"/>
    <s v="JK-15640"/>
    <s v="Jim Kriz"/>
    <x v="2"/>
    <s v="United States"/>
    <s v="Seattle"/>
    <x v="4"/>
    <n v="98105"/>
    <x v="1"/>
    <x v="695"/>
    <x v="2"/>
    <x v="11"/>
    <x v="1053"/>
    <n v="1687.8"/>
    <n v="4"/>
    <n v="0"/>
    <n v="742.63200000000006"/>
  </r>
  <r>
    <n v="3572"/>
    <x v="1769"/>
    <x v="3"/>
    <x v="445"/>
    <d v="2014-07-04T00:00:00"/>
    <s v="Same Day"/>
    <s v="JK-15640"/>
    <s v="Jim Kriz"/>
    <x v="2"/>
    <s v="United States"/>
    <s v="Seattle"/>
    <x v="4"/>
    <n v="98105"/>
    <x v="1"/>
    <x v="312"/>
    <x v="2"/>
    <x v="7"/>
    <x v="309"/>
    <n v="7.9920000000000009"/>
    <n v="1"/>
    <n v="0.2"/>
    <n v="2.6972999999999994"/>
  </r>
  <r>
    <n v="3573"/>
    <x v="1770"/>
    <x v="3"/>
    <x v="222"/>
    <d v="2014-07-05T00:00:00"/>
    <s v="Standard Class"/>
    <s v="FC-14335"/>
    <s v="Fred Chung"/>
    <x v="1"/>
    <s v="United States"/>
    <s v="Mesquite"/>
    <x v="5"/>
    <n v="75150"/>
    <x v="2"/>
    <x v="644"/>
    <x v="1"/>
    <x v="10"/>
    <x v="638"/>
    <n v="5.1840000000000011"/>
    <n v="1"/>
    <n v="0.2"/>
    <n v="1.8144"/>
  </r>
  <r>
    <n v="3574"/>
    <x v="1771"/>
    <x v="3"/>
    <x v="783"/>
    <d v="2014-08-13T00:00:00"/>
    <s v="Standard Class"/>
    <s v="JW-15955"/>
    <s v="Joni Wasserman"/>
    <x v="0"/>
    <s v="United States"/>
    <s v="Long Beach"/>
    <x v="15"/>
    <n v="11561"/>
    <x v="3"/>
    <x v="241"/>
    <x v="1"/>
    <x v="6"/>
    <x v="239"/>
    <n v="11.68"/>
    <n v="2"/>
    <n v="0"/>
    <n v="5.4895999999999994"/>
  </r>
  <r>
    <n v="3575"/>
    <x v="1771"/>
    <x v="3"/>
    <x v="783"/>
    <d v="2014-08-13T00:00:00"/>
    <s v="Standard Class"/>
    <s v="JW-15955"/>
    <s v="Joni Wasserman"/>
    <x v="0"/>
    <s v="United States"/>
    <s v="Long Beach"/>
    <x v="15"/>
    <n v="11561"/>
    <x v="3"/>
    <x v="1554"/>
    <x v="1"/>
    <x v="6"/>
    <x v="33"/>
    <n v="104.80000000000001"/>
    <n v="10"/>
    <n v="0"/>
    <n v="26.200000000000003"/>
  </r>
  <r>
    <n v="3576"/>
    <x v="1772"/>
    <x v="1"/>
    <x v="531"/>
    <d v="2012-03-24T00:00:00"/>
    <s v="Standard Class"/>
    <s v="DC-12850"/>
    <s v="Dan Campbell"/>
    <x v="0"/>
    <s v="United States"/>
    <s v="North Miami"/>
    <x v="2"/>
    <n v="33161"/>
    <x v="0"/>
    <x v="670"/>
    <x v="1"/>
    <x v="10"/>
    <x v="664"/>
    <n v="14.496000000000002"/>
    <n v="3"/>
    <n v="0.2"/>
    <n v="4.8924000000000003"/>
  </r>
  <r>
    <n v="3577"/>
    <x v="1773"/>
    <x v="0"/>
    <x v="843"/>
    <d v="2013-06-12T00:00:00"/>
    <s v="Standard Class"/>
    <s v="FM-14290"/>
    <s v="Frank Merwin"/>
    <x v="2"/>
    <s v="United States"/>
    <s v="Bakersfield"/>
    <x v="1"/>
    <n v="93309"/>
    <x v="1"/>
    <x v="570"/>
    <x v="1"/>
    <x v="8"/>
    <x v="565"/>
    <n v="4.7840000000000007"/>
    <n v="1"/>
    <n v="0.2"/>
    <n v="1.5547999999999997"/>
  </r>
  <r>
    <n v="3578"/>
    <x v="1773"/>
    <x v="0"/>
    <x v="843"/>
    <d v="2013-06-12T00:00:00"/>
    <s v="Standard Class"/>
    <s v="FM-14290"/>
    <s v="Frank Merwin"/>
    <x v="2"/>
    <s v="United States"/>
    <s v="Bakersfield"/>
    <x v="1"/>
    <n v="93309"/>
    <x v="1"/>
    <x v="204"/>
    <x v="1"/>
    <x v="10"/>
    <x v="203"/>
    <n v="4.7300000000000004"/>
    <n v="1"/>
    <n v="0"/>
    <n v="2.3177000000000003"/>
  </r>
  <r>
    <n v="3579"/>
    <x v="1774"/>
    <x v="0"/>
    <x v="197"/>
    <d v="2013-07-30T00:00:00"/>
    <s v="Standard Class"/>
    <s v="MT-17815"/>
    <s v="Meg Tillman"/>
    <x v="0"/>
    <s v="United States"/>
    <s v="Jackson"/>
    <x v="35"/>
    <n v="39212"/>
    <x v="0"/>
    <x v="1555"/>
    <x v="1"/>
    <x v="4"/>
    <x v="1534"/>
    <n v="7.89"/>
    <n v="1"/>
    <n v="0"/>
    <n v="0.31559999999999899"/>
  </r>
  <r>
    <n v="3580"/>
    <x v="1774"/>
    <x v="0"/>
    <x v="197"/>
    <d v="2013-07-30T00:00:00"/>
    <s v="Standard Class"/>
    <s v="MT-17815"/>
    <s v="Meg Tillman"/>
    <x v="0"/>
    <s v="United States"/>
    <s v="Jackson"/>
    <x v="35"/>
    <n v="39212"/>
    <x v="0"/>
    <x v="1402"/>
    <x v="1"/>
    <x v="10"/>
    <x v="1380"/>
    <n v="65.5"/>
    <n v="5"/>
    <n v="0"/>
    <n v="32.094999999999999"/>
  </r>
  <r>
    <n v="3581"/>
    <x v="1774"/>
    <x v="0"/>
    <x v="197"/>
    <d v="2013-07-30T00:00:00"/>
    <s v="Standard Class"/>
    <s v="MT-17815"/>
    <s v="Meg Tillman"/>
    <x v="0"/>
    <s v="United States"/>
    <s v="Jackson"/>
    <x v="35"/>
    <n v="39212"/>
    <x v="0"/>
    <x v="335"/>
    <x v="0"/>
    <x v="3"/>
    <x v="331"/>
    <n v="2430.08"/>
    <n v="8"/>
    <n v="0"/>
    <n v="388.81280000000015"/>
  </r>
  <r>
    <n v="3582"/>
    <x v="1775"/>
    <x v="3"/>
    <x v="172"/>
    <d v="2014-10-08T00:00:00"/>
    <s v="Standard Class"/>
    <s v="DK-13090"/>
    <s v="Dave Kipp"/>
    <x v="0"/>
    <s v="United States"/>
    <s v="Fremont"/>
    <x v="8"/>
    <n v="68025"/>
    <x v="2"/>
    <x v="921"/>
    <x v="1"/>
    <x v="10"/>
    <x v="904"/>
    <n v="104.85"/>
    <n v="1"/>
    <n v="0"/>
    <n v="50.327999999999996"/>
  </r>
  <r>
    <n v="3583"/>
    <x v="1776"/>
    <x v="1"/>
    <x v="895"/>
    <d v="2012-12-16T00:00:00"/>
    <s v="Standard Class"/>
    <s v="KD-16495"/>
    <s v="Keith Dawkins"/>
    <x v="1"/>
    <s v="United States"/>
    <s v="Jackson"/>
    <x v="12"/>
    <n v="49201"/>
    <x v="2"/>
    <x v="130"/>
    <x v="1"/>
    <x v="6"/>
    <x v="1535"/>
    <n v="3.9"/>
    <n v="2"/>
    <n v="0"/>
    <n v="1.5209999999999999"/>
  </r>
  <r>
    <n v="3584"/>
    <x v="1776"/>
    <x v="1"/>
    <x v="895"/>
    <d v="2012-12-16T00:00:00"/>
    <s v="Standard Class"/>
    <s v="KD-16495"/>
    <s v="Keith Dawkins"/>
    <x v="1"/>
    <s v="United States"/>
    <s v="Jackson"/>
    <x v="12"/>
    <n v="49201"/>
    <x v="2"/>
    <x v="1382"/>
    <x v="0"/>
    <x v="3"/>
    <x v="1358"/>
    <n v="801.96"/>
    <n v="2"/>
    <n v="0"/>
    <n v="200.49"/>
  </r>
  <r>
    <n v="3585"/>
    <x v="1776"/>
    <x v="1"/>
    <x v="895"/>
    <d v="2012-12-16T00:00:00"/>
    <s v="Standard Class"/>
    <s v="KD-16495"/>
    <s v="Keith Dawkins"/>
    <x v="1"/>
    <s v="United States"/>
    <s v="Jackson"/>
    <x v="12"/>
    <n v="49201"/>
    <x v="2"/>
    <x v="992"/>
    <x v="0"/>
    <x v="1"/>
    <x v="975"/>
    <n v="191.96"/>
    <n v="2"/>
    <n v="0"/>
    <n v="32.633199999999988"/>
  </r>
  <r>
    <n v="3586"/>
    <x v="1776"/>
    <x v="1"/>
    <x v="895"/>
    <d v="2012-12-16T00:00:00"/>
    <s v="Standard Class"/>
    <s v="KD-16495"/>
    <s v="Keith Dawkins"/>
    <x v="1"/>
    <s v="United States"/>
    <s v="Jackson"/>
    <x v="12"/>
    <n v="49201"/>
    <x v="2"/>
    <x v="709"/>
    <x v="1"/>
    <x v="2"/>
    <x v="701"/>
    <n v="2.61"/>
    <n v="1"/>
    <n v="0"/>
    <n v="1.2005999999999999"/>
  </r>
  <r>
    <n v="3587"/>
    <x v="1777"/>
    <x v="3"/>
    <x v="213"/>
    <d v="2014-09-09T00:00:00"/>
    <s v="Standard Class"/>
    <s v="AG-10300"/>
    <s v="Aleksandra Gannaway"/>
    <x v="1"/>
    <s v="United States"/>
    <s v="San Francisco"/>
    <x v="1"/>
    <n v="94122"/>
    <x v="1"/>
    <x v="79"/>
    <x v="1"/>
    <x v="6"/>
    <x v="79"/>
    <n v="5.96"/>
    <n v="2"/>
    <n v="0"/>
    <n v="1.6688000000000001"/>
  </r>
  <r>
    <n v="3588"/>
    <x v="1778"/>
    <x v="3"/>
    <x v="241"/>
    <d v="2014-09-29T00:00:00"/>
    <s v="Standard Class"/>
    <s v="MH-18115"/>
    <s v="Mick Hernandez"/>
    <x v="2"/>
    <s v="United States"/>
    <s v="Lancaster"/>
    <x v="24"/>
    <n v="43130"/>
    <x v="3"/>
    <x v="1148"/>
    <x v="2"/>
    <x v="7"/>
    <x v="1127"/>
    <n v="1169.694"/>
    <n v="3"/>
    <n v="0.4"/>
    <n v="-253.43369999999993"/>
  </r>
  <r>
    <n v="3589"/>
    <x v="1779"/>
    <x v="3"/>
    <x v="484"/>
    <d v="2014-12-22T00:00:00"/>
    <s v="First Class"/>
    <s v="AC-10450"/>
    <s v="Amy Cox"/>
    <x v="0"/>
    <s v="United States"/>
    <s v="Lafayette"/>
    <x v="28"/>
    <n v="70506"/>
    <x v="0"/>
    <x v="465"/>
    <x v="1"/>
    <x v="14"/>
    <x v="461"/>
    <n v="1665.62"/>
    <n v="2"/>
    <n v="0"/>
    <n v="33.312400000000025"/>
  </r>
  <r>
    <n v="3590"/>
    <x v="1780"/>
    <x v="3"/>
    <x v="221"/>
    <d v="2014-12-01T00:00:00"/>
    <s v="Standard Class"/>
    <s v="FM-14290"/>
    <s v="Frank Merwin"/>
    <x v="2"/>
    <s v="United States"/>
    <s v="Richmond"/>
    <x v="0"/>
    <n v="40475"/>
    <x v="0"/>
    <x v="614"/>
    <x v="1"/>
    <x v="8"/>
    <x v="609"/>
    <n v="2.88"/>
    <n v="1"/>
    <n v="0"/>
    <n v="1.4112"/>
  </r>
  <r>
    <n v="3591"/>
    <x v="1780"/>
    <x v="3"/>
    <x v="221"/>
    <d v="2014-12-01T00:00:00"/>
    <s v="Standard Class"/>
    <s v="FM-14290"/>
    <s v="Frank Merwin"/>
    <x v="2"/>
    <s v="United States"/>
    <s v="Richmond"/>
    <x v="0"/>
    <n v="40475"/>
    <x v="0"/>
    <x v="772"/>
    <x v="1"/>
    <x v="4"/>
    <x v="764"/>
    <n v="1443.96"/>
    <n v="12"/>
    <n v="0"/>
    <n v="375.42959999999994"/>
  </r>
  <r>
    <n v="3592"/>
    <x v="1781"/>
    <x v="2"/>
    <x v="736"/>
    <d v="2011-12-15T00:00:00"/>
    <s v="Second Class"/>
    <s v="RA-19285"/>
    <s v="Ralph Arnett"/>
    <x v="0"/>
    <s v="United States"/>
    <s v="Houston"/>
    <x v="5"/>
    <n v="77070"/>
    <x v="2"/>
    <x v="503"/>
    <x v="1"/>
    <x v="14"/>
    <x v="498"/>
    <n v="2.92"/>
    <n v="1"/>
    <n v="0.2"/>
    <n v="0.36499999999999977"/>
  </r>
  <r>
    <n v="3593"/>
    <x v="1782"/>
    <x v="0"/>
    <x v="5"/>
    <d v="2013-12-08T00:00:00"/>
    <s v="Second Class"/>
    <s v="JG-15160"/>
    <s v="James Galang"/>
    <x v="0"/>
    <s v="United States"/>
    <s v="New York City"/>
    <x v="15"/>
    <n v="10024"/>
    <x v="3"/>
    <x v="1449"/>
    <x v="1"/>
    <x v="4"/>
    <x v="1427"/>
    <n v="465.18"/>
    <n v="3"/>
    <n v="0"/>
    <n v="120.94680000000001"/>
  </r>
  <r>
    <n v="3594"/>
    <x v="1783"/>
    <x v="0"/>
    <x v="108"/>
    <d v="2013-09-18T00:00:00"/>
    <s v="Standard Class"/>
    <s v="NZ-18565"/>
    <s v="Nick Zandusky"/>
    <x v="2"/>
    <s v="United States"/>
    <s v="Toledo"/>
    <x v="24"/>
    <n v="43615"/>
    <x v="3"/>
    <x v="444"/>
    <x v="1"/>
    <x v="8"/>
    <x v="439"/>
    <n v="22.428000000000004"/>
    <n v="3"/>
    <n v="0.7"/>
    <n v="-17.942399999999992"/>
  </r>
  <r>
    <n v="3595"/>
    <x v="1783"/>
    <x v="0"/>
    <x v="108"/>
    <d v="2013-09-18T00:00:00"/>
    <s v="Standard Class"/>
    <s v="NZ-18565"/>
    <s v="Nick Zandusky"/>
    <x v="2"/>
    <s v="United States"/>
    <s v="Toledo"/>
    <x v="24"/>
    <n v="43615"/>
    <x v="3"/>
    <x v="1190"/>
    <x v="1"/>
    <x v="4"/>
    <x v="33"/>
    <n v="37.52000000000001"/>
    <n v="5"/>
    <n v="0.2"/>
    <n v="3.7519999999999989"/>
  </r>
  <r>
    <n v="3596"/>
    <x v="1784"/>
    <x v="3"/>
    <x v="34"/>
    <d v="2014-12-16T00:00:00"/>
    <s v="Standard Class"/>
    <s v="KM-16225"/>
    <s v="Kalyca Meade"/>
    <x v="1"/>
    <s v="United States"/>
    <s v="Philadelphia"/>
    <x v="9"/>
    <n v="19143"/>
    <x v="3"/>
    <x v="346"/>
    <x v="1"/>
    <x v="6"/>
    <x v="342"/>
    <n v="2.6240000000000001"/>
    <n v="1"/>
    <n v="0.2"/>
    <n v="0.42639999999999978"/>
  </r>
  <r>
    <n v="3597"/>
    <x v="1785"/>
    <x v="2"/>
    <x v="340"/>
    <d v="2011-09-14T00:00:00"/>
    <s v="Second Class"/>
    <s v="LC-17140"/>
    <s v="Logan Currie"/>
    <x v="0"/>
    <s v="United States"/>
    <s v="Philadelphia"/>
    <x v="9"/>
    <n v="19140"/>
    <x v="3"/>
    <x v="739"/>
    <x v="1"/>
    <x v="10"/>
    <x v="731"/>
    <n v="15.552000000000003"/>
    <n v="3"/>
    <n v="0.2"/>
    <n v="5.4432"/>
  </r>
  <r>
    <n v="3598"/>
    <x v="1785"/>
    <x v="2"/>
    <x v="340"/>
    <d v="2011-09-14T00:00:00"/>
    <s v="Second Class"/>
    <s v="LC-17140"/>
    <s v="Logan Currie"/>
    <x v="0"/>
    <s v="United States"/>
    <s v="Philadelphia"/>
    <x v="9"/>
    <n v="19140"/>
    <x v="3"/>
    <x v="1556"/>
    <x v="2"/>
    <x v="11"/>
    <x v="1536"/>
    <n v="64.704000000000008"/>
    <n v="6"/>
    <n v="0.2"/>
    <n v="-4.852800000000002"/>
  </r>
  <r>
    <n v="3599"/>
    <x v="1785"/>
    <x v="2"/>
    <x v="340"/>
    <d v="2011-09-14T00:00:00"/>
    <s v="Second Class"/>
    <s v="LC-17140"/>
    <s v="Logan Currie"/>
    <x v="0"/>
    <s v="United States"/>
    <s v="Philadelphia"/>
    <x v="9"/>
    <n v="19140"/>
    <x v="3"/>
    <x v="1027"/>
    <x v="0"/>
    <x v="5"/>
    <x v="1009"/>
    <n v="17.472000000000001"/>
    <n v="3"/>
    <n v="0.2"/>
    <n v="5.023200000000001"/>
  </r>
  <r>
    <n v="3600"/>
    <x v="1785"/>
    <x v="2"/>
    <x v="340"/>
    <d v="2011-09-14T00:00:00"/>
    <s v="Second Class"/>
    <s v="LC-17140"/>
    <s v="Logan Currie"/>
    <x v="0"/>
    <s v="United States"/>
    <s v="Philadelphia"/>
    <x v="9"/>
    <n v="19140"/>
    <x v="3"/>
    <x v="944"/>
    <x v="2"/>
    <x v="7"/>
    <x v="928"/>
    <n v="135.51599999999999"/>
    <n v="1"/>
    <n v="0.4"/>
    <n v="-31.620400000000004"/>
  </r>
  <r>
    <n v="3601"/>
    <x v="1786"/>
    <x v="3"/>
    <x v="335"/>
    <d v="2014-07-01T00:00:00"/>
    <s v="Standard Class"/>
    <s v="NP-18700"/>
    <s v="Nora Preis"/>
    <x v="0"/>
    <s v="United States"/>
    <s v="Denver"/>
    <x v="22"/>
    <n v="80219"/>
    <x v="1"/>
    <x v="876"/>
    <x v="2"/>
    <x v="11"/>
    <x v="861"/>
    <n v="431.92800000000005"/>
    <n v="9"/>
    <n v="0.2"/>
    <n v="64.789199999999951"/>
  </r>
  <r>
    <n v="3602"/>
    <x v="1787"/>
    <x v="2"/>
    <x v="664"/>
    <d v="2011-11-24T00:00:00"/>
    <s v="Standard Class"/>
    <s v="RB-19330"/>
    <s v="Randy Bradley"/>
    <x v="0"/>
    <s v="United States"/>
    <s v="Philadelphia"/>
    <x v="9"/>
    <n v="19143"/>
    <x v="3"/>
    <x v="565"/>
    <x v="1"/>
    <x v="10"/>
    <x v="560"/>
    <n v="12.448"/>
    <n v="2"/>
    <n v="0.2"/>
    <n v="3.8899999999999988"/>
  </r>
  <r>
    <n v="3603"/>
    <x v="1787"/>
    <x v="2"/>
    <x v="664"/>
    <d v="2011-11-24T00:00:00"/>
    <s v="Standard Class"/>
    <s v="RB-19330"/>
    <s v="Randy Bradley"/>
    <x v="0"/>
    <s v="United States"/>
    <s v="Philadelphia"/>
    <x v="9"/>
    <n v="19143"/>
    <x v="3"/>
    <x v="499"/>
    <x v="0"/>
    <x v="1"/>
    <x v="494"/>
    <n v="657.93"/>
    <n v="5"/>
    <n v="0.3"/>
    <n v="-93.989999999999952"/>
  </r>
  <r>
    <n v="3604"/>
    <x v="1788"/>
    <x v="3"/>
    <x v="170"/>
    <d v="2014-08-28T00:00:00"/>
    <s v="Standard Class"/>
    <s v="TH-21550"/>
    <s v="Tracy Hopkins"/>
    <x v="2"/>
    <s v="United States"/>
    <s v="Columbia"/>
    <x v="39"/>
    <n v="21044"/>
    <x v="3"/>
    <x v="447"/>
    <x v="1"/>
    <x v="10"/>
    <x v="1219"/>
    <n v="277.39999999999998"/>
    <n v="5"/>
    <n v="0"/>
    <n v="133.15199999999999"/>
  </r>
  <r>
    <n v="3605"/>
    <x v="1788"/>
    <x v="3"/>
    <x v="170"/>
    <d v="2014-08-28T00:00:00"/>
    <s v="Standard Class"/>
    <s v="TH-21550"/>
    <s v="Tracy Hopkins"/>
    <x v="2"/>
    <s v="United States"/>
    <s v="Columbia"/>
    <x v="39"/>
    <n v="21044"/>
    <x v="3"/>
    <x v="980"/>
    <x v="0"/>
    <x v="5"/>
    <x v="964"/>
    <n v="25.16"/>
    <n v="2"/>
    <n v="0"/>
    <n v="8.5543999999999976"/>
  </r>
  <r>
    <n v="3606"/>
    <x v="1788"/>
    <x v="3"/>
    <x v="170"/>
    <d v="2014-08-28T00:00:00"/>
    <s v="Standard Class"/>
    <s v="TH-21550"/>
    <s v="Tracy Hopkins"/>
    <x v="2"/>
    <s v="United States"/>
    <s v="Columbia"/>
    <x v="39"/>
    <n v="21044"/>
    <x v="3"/>
    <x v="935"/>
    <x v="0"/>
    <x v="5"/>
    <x v="919"/>
    <n v="91.92"/>
    <n v="4"/>
    <n v="0"/>
    <n v="31.252800000000001"/>
  </r>
  <r>
    <n v="3607"/>
    <x v="1789"/>
    <x v="0"/>
    <x v="299"/>
    <d v="2013-03-17T00:00:00"/>
    <s v="Second Class"/>
    <s v="CK-12595"/>
    <s v="Clytie Kelty"/>
    <x v="0"/>
    <s v="United States"/>
    <s v="New York City"/>
    <x v="15"/>
    <n v="10024"/>
    <x v="3"/>
    <x v="706"/>
    <x v="1"/>
    <x v="12"/>
    <x v="33"/>
    <n v="29.339999999999996"/>
    <n v="3"/>
    <n v="0"/>
    <n v="13.496399999999998"/>
  </r>
  <r>
    <n v="3608"/>
    <x v="1790"/>
    <x v="2"/>
    <x v="865"/>
    <d v="2011-09-28T00:00:00"/>
    <s v="Second Class"/>
    <s v="ST-20530"/>
    <s v="Shui Tom"/>
    <x v="0"/>
    <s v="United States"/>
    <s v="New York City"/>
    <x v="15"/>
    <n v="10035"/>
    <x v="3"/>
    <x v="920"/>
    <x v="1"/>
    <x v="8"/>
    <x v="903"/>
    <n v="139.44"/>
    <n v="3"/>
    <n v="0.2"/>
    <n v="47.060999999999993"/>
  </r>
  <r>
    <n v="3609"/>
    <x v="1791"/>
    <x v="2"/>
    <x v="582"/>
    <d v="2011-05-03T00:00:00"/>
    <s v="Standard Class"/>
    <s v="GB-14530"/>
    <s v="George Bell"/>
    <x v="1"/>
    <s v="United States"/>
    <s v="Newark"/>
    <x v="24"/>
    <n v="43055"/>
    <x v="3"/>
    <x v="745"/>
    <x v="1"/>
    <x v="2"/>
    <x v="736"/>
    <n v="6.911999999999999"/>
    <n v="3"/>
    <n v="0.2"/>
    <n v="2.5056000000000003"/>
  </r>
  <r>
    <n v="3610"/>
    <x v="1791"/>
    <x v="2"/>
    <x v="582"/>
    <d v="2011-05-03T00:00:00"/>
    <s v="Standard Class"/>
    <s v="GB-14530"/>
    <s v="George Bell"/>
    <x v="1"/>
    <s v="United States"/>
    <s v="Newark"/>
    <x v="24"/>
    <n v="43055"/>
    <x v="3"/>
    <x v="1011"/>
    <x v="1"/>
    <x v="4"/>
    <x v="994"/>
    <n v="27.096"/>
    <n v="3"/>
    <n v="0.2"/>
    <n v="2.0321999999999987"/>
  </r>
  <r>
    <n v="3611"/>
    <x v="1791"/>
    <x v="2"/>
    <x v="582"/>
    <d v="2011-05-03T00:00:00"/>
    <s v="Standard Class"/>
    <s v="GB-14530"/>
    <s v="George Bell"/>
    <x v="1"/>
    <s v="United States"/>
    <s v="Newark"/>
    <x v="24"/>
    <n v="43055"/>
    <x v="3"/>
    <x v="1439"/>
    <x v="1"/>
    <x v="4"/>
    <x v="1418"/>
    <n v="177.56800000000001"/>
    <n v="2"/>
    <n v="0.2"/>
    <n v="-37.733199999999989"/>
  </r>
  <r>
    <n v="3612"/>
    <x v="1792"/>
    <x v="0"/>
    <x v="896"/>
    <d v="2013-12-02T00:00:00"/>
    <s v="Second Class"/>
    <s v="NC-18535"/>
    <s v="Nick Crebassa"/>
    <x v="1"/>
    <s v="United States"/>
    <s v="Dallas"/>
    <x v="5"/>
    <n v="75217"/>
    <x v="2"/>
    <x v="1312"/>
    <x v="2"/>
    <x v="11"/>
    <x v="1289"/>
    <n v="58.415999999999997"/>
    <n v="2"/>
    <n v="0.2"/>
    <n v="16.794600000000003"/>
  </r>
  <r>
    <n v="3613"/>
    <x v="1793"/>
    <x v="1"/>
    <x v="155"/>
    <d v="2012-12-08T00:00:00"/>
    <s v="Standard Class"/>
    <s v="AB-10255"/>
    <s v="Alejandro Ballentine"/>
    <x v="2"/>
    <s v="United States"/>
    <s v="Philadelphia"/>
    <x v="9"/>
    <n v="19134"/>
    <x v="3"/>
    <x v="1536"/>
    <x v="1"/>
    <x v="10"/>
    <x v="1515"/>
    <n v="16.448"/>
    <n v="2"/>
    <n v="0.2"/>
    <n v="5.5511999999999979"/>
  </r>
  <r>
    <n v="3614"/>
    <x v="1793"/>
    <x v="1"/>
    <x v="155"/>
    <d v="2012-12-08T00:00:00"/>
    <s v="Standard Class"/>
    <s v="AB-10255"/>
    <s v="Alejandro Ballentine"/>
    <x v="2"/>
    <s v="United States"/>
    <s v="Philadelphia"/>
    <x v="9"/>
    <n v="19134"/>
    <x v="3"/>
    <x v="43"/>
    <x v="2"/>
    <x v="11"/>
    <x v="43"/>
    <n v="36.783999999999999"/>
    <n v="2"/>
    <n v="0.2"/>
    <n v="10.5754"/>
  </r>
  <r>
    <n v="3615"/>
    <x v="1794"/>
    <x v="3"/>
    <x v="123"/>
    <d v="2014-11-22T00:00:00"/>
    <s v="First Class"/>
    <s v="SC-20770"/>
    <s v="Stewart Carmichael"/>
    <x v="1"/>
    <s v="United States"/>
    <s v="San Antonio"/>
    <x v="5"/>
    <n v="78207"/>
    <x v="2"/>
    <x v="975"/>
    <x v="0"/>
    <x v="3"/>
    <x v="960"/>
    <n v="718.11599999999987"/>
    <n v="6"/>
    <n v="0.3"/>
    <n v="-71.811599999999999"/>
  </r>
  <r>
    <n v="3616"/>
    <x v="1794"/>
    <x v="3"/>
    <x v="123"/>
    <d v="2014-11-22T00:00:00"/>
    <s v="First Class"/>
    <s v="SC-20770"/>
    <s v="Stewart Carmichael"/>
    <x v="1"/>
    <s v="United States"/>
    <s v="San Antonio"/>
    <x v="5"/>
    <n v="78207"/>
    <x v="2"/>
    <x v="1068"/>
    <x v="1"/>
    <x v="6"/>
    <x v="1048"/>
    <n v="31.776"/>
    <n v="4"/>
    <n v="0.2"/>
    <n v="8.7384000000000022"/>
  </r>
  <r>
    <n v="3617"/>
    <x v="1795"/>
    <x v="0"/>
    <x v="64"/>
    <d v="2013-09-10T00:00:00"/>
    <s v="Standard Class"/>
    <s v="JC-15340"/>
    <s v="Jasper Cacioppo"/>
    <x v="0"/>
    <s v="United States"/>
    <s v="Philadelphia"/>
    <x v="9"/>
    <n v="19120"/>
    <x v="3"/>
    <x v="48"/>
    <x v="1"/>
    <x v="8"/>
    <x v="48"/>
    <n v="9.5550000000000015"/>
    <n v="5"/>
    <n v="0.7"/>
    <n v="-7.3254999999999981"/>
  </r>
  <r>
    <n v="3618"/>
    <x v="1796"/>
    <x v="3"/>
    <x v="507"/>
    <d v="2014-09-09T00:00:00"/>
    <s v="Standard Class"/>
    <s v="RA-19285"/>
    <s v="Ralph Arnett"/>
    <x v="0"/>
    <s v="United States"/>
    <s v="Los Angeles"/>
    <x v="1"/>
    <n v="90004"/>
    <x v="1"/>
    <x v="569"/>
    <x v="1"/>
    <x v="8"/>
    <x v="564"/>
    <n v="487.98400000000004"/>
    <n v="2"/>
    <n v="0.2"/>
    <n v="152.49499999999998"/>
  </r>
  <r>
    <n v="3619"/>
    <x v="1796"/>
    <x v="3"/>
    <x v="507"/>
    <d v="2014-09-09T00:00:00"/>
    <s v="Standard Class"/>
    <s v="RA-19285"/>
    <s v="Ralph Arnett"/>
    <x v="0"/>
    <s v="United States"/>
    <s v="Los Angeles"/>
    <x v="1"/>
    <n v="90004"/>
    <x v="1"/>
    <x v="1091"/>
    <x v="2"/>
    <x v="7"/>
    <x v="1072"/>
    <n v="5.5600000000000005"/>
    <n v="1"/>
    <n v="0.2"/>
    <n v="1.7374999999999998"/>
  </r>
  <r>
    <n v="3620"/>
    <x v="1796"/>
    <x v="3"/>
    <x v="507"/>
    <d v="2014-09-09T00:00:00"/>
    <s v="Standard Class"/>
    <s v="RA-19285"/>
    <s v="Ralph Arnett"/>
    <x v="0"/>
    <s v="United States"/>
    <s v="Los Angeles"/>
    <x v="1"/>
    <n v="90004"/>
    <x v="1"/>
    <x v="123"/>
    <x v="1"/>
    <x v="4"/>
    <x v="123"/>
    <n v="217.85"/>
    <n v="5"/>
    <n v="0"/>
    <n v="65.35499999999999"/>
  </r>
  <r>
    <n v="3621"/>
    <x v="1797"/>
    <x v="0"/>
    <x v="897"/>
    <d v="2013-09-30T00:00:00"/>
    <s v="Standard Class"/>
    <s v="SH-19975"/>
    <s v="Sally Hughsby"/>
    <x v="1"/>
    <s v="United States"/>
    <s v="Smyrna"/>
    <x v="18"/>
    <n v="37167"/>
    <x v="0"/>
    <x v="1385"/>
    <x v="1"/>
    <x v="6"/>
    <x v="1362"/>
    <n v="40.775999999999996"/>
    <n v="3"/>
    <n v="0.2"/>
    <n v="4.5872999999999937"/>
  </r>
  <r>
    <n v="3622"/>
    <x v="1797"/>
    <x v="0"/>
    <x v="897"/>
    <d v="2013-09-30T00:00:00"/>
    <s v="Standard Class"/>
    <s v="SH-19975"/>
    <s v="Sally Hughsby"/>
    <x v="1"/>
    <s v="United States"/>
    <s v="Smyrna"/>
    <x v="18"/>
    <n v="37167"/>
    <x v="0"/>
    <x v="1557"/>
    <x v="2"/>
    <x v="7"/>
    <x v="1537"/>
    <n v="63.936000000000007"/>
    <n v="8"/>
    <n v="0.2"/>
    <n v="5.5944000000000003"/>
  </r>
  <r>
    <n v="3623"/>
    <x v="1798"/>
    <x v="2"/>
    <x v="80"/>
    <d v="2011-09-19T00:00:00"/>
    <s v="Standard Class"/>
    <s v="JC-15775"/>
    <s v="John Castell"/>
    <x v="0"/>
    <s v="United States"/>
    <s v="Macon"/>
    <x v="32"/>
    <n v="31204"/>
    <x v="0"/>
    <x v="1146"/>
    <x v="0"/>
    <x v="5"/>
    <x v="1125"/>
    <n v="142.4"/>
    <n v="5"/>
    <n v="0"/>
    <n v="52.688000000000002"/>
  </r>
  <r>
    <n v="3624"/>
    <x v="1798"/>
    <x v="2"/>
    <x v="80"/>
    <d v="2011-09-19T00:00:00"/>
    <s v="Standard Class"/>
    <s v="JC-15775"/>
    <s v="John Castell"/>
    <x v="0"/>
    <s v="United States"/>
    <s v="Macon"/>
    <x v="32"/>
    <n v="31204"/>
    <x v="0"/>
    <x v="175"/>
    <x v="1"/>
    <x v="8"/>
    <x v="174"/>
    <n v="7.16"/>
    <n v="2"/>
    <n v="0"/>
    <n v="3.4367999999999999"/>
  </r>
  <r>
    <n v="3625"/>
    <x v="1799"/>
    <x v="3"/>
    <x v="240"/>
    <d v="2014-05-22T00:00:00"/>
    <s v="Second Class"/>
    <s v="BC-11125"/>
    <s v="Becky Castell"/>
    <x v="2"/>
    <s v="United States"/>
    <s v="San Francisco"/>
    <x v="1"/>
    <n v="94109"/>
    <x v="1"/>
    <x v="474"/>
    <x v="0"/>
    <x v="1"/>
    <x v="470"/>
    <n v="681.40800000000013"/>
    <n v="12"/>
    <n v="0.2"/>
    <n v="42.588000000000022"/>
  </r>
  <r>
    <n v="3626"/>
    <x v="1799"/>
    <x v="3"/>
    <x v="240"/>
    <d v="2014-05-22T00:00:00"/>
    <s v="Second Class"/>
    <s v="BC-11125"/>
    <s v="Becky Castell"/>
    <x v="2"/>
    <s v="United States"/>
    <s v="San Francisco"/>
    <x v="1"/>
    <n v="94109"/>
    <x v="1"/>
    <x v="1039"/>
    <x v="1"/>
    <x v="6"/>
    <x v="1020"/>
    <n v="3.52"/>
    <n v="2"/>
    <n v="0"/>
    <n v="1.0207999999999999"/>
  </r>
  <r>
    <n v="3627"/>
    <x v="1799"/>
    <x v="3"/>
    <x v="240"/>
    <d v="2014-05-22T00:00:00"/>
    <s v="Second Class"/>
    <s v="BC-11125"/>
    <s v="Becky Castell"/>
    <x v="2"/>
    <s v="United States"/>
    <s v="San Francisco"/>
    <x v="1"/>
    <n v="94109"/>
    <x v="1"/>
    <x v="311"/>
    <x v="1"/>
    <x v="6"/>
    <x v="308"/>
    <n v="5.58"/>
    <n v="1"/>
    <n v="0"/>
    <n v="1.3949999999999996"/>
  </r>
  <r>
    <n v="3628"/>
    <x v="1799"/>
    <x v="3"/>
    <x v="240"/>
    <d v="2014-05-22T00:00:00"/>
    <s v="Second Class"/>
    <s v="BC-11125"/>
    <s v="Becky Castell"/>
    <x v="2"/>
    <s v="United States"/>
    <s v="San Francisco"/>
    <x v="1"/>
    <n v="94109"/>
    <x v="1"/>
    <x v="477"/>
    <x v="2"/>
    <x v="11"/>
    <x v="473"/>
    <n v="36.32"/>
    <n v="1"/>
    <n v="0"/>
    <n v="10.895999999999997"/>
  </r>
  <r>
    <n v="3629"/>
    <x v="1800"/>
    <x v="2"/>
    <x v="128"/>
    <d v="2011-08-13T00:00:00"/>
    <s v="Standard Class"/>
    <s v="JH-15985"/>
    <s v="Joseph Holt"/>
    <x v="0"/>
    <s v="United States"/>
    <s v="Seattle"/>
    <x v="4"/>
    <n v="98103"/>
    <x v="1"/>
    <x v="1498"/>
    <x v="1"/>
    <x v="8"/>
    <x v="1477"/>
    <n v="2060.7440000000001"/>
    <n v="7"/>
    <n v="0.2"/>
    <n v="643.98249999999996"/>
  </r>
  <r>
    <n v="3630"/>
    <x v="1801"/>
    <x v="3"/>
    <x v="200"/>
    <d v="2014-12-01T00:00:00"/>
    <s v="Standard Class"/>
    <s v="CC-12610"/>
    <s v="Corey Catlett"/>
    <x v="1"/>
    <s v="United States"/>
    <s v="Columbus"/>
    <x v="24"/>
    <n v="43229"/>
    <x v="3"/>
    <x v="1112"/>
    <x v="1"/>
    <x v="9"/>
    <x v="1092"/>
    <n v="52.272000000000006"/>
    <n v="3"/>
    <n v="0.2"/>
    <n v="9.8009999999999984"/>
  </r>
  <r>
    <n v="3631"/>
    <x v="1801"/>
    <x v="3"/>
    <x v="200"/>
    <d v="2014-12-01T00:00:00"/>
    <s v="Standard Class"/>
    <s v="CC-12610"/>
    <s v="Corey Catlett"/>
    <x v="1"/>
    <s v="United States"/>
    <s v="Columbus"/>
    <x v="24"/>
    <n v="43229"/>
    <x v="3"/>
    <x v="513"/>
    <x v="1"/>
    <x v="9"/>
    <x v="508"/>
    <n v="213.13600000000002"/>
    <n v="7"/>
    <n v="0.2"/>
    <n v="23.977799999999988"/>
  </r>
  <r>
    <n v="3632"/>
    <x v="1802"/>
    <x v="3"/>
    <x v="898"/>
    <d v="2014-05-09T00:00:00"/>
    <s v="Second Class"/>
    <s v="DB-12970"/>
    <s v="Darren Budd"/>
    <x v="1"/>
    <s v="United States"/>
    <s v="Los Angeles"/>
    <x v="1"/>
    <n v="90004"/>
    <x v="1"/>
    <x v="1156"/>
    <x v="1"/>
    <x v="4"/>
    <x v="1135"/>
    <n v="69.52"/>
    <n v="2"/>
    <n v="0"/>
    <n v="19.465600000000002"/>
  </r>
  <r>
    <n v="3633"/>
    <x v="1802"/>
    <x v="3"/>
    <x v="898"/>
    <d v="2014-05-09T00:00:00"/>
    <s v="Second Class"/>
    <s v="DB-12970"/>
    <s v="Darren Budd"/>
    <x v="1"/>
    <s v="United States"/>
    <s v="Los Angeles"/>
    <x v="1"/>
    <n v="90004"/>
    <x v="1"/>
    <x v="621"/>
    <x v="1"/>
    <x v="4"/>
    <x v="615"/>
    <n v="763.44"/>
    <n v="8"/>
    <n v="0"/>
    <n v="45.80639999999994"/>
  </r>
  <r>
    <n v="3634"/>
    <x v="1803"/>
    <x v="0"/>
    <x v="338"/>
    <d v="2013-11-15T00:00:00"/>
    <s v="Standard Class"/>
    <s v="PP-18955"/>
    <s v="Paul Prost"/>
    <x v="2"/>
    <s v="United States"/>
    <s v="Springfield"/>
    <x v="24"/>
    <n v="45503"/>
    <x v="3"/>
    <x v="745"/>
    <x v="1"/>
    <x v="2"/>
    <x v="736"/>
    <n v="9.2159999999999993"/>
    <n v="4"/>
    <n v="0.2"/>
    <n v="3.3408000000000002"/>
  </r>
  <r>
    <n v="3635"/>
    <x v="1803"/>
    <x v="0"/>
    <x v="338"/>
    <d v="2013-11-15T00:00:00"/>
    <s v="Standard Class"/>
    <s v="PP-18955"/>
    <s v="Paul Prost"/>
    <x v="2"/>
    <s v="United States"/>
    <s v="Springfield"/>
    <x v="24"/>
    <n v="45503"/>
    <x v="3"/>
    <x v="433"/>
    <x v="2"/>
    <x v="7"/>
    <x v="428"/>
    <n v="41.957999999999998"/>
    <n v="7"/>
    <n v="0.4"/>
    <n v="-9.7901999999999987"/>
  </r>
  <r>
    <n v="3636"/>
    <x v="1803"/>
    <x v="0"/>
    <x v="338"/>
    <d v="2013-11-15T00:00:00"/>
    <s v="Standard Class"/>
    <s v="PP-18955"/>
    <s v="Paul Prost"/>
    <x v="2"/>
    <s v="United States"/>
    <s v="Springfield"/>
    <x v="24"/>
    <n v="45503"/>
    <x v="3"/>
    <x v="1558"/>
    <x v="1"/>
    <x v="10"/>
    <x v="1538"/>
    <n v="89.567999999999998"/>
    <n v="2"/>
    <n v="0.2"/>
    <n v="32.468400000000003"/>
  </r>
  <r>
    <n v="3637"/>
    <x v="1803"/>
    <x v="0"/>
    <x v="338"/>
    <d v="2013-11-15T00:00:00"/>
    <s v="Standard Class"/>
    <s v="PP-18955"/>
    <s v="Paul Prost"/>
    <x v="2"/>
    <s v="United States"/>
    <s v="Springfield"/>
    <x v="24"/>
    <n v="45503"/>
    <x v="3"/>
    <x v="1286"/>
    <x v="1"/>
    <x v="10"/>
    <x v="1263"/>
    <n v="22.248000000000001"/>
    <n v="3"/>
    <n v="0.2"/>
    <n v="7.5086999999999984"/>
  </r>
  <r>
    <n v="3638"/>
    <x v="1803"/>
    <x v="0"/>
    <x v="338"/>
    <d v="2013-11-15T00:00:00"/>
    <s v="Standard Class"/>
    <s v="PP-18955"/>
    <s v="Paul Prost"/>
    <x v="2"/>
    <s v="United States"/>
    <s v="Springfield"/>
    <x v="24"/>
    <n v="45503"/>
    <x v="3"/>
    <x v="549"/>
    <x v="1"/>
    <x v="9"/>
    <x v="544"/>
    <n v="334.88000000000005"/>
    <n v="4"/>
    <n v="0.2"/>
    <n v="29.301999999999978"/>
  </r>
  <r>
    <n v="3639"/>
    <x v="1803"/>
    <x v="0"/>
    <x v="338"/>
    <d v="2013-11-15T00:00:00"/>
    <s v="Standard Class"/>
    <s v="PP-18955"/>
    <s v="Paul Prost"/>
    <x v="2"/>
    <s v="United States"/>
    <s v="Springfield"/>
    <x v="24"/>
    <n v="45503"/>
    <x v="3"/>
    <x v="1092"/>
    <x v="0"/>
    <x v="5"/>
    <x v="1073"/>
    <n v="148.28800000000001"/>
    <n v="7"/>
    <n v="0.2"/>
    <n v="29.657599999999988"/>
  </r>
  <r>
    <n v="3640"/>
    <x v="1803"/>
    <x v="0"/>
    <x v="338"/>
    <d v="2013-11-15T00:00:00"/>
    <s v="Standard Class"/>
    <s v="PP-18955"/>
    <s v="Paul Prost"/>
    <x v="2"/>
    <s v="United States"/>
    <s v="Springfield"/>
    <x v="24"/>
    <n v="45503"/>
    <x v="3"/>
    <x v="874"/>
    <x v="1"/>
    <x v="10"/>
    <x v="859"/>
    <n v="4.6240000000000006"/>
    <n v="1"/>
    <n v="0.2"/>
    <n v="1.6762000000000001"/>
  </r>
  <r>
    <n v="3641"/>
    <x v="1803"/>
    <x v="0"/>
    <x v="338"/>
    <d v="2013-11-15T00:00:00"/>
    <s v="Standard Class"/>
    <s v="PP-18955"/>
    <s v="Paul Prost"/>
    <x v="2"/>
    <s v="United States"/>
    <s v="Springfield"/>
    <x v="24"/>
    <n v="45503"/>
    <x v="3"/>
    <x v="1365"/>
    <x v="2"/>
    <x v="11"/>
    <x v="1539"/>
    <n v="178.92000000000002"/>
    <n v="7"/>
    <n v="0.2"/>
    <n v="-29.074500000000008"/>
  </r>
  <r>
    <n v="3642"/>
    <x v="1803"/>
    <x v="0"/>
    <x v="338"/>
    <d v="2013-11-15T00:00:00"/>
    <s v="Standard Class"/>
    <s v="PP-18955"/>
    <s v="Paul Prost"/>
    <x v="2"/>
    <s v="United States"/>
    <s v="Springfield"/>
    <x v="24"/>
    <n v="45503"/>
    <x v="3"/>
    <x v="1197"/>
    <x v="1"/>
    <x v="8"/>
    <x v="1173"/>
    <n v="69.888000000000005"/>
    <n v="7"/>
    <n v="0.7"/>
    <n v="-46.591999999999999"/>
  </r>
  <r>
    <n v="3643"/>
    <x v="1804"/>
    <x v="2"/>
    <x v="414"/>
    <d v="2011-12-23T00:00:00"/>
    <s v="Second Class"/>
    <s v="MC-17845"/>
    <s v="Michael Chen"/>
    <x v="0"/>
    <s v="United States"/>
    <s v="Los Angeles"/>
    <x v="1"/>
    <n v="90008"/>
    <x v="1"/>
    <x v="569"/>
    <x v="1"/>
    <x v="8"/>
    <x v="564"/>
    <n v="487.98400000000004"/>
    <n v="2"/>
    <n v="0.2"/>
    <n v="152.49499999999998"/>
  </r>
  <r>
    <n v="3644"/>
    <x v="1804"/>
    <x v="2"/>
    <x v="414"/>
    <d v="2011-12-23T00:00:00"/>
    <s v="Second Class"/>
    <s v="MC-17845"/>
    <s v="Michael Chen"/>
    <x v="0"/>
    <s v="United States"/>
    <s v="Los Angeles"/>
    <x v="1"/>
    <n v="90008"/>
    <x v="1"/>
    <x v="1559"/>
    <x v="1"/>
    <x v="6"/>
    <x v="1540"/>
    <n v="47.3"/>
    <n v="2"/>
    <n v="0"/>
    <n v="12.298000000000002"/>
  </r>
  <r>
    <n v="3645"/>
    <x v="1804"/>
    <x v="2"/>
    <x v="414"/>
    <d v="2011-12-23T00:00:00"/>
    <s v="Second Class"/>
    <s v="MC-17845"/>
    <s v="Michael Chen"/>
    <x v="0"/>
    <s v="United States"/>
    <s v="Los Angeles"/>
    <x v="1"/>
    <n v="90008"/>
    <x v="1"/>
    <x v="1560"/>
    <x v="1"/>
    <x v="6"/>
    <x v="1541"/>
    <n v="4.13"/>
    <n v="1"/>
    <n v="0"/>
    <n v="1.1564000000000001"/>
  </r>
  <r>
    <n v="3646"/>
    <x v="1804"/>
    <x v="2"/>
    <x v="414"/>
    <d v="2011-12-23T00:00:00"/>
    <s v="Second Class"/>
    <s v="MC-17845"/>
    <s v="Michael Chen"/>
    <x v="0"/>
    <s v="United States"/>
    <s v="Los Angeles"/>
    <x v="1"/>
    <n v="90008"/>
    <x v="1"/>
    <x v="1561"/>
    <x v="1"/>
    <x v="8"/>
    <x v="1542"/>
    <n v="155.12"/>
    <n v="5"/>
    <n v="0.2"/>
    <n v="50.413999999999987"/>
  </r>
  <r>
    <n v="3647"/>
    <x v="1805"/>
    <x v="2"/>
    <x v="739"/>
    <d v="2011-07-27T00:00:00"/>
    <s v="Second Class"/>
    <s v="VF-21715"/>
    <s v="Vicky Freymann"/>
    <x v="2"/>
    <s v="United States"/>
    <s v="Los Angeles"/>
    <x v="1"/>
    <n v="90045"/>
    <x v="1"/>
    <x v="727"/>
    <x v="1"/>
    <x v="10"/>
    <x v="1543"/>
    <n v="6.48"/>
    <n v="1"/>
    <n v="0"/>
    <n v="3.1752000000000002"/>
  </r>
  <r>
    <n v="3648"/>
    <x v="1805"/>
    <x v="2"/>
    <x v="739"/>
    <d v="2011-07-27T00:00:00"/>
    <s v="Second Class"/>
    <s v="VF-21715"/>
    <s v="Vicky Freymann"/>
    <x v="2"/>
    <s v="United States"/>
    <s v="Los Angeles"/>
    <x v="1"/>
    <n v="90045"/>
    <x v="1"/>
    <x v="1562"/>
    <x v="1"/>
    <x v="14"/>
    <x v="1544"/>
    <n v="15.52"/>
    <n v="4"/>
    <n v="0"/>
    <n v="4.5007999999999981"/>
  </r>
  <r>
    <n v="3649"/>
    <x v="1806"/>
    <x v="1"/>
    <x v="6"/>
    <d v="2012-11-27T00:00:00"/>
    <s v="Standard Class"/>
    <s v="MC-17275"/>
    <s v="Marc Crier"/>
    <x v="0"/>
    <s v="United States"/>
    <s v="Memphis"/>
    <x v="18"/>
    <n v="38109"/>
    <x v="0"/>
    <x v="696"/>
    <x v="1"/>
    <x v="8"/>
    <x v="689"/>
    <n v="2.9460000000000006"/>
    <n v="2"/>
    <n v="0.7"/>
    <n v="-2.0621999999999998"/>
  </r>
  <r>
    <n v="3650"/>
    <x v="1806"/>
    <x v="1"/>
    <x v="6"/>
    <d v="2012-11-27T00:00:00"/>
    <s v="Standard Class"/>
    <s v="MC-17275"/>
    <s v="Marc Crier"/>
    <x v="0"/>
    <s v="United States"/>
    <s v="Memphis"/>
    <x v="18"/>
    <n v="38109"/>
    <x v="0"/>
    <x v="271"/>
    <x v="1"/>
    <x v="13"/>
    <x v="268"/>
    <n v="55.104000000000006"/>
    <n v="6"/>
    <n v="0.2"/>
    <n v="18.597599999999993"/>
  </r>
  <r>
    <n v="3651"/>
    <x v="1807"/>
    <x v="3"/>
    <x v="34"/>
    <d v="2014-12-12T00:00:00"/>
    <s v="Second Class"/>
    <s v="DB-13210"/>
    <s v="Dean Braden"/>
    <x v="0"/>
    <s v="United States"/>
    <s v="Detroit"/>
    <x v="12"/>
    <n v="48234"/>
    <x v="2"/>
    <x v="1563"/>
    <x v="2"/>
    <x v="11"/>
    <x v="1545"/>
    <n v="104.88"/>
    <n v="6"/>
    <n v="0"/>
    <n v="41.952000000000005"/>
  </r>
  <r>
    <n v="3652"/>
    <x v="1807"/>
    <x v="3"/>
    <x v="34"/>
    <d v="2014-12-12T00:00:00"/>
    <s v="Second Class"/>
    <s v="DB-13210"/>
    <s v="Dean Braden"/>
    <x v="0"/>
    <s v="United States"/>
    <s v="Detroit"/>
    <x v="12"/>
    <n v="48234"/>
    <x v="2"/>
    <x v="924"/>
    <x v="1"/>
    <x v="6"/>
    <x v="907"/>
    <n v="34.700000000000003"/>
    <n v="5"/>
    <n v="0"/>
    <n v="12.492000000000001"/>
  </r>
  <r>
    <n v="3653"/>
    <x v="1807"/>
    <x v="3"/>
    <x v="34"/>
    <d v="2014-12-12T00:00:00"/>
    <s v="Second Class"/>
    <s v="DB-13210"/>
    <s v="Dean Braden"/>
    <x v="0"/>
    <s v="United States"/>
    <s v="Detroit"/>
    <x v="12"/>
    <n v="48234"/>
    <x v="2"/>
    <x v="674"/>
    <x v="1"/>
    <x v="8"/>
    <x v="668"/>
    <n v="33.72"/>
    <n v="4"/>
    <n v="0"/>
    <n v="15.511199999999999"/>
  </r>
  <r>
    <n v="3654"/>
    <x v="1807"/>
    <x v="3"/>
    <x v="34"/>
    <d v="2014-12-12T00:00:00"/>
    <s v="Second Class"/>
    <s v="DB-13210"/>
    <s v="Dean Braden"/>
    <x v="0"/>
    <s v="United States"/>
    <s v="Detroit"/>
    <x v="12"/>
    <n v="48234"/>
    <x v="2"/>
    <x v="811"/>
    <x v="1"/>
    <x v="10"/>
    <x v="33"/>
    <n v="14.940000000000001"/>
    <n v="3"/>
    <n v="0"/>
    <n v="7.0218000000000007"/>
  </r>
  <r>
    <n v="3655"/>
    <x v="1808"/>
    <x v="3"/>
    <x v="515"/>
    <d v="2014-09-06T00:00:00"/>
    <s v="Standard Class"/>
    <s v="AJ-10945"/>
    <s v="Ashley Jarboe"/>
    <x v="0"/>
    <s v="United States"/>
    <s v="Lawrence"/>
    <x v="14"/>
    <n v="46226"/>
    <x v="2"/>
    <x v="554"/>
    <x v="1"/>
    <x v="9"/>
    <x v="548"/>
    <n v="638.73"/>
    <n v="9"/>
    <n v="0"/>
    <n v="166.06979999999999"/>
  </r>
  <r>
    <n v="3656"/>
    <x v="1809"/>
    <x v="3"/>
    <x v="558"/>
    <d v="2014-05-01T00:00:00"/>
    <s v="Standard Class"/>
    <s v="CP-12340"/>
    <s v="Christine Phan"/>
    <x v="1"/>
    <s v="United States"/>
    <s v="Jacksonville"/>
    <x v="2"/>
    <n v="32216"/>
    <x v="0"/>
    <x v="1043"/>
    <x v="1"/>
    <x v="4"/>
    <x v="1023"/>
    <n v="113.56800000000001"/>
    <n v="2"/>
    <n v="0.2"/>
    <n v="-21.294000000000018"/>
  </r>
  <r>
    <n v="3657"/>
    <x v="1810"/>
    <x v="3"/>
    <x v="565"/>
    <d v="2014-09-15T00:00:00"/>
    <s v="Standard Class"/>
    <s v="DB-13555"/>
    <s v="Dorothy Badders"/>
    <x v="1"/>
    <s v="United States"/>
    <s v="Dublin"/>
    <x v="24"/>
    <n v="43017"/>
    <x v="3"/>
    <x v="1564"/>
    <x v="2"/>
    <x v="11"/>
    <x v="1546"/>
    <n v="9.0960000000000001"/>
    <n v="1"/>
    <n v="0.2"/>
    <n v="1.7054999999999998"/>
  </r>
  <r>
    <n v="3658"/>
    <x v="1811"/>
    <x v="1"/>
    <x v="899"/>
    <d v="2012-03-17T00:00:00"/>
    <s v="Standard Class"/>
    <s v="EB-13750"/>
    <s v="Edward Becker"/>
    <x v="1"/>
    <s v="United States"/>
    <s v="Plantation"/>
    <x v="2"/>
    <n v="33317"/>
    <x v="0"/>
    <x v="135"/>
    <x v="1"/>
    <x v="12"/>
    <x v="135"/>
    <n v="8.6880000000000006"/>
    <n v="3"/>
    <n v="0.2"/>
    <n v="2.9322000000000004"/>
  </r>
  <r>
    <n v="3659"/>
    <x v="1811"/>
    <x v="1"/>
    <x v="899"/>
    <d v="2012-03-17T00:00:00"/>
    <s v="Standard Class"/>
    <s v="EB-13750"/>
    <s v="Edward Becker"/>
    <x v="1"/>
    <s v="United States"/>
    <s v="Plantation"/>
    <x v="2"/>
    <n v="33317"/>
    <x v="0"/>
    <x v="76"/>
    <x v="0"/>
    <x v="5"/>
    <x v="76"/>
    <n v="30.880000000000003"/>
    <n v="4"/>
    <n v="0.2"/>
    <n v="3.8599999999999977"/>
  </r>
  <r>
    <n v="3660"/>
    <x v="1811"/>
    <x v="1"/>
    <x v="899"/>
    <d v="2012-03-17T00:00:00"/>
    <s v="Standard Class"/>
    <s v="EB-13750"/>
    <s v="Edward Becker"/>
    <x v="1"/>
    <s v="United States"/>
    <s v="Plantation"/>
    <x v="2"/>
    <n v="33317"/>
    <x v="0"/>
    <x v="1565"/>
    <x v="0"/>
    <x v="5"/>
    <x v="1547"/>
    <n v="6.4080000000000004"/>
    <n v="3"/>
    <n v="0.2"/>
    <n v="1.4418"/>
  </r>
  <r>
    <n v="3661"/>
    <x v="1812"/>
    <x v="0"/>
    <x v="427"/>
    <d v="2013-07-24T00:00:00"/>
    <s v="Standard Class"/>
    <s v="JP-15460"/>
    <s v="Jennifer Patt"/>
    <x v="1"/>
    <s v="United States"/>
    <s v="Glendale"/>
    <x v="16"/>
    <n v="85301"/>
    <x v="1"/>
    <x v="1566"/>
    <x v="1"/>
    <x v="14"/>
    <x v="1548"/>
    <n v="33.799999999999997"/>
    <n v="5"/>
    <n v="0.2"/>
    <n v="4.2249999999999979"/>
  </r>
  <r>
    <n v="3662"/>
    <x v="1813"/>
    <x v="0"/>
    <x v="900"/>
    <d v="2013-06-16T00:00:00"/>
    <s v="Second Class"/>
    <s v="SC-20050"/>
    <s v="Sample Company A"/>
    <x v="2"/>
    <s v="United States"/>
    <s v="Jackson"/>
    <x v="12"/>
    <n v="49201"/>
    <x v="2"/>
    <x v="1551"/>
    <x v="2"/>
    <x v="7"/>
    <x v="1530"/>
    <n v="377.96999999999997"/>
    <n v="3"/>
    <n v="0"/>
    <n v="94.492500000000007"/>
  </r>
  <r>
    <n v="3663"/>
    <x v="1814"/>
    <x v="3"/>
    <x v="445"/>
    <d v="2014-07-10T00:00:00"/>
    <s v="Standard Class"/>
    <s v="FM-14290"/>
    <s v="Frank Merwin"/>
    <x v="2"/>
    <s v="United States"/>
    <s v="Quincy"/>
    <x v="31"/>
    <n v="2169"/>
    <x v="3"/>
    <x v="1113"/>
    <x v="2"/>
    <x v="11"/>
    <x v="1093"/>
    <n v="258.89999999999998"/>
    <n v="10"/>
    <n v="0"/>
    <n v="93.203999999999994"/>
  </r>
  <r>
    <n v="3664"/>
    <x v="1814"/>
    <x v="3"/>
    <x v="445"/>
    <d v="2014-07-10T00:00:00"/>
    <s v="Standard Class"/>
    <s v="FM-14290"/>
    <s v="Frank Merwin"/>
    <x v="2"/>
    <s v="United States"/>
    <s v="Quincy"/>
    <x v="31"/>
    <n v="2169"/>
    <x v="3"/>
    <x v="314"/>
    <x v="1"/>
    <x v="10"/>
    <x v="311"/>
    <n v="24.56"/>
    <n v="2"/>
    <n v="0"/>
    <n v="11.543199999999999"/>
  </r>
  <r>
    <n v="3665"/>
    <x v="1815"/>
    <x v="2"/>
    <x v="589"/>
    <d v="2011-12-13T00:00:00"/>
    <s v="Standard Class"/>
    <s v="TB-21250"/>
    <s v="Tim Brockman"/>
    <x v="0"/>
    <s v="United States"/>
    <s v="Salem"/>
    <x v="21"/>
    <n v="97301"/>
    <x v="1"/>
    <x v="639"/>
    <x v="1"/>
    <x v="2"/>
    <x v="633"/>
    <n v="27.888000000000002"/>
    <n v="7"/>
    <n v="0.2"/>
    <n v="9.0635999999999974"/>
  </r>
  <r>
    <n v="3666"/>
    <x v="1815"/>
    <x v="2"/>
    <x v="589"/>
    <d v="2011-12-13T00:00:00"/>
    <s v="Standard Class"/>
    <s v="TB-21250"/>
    <s v="Tim Brockman"/>
    <x v="0"/>
    <s v="United States"/>
    <s v="Salem"/>
    <x v="21"/>
    <n v="97301"/>
    <x v="1"/>
    <x v="636"/>
    <x v="1"/>
    <x v="8"/>
    <x v="630"/>
    <n v="6.4560000000000004"/>
    <n v="4"/>
    <n v="0.7"/>
    <n v="-4.5191999999999979"/>
  </r>
  <r>
    <n v="3667"/>
    <x v="1815"/>
    <x v="2"/>
    <x v="589"/>
    <d v="2011-12-13T00:00:00"/>
    <s v="Standard Class"/>
    <s v="TB-21250"/>
    <s v="Tim Brockman"/>
    <x v="0"/>
    <s v="United States"/>
    <s v="Salem"/>
    <x v="21"/>
    <n v="97301"/>
    <x v="1"/>
    <x v="1513"/>
    <x v="2"/>
    <x v="7"/>
    <x v="1491"/>
    <n v="52.679999999999993"/>
    <n v="3"/>
    <n v="0.2"/>
    <n v="19.754999999999999"/>
  </r>
  <r>
    <n v="3668"/>
    <x v="1815"/>
    <x v="2"/>
    <x v="589"/>
    <d v="2011-12-13T00:00:00"/>
    <s v="Standard Class"/>
    <s v="TB-21250"/>
    <s v="Tim Brockman"/>
    <x v="0"/>
    <s v="United States"/>
    <s v="Salem"/>
    <x v="21"/>
    <n v="97301"/>
    <x v="1"/>
    <x v="1567"/>
    <x v="1"/>
    <x v="14"/>
    <x v="1549"/>
    <n v="13.88"/>
    <n v="5"/>
    <n v="0.2"/>
    <n v="-2.6025000000000014"/>
  </r>
  <r>
    <n v="3669"/>
    <x v="1815"/>
    <x v="2"/>
    <x v="589"/>
    <d v="2011-12-13T00:00:00"/>
    <s v="Standard Class"/>
    <s v="TB-21250"/>
    <s v="Tim Brockman"/>
    <x v="0"/>
    <s v="United States"/>
    <s v="Salem"/>
    <x v="21"/>
    <n v="97301"/>
    <x v="1"/>
    <x v="1421"/>
    <x v="2"/>
    <x v="11"/>
    <x v="1400"/>
    <n v="103.92000000000002"/>
    <n v="10"/>
    <n v="0.2"/>
    <n v="-18.186000000000014"/>
  </r>
  <r>
    <n v="3670"/>
    <x v="1815"/>
    <x v="2"/>
    <x v="589"/>
    <d v="2011-12-13T00:00:00"/>
    <s v="Standard Class"/>
    <s v="TB-21250"/>
    <s v="Tim Brockman"/>
    <x v="0"/>
    <s v="United States"/>
    <s v="Salem"/>
    <x v="21"/>
    <n v="97301"/>
    <x v="1"/>
    <x v="1568"/>
    <x v="1"/>
    <x v="2"/>
    <x v="1550"/>
    <n v="11.52"/>
    <n v="5"/>
    <n v="0.2"/>
    <n v="3.7439999999999989"/>
  </r>
  <r>
    <n v="3671"/>
    <x v="1815"/>
    <x v="2"/>
    <x v="589"/>
    <d v="2011-12-13T00:00:00"/>
    <s v="Standard Class"/>
    <s v="TB-21250"/>
    <s v="Tim Brockman"/>
    <x v="0"/>
    <s v="United States"/>
    <s v="Salem"/>
    <x v="21"/>
    <n v="97301"/>
    <x v="1"/>
    <x v="55"/>
    <x v="1"/>
    <x v="10"/>
    <x v="55"/>
    <n v="10.368000000000002"/>
    <n v="2"/>
    <n v="0.2"/>
    <n v="3.6288"/>
  </r>
  <r>
    <n v="3672"/>
    <x v="1815"/>
    <x v="2"/>
    <x v="589"/>
    <d v="2011-12-13T00:00:00"/>
    <s v="Standard Class"/>
    <s v="TB-21250"/>
    <s v="Tim Brockman"/>
    <x v="0"/>
    <s v="United States"/>
    <s v="Salem"/>
    <x v="21"/>
    <n v="97301"/>
    <x v="1"/>
    <x v="1569"/>
    <x v="1"/>
    <x v="4"/>
    <x v="1551"/>
    <n v="39.072000000000003"/>
    <n v="3"/>
    <n v="0.2"/>
    <n v="2.9304000000000023"/>
  </r>
  <r>
    <n v="3673"/>
    <x v="1816"/>
    <x v="0"/>
    <x v="143"/>
    <d v="2013-04-15T00:00:00"/>
    <s v="Standard Class"/>
    <s v="EH-14125"/>
    <s v="Eugene Hildebrand"/>
    <x v="2"/>
    <s v="United States"/>
    <s v="Troy"/>
    <x v="24"/>
    <n v="45373"/>
    <x v="3"/>
    <x v="1475"/>
    <x v="1"/>
    <x v="12"/>
    <x v="1453"/>
    <n v="8.8719999999999999"/>
    <n v="1"/>
    <n v="0.2"/>
    <n v="3.2161"/>
  </r>
  <r>
    <n v="3674"/>
    <x v="1816"/>
    <x v="0"/>
    <x v="143"/>
    <d v="2013-04-15T00:00:00"/>
    <s v="Standard Class"/>
    <s v="EH-14125"/>
    <s v="Eugene Hildebrand"/>
    <x v="2"/>
    <s v="United States"/>
    <s v="Troy"/>
    <x v="24"/>
    <n v="45373"/>
    <x v="3"/>
    <x v="1080"/>
    <x v="1"/>
    <x v="8"/>
    <x v="1061"/>
    <n v="121.10400000000003"/>
    <n v="6"/>
    <n v="0.7"/>
    <n v="-100.91999999999999"/>
  </r>
  <r>
    <n v="3675"/>
    <x v="1817"/>
    <x v="3"/>
    <x v="44"/>
    <d v="2014-11-12T00:00:00"/>
    <s v="Standard Class"/>
    <s v="ML-17410"/>
    <s v="Maris LaWare"/>
    <x v="0"/>
    <s v="United States"/>
    <s v="Philadelphia"/>
    <x v="9"/>
    <n v="19143"/>
    <x v="3"/>
    <x v="1209"/>
    <x v="0"/>
    <x v="1"/>
    <x v="1185"/>
    <n v="127.372"/>
    <n v="2"/>
    <n v="0.3"/>
    <n v="-30.933200000000006"/>
  </r>
  <r>
    <n v="3676"/>
    <x v="1817"/>
    <x v="3"/>
    <x v="44"/>
    <d v="2014-11-12T00:00:00"/>
    <s v="Standard Class"/>
    <s v="ML-17410"/>
    <s v="Maris LaWare"/>
    <x v="0"/>
    <s v="United States"/>
    <s v="Philadelphia"/>
    <x v="9"/>
    <n v="19143"/>
    <x v="3"/>
    <x v="368"/>
    <x v="1"/>
    <x v="10"/>
    <x v="364"/>
    <n v="47.952000000000005"/>
    <n v="3"/>
    <n v="0.2"/>
    <n v="16.183799999999998"/>
  </r>
  <r>
    <n v="3677"/>
    <x v="1818"/>
    <x v="1"/>
    <x v="901"/>
    <d v="2012-12-09T00:00:00"/>
    <s v="Standard Class"/>
    <s v="MH-17620"/>
    <s v="Matt Hagelstein"/>
    <x v="1"/>
    <s v="United States"/>
    <s v="San Diego"/>
    <x v="1"/>
    <n v="92105"/>
    <x v="1"/>
    <x v="642"/>
    <x v="0"/>
    <x v="5"/>
    <x v="636"/>
    <n v="44.46"/>
    <n v="2"/>
    <n v="0"/>
    <n v="14.671799999999998"/>
  </r>
  <r>
    <n v="3678"/>
    <x v="1819"/>
    <x v="1"/>
    <x v="584"/>
    <d v="2012-07-14T00:00:00"/>
    <s v="Standard Class"/>
    <s v="BT-11680"/>
    <s v="Brian Thompson"/>
    <x v="0"/>
    <s v="United States"/>
    <s v="Clinton"/>
    <x v="39"/>
    <n v="20735"/>
    <x v="3"/>
    <x v="1432"/>
    <x v="1"/>
    <x v="13"/>
    <x v="1411"/>
    <n v="15.8"/>
    <n v="4"/>
    <n v="0"/>
    <n v="5.0559999999999992"/>
  </r>
  <r>
    <n v="3679"/>
    <x v="1819"/>
    <x v="1"/>
    <x v="584"/>
    <d v="2012-07-14T00:00:00"/>
    <s v="Standard Class"/>
    <s v="BT-11680"/>
    <s v="Brian Thompson"/>
    <x v="0"/>
    <s v="United States"/>
    <s v="Clinton"/>
    <x v="39"/>
    <n v="20735"/>
    <x v="3"/>
    <x v="1520"/>
    <x v="2"/>
    <x v="15"/>
    <x v="1498"/>
    <n v="464.97"/>
    <n v="3"/>
    <n v="0"/>
    <n v="209.23649999999998"/>
  </r>
  <r>
    <n v="3680"/>
    <x v="1819"/>
    <x v="1"/>
    <x v="584"/>
    <d v="2012-07-14T00:00:00"/>
    <s v="Standard Class"/>
    <s v="BT-11680"/>
    <s v="Brian Thompson"/>
    <x v="0"/>
    <s v="United States"/>
    <s v="Clinton"/>
    <x v="39"/>
    <n v="20735"/>
    <x v="3"/>
    <x v="269"/>
    <x v="0"/>
    <x v="5"/>
    <x v="266"/>
    <n v="181.96"/>
    <n v="2"/>
    <n v="0"/>
    <n v="20.015600000000006"/>
  </r>
  <r>
    <n v="3681"/>
    <x v="1819"/>
    <x v="1"/>
    <x v="584"/>
    <d v="2012-07-14T00:00:00"/>
    <s v="Standard Class"/>
    <s v="BT-11680"/>
    <s v="Brian Thompson"/>
    <x v="0"/>
    <s v="United States"/>
    <s v="Clinton"/>
    <x v="39"/>
    <n v="20735"/>
    <x v="3"/>
    <x v="1570"/>
    <x v="1"/>
    <x v="2"/>
    <x v="1552"/>
    <n v="12.39"/>
    <n v="3"/>
    <n v="0"/>
    <n v="5.6993999999999998"/>
  </r>
  <r>
    <n v="3682"/>
    <x v="1819"/>
    <x v="1"/>
    <x v="584"/>
    <d v="2012-07-14T00:00:00"/>
    <s v="Standard Class"/>
    <s v="BT-11680"/>
    <s v="Brian Thompson"/>
    <x v="0"/>
    <s v="United States"/>
    <s v="Clinton"/>
    <x v="39"/>
    <n v="20735"/>
    <x v="3"/>
    <x v="912"/>
    <x v="1"/>
    <x v="8"/>
    <x v="895"/>
    <n v="84.09"/>
    <n v="3"/>
    <n v="0"/>
    <n v="42.045000000000002"/>
  </r>
  <r>
    <n v="3683"/>
    <x v="1819"/>
    <x v="1"/>
    <x v="584"/>
    <d v="2012-07-14T00:00:00"/>
    <s v="Standard Class"/>
    <s v="BT-11680"/>
    <s v="Brian Thompson"/>
    <x v="0"/>
    <s v="United States"/>
    <s v="Clinton"/>
    <x v="39"/>
    <n v="20735"/>
    <x v="3"/>
    <x v="1571"/>
    <x v="1"/>
    <x v="6"/>
    <x v="1553"/>
    <n v="79.36"/>
    <n v="4"/>
    <n v="0"/>
    <n v="32.537600000000005"/>
  </r>
  <r>
    <n v="3684"/>
    <x v="1819"/>
    <x v="1"/>
    <x v="584"/>
    <d v="2012-07-14T00:00:00"/>
    <s v="Standard Class"/>
    <s v="BT-11680"/>
    <s v="Brian Thompson"/>
    <x v="0"/>
    <s v="United States"/>
    <s v="Clinton"/>
    <x v="39"/>
    <n v="20735"/>
    <x v="3"/>
    <x v="822"/>
    <x v="1"/>
    <x v="8"/>
    <x v="810"/>
    <n v="153.35999999999999"/>
    <n v="9"/>
    <n v="0"/>
    <n v="70.545599999999979"/>
  </r>
  <r>
    <n v="3685"/>
    <x v="1819"/>
    <x v="1"/>
    <x v="584"/>
    <d v="2012-07-14T00:00:00"/>
    <s v="Standard Class"/>
    <s v="BT-11680"/>
    <s v="Brian Thompson"/>
    <x v="0"/>
    <s v="United States"/>
    <s v="Clinton"/>
    <x v="39"/>
    <n v="20735"/>
    <x v="3"/>
    <x v="24"/>
    <x v="1"/>
    <x v="8"/>
    <x v="24"/>
    <n v="43.68"/>
    <n v="6"/>
    <n v="0"/>
    <n v="21.403200000000002"/>
  </r>
  <r>
    <n v="3686"/>
    <x v="1819"/>
    <x v="1"/>
    <x v="584"/>
    <d v="2012-07-14T00:00:00"/>
    <s v="Standard Class"/>
    <s v="BT-11680"/>
    <s v="Brian Thompson"/>
    <x v="0"/>
    <s v="United States"/>
    <s v="Clinton"/>
    <x v="39"/>
    <n v="20735"/>
    <x v="3"/>
    <x v="768"/>
    <x v="1"/>
    <x v="4"/>
    <x v="760"/>
    <n v="98.21"/>
    <n v="7"/>
    <n v="0"/>
    <n v="28.480899999999984"/>
  </r>
  <r>
    <n v="3687"/>
    <x v="1820"/>
    <x v="0"/>
    <x v="180"/>
    <d v="2013-12-20T00:00:00"/>
    <s v="Standard Class"/>
    <s v="JC-15340"/>
    <s v="Jasper Cacioppo"/>
    <x v="0"/>
    <s v="United States"/>
    <s v="Riverside"/>
    <x v="1"/>
    <n v="92503"/>
    <x v="1"/>
    <x v="346"/>
    <x v="1"/>
    <x v="6"/>
    <x v="342"/>
    <n v="9.84"/>
    <n v="3"/>
    <n v="0"/>
    <n v="3.2471999999999994"/>
  </r>
  <r>
    <n v="3688"/>
    <x v="1821"/>
    <x v="0"/>
    <x v="244"/>
    <d v="2013-05-25T00:00:00"/>
    <s v="Standard Class"/>
    <s v="DB-13210"/>
    <s v="Dean Braden"/>
    <x v="0"/>
    <s v="United States"/>
    <s v="Port Saint Lucie"/>
    <x v="2"/>
    <n v="34952"/>
    <x v="0"/>
    <x v="307"/>
    <x v="1"/>
    <x v="8"/>
    <x v="304"/>
    <n v="2.6940000000000004"/>
    <n v="2"/>
    <n v="0.7"/>
    <n v="-2.2450000000000001"/>
  </r>
  <r>
    <n v="3689"/>
    <x v="1822"/>
    <x v="3"/>
    <x v="455"/>
    <d v="2014-06-06T00:00:00"/>
    <s v="Second Class"/>
    <s v="DO-13435"/>
    <s v="Denny Ordway"/>
    <x v="0"/>
    <s v="United States"/>
    <s v="Mesa"/>
    <x v="16"/>
    <n v="85204"/>
    <x v="1"/>
    <x v="218"/>
    <x v="1"/>
    <x v="10"/>
    <x v="217"/>
    <n v="25.344000000000001"/>
    <n v="6"/>
    <n v="0.2"/>
    <n v="7.92"/>
  </r>
  <r>
    <n v="3690"/>
    <x v="1822"/>
    <x v="3"/>
    <x v="455"/>
    <d v="2014-06-06T00:00:00"/>
    <s v="Second Class"/>
    <s v="DO-13435"/>
    <s v="Denny Ordway"/>
    <x v="0"/>
    <s v="United States"/>
    <s v="Mesa"/>
    <x v="16"/>
    <n v="85204"/>
    <x v="1"/>
    <x v="598"/>
    <x v="1"/>
    <x v="12"/>
    <x v="593"/>
    <n v="43.92"/>
    <n v="5"/>
    <n v="0.2"/>
    <n v="15.921000000000003"/>
  </r>
  <r>
    <n v="3691"/>
    <x v="1823"/>
    <x v="1"/>
    <x v="628"/>
    <d v="2012-11-02T00:00:00"/>
    <s v="Second Class"/>
    <s v="FA-14230"/>
    <s v="Frank Atkinson"/>
    <x v="1"/>
    <s v="United States"/>
    <s v="Denver"/>
    <x v="22"/>
    <n v="80219"/>
    <x v="1"/>
    <x v="1313"/>
    <x v="2"/>
    <x v="15"/>
    <x v="1290"/>
    <n v="59.994000000000007"/>
    <n v="2"/>
    <n v="0.7"/>
    <n v="-45.995400000000004"/>
  </r>
  <r>
    <n v="3692"/>
    <x v="1823"/>
    <x v="1"/>
    <x v="628"/>
    <d v="2012-11-02T00:00:00"/>
    <s v="Second Class"/>
    <s v="FA-14230"/>
    <s v="Frank Atkinson"/>
    <x v="1"/>
    <s v="United States"/>
    <s v="Denver"/>
    <x v="22"/>
    <n v="80219"/>
    <x v="1"/>
    <x v="1572"/>
    <x v="2"/>
    <x v="16"/>
    <x v="1554"/>
    <n v="439.99200000000002"/>
    <n v="1"/>
    <n v="0.2"/>
    <n v="164.99700000000001"/>
  </r>
  <r>
    <n v="3693"/>
    <x v="1823"/>
    <x v="1"/>
    <x v="628"/>
    <d v="2012-11-02T00:00:00"/>
    <s v="Second Class"/>
    <s v="FA-14230"/>
    <s v="Frank Atkinson"/>
    <x v="1"/>
    <s v="United States"/>
    <s v="Denver"/>
    <x v="22"/>
    <n v="80219"/>
    <x v="1"/>
    <x v="722"/>
    <x v="2"/>
    <x v="7"/>
    <x v="714"/>
    <n v="87.96"/>
    <n v="5"/>
    <n v="0.2"/>
    <n v="30.785999999999998"/>
  </r>
  <r>
    <n v="3694"/>
    <x v="1823"/>
    <x v="1"/>
    <x v="628"/>
    <d v="2012-11-02T00:00:00"/>
    <s v="Second Class"/>
    <s v="FA-14230"/>
    <s v="Frank Atkinson"/>
    <x v="1"/>
    <s v="United States"/>
    <s v="Denver"/>
    <x v="22"/>
    <n v="80219"/>
    <x v="1"/>
    <x v="1573"/>
    <x v="0"/>
    <x v="5"/>
    <x v="1555"/>
    <n v="15.488"/>
    <n v="4"/>
    <n v="0.2"/>
    <n v="3.6783999999999999"/>
  </r>
  <r>
    <n v="3695"/>
    <x v="1824"/>
    <x v="0"/>
    <x v="680"/>
    <d v="2013-10-21T00:00:00"/>
    <s v="Standard Class"/>
    <s v="QJ-19255"/>
    <s v="Quincy Jones"/>
    <x v="1"/>
    <s v="United States"/>
    <s v="Springfield"/>
    <x v="17"/>
    <n v="22153"/>
    <x v="0"/>
    <x v="1197"/>
    <x v="1"/>
    <x v="8"/>
    <x v="1173"/>
    <n v="232.96"/>
    <n v="7"/>
    <n v="0"/>
    <n v="116.48"/>
  </r>
  <r>
    <n v="3696"/>
    <x v="1824"/>
    <x v="0"/>
    <x v="680"/>
    <d v="2013-10-21T00:00:00"/>
    <s v="Standard Class"/>
    <s v="QJ-19255"/>
    <s v="Quincy Jones"/>
    <x v="1"/>
    <s v="United States"/>
    <s v="Springfield"/>
    <x v="17"/>
    <n v="22153"/>
    <x v="0"/>
    <x v="1475"/>
    <x v="1"/>
    <x v="12"/>
    <x v="1453"/>
    <n v="66.539999999999992"/>
    <n v="6"/>
    <n v="0"/>
    <n v="32.604599999999998"/>
  </r>
  <r>
    <n v="3697"/>
    <x v="1824"/>
    <x v="0"/>
    <x v="680"/>
    <d v="2013-10-21T00:00:00"/>
    <s v="Standard Class"/>
    <s v="QJ-19255"/>
    <s v="Quincy Jones"/>
    <x v="1"/>
    <s v="United States"/>
    <s v="Springfield"/>
    <x v="17"/>
    <n v="22153"/>
    <x v="0"/>
    <x v="336"/>
    <x v="1"/>
    <x v="9"/>
    <x v="332"/>
    <n v="43.26"/>
    <n v="3"/>
    <n v="0"/>
    <n v="14.275799999999998"/>
  </r>
  <r>
    <n v="3698"/>
    <x v="1825"/>
    <x v="1"/>
    <x v="902"/>
    <d v="2012-11-21T00:00:00"/>
    <s v="Second Class"/>
    <s v="TC-21475"/>
    <s v="Tony Chapman"/>
    <x v="2"/>
    <s v="United States"/>
    <s v="Seattle"/>
    <x v="4"/>
    <n v="98115"/>
    <x v="1"/>
    <x v="1460"/>
    <x v="0"/>
    <x v="5"/>
    <x v="1437"/>
    <n v="141.96"/>
    <n v="2"/>
    <n v="0"/>
    <n v="22.7136"/>
  </r>
  <r>
    <n v="3699"/>
    <x v="1826"/>
    <x v="2"/>
    <x v="103"/>
    <d v="2011-09-17T00:00:00"/>
    <s v="Standard Class"/>
    <s v="ON-18715"/>
    <s v="Odella Nelson"/>
    <x v="1"/>
    <s v="United States"/>
    <s v="Tempe"/>
    <x v="16"/>
    <n v="85281"/>
    <x v="1"/>
    <x v="1574"/>
    <x v="1"/>
    <x v="4"/>
    <x v="1556"/>
    <n v="79.400000000000006"/>
    <n v="5"/>
    <n v="0.2"/>
    <n v="5.9550000000000054"/>
  </r>
  <r>
    <n v="3700"/>
    <x v="1827"/>
    <x v="3"/>
    <x v="38"/>
    <d v="2014-11-19T00:00:00"/>
    <s v="Second Class"/>
    <s v="AD-10180"/>
    <s v="Alan Dominguez"/>
    <x v="2"/>
    <s v="United States"/>
    <s v="Yonkers"/>
    <x v="15"/>
    <n v="10701"/>
    <x v="3"/>
    <x v="374"/>
    <x v="2"/>
    <x v="11"/>
    <x v="370"/>
    <n v="163.96"/>
    <n v="4"/>
    <n v="0"/>
    <n v="70.502800000000008"/>
  </r>
  <r>
    <n v="3701"/>
    <x v="1828"/>
    <x v="3"/>
    <x v="165"/>
    <d v="2014-12-30T00:00:00"/>
    <s v="Standard Class"/>
    <s v="AC-10615"/>
    <s v="Ann Chong"/>
    <x v="1"/>
    <s v="United States"/>
    <s v="Rochester"/>
    <x v="15"/>
    <n v="14609"/>
    <x v="3"/>
    <x v="767"/>
    <x v="0"/>
    <x v="5"/>
    <x v="759"/>
    <n v="37.93"/>
    <n v="1"/>
    <n v="0"/>
    <n v="6.8273999999999972"/>
  </r>
  <r>
    <n v="3702"/>
    <x v="1829"/>
    <x v="0"/>
    <x v="850"/>
    <d v="2013-01-13T00:00:00"/>
    <s v="Second Class"/>
    <s v="MF-17665"/>
    <s v="Maureen Fritzler"/>
    <x v="1"/>
    <s v="United States"/>
    <s v="Toledo"/>
    <x v="24"/>
    <n v="43615"/>
    <x v="3"/>
    <x v="1462"/>
    <x v="0"/>
    <x v="5"/>
    <x v="1439"/>
    <n v="15.168000000000001"/>
    <n v="2"/>
    <n v="0.2"/>
    <n v="3.7920000000000011"/>
  </r>
  <r>
    <n v="3703"/>
    <x v="1830"/>
    <x v="1"/>
    <x v="385"/>
    <d v="2012-06-19T00:00:00"/>
    <s v="Standard Class"/>
    <s v="DH-13075"/>
    <s v="Dave Hallsten"/>
    <x v="1"/>
    <s v="United States"/>
    <s v="Decatur"/>
    <x v="19"/>
    <n v="35601"/>
    <x v="0"/>
    <x v="1560"/>
    <x v="1"/>
    <x v="6"/>
    <x v="1541"/>
    <n v="24.78"/>
    <n v="6"/>
    <n v="0"/>
    <n v="6.9384000000000006"/>
  </r>
  <r>
    <n v="3704"/>
    <x v="1830"/>
    <x v="1"/>
    <x v="385"/>
    <d v="2012-06-19T00:00:00"/>
    <s v="Standard Class"/>
    <s v="DH-13075"/>
    <s v="Dave Hallsten"/>
    <x v="1"/>
    <s v="United States"/>
    <s v="Decatur"/>
    <x v="19"/>
    <n v="35601"/>
    <x v="0"/>
    <x v="1206"/>
    <x v="1"/>
    <x v="8"/>
    <x v="1182"/>
    <n v="19.14"/>
    <n v="3"/>
    <n v="0"/>
    <n v="8.8043999999999993"/>
  </r>
  <r>
    <n v="3705"/>
    <x v="1830"/>
    <x v="1"/>
    <x v="385"/>
    <d v="2012-06-19T00:00:00"/>
    <s v="Standard Class"/>
    <s v="DH-13075"/>
    <s v="Dave Hallsten"/>
    <x v="1"/>
    <s v="United States"/>
    <s v="Decatur"/>
    <x v="19"/>
    <n v="35601"/>
    <x v="0"/>
    <x v="851"/>
    <x v="2"/>
    <x v="16"/>
    <x v="836"/>
    <n v="899.97"/>
    <n v="3"/>
    <n v="0"/>
    <n v="314.98950000000002"/>
  </r>
  <r>
    <n v="3706"/>
    <x v="1830"/>
    <x v="1"/>
    <x v="385"/>
    <d v="2012-06-19T00:00:00"/>
    <s v="Standard Class"/>
    <s v="DH-13075"/>
    <s v="Dave Hallsten"/>
    <x v="1"/>
    <s v="United States"/>
    <s v="Decatur"/>
    <x v="19"/>
    <n v="35601"/>
    <x v="0"/>
    <x v="1541"/>
    <x v="1"/>
    <x v="10"/>
    <x v="1520"/>
    <n v="32.400000000000006"/>
    <n v="5"/>
    <n v="0"/>
    <n v="15.552000000000001"/>
  </r>
  <r>
    <n v="3707"/>
    <x v="1831"/>
    <x v="3"/>
    <x v="257"/>
    <d v="2014-03-23T00:00:00"/>
    <s v="Standard Class"/>
    <s v="EN-13780"/>
    <s v="Edward Nazzal"/>
    <x v="0"/>
    <s v="United States"/>
    <s v="Dallas"/>
    <x v="5"/>
    <n v="75220"/>
    <x v="2"/>
    <x v="1068"/>
    <x v="1"/>
    <x v="6"/>
    <x v="1048"/>
    <n v="23.832000000000001"/>
    <n v="3"/>
    <n v="0.2"/>
    <n v="6.5538000000000007"/>
  </r>
  <r>
    <n v="3708"/>
    <x v="1832"/>
    <x v="2"/>
    <x v="533"/>
    <d v="2011-11-27T00:00:00"/>
    <s v="Standard Class"/>
    <s v="SS-20140"/>
    <s v="Saphhira Shifley"/>
    <x v="1"/>
    <s v="United States"/>
    <s v="Mesquite"/>
    <x v="5"/>
    <n v="75150"/>
    <x v="2"/>
    <x v="740"/>
    <x v="0"/>
    <x v="5"/>
    <x v="33"/>
    <n v="6.3680000000000003"/>
    <n v="2"/>
    <n v="0.6"/>
    <n v="-2.5471999999999984"/>
  </r>
  <r>
    <n v="3709"/>
    <x v="1832"/>
    <x v="2"/>
    <x v="533"/>
    <d v="2011-11-27T00:00:00"/>
    <s v="Standard Class"/>
    <s v="SS-20140"/>
    <s v="Saphhira Shifley"/>
    <x v="1"/>
    <s v="United States"/>
    <s v="Mesquite"/>
    <x v="5"/>
    <n v="75150"/>
    <x v="2"/>
    <x v="1051"/>
    <x v="1"/>
    <x v="9"/>
    <x v="1031"/>
    <n v="34.175999999999995"/>
    <n v="3"/>
    <n v="0.8"/>
    <n v="-87.148800000000023"/>
  </r>
  <r>
    <n v="3710"/>
    <x v="1832"/>
    <x v="2"/>
    <x v="533"/>
    <d v="2011-11-27T00:00:00"/>
    <s v="Standard Class"/>
    <s v="SS-20140"/>
    <s v="Saphhira Shifley"/>
    <x v="1"/>
    <s v="United States"/>
    <s v="Mesquite"/>
    <x v="5"/>
    <n v="75150"/>
    <x v="2"/>
    <x v="1425"/>
    <x v="2"/>
    <x v="11"/>
    <x v="1404"/>
    <n v="5.5440000000000005"/>
    <n v="7"/>
    <n v="0.2"/>
    <n v="1.6632000000000007"/>
  </r>
  <r>
    <n v="3711"/>
    <x v="1833"/>
    <x v="3"/>
    <x v="453"/>
    <d v="2014-10-18T00:00:00"/>
    <s v="First Class"/>
    <s v="RS-19765"/>
    <s v="Roland Schwarz"/>
    <x v="1"/>
    <s v="United States"/>
    <s v="Los Angeles"/>
    <x v="1"/>
    <n v="90045"/>
    <x v="1"/>
    <x v="214"/>
    <x v="0"/>
    <x v="3"/>
    <x v="213"/>
    <n v="510.24"/>
    <n v="3"/>
    <n v="0.2"/>
    <n v="6.3779999999999575"/>
  </r>
  <r>
    <n v="3712"/>
    <x v="1833"/>
    <x v="3"/>
    <x v="453"/>
    <d v="2014-10-18T00:00:00"/>
    <s v="First Class"/>
    <s v="RS-19765"/>
    <s v="Roland Schwarz"/>
    <x v="1"/>
    <s v="United States"/>
    <s v="Los Angeles"/>
    <x v="1"/>
    <n v="90045"/>
    <x v="1"/>
    <x v="1127"/>
    <x v="1"/>
    <x v="10"/>
    <x v="1106"/>
    <n v="204.95000000000002"/>
    <n v="5"/>
    <n v="0"/>
    <n v="100.4255"/>
  </r>
  <r>
    <n v="3713"/>
    <x v="1834"/>
    <x v="3"/>
    <x v="81"/>
    <d v="2014-04-25T00:00:00"/>
    <s v="First Class"/>
    <s v="JW-15955"/>
    <s v="Joni Wasserman"/>
    <x v="0"/>
    <s v="United States"/>
    <s v="Seattle"/>
    <x v="4"/>
    <n v="98103"/>
    <x v="1"/>
    <x v="1575"/>
    <x v="2"/>
    <x v="11"/>
    <x v="1557"/>
    <n v="11.54"/>
    <n v="1"/>
    <n v="0"/>
    <n v="3.4619999999999997"/>
  </r>
  <r>
    <n v="3714"/>
    <x v="1834"/>
    <x v="3"/>
    <x v="81"/>
    <d v="2014-04-25T00:00:00"/>
    <s v="First Class"/>
    <s v="JW-15955"/>
    <s v="Joni Wasserman"/>
    <x v="0"/>
    <s v="United States"/>
    <s v="Seattle"/>
    <x v="4"/>
    <n v="98103"/>
    <x v="1"/>
    <x v="797"/>
    <x v="0"/>
    <x v="5"/>
    <x v="787"/>
    <n v="162.60000000000002"/>
    <n v="3"/>
    <n v="0"/>
    <n v="34.145999999999994"/>
  </r>
  <r>
    <n v="3715"/>
    <x v="1835"/>
    <x v="2"/>
    <x v="589"/>
    <d v="2011-12-10T00:00:00"/>
    <s v="Second Class"/>
    <s v="JK-15625"/>
    <s v="Jim Karlsson"/>
    <x v="0"/>
    <s v="United States"/>
    <s v="Olympia"/>
    <x v="4"/>
    <n v="98502"/>
    <x v="1"/>
    <x v="600"/>
    <x v="1"/>
    <x v="10"/>
    <x v="595"/>
    <n v="45.68"/>
    <n v="2"/>
    <n v="0"/>
    <n v="21.012799999999999"/>
  </r>
  <r>
    <n v="3716"/>
    <x v="1835"/>
    <x v="2"/>
    <x v="589"/>
    <d v="2011-12-10T00:00:00"/>
    <s v="Second Class"/>
    <s v="JK-15625"/>
    <s v="Jim Karlsson"/>
    <x v="0"/>
    <s v="United States"/>
    <s v="Olympia"/>
    <x v="4"/>
    <n v="98502"/>
    <x v="1"/>
    <x v="291"/>
    <x v="0"/>
    <x v="1"/>
    <x v="288"/>
    <n v="603.91999999999996"/>
    <n v="5"/>
    <n v="0.2"/>
    <n v="45.294000000000011"/>
  </r>
  <r>
    <n v="3717"/>
    <x v="1836"/>
    <x v="3"/>
    <x v="148"/>
    <d v="2014-06-03T00:00:00"/>
    <s v="Standard Class"/>
    <s v="JO-15550"/>
    <s v="Jesus Ocampo"/>
    <x v="2"/>
    <s v="United States"/>
    <s v="Omaha"/>
    <x v="8"/>
    <n v="68104"/>
    <x v="2"/>
    <x v="1217"/>
    <x v="1"/>
    <x v="13"/>
    <x v="1192"/>
    <n v="23.55"/>
    <n v="5"/>
    <n v="0"/>
    <n v="1.1775000000000002"/>
  </r>
  <r>
    <n v="3718"/>
    <x v="1837"/>
    <x v="0"/>
    <x v="251"/>
    <d v="2013-09-24T00:00:00"/>
    <s v="Standard Class"/>
    <s v="TP-21130"/>
    <s v="Theone Pippenger"/>
    <x v="0"/>
    <s v="United States"/>
    <s v="Columbus"/>
    <x v="32"/>
    <n v="31907"/>
    <x v="0"/>
    <x v="1576"/>
    <x v="1"/>
    <x v="14"/>
    <x v="1558"/>
    <n v="5.04"/>
    <n v="2"/>
    <n v="0"/>
    <n v="0.15120000000000022"/>
  </r>
  <r>
    <n v="3719"/>
    <x v="1837"/>
    <x v="0"/>
    <x v="251"/>
    <d v="2013-09-24T00:00:00"/>
    <s v="Standard Class"/>
    <s v="TP-21130"/>
    <s v="Theone Pippenger"/>
    <x v="0"/>
    <s v="United States"/>
    <s v="Columbus"/>
    <x v="32"/>
    <n v="31907"/>
    <x v="0"/>
    <x v="1135"/>
    <x v="2"/>
    <x v="11"/>
    <x v="1114"/>
    <n v="249.95000000000002"/>
    <n v="5"/>
    <n v="0"/>
    <n v="107.47850000000001"/>
  </r>
  <r>
    <n v="3720"/>
    <x v="1838"/>
    <x v="0"/>
    <x v="42"/>
    <d v="2013-09-24T00:00:00"/>
    <s v="Standard Class"/>
    <s v="BS-11590"/>
    <s v="Brendan Sweed"/>
    <x v="1"/>
    <s v="United States"/>
    <s v="Columbus"/>
    <x v="14"/>
    <n v="47201"/>
    <x v="2"/>
    <x v="158"/>
    <x v="1"/>
    <x v="6"/>
    <x v="157"/>
    <n v="33.4"/>
    <n v="5"/>
    <n v="0"/>
    <n v="12.357999999999997"/>
  </r>
  <r>
    <n v="3721"/>
    <x v="1839"/>
    <x v="0"/>
    <x v="887"/>
    <d v="2013-12-25T00:00:00"/>
    <s v="Standard Class"/>
    <s v="AB-10255"/>
    <s v="Alejandro Ballentine"/>
    <x v="2"/>
    <s v="United States"/>
    <s v="Jackson"/>
    <x v="35"/>
    <n v="39212"/>
    <x v="0"/>
    <x v="283"/>
    <x v="0"/>
    <x v="5"/>
    <x v="280"/>
    <n v="18.920000000000002"/>
    <n v="4"/>
    <n v="0"/>
    <n v="7.3788000000000018"/>
  </r>
  <r>
    <n v="3722"/>
    <x v="1839"/>
    <x v="0"/>
    <x v="887"/>
    <d v="2013-12-25T00:00:00"/>
    <s v="Standard Class"/>
    <s v="AB-10255"/>
    <s v="Alejandro Ballentine"/>
    <x v="2"/>
    <s v="United States"/>
    <s v="Jackson"/>
    <x v="35"/>
    <n v="39212"/>
    <x v="0"/>
    <x v="8"/>
    <x v="1"/>
    <x v="8"/>
    <x v="8"/>
    <n v="15.42"/>
    <n v="2"/>
    <n v="0"/>
    <n v="6.9390000000000001"/>
  </r>
  <r>
    <n v="3723"/>
    <x v="1840"/>
    <x v="3"/>
    <x v="903"/>
    <d v="2014-11-27T00:00:00"/>
    <s v="Standard Class"/>
    <s v="FO-14305"/>
    <s v="Frank Olsen"/>
    <x v="0"/>
    <s v="United States"/>
    <s v="Houston"/>
    <x v="5"/>
    <n v="77070"/>
    <x v="2"/>
    <x v="311"/>
    <x v="1"/>
    <x v="6"/>
    <x v="308"/>
    <n v="35.712000000000003"/>
    <n v="8"/>
    <n v="0.2"/>
    <n v="2.2319999999999958"/>
  </r>
  <r>
    <n v="3724"/>
    <x v="1841"/>
    <x v="2"/>
    <x v="125"/>
    <d v="2012-01-04T00:00:00"/>
    <s v="Standard Class"/>
    <s v="MF-17665"/>
    <s v="Maureen Fritzler"/>
    <x v="1"/>
    <s v="United States"/>
    <s v="Phoenix"/>
    <x v="16"/>
    <n v="85023"/>
    <x v="1"/>
    <x v="1498"/>
    <x v="1"/>
    <x v="8"/>
    <x v="1477"/>
    <n v="551.98500000000013"/>
    <n v="5"/>
    <n v="0.7"/>
    <n v="-459.98750000000018"/>
  </r>
  <r>
    <n v="3725"/>
    <x v="1842"/>
    <x v="3"/>
    <x v="355"/>
    <d v="2014-04-06T00:00:00"/>
    <s v="First Class"/>
    <s v="SA-20830"/>
    <s v="Sue Ann Reed"/>
    <x v="0"/>
    <s v="United States"/>
    <s v="Chicago"/>
    <x v="10"/>
    <n v="60653"/>
    <x v="2"/>
    <x v="425"/>
    <x v="1"/>
    <x v="6"/>
    <x v="420"/>
    <n v="7.0559999999999992"/>
    <n v="3"/>
    <n v="0.2"/>
    <n v="2.2050000000000001"/>
  </r>
  <r>
    <n v="3726"/>
    <x v="1843"/>
    <x v="0"/>
    <x v="482"/>
    <d v="2014-01-03T00:00:00"/>
    <s v="Standard Class"/>
    <s v="SH-19975"/>
    <s v="Sally Hughsby"/>
    <x v="1"/>
    <s v="United States"/>
    <s v="Denver"/>
    <x v="22"/>
    <n v="80219"/>
    <x v="1"/>
    <x v="1267"/>
    <x v="1"/>
    <x v="9"/>
    <x v="1242"/>
    <n v="18.72"/>
    <n v="2"/>
    <n v="0.2"/>
    <n v="3.51"/>
  </r>
  <r>
    <n v="3727"/>
    <x v="1844"/>
    <x v="0"/>
    <x v="410"/>
    <d v="2013-06-12T00:00:00"/>
    <s v="Standard Class"/>
    <s v="JL-15235"/>
    <s v="Janet Lee"/>
    <x v="0"/>
    <s v="United States"/>
    <s v="Newark"/>
    <x v="13"/>
    <n v="19711"/>
    <x v="3"/>
    <x v="734"/>
    <x v="1"/>
    <x v="4"/>
    <x v="726"/>
    <n v="360.38"/>
    <n v="2"/>
    <n v="0"/>
    <n v="93.698800000000006"/>
  </r>
  <r>
    <n v="3728"/>
    <x v="1844"/>
    <x v="0"/>
    <x v="410"/>
    <d v="2013-06-12T00:00:00"/>
    <s v="Standard Class"/>
    <s v="JL-15235"/>
    <s v="Janet Lee"/>
    <x v="0"/>
    <s v="United States"/>
    <s v="Newark"/>
    <x v="13"/>
    <n v="19711"/>
    <x v="3"/>
    <x v="311"/>
    <x v="1"/>
    <x v="6"/>
    <x v="308"/>
    <n v="11.16"/>
    <n v="2"/>
    <n v="0"/>
    <n v="2.7899999999999991"/>
  </r>
  <r>
    <n v="3729"/>
    <x v="1844"/>
    <x v="0"/>
    <x v="410"/>
    <d v="2013-06-12T00:00:00"/>
    <s v="Standard Class"/>
    <s v="JL-15235"/>
    <s v="Janet Lee"/>
    <x v="0"/>
    <s v="United States"/>
    <s v="Newark"/>
    <x v="13"/>
    <n v="19711"/>
    <x v="3"/>
    <x v="1508"/>
    <x v="1"/>
    <x v="2"/>
    <x v="1486"/>
    <n v="14.940000000000001"/>
    <n v="3"/>
    <n v="0"/>
    <n v="6.8723999999999998"/>
  </r>
  <r>
    <n v="3730"/>
    <x v="1845"/>
    <x v="1"/>
    <x v="227"/>
    <d v="2012-09-23T00:00:00"/>
    <s v="Standard Class"/>
    <s v="KH-16630"/>
    <s v="Ken Heidel"/>
    <x v="1"/>
    <s v="United States"/>
    <s v="Clinton"/>
    <x v="39"/>
    <n v="20735"/>
    <x v="3"/>
    <x v="1018"/>
    <x v="1"/>
    <x v="4"/>
    <x v="1000"/>
    <n v="41.96"/>
    <n v="2"/>
    <n v="0"/>
    <n v="7.9724000000000004"/>
  </r>
  <r>
    <n v="3731"/>
    <x v="1845"/>
    <x v="1"/>
    <x v="227"/>
    <d v="2012-09-23T00:00:00"/>
    <s v="Standard Class"/>
    <s v="KH-16630"/>
    <s v="Ken Heidel"/>
    <x v="1"/>
    <s v="United States"/>
    <s v="Clinton"/>
    <x v="39"/>
    <n v="20735"/>
    <x v="3"/>
    <x v="72"/>
    <x v="1"/>
    <x v="4"/>
    <x v="72"/>
    <n v="636.86"/>
    <n v="7"/>
    <n v="0"/>
    <n v="0"/>
  </r>
  <r>
    <n v="3732"/>
    <x v="1845"/>
    <x v="1"/>
    <x v="227"/>
    <d v="2012-09-23T00:00:00"/>
    <s v="Standard Class"/>
    <s v="KH-16630"/>
    <s v="Ken Heidel"/>
    <x v="1"/>
    <s v="United States"/>
    <s v="Clinton"/>
    <x v="39"/>
    <n v="20735"/>
    <x v="3"/>
    <x v="1577"/>
    <x v="2"/>
    <x v="7"/>
    <x v="1559"/>
    <n v="499.99"/>
    <n v="1"/>
    <n v="0"/>
    <n v="129.99740000000003"/>
  </r>
  <r>
    <n v="3733"/>
    <x v="1845"/>
    <x v="1"/>
    <x v="227"/>
    <d v="2012-09-23T00:00:00"/>
    <s v="Standard Class"/>
    <s v="KH-16630"/>
    <s v="Ken Heidel"/>
    <x v="1"/>
    <s v="United States"/>
    <s v="Clinton"/>
    <x v="39"/>
    <n v="20735"/>
    <x v="3"/>
    <x v="1149"/>
    <x v="2"/>
    <x v="7"/>
    <x v="1128"/>
    <n v="1259.93"/>
    <n v="7"/>
    <n v="0"/>
    <n v="327.58180000000004"/>
  </r>
  <r>
    <n v="3734"/>
    <x v="1845"/>
    <x v="1"/>
    <x v="227"/>
    <d v="2012-09-23T00:00:00"/>
    <s v="Standard Class"/>
    <s v="KH-16630"/>
    <s v="Ken Heidel"/>
    <x v="1"/>
    <s v="United States"/>
    <s v="Clinton"/>
    <x v="39"/>
    <n v="20735"/>
    <x v="3"/>
    <x v="1526"/>
    <x v="1"/>
    <x v="8"/>
    <x v="1504"/>
    <n v="65.08"/>
    <n v="4"/>
    <n v="0"/>
    <n v="31.889199999999995"/>
  </r>
  <r>
    <n v="3735"/>
    <x v="1846"/>
    <x v="3"/>
    <x v="904"/>
    <d v="2014-03-12T00:00:00"/>
    <s v="Second Class"/>
    <s v="RM-19750"/>
    <s v="Roland Murray"/>
    <x v="0"/>
    <s v="United States"/>
    <s v="New York City"/>
    <x v="15"/>
    <n v="10011"/>
    <x v="3"/>
    <x v="145"/>
    <x v="1"/>
    <x v="10"/>
    <x v="145"/>
    <n v="26.38"/>
    <n v="1"/>
    <n v="0"/>
    <n v="12.134799999999998"/>
  </r>
  <r>
    <n v="3736"/>
    <x v="1846"/>
    <x v="3"/>
    <x v="904"/>
    <d v="2014-03-12T00:00:00"/>
    <s v="Second Class"/>
    <s v="RM-19750"/>
    <s v="Roland Murray"/>
    <x v="0"/>
    <s v="United States"/>
    <s v="New York City"/>
    <x v="15"/>
    <n v="10011"/>
    <x v="3"/>
    <x v="928"/>
    <x v="0"/>
    <x v="5"/>
    <x v="912"/>
    <n v="71.97"/>
    <n v="3"/>
    <n v="0"/>
    <n v="16.553099999999993"/>
  </r>
  <r>
    <n v="3737"/>
    <x v="1847"/>
    <x v="0"/>
    <x v="716"/>
    <d v="2013-03-18T00:00:00"/>
    <s v="Same Day"/>
    <s v="VM-21835"/>
    <s v="Vivian Mathis"/>
    <x v="0"/>
    <s v="United States"/>
    <s v="Newark"/>
    <x v="13"/>
    <n v="19711"/>
    <x v="3"/>
    <x v="1417"/>
    <x v="2"/>
    <x v="7"/>
    <x v="1396"/>
    <n v="129.97999999999999"/>
    <n v="2"/>
    <n v="0"/>
    <n v="62.3904"/>
  </r>
  <r>
    <n v="3738"/>
    <x v="1847"/>
    <x v="0"/>
    <x v="716"/>
    <d v="2013-03-18T00:00:00"/>
    <s v="Same Day"/>
    <s v="VM-21835"/>
    <s v="Vivian Mathis"/>
    <x v="0"/>
    <s v="United States"/>
    <s v="Newark"/>
    <x v="13"/>
    <n v="19711"/>
    <x v="3"/>
    <x v="1526"/>
    <x v="1"/>
    <x v="8"/>
    <x v="1504"/>
    <n v="32.54"/>
    <n v="2"/>
    <n v="0"/>
    <n v="15.944599999999998"/>
  </r>
  <r>
    <n v="3739"/>
    <x v="1848"/>
    <x v="0"/>
    <x v="10"/>
    <d v="2013-12-14T00:00:00"/>
    <s v="Standard Class"/>
    <s v="LH-17155"/>
    <s v="Logan Haushalter"/>
    <x v="0"/>
    <s v="United States"/>
    <s v="Jackson"/>
    <x v="12"/>
    <n v="49201"/>
    <x v="2"/>
    <x v="47"/>
    <x v="2"/>
    <x v="7"/>
    <x v="47"/>
    <n v="10.9"/>
    <n v="1"/>
    <n v="0"/>
    <n v="3.0520000000000005"/>
  </r>
  <r>
    <n v="3740"/>
    <x v="1848"/>
    <x v="0"/>
    <x v="10"/>
    <d v="2013-12-14T00:00:00"/>
    <s v="Standard Class"/>
    <s v="LH-17155"/>
    <s v="Logan Haushalter"/>
    <x v="0"/>
    <s v="United States"/>
    <s v="Jackson"/>
    <x v="12"/>
    <n v="49201"/>
    <x v="2"/>
    <x v="1016"/>
    <x v="2"/>
    <x v="11"/>
    <x v="998"/>
    <n v="59.98"/>
    <n v="2"/>
    <n v="0"/>
    <n v="25.191600000000001"/>
  </r>
  <r>
    <n v="3741"/>
    <x v="1848"/>
    <x v="0"/>
    <x v="10"/>
    <d v="2013-12-14T00:00:00"/>
    <s v="Standard Class"/>
    <s v="LH-17155"/>
    <s v="Logan Haushalter"/>
    <x v="0"/>
    <s v="United States"/>
    <s v="Jackson"/>
    <x v="12"/>
    <n v="49201"/>
    <x v="2"/>
    <x v="14"/>
    <x v="1"/>
    <x v="9"/>
    <x v="14"/>
    <n v="61.929000000000002"/>
    <n v="1"/>
    <n v="0.1"/>
    <n v="23.395400000000002"/>
  </r>
  <r>
    <n v="3742"/>
    <x v="1849"/>
    <x v="0"/>
    <x v="804"/>
    <d v="2013-01-21T00:00:00"/>
    <s v="Standard Class"/>
    <s v="WB-21850"/>
    <s v="William Brown"/>
    <x v="0"/>
    <s v="United States"/>
    <s v="New York City"/>
    <x v="15"/>
    <n v="10011"/>
    <x v="3"/>
    <x v="318"/>
    <x v="1"/>
    <x v="12"/>
    <x v="315"/>
    <n v="16.52"/>
    <n v="4"/>
    <n v="0"/>
    <n v="7.5991999999999997"/>
  </r>
  <r>
    <n v="3743"/>
    <x v="1849"/>
    <x v="0"/>
    <x v="804"/>
    <d v="2013-01-21T00:00:00"/>
    <s v="Standard Class"/>
    <s v="WB-21850"/>
    <s v="William Brown"/>
    <x v="0"/>
    <s v="United States"/>
    <s v="New York City"/>
    <x v="15"/>
    <n v="10011"/>
    <x v="3"/>
    <x v="1283"/>
    <x v="1"/>
    <x v="10"/>
    <x v="1259"/>
    <n v="60.12"/>
    <n v="9"/>
    <n v="0"/>
    <n v="28.857599999999998"/>
  </r>
  <r>
    <n v="3744"/>
    <x v="1849"/>
    <x v="0"/>
    <x v="804"/>
    <d v="2013-01-21T00:00:00"/>
    <s v="Standard Class"/>
    <s v="WB-21850"/>
    <s v="William Brown"/>
    <x v="0"/>
    <s v="United States"/>
    <s v="New York City"/>
    <x v="15"/>
    <n v="10011"/>
    <x v="3"/>
    <x v="340"/>
    <x v="1"/>
    <x v="8"/>
    <x v="336"/>
    <n v="49.536000000000001"/>
    <n v="3"/>
    <n v="0.2"/>
    <n v="17.337599999999998"/>
  </r>
  <r>
    <n v="3745"/>
    <x v="1850"/>
    <x v="2"/>
    <x v="745"/>
    <d v="2011-10-24T00:00:00"/>
    <s v="Same Day"/>
    <s v="AP-10915"/>
    <s v="Arthur Prichep"/>
    <x v="0"/>
    <s v="United States"/>
    <s v="Rock Hill"/>
    <x v="20"/>
    <n v="29730"/>
    <x v="0"/>
    <x v="1432"/>
    <x v="1"/>
    <x v="13"/>
    <x v="1411"/>
    <n v="11.850000000000001"/>
    <n v="3"/>
    <n v="0"/>
    <n v="3.7919999999999994"/>
  </r>
  <r>
    <n v="3746"/>
    <x v="1851"/>
    <x v="0"/>
    <x v="713"/>
    <d v="2013-09-29T00:00:00"/>
    <s v="Second Class"/>
    <s v="RA-19915"/>
    <s v="Russell Applegate"/>
    <x v="0"/>
    <s v="United States"/>
    <s v="Columbus"/>
    <x v="32"/>
    <n v="31907"/>
    <x v="0"/>
    <x v="392"/>
    <x v="1"/>
    <x v="4"/>
    <x v="388"/>
    <n v="118.25"/>
    <n v="5"/>
    <n v="0"/>
    <n v="34.292499999999997"/>
  </r>
  <r>
    <n v="3747"/>
    <x v="1851"/>
    <x v="0"/>
    <x v="713"/>
    <d v="2013-09-29T00:00:00"/>
    <s v="Second Class"/>
    <s v="RA-19915"/>
    <s v="Russell Applegate"/>
    <x v="0"/>
    <s v="United States"/>
    <s v="Columbus"/>
    <x v="32"/>
    <n v="31907"/>
    <x v="0"/>
    <x v="1265"/>
    <x v="0"/>
    <x v="1"/>
    <x v="1240"/>
    <n v="368.96999999999997"/>
    <n v="3"/>
    <n v="0"/>
    <n v="81.173400000000001"/>
  </r>
  <r>
    <n v="3748"/>
    <x v="1852"/>
    <x v="3"/>
    <x v="151"/>
    <d v="2014-08-30T00:00:00"/>
    <s v="Second Class"/>
    <s v="DR-12880"/>
    <s v="Dan Reichenbach"/>
    <x v="1"/>
    <s v="United States"/>
    <s v="Inglewood"/>
    <x v="1"/>
    <n v="90301"/>
    <x v="1"/>
    <x v="1071"/>
    <x v="0"/>
    <x v="5"/>
    <x v="1051"/>
    <n v="198.46"/>
    <n v="2"/>
    <n v="0"/>
    <n v="99.23"/>
  </r>
  <r>
    <n v="3749"/>
    <x v="1852"/>
    <x v="3"/>
    <x v="151"/>
    <d v="2014-08-30T00:00:00"/>
    <s v="Second Class"/>
    <s v="DR-12880"/>
    <s v="Dan Reichenbach"/>
    <x v="1"/>
    <s v="United States"/>
    <s v="Inglewood"/>
    <x v="1"/>
    <n v="90301"/>
    <x v="1"/>
    <x v="1429"/>
    <x v="1"/>
    <x v="9"/>
    <x v="1408"/>
    <n v="321.92"/>
    <n v="4"/>
    <n v="0"/>
    <n v="96.575999999999993"/>
  </r>
  <r>
    <n v="3750"/>
    <x v="1852"/>
    <x v="3"/>
    <x v="151"/>
    <d v="2014-08-30T00:00:00"/>
    <s v="Second Class"/>
    <s v="DR-12880"/>
    <s v="Dan Reichenbach"/>
    <x v="1"/>
    <s v="United States"/>
    <s v="Inglewood"/>
    <x v="1"/>
    <n v="90301"/>
    <x v="1"/>
    <x v="1572"/>
    <x v="2"/>
    <x v="16"/>
    <x v="1554"/>
    <n v="879.98400000000004"/>
    <n v="2"/>
    <n v="0.2"/>
    <n v="329.99400000000003"/>
  </r>
  <r>
    <n v="3751"/>
    <x v="1852"/>
    <x v="3"/>
    <x v="151"/>
    <d v="2014-08-30T00:00:00"/>
    <s v="Second Class"/>
    <s v="DR-12880"/>
    <s v="Dan Reichenbach"/>
    <x v="1"/>
    <s v="United States"/>
    <s v="Inglewood"/>
    <x v="1"/>
    <n v="90301"/>
    <x v="1"/>
    <x v="675"/>
    <x v="1"/>
    <x v="14"/>
    <x v="669"/>
    <n v="28.4"/>
    <n v="5"/>
    <n v="0"/>
    <n v="8.2359999999999989"/>
  </r>
  <r>
    <n v="3752"/>
    <x v="1852"/>
    <x v="3"/>
    <x v="151"/>
    <d v="2014-08-30T00:00:00"/>
    <s v="Second Class"/>
    <s v="DR-12880"/>
    <s v="Dan Reichenbach"/>
    <x v="1"/>
    <s v="United States"/>
    <s v="Inglewood"/>
    <x v="1"/>
    <n v="90301"/>
    <x v="1"/>
    <x v="370"/>
    <x v="0"/>
    <x v="1"/>
    <x v="366"/>
    <n v="230.28000000000003"/>
    <n v="3"/>
    <n v="0.2"/>
    <n v="23.027999999999992"/>
  </r>
  <r>
    <n v="3753"/>
    <x v="1852"/>
    <x v="3"/>
    <x v="151"/>
    <d v="2014-08-30T00:00:00"/>
    <s v="Second Class"/>
    <s v="DR-12880"/>
    <s v="Dan Reichenbach"/>
    <x v="1"/>
    <s v="United States"/>
    <s v="Inglewood"/>
    <x v="1"/>
    <n v="90301"/>
    <x v="1"/>
    <x v="968"/>
    <x v="1"/>
    <x v="10"/>
    <x v="952"/>
    <n v="116.28"/>
    <n v="3"/>
    <n v="0"/>
    <n v="56.977199999999996"/>
  </r>
  <r>
    <n v="3754"/>
    <x v="1852"/>
    <x v="3"/>
    <x v="151"/>
    <d v="2014-08-30T00:00:00"/>
    <s v="Second Class"/>
    <s v="DR-12880"/>
    <s v="Dan Reichenbach"/>
    <x v="1"/>
    <s v="United States"/>
    <s v="Inglewood"/>
    <x v="1"/>
    <n v="90301"/>
    <x v="1"/>
    <x v="115"/>
    <x v="1"/>
    <x v="8"/>
    <x v="115"/>
    <n v="841.5680000000001"/>
    <n v="2"/>
    <n v="0.2"/>
    <n v="294.54879999999991"/>
  </r>
  <r>
    <n v="3755"/>
    <x v="1852"/>
    <x v="3"/>
    <x v="151"/>
    <d v="2014-08-30T00:00:00"/>
    <s v="Second Class"/>
    <s v="DR-12880"/>
    <s v="Dan Reichenbach"/>
    <x v="1"/>
    <s v="United States"/>
    <s v="Inglewood"/>
    <x v="1"/>
    <n v="90301"/>
    <x v="1"/>
    <x v="1043"/>
    <x v="1"/>
    <x v="4"/>
    <x v="1023"/>
    <n v="354.90000000000003"/>
    <n v="5"/>
    <n v="0"/>
    <n v="17.744999999999962"/>
  </r>
  <r>
    <n v="3756"/>
    <x v="1853"/>
    <x v="0"/>
    <x v="840"/>
    <d v="2013-03-07T00:00:00"/>
    <s v="First Class"/>
    <s v="JG-15310"/>
    <s v="Jason Gross"/>
    <x v="1"/>
    <s v="United States"/>
    <s v="Odessa"/>
    <x v="5"/>
    <n v="79762"/>
    <x v="2"/>
    <x v="827"/>
    <x v="1"/>
    <x v="10"/>
    <x v="815"/>
    <n v="42.783999999999999"/>
    <n v="7"/>
    <n v="0.2"/>
    <n v="15.509199999999998"/>
  </r>
  <r>
    <n v="3757"/>
    <x v="1853"/>
    <x v="0"/>
    <x v="840"/>
    <d v="2013-03-07T00:00:00"/>
    <s v="First Class"/>
    <s v="JG-15310"/>
    <s v="Jason Gross"/>
    <x v="1"/>
    <s v="United States"/>
    <s v="Odessa"/>
    <x v="5"/>
    <n v="79762"/>
    <x v="2"/>
    <x v="1578"/>
    <x v="0"/>
    <x v="1"/>
    <x v="1560"/>
    <n v="563.42999999999984"/>
    <n v="5"/>
    <n v="0.3"/>
    <n v="-56.343000000000018"/>
  </r>
  <r>
    <n v="3758"/>
    <x v="1854"/>
    <x v="0"/>
    <x v="905"/>
    <d v="2013-03-05T00:00:00"/>
    <s v="Standard Class"/>
    <s v="LC-16870"/>
    <s v="Lena Cacioppo"/>
    <x v="0"/>
    <s v="United States"/>
    <s v="Newark"/>
    <x v="24"/>
    <n v="43055"/>
    <x v="3"/>
    <x v="1500"/>
    <x v="1"/>
    <x v="6"/>
    <x v="1479"/>
    <n v="111.104"/>
    <n v="7"/>
    <n v="0.2"/>
    <n v="8.3328000000000024"/>
  </r>
  <r>
    <n v="3759"/>
    <x v="1855"/>
    <x v="1"/>
    <x v="227"/>
    <d v="2012-09-23T00:00:00"/>
    <s v="Standard Class"/>
    <s v="GB-14530"/>
    <s v="George Bell"/>
    <x v="1"/>
    <s v="United States"/>
    <s v="Los Angeles"/>
    <x v="1"/>
    <n v="90049"/>
    <x v="1"/>
    <x v="241"/>
    <x v="1"/>
    <x v="6"/>
    <x v="239"/>
    <n v="11.68"/>
    <n v="2"/>
    <n v="0"/>
    <n v="5.4895999999999994"/>
  </r>
  <r>
    <n v="3760"/>
    <x v="1855"/>
    <x v="1"/>
    <x v="227"/>
    <d v="2012-09-23T00:00:00"/>
    <s v="Standard Class"/>
    <s v="GB-14530"/>
    <s v="George Bell"/>
    <x v="1"/>
    <s v="United States"/>
    <s v="Los Angeles"/>
    <x v="1"/>
    <n v="90049"/>
    <x v="1"/>
    <x v="1566"/>
    <x v="1"/>
    <x v="14"/>
    <x v="1548"/>
    <n v="16.899999999999999"/>
    <n v="2"/>
    <n v="0"/>
    <n v="5.0699999999999985"/>
  </r>
  <r>
    <n v="3761"/>
    <x v="1855"/>
    <x v="1"/>
    <x v="227"/>
    <d v="2012-09-23T00:00:00"/>
    <s v="Standard Class"/>
    <s v="GB-14530"/>
    <s v="George Bell"/>
    <x v="1"/>
    <s v="United States"/>
    <s v="Los Angeles"/>
    <x v="1"/>
    <n v="90049"/>
    <x v="1"/>
    <x v="1122"/>
    <x v="0"/>
    <x v="5"/>
    <x v="1101"/>
    <n v="24.4"/>
    <n v="2"/>
    <n v="0"/>
    <n v="10.248000000000001"/>
  </r>
  <r>
    <n v="3762"/>
    <x v="1856"/>
    <x v="3"/>
    <x v="605"/>
    <d v="2014-05-18T00:00:00"/>
    <s v="Standard Class"/>
    <s v="CK-12205"/>
    <s v="Chloris Kastensmidt"/>
    <x v="0"/>
    <s v="United States"/>
    <s v="Everett"/>
    <x v="31"/>
    <n v="2149"/>
    <x v="3"/>
    <x v="161"/>
    <x v="1"/>
    <x v="10"/>
    <x v="1286"/>
    <n v="87.6"/>
    <n v="5"/>
    <n v="0"/>
    <n v="42.047999999999995"/>
  </r>
  <r>
    <n v="3763"/>
    <x v="1857"/>
    <x v="0"/>
    <x v="572"/>
    <d v="2013-08-19T00:00:00"/>
    <s v="Second Class"/>
    <s v="TS-21160"/>
    <s v="Theresa Swint"/>
    <x v="1"/>
    <s v="United States"/>
    <s v="West Allis"/>
    <x v="6"/>
    <n v="53214"/>
    <x v="2"/>
    <x v="430"/>
    <x v="0"/>
    <x v="0"/>
    <x v="425"/>
    <n v="241.96"/>
    <n v="2"/>
    <n v="0"/>
    <n v="24.195999999999998"/>
  </r>
  <r>
    <n v="3764"/>
    <x v="1857"/>
    <x v="0"/>
    <x v="572"/>
    <d v="2013-08-19T00:00:00"/>
    <s v="Second Class"/>
    <s v="TS-21160"/>
    <s v="Theresa Swint"/>
    <x v="1"/>
    <s v="United States"/>
    <s v="West Allis"/>
    <x v="6"/>
    <n v="53214"/>
    <x v="2"/>
    <x v="798"/>
    <x v="1"/>
    <x v="8"/>
    <x v="788"/>
    <n v="8.52"/>
    <n v="3"/>
    <n v="0"/>
    <n v="4.1747999999999994"/>
  </r>
  <r>
    <n v="3765"/>
    <x v="1858"/>
    <x v="3"/>
    <x v="906"/>
    <d v="2014-03-03T00:00:00"/>
    <s v="Standard Class"/>
    <s v="MH-18025"/>
    <s v="Michelle Huthwaite"/>
    <x v="0"/>
    <s v="United States"/>
    <s v="Chicago"/>
    <x v="10"/>
    <n v="60623"/>
    <x v="2"/>
    <x v="98"/>
    <x v="1"/>
    <x v="8"/>
    <x v="98"/>
    <n v="1.7879999999999996"/>
    <n v="3"/>
    <n v="0.8"/>
    <n v="-3.0396000000000001"/>
  </r>
  <r>
    <n v="3766"/>
    <x v="1859"/>
    <x v="0"/>
    <x v="844"/>
    <d v="2013-03-26T00:00:00"/>
    <s v="Standard Class"/>
    <s v="DM-12955"/>
    <s v="Dario Medina"/>
    <x v="1"/>
    <s v="United States"/>
    <s v="Houston"/>
    <x v="5"/>
    <n v="77036"/>
    <x v="2"/>
    <x v="1169"/>
    <x v="0"/>
    <x v="3"/>
    <x v="1147"/>
    <n v="99.372"/>
    <n v="2"/>
    <n v="0.3"/>
    <n v="-1.4196000000000097"/>
  </r>
  <r>
    <n v="3767"/>
    <x v="1859"/>
    <x v="0"/>
    <x v="844"/>
    <d v="2013-03-26T00:00:00"/>
    <s v="Standard Class"/>
    <s v="DM-12955"/>
    <s v="Dario Medina"/>
    <x v="1"/>
    <s v="United States"/>
    <s v="Houston"/>
    <x v="5"/>
    <n v="77036"/>
    <x v="2"/>
    <x v="59"/>
    <x v="1"/>
    <x v="6"/>
    <x v="59"/>
    <n v="1.3440000000000001"/>
    <n v="1"/>
    <n v="0.2"/>
    <n v="0.504"/>
  </r>
  <r>
    <n v="3768"/>
    <x v="1860"/>
    <x v="1"/>
    <x v="575"/>
    <d v="2012-12-10T00:00:00"/>
    <s v="Second Class"/>
    <s v="JJ-15760"/>
    <s v="Joel Jenkins"/>
    <x v="2"/>
    <s v="United States"/>
    <s v="Houston"/>
    <x v="5"/>
    <n v="77036"/>
    <x v="2"/>
    <x v="173"/>
    <x v="2"/>
    <x v="7"/>
    <x v="172"/>
    <n v="119.96000000000001"/>
    <n v="5"/>
    <n v="0.2"/>
    <n v="11.996000000000002"/>
  </r>
  <r>
    <n v="3769"/>
    <x v="1861"/>
    <x v="2"/>
    <x v="757"/>
    <d v="2011-12-20T00:00:00"/>
    <s v="Second Class"/>
    <s v="KB-16585"/>
    <s v="Ken Black"/>
    <x v="1"/>
    <s v="United States"/>
    <s v="Hialeah"/>
    <x v="2"/>
    <n v="33012"/>
    <x v="0"/>
    <x v="1153"/>
    <x v="0"/>
    <x v="1"/>
    <x v="1132"/>
    <n v="1013.8320000000001"/>
    <n v="9"/>
    <n v="0.2"/>
    <n v="101.38319999999999"/>
  </r>
  <r>
    <n v="3770"/>
    <x v="1861"/>
    <x v="2"/>
    <x v="757"/>
    <d v="2011-12-20T00:00:00"/>
    <s v="Second Class"/>
    <s v="KB-16585"/>
    <s v="Ken Black"/>
    <x v="1"/>
    <s v="United States"/>
    <s v="Hialeah"/>
    <x v="2"/>
    <n v="33012"/>
    <x v="0"/>
    <x v="310"/>
    <x v="1"/>
    <x v="13"/>
    <x v="307"/>
    <n v="1.984"/>
    <n v="2"/>
    <n v="0.2"/>
    <n v="0.66959999999999997"/>
  </r>
  <r>
    <n v="3771"/>
    <x v="1862"/>
    <x v="0"/>
    <x v="907"/>
    <d v="2013-12-22T00:00:00"/>
    <s v="Standard Class"/>
    <s v="CM-12160"/>
    <s v="Charles McCrossin"/>
    <x v="0"/>
    <s v="United States"/>
    <s v="San Francisco"/>
    <x v="1"/>
    <n v="94122"/>
    <x v="1"/>
    <x v="489"/>
    <x v="0"/>
    <x v="3"/>
    <x v="484"/>
    <n v="2003.52"/>
    <n v="6"/>
    <n v="0.2"/>
    <n v="-325.57200000000023"/>
  </r>
  <r>
    <n v="3772"/>
    <x v="1863"/>
    <x v="0"/>
    <x v="536"/>
    <d v="2013-05-18T00:00:00"/>
    <s v="Standard Class"/>
    <s v="FM-14215"/>
    <s v="Filia McAdams"/>
    <x v="1"/>
    <s v="United States"/>
    <s v="Philadelphia"/>
    <x v="9"/>
    <n v="19140"/>
    <x v="3"/>
    <x v="232"/>
    <x v="1"/>
    <x v="4"/>
    <x v="230"/>
    <n v="82.367999999999995"/>
    <n v="2"/>
    <n v="0.2"/>
    <n v="-19.562399999999997"/>
  </r>
  <r>
    <n v="3773"/>
    <x v="1864"/>
    <x v="2"/>
    <x v="908"/>
    <d v="2011-08-11T00:00:00"/>
    <s v="Second Class"/>
    <s v="RF-19735"/>
    <s v="Roland Fjeld"/>
    <x v="0"/>
    <s v="United States"/>
    <s v="Columbia"/>
    <x v="20"/>
    <n v="29203"/>
    <x v="0"/>
    <x v="917"/>
    <x v="2"/>
    <x v="11"/>
    <x v="900"/>
    <n v="62.91"/>
    <n v="3"/>
    <n v="0"/>
    <n v="22.647599999999997"/>
  </r>
  <r>
    <n v="3774"/>
    <x v="1865"/>
    <x v="2"/>
    <x v="909"/>
    <d v="2011-04-13T00:00:00"/>
    <s v="Second Class"/>
    <s v="JK-15370"/>
    <s v="Jay Kimmel"/>
    <x v="0"/>
    <s v="United States"/>
    <s v="Miami"/>
    <x v="2"/>
    <n v="33180"/>
    <x v="0"/>
    <x v="1579"/>
    <x v="1"/>
    <x v="13"/>
    <x v="1561"/>
    <n v="6.911999999999999"/>
    <n v="3"/>
    <n v="0.2"/>
    <n v="2.3327999999999998"/>
  </r>
  <r>
    <n v="3775"/>
    <x v="1865"/>
    <x v="2"/>
    <x v="909"/>
    <d v="2011-04-13T00:00:00"/>
    <s v="Second Class"/>
    <s v="JK-15370"/>
    <s v="Jay Kimmel"/>
    <x v="0"/>
    <s v="United States"/>
    <s v="Miami"/>
    <x v="2"/>
    <n v="33180"/>
    <x v="0"/>
    <x v="265"/>
    <x v="2"/>
    <x v="11"/>
    <x v="262"/>
    <n v="383.97600000000006"/>
    <n v="3"/>
    <n v="0.2"/>
    <n v="81.59490000000001"/>
  </r>
  <r>
    <n v="3776"/>
    <x v="1865"/>
    <x v="2"/>
    <x v="909"/>
    <d v="2011-04-13T00:00:00"/>
    <s v="Second Class"/>
    <s v="JK-15370"/>
    <s v="Jay Kimmel"/>
    <x v="0"/>
    <s v="United States"/>
    <s v="Miami"/>
    <x v="2"/>
    <n v="33180"/>
    <x v="0"/>
    <x v="815"/>
    <x v="1"/>
    <x v="10"/>
    <x v="803"/>
    <n v="10.368000000000002"/>
    <n v="2"/>
    <n v="0.2"/>
    <n v="3.6288"/>
  </r>
  <r>
    <n v="3777"/>
    <x v="1865"/>
    <x v="2"/>
    <x v="909"/>
    <d v="2011-04-13T00:00:00"/>
    <s v="Second Class"/>
    <s v="JK-15370"/>
    <s v="Jay Kimmel"/>
    <x v="0"/>
    <s v="United States"/>
    <s v="Miami"/>
    <x v="2"/>
    <n v="33180"/>
    <x v="0"/>
    <x v="1580"/>
    <x v="2"/>
    <x v="11"/>
    <x v="1562"/>
    <n v="335.94400000000002"/>
    <n v="7"/>
    <n v="0.2"/>
    <n v="41.992999999999995"/>
  </r>
  <r>
    <n v="3778"/>
    <x v="1866"/>
    <x v="1"/>
    <x v="910"/>
    <d v="2012-05-08T00:00:00"/>
    <s v="Standard Class"/>
    <s v="JB-16045"/>
    <s v="Julia Barnett"/>
    <x v="2"/>
    <s v="United States"/>
    <s v="Chula Vista"/>
    <x v="1"/>
    <n v="91911"/>
    <x v="1"/>
    <x v="1319"/>
    <x v="0"/>
    <x v="5"/>
    <x v="1296"/>
    <n v="665.88"/>
    <n v="6"/>
    <n v="0"/>
    <n v="106.54079999999999"/>
  </r>
  <r>
    <n v="3779"/>
    <x v="1867"/>
    <x v="3"/>
    <x v="329"/>
    <d v="2014-12-03T00:00:00"/>
    <s v="Second Class"/>
    <s v="PN-18775"/>
    <s v="Parhena Norris"/>
    <x v="2"/>
    <s v="United States"/>
    <s v="Miami"/>
    <x v="2"/>
    <n v="33180"/>
    <x v="0"/>
    <x v="993"/>
    <x v="2"/>
    <x v="7"/>
    <x v="976"/>
    <n v="71.975999999999999"/>
    <n v="3"/>
    <n v="0.2"/>
    <n v="8.9969999999999892"/>
  </r>
  <r>
    <n v="3780"/>
    <x v="1868"/>
    <x v="3"/>
    <x v="911"/>
    <d v="2014-02-21T00:00:00"/>
    <s v="Standard Class"/>
    <s v="LF-17185"/>
    <s v="Luke Foster"/>
    <x v="0"/>
    <s v="United States"/>
    <s v="New York City"/>
    <x v="15"/>
    <n v="10035"/>
    <x v="3"/>
    <x v="423"/>
    <x v="1"/>
    <x v="10"/>
    <x v="418"/>
    <n v="37.94"/>
    <n v="2"/>
    <n v="0"/>
    <n v="18.211199999999998"/>
  </r>
  <r>
    <n v="3781"/>
    <x v="1869"/>
    <x v="2"/>
    <x v="912"/>
    <d v="2011-11-20T00:00:00"/>
    <s v="Standard Class"/>
    <s v="RH-19510"/>
    <s v="Rick Huthwaite"/>
    <x v="2"/>
    <s v="United States"/>
    <s v="Manhattan"/>
    <x v="41"/>
    <n v="66502"/>
    <x v="2"/>
    <x v="1075"/>
    <x v="2"/>
    <x v="7"/>
    <x v="1056"/>
    <n v="273.95999999999998"/>
    <n v="2"/>
    <n v="0"/>
    <n v="10.958399999999983"/>
  </r>
  <r>
    <n v="3782"/>
    <x v="1870"/>
    <x v="1"/>
    <x v="584"/>
    <d v="2012-07-14T00:00:00"/>
    <s v="Second Class"/>
    <s v="MC-17575"/>
    <s v="Matt Collins"/>
    <x v="0"/>
    <s v="United States"/>
    <s v="Philadelphia"/>
    <x v="9"/>
    <n v="19120"/>
    <x v="3"/>
    <x v="1334"/>
    <x v="2"/>
    <x v="7"/>
    <x v="1310"/>
    <n v="269.98199999999997"/>
    <n v="3"/>
    <n v="0.4"/>
    <n v="40.497299999999996"/>
  </r>
  <r>
    <n v="3783"/>
    <x v="1871"/>
    <x v="3"/>
    <x v="38"/>
    <d v="2014-11-17T00:00:00"/>
    <s v="Second Class"/>
    <s v="MN-17935"/>
    <s v="Michael Nguyen"/>
    <x v="0"/>
    <s v="United States"/>
    <s v="Memphis"/>
    <x v="18"/>
    <n v="38109"/>
    <x v="0"/>
    <x v="1101"/>
    <x v="1"/>
    <x v="10"/>
    <x v="1081"/>
    <n v="8.9039999999999999"/>
    <n v="3"/>
    <n v="0.2"/>
    <n v="3.3389999999999995"/>
  </r>
  <r>
    <n v="3784"/>
    <x v="1871"/>
    <x v="3"/>
    <x v="38"/>
    <d v="2014-11-17T00:00:00"/>
    <s v="Second Class"/>
    <s v="MN-17935"/>
    <s v="Michael Nguyen"/>
    <x v="0"/>
    <s v="United States"/>
    <s v="Memphis"/>
    <x v="18"/>
    <n v="38109"/>
    <x v="0"/>
    <x v="906"/>
    <x v="1"/>
    <x v="4"/>
    <x v="889"/>
    <n v="720.06400000000008"/>
    <n v="4"/>
    <n v="0.2"/>
    <n v="-63.005600000000015"/>
  </r>
  <r>
    <n v="3785"/>
    <x v="1872"/>
    <x v="3"/>
    <x v="689"/>
    <d v="2014-08-05T00:00:00"/>
    <s v="Standard Class"/>
    <s v="EH-14125"/>
    <s v="Eugene Hildebrand"/>
    <x v="2"/>
    <s v="United States"/>
    <s v="Fort Lauderdale"/>
    <x v="2"/>
    <n v="33311"/>
    <x v="0"/>
    <x v="1113"/>
    <x v="2"/>
    <x v="11"/>
    <x v="1093"/>
    <n v="41.424000000000007"/>
    <n v="2"/>
    <n v="0.2"/>
    <n v="8.2847999999999971"/>
  </r>
  <r>
    <n v="3786"/>
    <x v="1873"/>
    <x v="3"/>
    <x v="377"/>
    <d v="2014-12-31T00:00:00"/>
    <s v="Standard Class"/>
    <s v="TC-21535"/>
    <s v="Tracy Collins"/>
    <x v="2"/>
    <s v="United States"/>
    <s v="Columbus"/>
    <x v="24"/>
    <n v="43229"/>
    <x v="3"/>
    <x v="1581"/>
    <x v="1"/>
    <x v="8"/>
    <x v="1563"/>
    <n v="3.1320000000000001"/>
    <n v="2"/>
    <n v="0.7"/>
    <n v="-2.6099999999999994"/>
  </r>
  <r>
    <n v="3787"/>
    <x v="1874"/>
    <x v="0"/>
    <x v="731"/>
    <d v="2013-11-05T00:00:00"/>
    <s v="Standard Class"/>
    <s v="JD-15895"/>
    <s v="Jonathan Doherty"/>
    <x v="1"/>
    <s v="United States"/>
    <s v="Los Angeles"/>
    <x v="1"/>
    <n v="90045"/>
    <x v="1"/>
    <x v="1449"/>
    <x v="1"/>
    <x v="4"/>
    <x v="1427"/>
    <n v="1085.42"/>
    <n v="7"/>
    <n v="0"/>
    <n v="282.20920000000001"/>
  </r>
  <r>
    <n v="3788"/>
    <x v="1875"/>
    <x v="0"/>
    <x v="913"/>
    <d v="2013-09-10T00:00:00"/>
    <s v="Standard Class"/>
    <s v="IL-15100"/>
    <s v="Ivan Liston"/>
    <x v="0"/>
    <s v="United States"/>
    <s v="Houston"/>
    <x v="5"/>
    <n v="77041"/>
    <x v="2"/>
    <x v="282"/>
    <x v="1"/>
    <x v="6"/>
    <x v="279"/>
    <n v="3.9119999999999999"/>
    <n v="1"/>
    <n v="0.2"/>
    <n v="1.0269000000000001"/>
  </r>
  <r>
    <n v="3789"/>
    <x v="1875"/>
    <x v="0"/>
    <x v="913"/>
    <d v="2013-09-10T00:00:00"/>
    <s v="Standard Class"/>
    <s v="IL-15100"/>
    <s v="Ivan Liston"/>
    <x v="0"/>
    <s v="United States"/>
    <s v="Houston"/>
    <x v="5"/>
    <n v="77041"/>
    <x v="2"/>
    <x v="1062"/>
    <x v="1"/>
    <x v="6"/>
    <x v="1042"/>
    <n v="62.376000000000005"/>
    <n v="3"/>
    <n v="0.2"/>
    <n v="7.0172999999999952"/>
  </r>
  <r>
    <n v="3790"/>
    <x v="1876"/>
    <x v="0"/>
    <x v="764"/>
    <d v="2013-04-22T00:00:00"/>
    <s v="Standard Class"/>
    <s v="SW-20350"/>
    <s v="Sean Wendt"/>
    <x v="2"/>
    <s v="United States"/>
    <s v="Omaha"/>
    <x v="8"/>
    <n v="68104"/>
    <x v="2"/>
    <x v="195"/>
    <x v="1"/>
    <x v="13"/>
    <x v="194"/>
    <n v="29.049999999999997"/>
    <n v="5"/>
    <n v="0"/>
    <n v="9.0054999999999996"/>
  </r>
  <r>
    <n v="3791"/>
    <x v="1877"/>
    <x v="2"/>
    <x v="260"/>
    <d v="2011-07-11T00:00:00"/>
    <s v="Standard Class"/>
    <s v="DP-13390"/>
    <s v="Dennis Pardue"/>
    <x v="2"/>
    <s v="United States"/>
    <s v="Los Angeles"/>
    <x v="1"/>
    <n v="90004"/>
    <x v="1"/>
    <x v="443"/>
    <x v="1"/>
    <x v="8"/>
    <x v="438"/>
    <n v="180.96000000000004"/>
    <n v="6"/>
    <n v="0.2"/>
    <n v="67.86"/>
  </r>
  <r>
    <n v="3792"/>
    <x v="1878"/>
    <x v="1"/>
    <x v="914"/>
    <d v="2012-02-28T00:00:00"/>
    <s v="First Class"/>
    <s v="BT-11395"/>
    <s v="Bill Tyler"/>
    <x v="1"/>
    <s v="United States"/>
    <s v="Altoona"/>
    <x v="9"/>
    <n v="16602"/>
    <x v="3"/>
    <x v="185"/>
    <x v="1"/>
    <x v="8"/>
    <x v="184"/>
    <n v="4.4190000000000005"/>
    <n v="3"/>
    <n v="0.7"/>
    <n v="-3.3879000000000001"/>
  </r>
  <r>
    <n v="3793"/>
    <x v="1878"/>
    <x v="1"/>
    <x v="914"/>
    <d v="2012-02-28T00:00:00"/>
    <s v="First Class"/>
    <s v="BT-11395"/>
    <s v="Bill Tyler"/>
    <x v="1"/>
    <s v="United States"/>
    <s v="Altoona"/>
    <x v="9"/>
    <n v="16602"/>
    <x v="3"/>
    <x v="1216"/>
    <x v="1"/>
    <x v="6"/>
    <x v="1191"/>
    <n v="16.032"/>
    <n v="6"/>
    <n v="0.2"/>
    <n v="2.2043999999999979"/>
  </r>
  <r>
    <n v="3794"/>
    <x v="1879"/>
    <x v="1"/>
    <x v="154"/>
    <d v="2012-12-01T00:00:00"/>
    <s v="Standard Class"/>
    <s v="JE-15475"/>
    <s v="Jeremy Ellison"/>
    <x v="0"/>
    <s v="United States"/>
    <s v="New York City"/>
    <x v="15"/>
    <n v="10024"/>
    <x v="3"/>
    <x v="1068"/>
    <x v="1"/>
    <x v="6"/>
    <x v="1048"/>
    <n v="29.79"/>
    <n v="3"/>
    <n v="0"/>
    <n v="12.511800000000001"/>
  </r>
  <r>
    <n v="3795"/>
    <x v="1880"/>
    <x v="2"/>
    <x v="915"/>
    <d v="2011-02-03T00:00:00"/>
    <s v="Standard Class"/>
    <s v="EJ-13720"/>
    <s v="Ed Jacobs"/>
    <x v="0"/>
    <s v="United States"/>
    <s v="San Diego"/>
    <x v="1"/>
    <n v="92037"/>
    <x v="1"/>
    <x v="1277"/>
    <x v="1"/>
    <x v="4"/>
    <x v="1253"/>
    <n v="57.23"/>
    <n v="1"/>
    <n v="0"/>
    <n v="14.307499999999997"/>
  </r>
  <r>
    <n v="3796"/>
    <x v="1880"/>
    <x v="2"/>
    <x v="915"/>
    <d v="2011-02-03T00:00:00"/>
    <s v="Standard Class"/>
    <s v="EJ-13720"/>
    <s v="Ed Jacobs"/>
    <x v="0"/>
    <s v="United States"/>
    <s v="San Diego"/>
    <x v="1"/>
    <n v="92037"/>
    <x v="1"/>
    <x v="1582"/>
    <x v="0"/>
    <x v="3"/>
    <x v="1564"/>
    <n v="333"/>
    <n v="3"/>
    <n v="0.2"/>
    <n v="-16.649999999999991"/>
  </r>
  <r>
    <n v="3797"/>
    <x v="1880"/>
    <x v="2"/>
    <x v="915"/>
    <d v="2011-02-03T00:00:00"/>
    <s v="Standard Class"/>
    <s v="EJ-13720"/>
    <s v="Ed Jacobs"/>
    <x v="0"/>
    <s v="United States"/>
    <s v="San Diego"/>
    <x v="1"/>
    <n v="92037"/>
    <x v="1"/>
    <x v="1583"/>
    <x v="1"/>
    <x v="6"/>
    <x v="1565"/>
    <n v="36.44"/>
    <n v="4"/>
    <n v="0"/>
    <n v="12.025199999999998"/>
  </r>
  <r>
    <n v="3798"/>
    <x v="1881"/>
    <x v="3"/>
    <x v="397"/>
    <d v="2014-09-27T00:00:00"/>
    <s v="First Class"/>
    <s v="BE-11410"/>
    <s v="Bobby Elias"/>
    <x v="0"/>
    <s v="United States"/>
    <s v="Miami"/>
    <x v="2"/>
    <n v="33178"/>
    <x v="0"/>
    <x v="656"/>
    <x v="1"/>
    <x v="10"/>
    <x v="650"/>
    <n v="251.64"/>
    <n v="3"/>
    <n v="0.2"/>
    <n v="88.073999999999984"/>
  </r>
  <r>
    <n v="3799"/>
    <x v="1882"/>
    <x v="3"/>
    <x v="259"/>
    <d v="2014-11-06T00:00:00"/>
    <s v="First Class"/>
    <s v="KL-16555"/>
    <s v="Kelly Lampkin"/>
    <x v="1"/>
    <s v="United States"/>
    <s v="Greensboro"/>
    <x v="3"/>
    <n v="27405"/>
    <x v="0"/>
    <x v="309"/>
    <x v="0"/>
    <x v="3"/>
    <x v="306"/>
    <n v="523.76400000000001"/>
    <n v="3"/>
    <n v="0.4"/>
    <n v="-192.04680000000008"/>
  </r>
  <r>
    <n v="3800"/>
    <x v="1882"/>
    <x v="3"/>
    <x v="259"/>
    <d v="2014-11-06T00:00:00"/>
    <s v="First Class"/>
    <s v="KL-16555"/>
    <s v="Kelly Lampkin"/>
    <x v="1"/>
    <s v="United States"/>
    <s v="Greensboro"/>
    <x v="3"/>
    <n v="27405"/>
    <x v="0"/>
    <x v="1194"/>
    <x v="2"/>
    <x v="7"/>
    <x v="1170"/>
    <n v="1359.96"/>
    <n v="5"/>
    <n v="0.2"/>
    <n v="118.99650000000003"/>
  </r>
  <r>
    <n v="3801"/>
    <x v="1883"/>
    <x v="0"/>
    <x v="500"/>
    <d v="2013-10-21T00:00:00"/>
    <s v="Standard Class"/>
    <s v="NC-18415"/>
    <s v="Nathan Cano"/>
    <x v="0"/>
    <s v="United States"/>
    <s v="Jacksonville"/>
    <x v="3"/>
    <n v="28540"/>
    <x v="0"/>
    <x v="1584"/>
    <x v="0"/>
    <x v="1"/>
    <x v="1566"/>
    <n v="102.59200000000001"/>
    <n v="1"/>
    <n v="0.2"/>
    <n v="10.2592"/>
  </r>
  <r>
    <n v="3802"/>
    <x v="1883"/>
    <x v="0"/>
    <x v="500"/>
    <d v="2013-10-21T00:00:00"/>
    <s v="Standard Class"/>
    <s v="NC-18415"/>
    <s v="Nathan Cano"/>
    <x v="0"/>
    <s v="United States"/>
    <s v="Jacksonville"/>
    <x v="3"/>
    <n v="28540"/>
    <x v="0"/>
    <x v="721"/>
    <x v="2"/>
    <x v="11"/>
    <x v="713"/>
    <n v="22.704000000000001"/>
    <n v="1"/>
    <n v="0.2"/>
    <n v="5.9597999999999995"/>
  </r>
  <r>
    <n v="3803"/>
    <x v="1883"/>
    <x v="0"/>
    <x v="500"/>
    <d v="2013-10-21T00:00:00"/>
    <s v="Standard Class"/>
    <s v="NC-18415"/>
    <s v="Nathan Cano"/>
    <x v="0"/>
    <s v="United States"/>
    <s v="Jacksonville"/>
    <x v="3"/>
    <n v="28540"/>
    <x v="0"/>
    <x v="1413"/>
    <x v="1"/>
    <x v="10"/>
    <x v="1391"/>
    <n v="93.024000000000001"/>
    <n v="3"/>
    <n v="0.2"/>
    <n v="33.721199999999996"/>
  </r>
  <r>
    <n v="3804"/>
    <x v="1883"/>
    <x v="0"/>
    <x v="500"/>
    <d v="2013-10-21T00:00:00"/>
    <s v="Standard Class"/>
    <s v="NC-18415"/>
    <s v="Nathan Cano"/>
    <x v="0"/>
    <s v="United States"/>
    <s v="Jacksonville"/>
    <x v="3"/>
    <n v="28540"/>
    <x v="0"/>
    <x v="1444"/>
    <x v="1"/>
    <x v="14"/>
    <x v="33"/>
    <n v="12.768000000000001"/>
    <n v="2"/>
    <n v="0.2"/>
    <n v="1.436399999999999"/>
  </r>
  <r>
    <n v="3805"/>
    <x v="1883"/>
    <x v="0"/>
    <x v="500"/>
    <d v="2013-10-21T00:00:00"/>
    <s v="Standard Class"/>
    <s v="NC-18415"/>
    <s v="Nathan Cano"/>
    <x v="0"/>
    <s v="United States"/>
    <s v="Jacksonville"/>
    <x v="3"/>
    <n v="28540"/>
    <x v="0"/>
    <x v="466"/>
    <x v="1"/>
    <x v="12"/>
    <x v="462"/>
    <n v="35.008000000000003"/>
    <n v="4"/>
    <n v="0.2"/>
    <n v="13.127999999999998"/>
  </r>
  <r>
    <n v="3806"/>
    <x v="1883"/>
    <x v="0"/>
    <x v="500"/>
    <d v="2013-10-21T00:00:00"/>
    <s v="Standard Class"/>
    <s v="NC-18415"/>
    <s v="Nathan Cano"/>
    <x v="0"/>
    <s v="United States"/>
    <s v="Jacksonville"/>
    <x v="3"/>
    <n v="28540"/>
    <x v="0"/>
    <x v="126"/>
    <x v="1"/>
    <x v="10"/>
    <x v="127"/>
    <n v="39.152000000000001"/>
    <n v="1"/>
    <n v="0.2"/>
    <n v="14.681999999999999"/>
  </r>
  <r>
    <n v="3807"/>
    <x v="1884"/>
    <x v="1"/>
    <x v="768"/>
    <d v="2012-11-19T00:00:00"/>
    <s v="Standard Class"/>
    <s v="AH-10690"/>
    <s v="Anna Häberlin"/>
    <x v="1"/>
    <s v="United States"/>
    <s v="Plantation"/>
    <x v="2"/>
    <n v="33317"/>
    <x v="0"/>
    <x v="454"/>
    <x v="1"/>
    <x v="6"/>
    <x v="450"/>
    <n v="11.76"/>
    <n v="5"/>
    <n v="0.2"/>
    <n v="1.3229999999999991"/>
  </r>
  <r>
    <n v="3808"/>
    <x v="1884"/>
    <x v="1"/>
    <x v="768"/>
    <d v="2012-11-19T00:00:00"/>
    <s v="Standard Class"/>
    <s v="AH-10690"/>
    <s v="Anna Häberlin"/>
    <x v="1"/>
    <s v="United States"/>
    <s v="Plantation"/>
    <x v="2"/>
    <n v="33317"/>
    <x v="0"/>
    <x v="44"/>
    <x v="1"/>
    <x v="8"/>
    <x v="44"/>
    <n v="5.2380000000000013"/>
    <n v="2"/>
    <n v="0.7"/>
    <n v="-4.0158000000000005"/>
  </r>
  <r>
    <n v="3809"/>
    <x v="1884"/>
    <x v="1"/>
    <x v="768"/>
    <d v="2012-11-19T00:00:00"/>
    <s v="Standard Class"/>
    <s v="AH-10690"/>
    <s v="Anna Häberlin"/>
    <x v="1"/>
    <s v="United States"/>
    <s v="Plantation"/>
    <x v="2"/>
    <n v="33317"/>
    <x v="0"/>
    <x v="1472"/>
    <x v="1"/>
    <x v="8"/>
    <x v="1450"/>
    <n v="4.6619999999999999"/>
    <n v="3"/>
    <n v="0.7"/>
    <n v="-3.7295999999999996"/>
  </r>
  <r>
    <n v="3810"/>
    <x v="1884"/>
    <x v="1"/>
    <x v="768"/>
    <d v="2012-11-19T00:00:00"/>
    <s v="Standard Class"/>
    <s v="AH-10690"/>
    <s v="Anna Häberlin"/>
    <x v="1"/>
    <s v="United States"/>
    <s v="Plantation"/>
    <x v="2"/>
    <n v="33317"/>
    <x v="0"/>
    <x v="1585"/>
    <x v="0"/>
    <x v="1"/>
    <x v="1567"/>
    <n v="523.91999999999996"/>
    <n v="5"/>
    <n v="0.2"/>
    <n v="-72.039000000000044"/>
  </r>
  <r>
    <n v="3811"/>
    <x v="1884"/>
    <x v="1"/>
    <x v="768"/>
    <d v="2012-11-19T00:00:00"/>
    <s v="Standard Class"/>
    <s v="AH-10690"/>
    <s v="Anna Häberlin"/>
    <x v="1"/>
    <s v="United States"/>
    <s v="Plantation"/>
    <x v="2"/>
    <n v="33317"/>
    <x v="0"/>
    <x v="1066"/>
    <x v="2"/>
    <x v="7"/>
    <x v="1046"/>
    <n v="100.792"/>
    <n v="1"/>
    <n v="0.2"/>
    <n v="10.079200000000007"/>
  </r>
  <r>
    <n v="3812"/>
    <x v="1884"/>
    <x v="1"/>
    <x v="768"/>
    <d v="2012-11-19T00:00:00"/>
    <s v="Standard Class"/>
    <s v="AH-10690"/>
    <s v="Anna Häberlin"/>
    <x v="1"/>
    <s v="United States"/>
    <s v="Plantation"/>
    <x v="2"/>
    <n v="33317"/>
    <x v="0"/>
    <x v="212"/>
    <x v="0"/>
    <x v="1"/>
    <x v="211"/>
    <n v="146.13600000000002"/>
    <n v="3"/>
    <n v="0.2"/>
    <n v="16.440299999999986"/>
  </r>
  <r>
    <n v="3813"/>
    <x v="1885"/>
    <x v="3"/>
    <x v="916"/>
    <d v="2014-03-06T00:00:00"/>
    <s v="Same Day"/>
    <s v="PK-19075"/>
    <s v="Pete Kriz"/>
    <x v="0"/>
    <s v="United States"/>
    <s v="Milwaukee"/>
    <x v="6"/>
    <n v="53209"/>
    <x v="2"/>
    <x v="1586"/>
    <x v="1"/>
    <x v="2"/>
    <x v="1568"/>
    <n v="25.06"/>
    <n v="2"/>
    <n v="0"/>
    <n v="11.778199999999998"/>
  </r>
  <r>
    <n v="3814"/>
    <x v="1886"/>
    <x v="1"/>
    <x v="599"/>
    <d v="2012-11-09T00:00:00"/>
    <s v="Standard Class"/>
    <s v="NG-18430"/>
    <s v="Nathan Gelder"/>
    <x v="0"/>
    <s v="United States"/>
    <s v="Quincy"/>
    <x v="10"/>
    <n v="62301"/>
    <x v="2"/>
    <x v="617"/>
    <x v="1"/>
    <x v="2"/>
    <x v="612"/>
    <n v="19.824000000000002"/>
    <n v="6"/>
    <n v="0.2"/>
    <n v="6.4427999999999992"/>
  </r>
  <r>
    <n v="3815"/>
    <x v="1887"/>
    <x v="0"/>
    <x v="630"/>
    <d v="2013-07-09T00:00:00"/>
    <s v="Same Day"/>
    <s v="ZD-21925"/>
    <s v="Zuschuss Donatelli"/>
    <x v="0"/>
    <s v="United States"/>
    <s v="Jacksonville"/>
    <x v="2"/>
    <n v="32216"/>
    <x v="0"/>
    <x v="1164"/>
    <x v="2"/>
    <x v="7"/>
    <x v="1142"/>
    <n v="823.96000000000015"/>
    <n v="5"/>
    <n v="0.2"/>
    <n v="51.497499999999974"/>
  </r>
  <r>
    <n v="3816"/>
    <x v="1887"/>
    <x v="0"/>
    <x v="630"/>
    <d v="2013-07-09T00:00:00"/>
    <s v="Same Day"/>
    <s v="ZD-21925"/>
    <s v="Zuschuss Donatelli"/>
    <x v="0"/>
    <s v="United States"/>
    <s v="Jacksonville"/>
    <x v="2"/>
    <n v="32216"/>
    <x v="0"/>
    <x v="112"/>
    <x v="1"/>
    <x v="10"/>
    <x v="112"/>
    <n v="15.984000000000002"/>
    <n v="2"/>
    <n v="0.2"/>
    <n v="4.9949999999999992"/>
  </r>
  <r>
    <n v="3817"/>
    <x v="1888"/>
    <x v="1"/>
    <x v="426"/>
    <d v="2012-09-19T00:00:00"/>
    <s v="Standard Class"/>
    <s v="NW-18400"/>
    <s v="Natalie Webber"/>
    <x v="0"/>
    <s v="United States"/>
    <s v="Mobile"/>
    <x v="19"/>
    <n v="36608"/>
    <x v="0"/>
    <x v="1382"/>
    <x v="0"/>
    <x v="3"/>
    <x v="1358"/>
    <n v="801.96"/>
    <n v="2"/>
    <n v="0"/>
    <n v="200.49"/>
  </r>
  <r>
    <n v="3818"/>
    <x v="1888"/>
    <x v="1"/>
    <x v="426"/>
    <d v="2012-09-19T00:00:00"/>
    <s v="Standard Class"/>
    <s v="NW-18400"/>
    <s v="Natalie Webber"/>
    <x v="0"/>
    <s v="United States"/>
    <s v="Mobile"/>
    <x v="19"/>
    <n v="36608"/>
    <x v="0"/>
    <x v="1431"/>
    <x v="2"/>
    <x v="7"/>
    <x v="1410"/>
    <n v="59.97"/>
    <n v="3"/>
    <n v="0"/>
    <n v="0"/>
  </r>
  <r>
    <n v="3819"/>
    <x v="1888"/>
    <x v="1"/>
    <x v="426"/>
    <d v="2012-09-19T00:00:00"/>
    <s v="Standard Class"/>
    <s v="NW-18400"/>
    <s v="Natalie Webber"/>
    <x v="0"/>
    <s v="United States"/>
    <s v="Mobile"/>
    <x v="19"/>
    <n v="36608"/>
    <x v="0"/>
    <x v="531"/>
    <x v="0"/>
    <x v="1"/>
    <x v="526"/>
    <n v="1056.8599999999999"/>
    <n v="7"/>
    <n v="0"/>
    <n v="306.48939999999988"/>
  </r>
  <r>
    <n v="3820"/>
    <x v="1889"/>
    <x v="3"/>
    <x v="449"/>
    <d v="2014-10-15T00:00:00"/>
    <s v="Standard Class"/>
    <s v="HG-14845"/>
    <s v="Harry Greene"/>
    <x v="0"/>
    <s v="United States"/>
    <s v="New York City"/>
    <x v="15"/>
    <n v="10024"/>
    <x v="3"/>
    <x v="880"/>
    <x v="1"/>
    <x v="8"/>
    <x v="865"/>
    <n v="12.816000000000001"/>
    <n v="3"/>
    <n v="0.2"/>
    <n v="4.3253999999999984"/>
  </r>
  <r>
    <n v="3821"/>
    <x v="1889"/>
    <x v="3"/>
    <x v="449"/>
    <d v="2014-10-15T00:00:00"/>
    <s v="Standard Class"/>
    <s v="HG-14845"/>
    <s v="Harry Greene"/>
    <x v="0"/>
    <s v="United States"/>
    <s v="New York City"/>
    <x v="15"/>
    <n v="10024"/>
    <x v="3"/>
    <x v="1219"/>
    <x v="0"/>
    <x v="0"/>
    <x v="1194"/>
    <n v="314.35199999999998"/>
    <n v="3"/>
    <n v="0.2"/>
    <n v="-15.71759999999999"/>
  </r>
  <r>
    <n v="3822"/>
    <x v="1889"/>
    <x v="3"/>
    <x v="449"/>
    <d v="2014-10-15T00:00:00"/>
    <s v="Standard Class"/>
    <s v="HG-14845"/>
    <s v="Harry Greene"/>
    <x v="0"/>
    <s v="United States"/>
    <s v="New York City"/>
    <x v="15"/>
    <n v="10024"/>
    <x v="3"/>
    <x v="1587"/>
    <x v="1"/>
    <x v="10"/>
    <x v="1569"/>
    <n v="18.98"/>
    <n v="2"/>
    <n v="0"/>
    <n v="8.9206000000000003"/>
  </r>
  <r>
    <n v="3823"/>
    <x v="1889"/>
    <x v="3"/>
    <x v="449"/>
    <d v="2014-10-15T00:00:00"/>
    <s v="Standard Class"/>
    <s v="HG-14845"/>
    <s v="Harry Greene"/>
    <x v="0"/>
    <s v="United States"/>
    <s v="New York City"/>
    <x v="15"/>
    <n v="10024"/>
    <x v="3"/>
    <x v="1469"/>
    <x v="1"/>
    <x v="8"/>
    <x v="1447"/>
    <n v="18.240000000000002"/>
    <n v="6"/>
    <n v="0.2"/>
    <n v="6.1560000000000006"/>
  </r>
  <r>
    <n v="3824"/>
    <x v="1890"/>
    <x v="1"/>
    <x v="471"/>
    <d v="2012-09-18T00:00:00"/>
    <s v="Standard Class"/>
    <s v="CC-12685"/>
    <s v="Craig Carroll"/>
    <x v="0"/>
    <s v="United States"/>
    <s v="New York City"/>
    <x v="15"/>
    <n v="10011"/>
    <x v="3"/>
    <x v="546"/>
    <x v="1"/>
    <x v="4"/>
    <x v="541"/>
    <n v="991.19999999999993"/>
    <n v="6"/>
    <n v="0"/>
    <n v="257.71199999999999"/>
  </r>
  <r>
    <n v="3825"/>
    <x v="1890"/>
    <x v="1"/>
    <x v="471"/>
    <d v="2012-09-18T00:00:00"/>
    <s v="Standard Class"/>
    <s v="CC-12685"/>
    <s v="Craig Carroll"/>
    <x v="0"/>
    <s v="United States"/>
    <s v="New York City"/>
    <x v="15"/>
    <n v="10011"/>
    <x v="3"/>
    <x v="1572"/>
    <x v="2"/>
    <x v="16"/>
    <x v="1554"/>
    <n v="879.98400000000004"/>
    <n v="2"/>
    <n v="0.2"/>
    <n v="329.99400000000003"/>
  </r>
  <r>
    <n v="3826"/>
    <x v="1890"/>
    <x v="1"/>
    <x v="471"/>
    <d v="2012-09-18T00:00:00"/>
    <s v="Standard Class"/>
    <s v="CC-12685"/>
    <s v="Craig Carroll"/>
    <x v="0"/>
    <s v="United States"/>
    <s v="New York City"/>
    <x v="15"/>
    <n v="10011"/>
    <x v="3"/>
    <x v="751"/>
    <x v="1"/>
    <x v="8"/>
    <x v="742"/>
    <n v="12.96"/>
    <n v="9"/>
    <n v="0.2"/>
    <n v="4.5359999999999996"/>
  </r>
  <r>
    <n v="3827"/>
    <x v="1891"/>
    <x v="2"/>
    <x v="273"/>
    <d v="2011-10-12T00:00:00"/>
    <s v="Standard Class"/>
    <s v="JG-15805"/>
    <s v="John Grady"/>
    <x v="1"/>
    <s v="United States"/>
    <s v="Dallas"/>
    <x v="5"/>
    <n v="75217"/>
    <x v="2"/>
    <x v="230"/>
    <x v="1"/>
    <x v="4"/>
    <x v="228"/>
    <n v="107.44"/>
    <n v="10"/>
    <n v="0.2"/>
    <n v="10.744000000000007"/>
  </r>
  <r>
    <n v="3828"/>
    <x v="1892"/>
    <x v="3"/>
    <x v="917"/>
    <d v="2014-05-12T00:00:00"/>
    <s v="Standard Class"/>
    <s v="RW-19540"/>
    <s v="Rick Wilson"/>
    <x v="1"/>
    <s v="United States"/>
    <s v="Detroit"/>
    <x v="12"/>
    <n v="48234"/>
    <x v="2"/>
    <x v="284"/>
    <x v="0"/>
    <x v="1"/>
    <x v="281"/>
    <n v="1458.65"/>
    <n v="5"/>
    <n v="0"/>
    <n v="423.00849999999997"/>
  </r>
  <r>
    <n v="3829"/>
    <x v="1892"/>
    <x v="3"/>
    <x v="917"/>
    <d v="2014-05-12T00:00:00"/>
    <s v="Standard Class"/>
    <s v="RW-19540"/>
    <s v="Rick Wilson"/>
    <x v="1"/>
    <s v="United States"/>
    <s v="Detroit"/>
    <x v="12"/>
    <n v="48234"/>
    <x v="2"/>
    <x v="1391"/>
    <x v="0"/>
    <x v="1"/>
    <x v="1368"/>
    <n v="26.64"/>
    <n v="1"/>
    <n v="0"/>
    <n v="7.4591999999999992"/>
  </r>
  <r>
    <n v="3830"/>
    <x v="1892"/>
    <x v="3"/>
    <x v="917"/>
    <d v="2014-05-12T00:00:00"/>
    <s v="Standard Class"/>
    <s v="RW-19540"/>
    <s v="Rick Wilson"/>
    <x v="1"/>
    <s v="United States"/>
    <s v="Detroit"/>
    <x v="12"/>
    <n v="48234"/>
    <x v="2"/>
    <x v="467"/>
    <x v="0"/>
    <x v="1"/>
    <x v="463"/>
    <n v="476.8"/>
    <n v="2"/>
    <n v="0"/>
    <n v="119.19999999999999"/>
  </r>
  <r>
    <n v="3831"/>
    <x v="1892"/>
    <x v="3"/>
    <x v="917"/>
    <d v="2014-05-12T00:00:00"/>
    <s v="Standard Class"/>
    <s v="RW-19540"/>
    <s v="Rick Wilson"/>
    <x v="1"/>
    <s v="United States"/>
    <s v="Detroit"/>
    <x v="12"/>
    <n v="48234"/>
    <x v="2"/>
    <x v="535"/>
    <x v="1"/>
    <x v="9"/>
    <x v="530"/>
    <n v="87.444000000000003"/>
    <n v="2"/>
    <n v="0.1"/>
    <n v="18.460399999999986"/>
  </r>
  <r>
    <n v="3832"/>
    <x v="1893"/>
    <x v="1"/>
    <x v="717"/>
    <d v="2012-11-19T00:00:00"/>
    <s v="Standard Class"/>
    <s v="LS-17230"/>
    <s v="Lycoris Saunders"/>
    <x v="0"/>
    <s v="United States"/>
    <s v="Dover"/>
    <x v="13"/>
    <n v="19901"/>
    <x v="3"/>
    <x v="216"/>
    <x v="0"/>
    <x v="5"/>
    <x v="1570"/>
    <n v="76.14"/>
    <n v="3"/>
    <n v="0"/>
    <n v="26.648999999999997"/>
  </r>
  <r>
    <n v="3833"/>
    <x v="1893"/>
    <x v="1"/>
    <x v="717"/>
    <d v="2012-11-19T00:00:00"/>
    <s v="Standard Class"/>
    <s v="LS-17230"/>
    <s v="Lycoris Saunders"/>
    <x v="0"/>
    <s v="United States"/>
    <s v="Dover"/>
    <x v="13"/>
    <n v="19901"/>
    <x v="3"/>
    <x v="1230"/>
    <x v="1"/>
    <x v="8"/>
    <x v="1204"/>
    <n v="19.96"/>
    <n v="2"/>
    <n v="0"/>
    <n v="9.3811999999999998"/>
  </r>
  <r>
    <n v="3834"/>
    <x v="1894"/>
    <x v="2"/>
    <x v="156"/>
    <d v="2011-11-24T00:00:00"/>
    <s v="Same Day"/>
    <s v="MY-18295"/>
    <s v="Muhammed Yedwab"/>
    <x v="1"/>
    <s v="United States"/>
    <s v="Columbus"/>
    <x v="24"/>
    <n v="43229"/>
    <x v="3"/>
    <x v="754"/>
    <x v="2"/>
    <x v="7"/>
    <x v="745"/>
    <n v="1049.97"/>
    <n v="5"/>
    <n v="0.4"/>
    <n v="-209.99399999999991"/>
  </r>
  <r>
    <n v="3835"/>
    <x v="1894"/>
    <x v="2"/>
    <x v="156"/>
    <d v="2011-11-24T00:00:00"/>
    <s v="Same Day"/>
    <s v="MY-18295"/>
    <s v="Muhammed Yedwab"/>
    <x v="1"/>
    <s v="United States"/>
    <s v="Columbus"/>
    <x v="24"/>
    <n v="43229"/>
    <x v="3"/>
    <x v="1003"/>
    <x v="0"/>
    <x v="1"/>
    <x v="986"/>
    <n v="611.05799999999999"/>
    <n v="3"/>
    <n v="0.3"/>
    <n v="-34.917600000000022"/>
  </r>
  <r>
    <n v="3836"/>
    <x v="1895"/>
    <x v="2"/>
    <x v="918"/>
    <d v="2011-04-15T00:00:00"/>
    <s v="Standard Class"/>
    <s v="JM-15655"/>
    <s v="Jim Mitchum"/>
    <x v="1"/>
    <s v="United States"/>
    <s v="Glendale"/>
    <x v="16"/>
    <n v="85301"/>
    <x v="1"/>
    <x v="1084"/>
    <x v="1"/>
    <x v="13"/>
    <x v="1065"/>
    <n v="2.3679999999999999"/>
    <n v="2"/>
    <n v="0.2"/>
    <n v="0.82879999999999987"/>
  </r>
  <r>
    <n v="3837"/>
    <x v="1895"/>
    <x v="2"/>
    <x v="918"/>
    <d v="2011-04-15T00:00:00"/>
    <s v="Standard Class"/>
    <s v="JM-15655"/>
    <s v="Jim Mitchum"/>
    <x v="1"/>
    <s v="United States"/>
    <s v="Glendale"/>
    <x v="16"/>
    <n v="85301"/>
    <x v="1"/>
    <x v="1588"/>
    <x v="1"/>
    <x v="10"/>
    <x v="1571"/>
    <n v="19.008000000000003"/>
    <n v="3"/>
    <n v="0.2"/>
    <n v="6.8903999999999979"/>
  </r>
  <r>
    <n v="3838"/>
    <x v="1896"/>
    <x v="2"/>
    <x v="711"/>
    <d v="2011-08-02T00:00:00"/>
    <s v="Standard Class"/>
    <s v="KM-16720"/>
    <s v="Kunst Miller"/>
    <x v="0"/>
    <s v="United States"/>
    <s v="North Las Vegas"/>
    <x v="33"/>
    <n v="89031"/>
    <x v="1"/>
    <x v="432"/>
    <x v="2"/>
    <x v="7"/>
    <x v="427"/>
    <n v="911.98400000000004"/>
    <n v="2"/>
    <n v="0.2"/>
    <n v="113.99799999999991"/>
  </r>
  <r>
    <n v="3839"/>
    <x v="1896"/>
    <x v="2"/>
    <x v="711"/>
    <d v="2011-08-02T00:00:00"/>
    <s v="Standard Class"/>
    <s v="KM-16720"/>
    <s v="Kunst Miller"/>
    <x v="0"/>
    <s v="United States"/>
    <s v="North Las Vegas"/>
    <x v="33"/>
    <n v="89031"/>
    <x v="1"/>
    <x v="299"/>
    <x v="0"/>
    <x v="1"/>
    <x v="296"/>
    <n v="674.35200000000009"/>
    <n v="3"/>
    <n v="0.2"/>
    <n v="-109.58220000000011"/>
  </r>
  <r>
    <n v="3840"/>
    <x v="1896"/>
    <x v="2"/>
    <x v="711"/>
    <d v="2011-08-02T00:00:00"/>
    <s v="Standard Class"/>
    <s v="KM-16720"/>
    <s v="Kunst Miller"/>
    <x v="0"/>
    <s v="United States"/>
    <s v="North Las Vegas"/>
    <x v="33"/>
    <n v="89031"/>
    <x v="1"/>
    <x v="943"/>
    <x v="0"/>
    <x v="5"/>
    <x v="927"/>
    <n v="134.01"/>
    <n v="9"/>
    <n v="0"/>
    <n v="36.182700000000004"/>
  </r>
  <r>
    <n v="3841"/>
    <x v="1896"/>
    <x v="2"/>
    <x v="711"/>
    <d v="2011-08-02T00:00:00"/>
    <s v="Standard Class"/>
    <s v="KM-16720"/>
    <s v="Kunst Miller"/>
    <x v="0"/>
    <s v="United States"/>
    <s v="North Las Vegas"/>
    <x v="33"/>
    <n v="89031"/>
    <x v="1"/>
    <x v="1589"/>
    <x v="2"/>
    <x v="11"/>
    <x v="1572"/>
    <n v="170.97"/>
    <n v="3"/>
    <n v="0"/>
    <n v="70.097700000000003"/>
  </r>
  <r>
    <n v="3842"/>
    <x v="1897"/>
    <x v="2"/>
    <x v="785"/>
    <d v="2011-06-12T00:00:00"/>
    <s v="Standard Class"/>
    <s v="KE-16420"/>
    <s v="Katrina Edelman"/>
    <x v="1"/>
    <s v="United States"/>
    <s v="Bristol"/>
    <x v="18"/>
    <n v="37620"/>
    <x v="0"/>
    <x v="474"/>
    <x v="0"/>
    <x v="1"/>
    <x v="470"/>
    <n v="170.35200000000003"/>
    <n v="3"/>
    <n v="0.2"/>
    <n v="10.647000000000006"/>
  </r>
  <r>
    <n v="3843"/>
    <x v="1898"/>
    <x v="2"/>
    <x v="919"/>
    <d v="2011-10-31T00:00:00"/>
    <s v="First Class"/>
    <s v="TS-21370"/>
    <s v="Todd Sumrall"/>
    <x v="1"/>
    <s v="United States"/>
    <s v="Los Angeles"/>
    <x v="1"/>
    <n v="90049"/>
    <x v="1"/>
    <x v="307"/>
    <x v="1"/>
    <x v="8"/>
    <x v="304"/>
    <n v="7.1840000000000011"/>
    <n v="2"/>
    <n v="0.2"/>
    <n v="2.2449999999999992"/>
  </r>
  <r>
    <n v="3844"/>
    <x v="1898"/>
    <x v="2"/>
    <x v="919"/>
    <d v="2011-10-31T00:00:00"/>
    <s v="First Class"/>
    <s v="TS-21370"/>
    <s v="Todd Sumrall"/>
    <x v="1"/>
    <s v="United States"/>
    <s v="Los Angeles"/>
    <x v="1"/>
    <n v="90049"/>
    <x v="1"/>
    <x v="1590"/>
    <x v="1"/>
    <x v="14"/>
    <x v="1573"/>
    <n v="6.28"/>
    <n v="2"/>
    <n v="0"/>
    <n v="6.2800000000000189E-2"/>
  </r>
  <r>
    <n v="3845"/>
    <x v="1898"/>
    <x v="2"/>
    <x v="919"/>
    <d v="2011-10-31T00:00:00"/>
    <s v="First Class"/>
    <s v="TS-21370"/>
    <s v="Todd Sumrall"/>
    <x v="1"/>
    <s v="United States"/>
    <s v="Los Angeles"/>
    <x v="1"/>
    <n v="90049"/>
    <x v="1"/>
    <x v="262"/>
    <x v="1"/>
    <x v="14"/>
    <x v="259"/>
    <n v="480.74"/>
    <n v="2"/>
    <n v="0"/>
    <n v="14.422200000000032"/>
  </r>
  <r>
    <n v="3846"/>
    <x v="1898"/>
    <x v="2"/>
    <x v="919"/>
    <d v="2011-10-31T00:00:00"/>
    <s v="First Class"/>
    <s v="TS-21370"/>
    <s v="Todd Sumrall"/>
    <x v="1"/>
    <s v="United States"/>
    <s v="Los Angeles"/>
    <x v="1"/>
    <n v="90049"/>
    <x v="1"/>
    <x v="430"/>
    <x v="0"/>
    <x v="0"/>
    <x v="425"/>
    <n v="616.99800000000005"/>
    <n v="6"/>
    <n v="0.15"/>
    <n v="-36.293999999999997"/>
  </r>
  <r>
    <n v="3847"/>
    <x v="1898"/>
    <x v="2"/>
    <x v="919"/>
    <d v="2011-10-31T00:00:00"/>
    <s v="First Class"/>
    <s v="TS-21370"/>
    <s v="Todd Sumrall"/>
    <x v="1"/>
    <s v="United States"/>
    <s v="Los Angeles"/>
    <x v="1"/>
    <n v="90049"/>
    <x v="1"/>
    <x v="86"/>
    <x v="1"/>
    <x v="4"/>
    <x v="86"/>
    <n v="141.4"/>
    <n v="5"/>
    <n v="0"/>
    <n v="38.177999999999997"/>
  </r>
  <r>
    <n v="3848"/>
    <x v="1899"/>
    <x v="3"/>
    <x v="920"/>
    <d v="2014-11-28T00:00:00"/>
    <s v="Second Class"/>
    <s v="SZ-20035"/>
    <s v="Sam Zeldin"/>
    <x v="2"/>
    <s v="United States"/>
    <s v="Canton"/>
    <x v="12"/>
    <n v="48187"/>
    <x v="2"/>
    <x v="749"/>
    <x v="1"/>
    <x v="4"/>
    <x v="740"/>
    <n v="501.81000000000006"/>
    <n v="3"/>
    <n v="0"/>
    <n v="0"/>
  </r>
  <r>
    <n v="3849"/>
    <x v="1900"/>
    <x v="3"/>
    <x v="585"/>
    <d v="2014-09-24T00:00:00"/>
    <s v="First Class"/>
    <s v="JE-15745"/>
    <s v="Joel Eaton"/>
    <x v="0"/>
    <s v="United States"/>
    <s v="Fayetteville"/>
    <x v="36"/>
    <n v="72701"/>
    <x v="0"/>
    <x v="1591"/>
    <x v="1"/>
    <x v="8"/>
    <x v="1574"/>
    <n v="691.96"/>
    <n v="4"/>
    <n v="0"/>
    <n v="318.30160000000001"/>
  </r>
  <r>
    <n v="3850"/>
    <x v="1900"/>
    <x v="3"/>
    <x v="585"/>
    <d v="2014-09-24T00:00:00"/>
    <s v="First Class"/>
    <s v="JE-15745"/>
    <s v="Joel Eaton"/>
    <x v="0"/>
    <s v="United States"/>
    <s v="Fayetteville"/>
    <x v="36"/>
    <n v="72701"/>
    <x v="0"/>
    <x v="60"/>
    <x v="2"/>
    <x v="11"/>
    <x v="60"/>
    <n v="34.950000000000003"/>
    <n v="5"/>
    <n v="0"/>
    <n v="15.378000000000004"/>
  </r>
  <r>
    <n v="3851"/>
    <x v="1901"/>
    <x v="1"/>
    <x v="784"/>
    <d v="2012-12-09T00:00:00"/>
    <s v="Standard Class"/>
    <s v="MS-17980"/>
    <s v="Michael Stewart"/>
    <x v="1"/>
    <s v="United States"/>
    <s v="Springfield"/>
    <x v="25"/>
    <n v="65807"/>
    <x v="2"/>
    <x v="314"/>
    <x v="1"/>
    <x v="10"/>
    <x v="311"/>
    <n v="85.96"/>
    <n v="7"/>
    <n v="0"/>
    <n v="40.401199999999996"/>
  </r>
  <r>
    <n v="3852"/>
    <x v="1902"/>
    <x v="1"/>
    <x v="481"/>
    <d v="2012-09-21T00:00:00"/>
    <s v="Same Day"/>
    <s v="DH-13675"/>
    <s v="Duane Huffman"/>
    <x v="2"/>
    <s v="United States"/>
    <s v="Quincy"/>
    <x v="31"/>
    <n v="2169"/>
    <x v="3"/>
    <x v="101"/>
    <x v="0"/>
    <x v="5"/>
    <x v="101"/>
    <n v="85.3"/>
    <n v="2"/>
    <n v="0"/>
    <n v="14.500999999999991"/>
  </r>
  <r>
    <n v="3853"/>
    <x v="1903"/>
    <x v="3"/>
    <x v="200"/>
    <d v="2014-11-30T00:00:00"/>
    <s v="First Class"/>
    <s v="GT-14755"/>
    <s v="Guy Thornton"/>
    <x v="0"/>
    <s v="United States"/>
    <s v="Rockford"/>
    <x v="10"/>
    <n v="61107"/>
    <x v="2"/>
    <x v="301"/>
    <x v="1"/>
    <x v="8"/>
    <x v="298"/>
    <n v="33.567999999999991"/>
    <n v="8"/>
    <n v="0.8"/>
    <n v="-53.708800000000025"/>
  </r>
  <r>
    <n v="3854"/>
    <x v="1904"/>
    <x v="3"/>
    <x v="921"/>
    <d v="2014-06-11T00:00:00"/>
    <s v="Standard Class"/>
    <s v="GH-14410"/>
    <s v="Gary Hansen"/>
    <x v="2"/>
    <s v="United States"/>
    <s v="San Francisco"/>
    <x v="1"/>
    <n v="94122"/>
    <x v="1"/>
    <x v="1592"/>
    <x v="0"/>
    <x v="5"/>
    <x v="1575"/>
    <n v="4.95"/>
    <n v="1"/>
    <n v="0"/>
    <n v="2.1780000000000004"/>
  </r>
  <r>
    <n v="3855"/>
    <x v="1904"/>
    <x v="3"/>
    <x v="921"/>
    <d v="2014-06-11T00:00:00"/>
    <s v="Standard Class"/>
    <s v="GH-14410"/>
    <s v="Gary Hansen"/>
    <x v="2"/>
    <s v="United States"/>
    <s v="San Francisco"/>
    <x v="1"/>
    <n v="94122"/>
    <x v="1"/>
    <x v="1505"/>
    <x v="1"/>
    <x v="4"/>
    <x v="1483"/>
    <n v="26.400000000000002"/>
    <n v="5"/>
    <n v="0"/>
    <n v="0"/>
  </r>
  <r>
    <n v="3856"/>
    <x v="1905"/>
    <x v="3"/>
    <x v="436"/>
    <d v="2014-10-29T00:00:00"/>
    <s v="Second Class"/>
    <s v="DM-13015"/>
    <s v="Darrin Martin"/>
    <x v="0"/>
    <s v="United States"/>
    <s v="San Antonio"/>
    <x v="5"/>
    <n v="78207"/>
    <x v="2"/>
    <x v="990"/>
    <x v="1"/>
    <x v="8"/>
    <x v="302"/>
    <n v="3.5639999999999992"/>
    <n v="3"/>
    <n v="0.8"/>
    <n v="-6.2370000000000019"/>
  </r>
  <r>
    <n v="3857"/>
    <x v="1905"/>
    <x v="3"/>
    <x v="436"/>
    <d v="2014-10-29T00:00:00"/>
    <s v="Second Class"/>
    <s v="DM-13015"/>
    <s v="Darrin Martin"/>
    <x v="0"/>
    <s v="United States"/>
    <s v="San Antonio"/>
    <x v="5"/>
    <n v="78207"/>
    <x v="2"/>
    <x v="1164"/>
    <x v="2"/>
    <x v="7"/>
    <x v="1142"/>
    <n v="823.96000000000015"/>
    <n v="5"/>
    <n v="0.2"/>
    <n v="51.497499999999974"/>
  </r>
  <r>
    <n v="3858"/>
    <x v="1905"/>
    <x v="3"/>
    <x v="436"/>
    <d v="2014-10-29T00:00:00"/>
    <s v="Second Class"/>
    <s v="DM-13015"/>
    <s v="Darrin Martin"/>
    <x v="0"/>
    <s v="United States"/>
    <s v="San Antonio"/>
    <x v="5"/>
    <n v="78207"/>
    <x v="2"/>
    <x v="1005"/>
    <x v="1"/>
    <x v="6"/>
    <x v="988"/>
    <n v="10.272000000000002"/>
    <n v="3"/>
    <n v="0.2"/>
    <n v="0.89880000000000004"/>
  </r>
  <r>
    <n v="3859"/>
    <x v="1906"/>
    <x v="2"/>
    <x v="414"/>
    <d v="2011-12-20T00:00:00"/>
    <s v="Same Day"/>
    <s v="TC-21295"/>
    <s v="Toby Carlisle"/>
    <x v="0"/>
    <s v="United States"/>
    <s v="Thornton"/>
    <x v="22"/>
    <n v="80229"/>
    <x v="1"/>
    <x v="1593"/>
    <x v="2"/>
    <x v="11"/>
    <x v="1576"/>
    <n v="447.94399999999996"/>
    <n v="7"/>
    <n v="0.2"/>
    <n v="89.588799999999992"/>
  </r>
  <r>
    <n v="3860"/>
    <x v="1907"/>
    <x v="3"/>
    <x v="922"/>
    <d v="2014-02-23T00:00:00"/>
    <s v="Standard Class"/>
    <s v="JK-16120"/>
    <s v="Julie Kriz"/>
    <x v="2"/>
    <s v="United States"/>
    <s v="Chicago"/>
    <x v="10"/>
    <n v="60653"/>
    <x v="2"/>
    <x v="855"/>
    <x v="0"/>
    <x v="3"/>
    <x v="840"/>
    <n v="480.96"/>
    <n v="3"/>
    <n v="0.5"/>
    <n v="-269.33760000000001"/>
  </r>
  <r>
    <n v="3861"/>
    <x v="1907"/>
    <x v="3"/>
    <x v="922"/>
    <d v="2014-02-23T00:00:00"/>
    <s v="Standard Class"/>
    <s v="JK-16120"/>
    <s v="Julie Kriz"/>
    <x v="2"/>
    <s v="United States"/>
    <s v="Chicago"/>
    <x v="10"/>
    <n v="60653"/>
    <x v="2"/>
    <x v="1594"/>
    <x v="2"/>
    <x v="7"/>
    <x v="1577"/>
    <n v="124.79200000000002"/>
    <n v="1"/>
    <n v="0.2"/>
    <n v="10.919299999999996"/>
  </r>
  <r>
    <n v="3862"/>
    <x v="1908"/>
    <x v="2"/>
    <x v="523"/>
    <d v="2011-05-10T00:00:00"/>
    <s v="Standard Class"/>
    <s v="NC-18415"/>
    <s v="Nathan Cano"/>
    <x v="0"/>
    <s v="United States"/>
    <s v="Yonkers"/>
    <x v="15"/>
    <n v="10701"/>
    <x v="3"/>
    <x v="1595"/>
    <x v="1"/>
    <x v="8"/>
    <x v="1578"/>
    <n v="40.176000000000002"/>
    <n v="3"/>
    <n v="0.2"/>
    <n v="14.563799999999997"/>
  </r>
  <r>
    <n v="3863"/>
    <x v="1908"/>
    <x v="2"/>
    <x v="523"/>
    <d v="2011-05-10T00:00:00"/>
    <s v="Standard Class"/>
    <s v="NC-18415"/>
    <s v="Nathan Cano"/>
    <x v="0"/>
    <s v="United States"/>
    <s v="Yonkers"/>
    <x v="15"/>
    <n v="10701"/>
    <x v="3"/>
    <x v="109"/>
    <x v="1"/>
    <x v="8"/>
    <x v="109"/>
    <n v="10.896000000000001"/>
    <n v="3"/>
    <n v="0.2"/>
    <n v="3.9497999999999998"/>
  </r>
  <r>
    <n v="3864"/>
    <x v="1909"/>
    <x v="3"/>
    <x v="161"/>
    <d v="2014-10-20T00:00:00"/>
    <s v="Second Class"/>
    <s v="AJ-10960"/>
    <s v="Astrea Jones"/>
    <x v="0"/>
    <s v="United States"/>
    <s v="San Diego"/>
    <x v="1"/>
    <n v="92037"/>
    <x v="1"/>
    <x v="1596"/>
    <x v="1"/>
    <x v="6"/>
    <x v="1579"/>
    <n v="10.64"/>
    <n v="4"/>
    <n v="0"/>
    <n v="2.7664"/>
  </r>
  <r>
    <n v="3865"/>
    <x v="1910"/>
    <x v="1"/>
    <x v="109"/>
    <d v="2012-12-03T00:00:00"/>
    <s v="Standard Class"/>
    <s v="LC-16885"/>
    <s v="Lena Creighton"/>
    <x v="0"/>
    <s v="United States"/>
    <s v="Champaign"/>
    <x v="10"/>
    <n v="61821"/>
    <x v="2"/>
    <x v="1597"/>
    <x v="0"/>
    <x v="5"/>
    <x v="1580"/>
    <n v="151.96"/>
    <n v="5"/>
    <n v="0.6"/>
    <n v="-182.35200000000003"/>
  </r>
  <r>
    <n v="3866"/>
    <x v="1911"/>
    <x v="2"/>
    <x v="923"/>
    <d v="2011-07-29T00:00:00"/>
    <s v="Second Class"/>
    <s v="GW-14605"/>
    <s v="Giulietta Weimer"/>
    <x v="0"/>
    <s v="United States"/>
    <s v="San Francisco"/>
    <x v="1"/>
    <n v="94122"/>
    <x v="1"/>
    <x v="1200"/>
    <x v="2"/>
    <x v="11"/>
    <x v="1176"/>
    <n v="238"/>
    <n v="2"/>
    <n v="0"/>
    <n v="38.080000000000013"/>
  </r>
  <r>
    <n v="3867"/>
    <x v="1912"/>
    <x v="3"/>
    <x v="756"/>
    <d v="2014-04-26T00:00:00"/>
    <s v="Second Class"/>
    <s v="SC-20305"/>
    <s v="Sean Christensen"/>
    <x v="0"/>
    <s v="United States"/>
    <s v="Lawrence"/>
    <x v="14"/>
    <n v="46226"/>
    <x v="2"/>
    <x v="1113"/>
    <x v="2"/>
    <x v="11"/>
    <x v="1093"/>
    <n v="155.34"/>
    <n v="6"/>
    <n v="0"/>
    <n v="55.922399999999996"/>
  </r>
  <r>
    <n v="3868"/>
    <x v="1913"/>
    <x v="1"/>
    <x v="924"/>
    <d v="2012-10-27T00:00:00"/>
    <s v="Second Class"/>
    <s v="JF-15355"/>
    <s v="Jay Fein"/>
    <x v="0"/>
    <s v="United States"/>
    <s v="San Diego"/>
    <x v="1"/>
    <n v="92105"/>
    <x v="1"/>
    <x v="678"/>
    <x v="2"/>
    <x v="11"/>
    <x v="672"/>
    <n v="148.32"/>
    <n v="9"/>
    <n v="0"/>
    <n v="63.777600000000007"/>
  </r>
  <r>
    <n v="3869"/>
    <x v="1913"/>
    <x v="1"/>
    <x v="924"/>
    <d v="2012-10-27T00:00:00"/>
    <s v="Second Class"/>
    <s v="JF-15355"/>
    <s v="Jay Fein"/>
    <x v="0"/>
    <s v="United States"/>
    <s v="San Diego"/>
    <x v="1"/>
    <n v="92105"/>
    <x v="1"/>
    <x v="1496"/>
    <x v="0"/>
    <x v="1"/>
    <x v="1475"/>
    <n v="240.78400000000002"/>
    <n v="1"/>
    <n v="0.2"/>
    <n v="27.088199999999965"/>
  </r>
  <r>
    <n v="3870"/>
    <x v="1913"/>
    <x v="1"/>
    <x v="924"/>
    <d v="2012-10-27T00:00:00"/>
    <s v="Second Class"/>
    <s v="JF-15355"/>
    <s v="Jay Fein"/>
    <x v="0"/>
    <s v="United States"/>
    <s v="San Diego"/>
    <x v="1"/>
    <n v="92105"/>
    <x v="1"/>
    <x v="877"/>
    <x v="0"/>
    <x v="1"/>
    <x v="862"/>
    <n v="191.96800000000002"/>
    <n v="7"/>
    <n v="0.2"/>
    <n v="16.797200000000004"/>
  </r>
  <r>
    <n v="3871"/>
    <x v="1913"/>
    <x v="1"/>
    <x v="924"/>
    <d v="2012-10-27T00:00:00"/>
    <s v="Second Class"/>
    <s v="JF-15355"/>
    <s v="Jay Fein"/>
    <x v="0"/>
    <s v="United States"/>
    <s v="San Diego"/>
    <x v="1"/>
    <n v="92105"/>
    <x v="1"/>
    <x v="609"/>
    <x v="1"/>
    <x v="10"/>
    <x v="604"/>
    <n v="11.56"/>
    <n v="2"/>
    <n v="0"/>
    <n v="5.6644000000000005"/>
  </r>
  <r>
    <n v="3872"/>
    <x v="1913"/>
    <x v="1"/>
    <x v="924"/>
    <d v="2012-10-27T00:00:00"/>
    <s v="Second Class"/>
    <s v="JF-15355"/>
    <s v="Jay Fein"/>
    <x v="0"/>
    <s v="United States"/>
    <s v="San Diego"/>
    <x v="1"/>
    <n v="92105"/>
    <x v="1"/>
    <x v="111"/>
    <x v="1"/>
    <x v="12"/>
    <x v="111"/>
    <n v="11.8"/>
    <n v="4"/>
    <n v="0"/>
    <n v="5.6639999999999997"/>
  </r>
  <r>
    <n v="3873"/>
    <x v="1913"/>
    <x v="1"/>
    <x v="924"/>
    <d v="2012-10-27T00:00:00"/>
    <s v="Second Class"/>
    <s v="JF-15355"/>
    <s v="Jay Fein"/>
    <x v="0"/>
    <s v="United States"/>
    <s v="San Diego"/>
    <x v="1"/>
    <n v="92105"/>
    <x v="1"/>
    <x v="1131"/>
    <x v="0"/>
    <x v="1"/>
    <x v="1110"/>
    <n v="842.35200000000009"/>
    <n v="3"/>
    <n v="0.2"/>
    <n v="42.117600000000039"/>
  </r>
  <r>
    <n v="3874"/>
    <x v="1914"/>
    <x v="0"/>
    <x v="64"/>
    <d v="2013-09-08T00:00:00"/>
    <s v="Second Class"/>
    <s v="DM-13015"/>
    <s v="Darrin Martin"/>
    <x v="0"/>
    <s v="United States"/>
    <s v="Johnson City"/>
    <x v="18"/>
    <n v="37604"/>
    <x v="0"/>
    <x v="706"/>
    <x v="1"/>
    <x v="12"/>
    <x v="33"/>
    <n v="23.472000000000001"/>
    <n v="3"/>
    <n v="0.2"/>
    <n v="7.6283999999999974"/>
  </r>
  <r>
    <n v="3875"/>
    <x v="1914"/>
    <x v="0"/>
    <x v="64"/>
    <d v="2013-09-08T00:00:00"/>
    <s v="Second Class"/>
    <s v="DM-13015"/>
    <s v="Darrin Martin"/>
    <x v="0"/>
    <s v="United States"/>
    <s v="Johnson City"/>
    <x v="18"/>
    <n v="37604"/>
    <x v="0"/>
    <x v="800"/>
    <x v="1"/>
    <x v="8"/>
    <x v="790"/>
    <n v="86.058000000000007"/>
    <n v="7"/>
    <n v="0.7"/>
    <n v="-63.109199999999987"/>
  </r>
  <r>
    <n v="3876"/>
    <x v="1914"/>
    <x v="0"/>
    <x v="64"/>
    <d v="2013-09-08T00:00:00"/>
    <s v="Second Class"/>
    <s v="DM-13015"/>
    <s v="Darrin Martin"/>
    <x v="0"/>
    <s v="United States"/>
    <s v="Johnson City"/>
    <x v="18"/>
    <n v="37604"/>
    <x v="0"/>
    <x v="704"/>
    <x v="2"/>
    <x v="7"/>
    <x v="697"/>
    <n v="108.78399999999999"/>
    <n v="2"/>
    <n v="0.2"/>
    <n v="6.7990000000000066"/>
  </r>
  <r>
    <n v="3877"/>
    <x v="1914"/>
    <x v="0"/>
    <x v="64"/>
    <d v="2013-09-08T00:00:00"/>
    <s v="Second Class"/>
    <s v="DM-13015"/>
    <s v="Darrin Martin"/>
    <x v="0"/>
    <s v="United States"/>
    <s v="Johnson City"/>
    <x v="18"/>
    <n v="37604"/>
    <x v="0"/>
    <x v="1450"/>
    <x v="1"/>
    <x v="10"/>
    <x v="1428"/>
    <n v="10.272000000000002"/>
    <n v="3"/>
    <n v="0.2"/>
    <n v="3.2099999999999982"/>
  </r>
  <r>
    <n v="3878"/>
    <x v="1915"/>
    <x v="0"/>
    <x v="99"/>
    <d v="2013-11-03T00:00:00"/>
    <s v="Standard Class"/>
    <s v="EP-13915"/>
    <s v="Emily Phan"/>
    <x v="0"/>
    <s v="United States"/>
    <s v="Tampa"/>
    <x v="2"/>
    <n v="33614"/>
    <x v="0"/>
    <x v="986"/>
    <x v="1"/>
    <x v="8"/>
    <x v="970"/>
    <n v="38.190000000000012"/>
    <n v="5"/>
    <n v="0.7"/>
    <n v="-26.732999999999997"/>
  </r>
  <r>
    <n v="3879"/>
    <x v="1916"/>
    <x v="2"/>
    <x v="267"/>
    <d v="2011-04-07T00:00:00"/>
    <s v="First Class"/>
    <s v="JG-15805"/>
    <s v="John Grady"/>
    <x v="1"/>
    <s v="United States"/>
    <s v="Decatur"/>
    <x v="10"/>
    <n v="62521"/>
    <x v="2"/>
    <x v="170"/>
    <x v="1"/>
    <x v="4"/>
    <x v="169"/>
    <n v="49.632000000000005"/>
    <n v="4"/>
    <n v="0.2"/>
    <n v="3.7224000000000004"/>
  </r>
  <r>
    <n v="3880"/>
    <x v="1916"/>
    <x v="2"/>
    <x v="267"/>
    <d v="2011-04-07T00:00:00"/>
    <s v="First Class"/>
    <s v="JG-15805"/>
    <s v="John Grady"/>
    <x v="1"/>
    <s v="United States"/>
    <s v="Decatur"/>
    <x v="10"/>
    <n v="62521"/>
    <x v="2"/>
    <x v="1569"/>
    <x v="1"/>
    <x v="4"/>
    <x v="1551"/>
    <n v="52.096000000000004"/>
    <n v="4"/>
    <n v="0.2"/>
    <n v="3.9072000000000031"/>
  </r>
  <r>
    <n v="3881"/>
    <x v="1917"/>
    <x v="1"/>
    <x v="925"/>
    <d v="2012-06-20T00:00:00"/>
    <s v="Standard Class"/>
    <s v="PF-19120"/>
    <s v="Peter Fuller"/>
    <x v="0"/>
    <s v="United States"/>
    <s v="Gilbert"/>
    <x v="16"/>
    <n v="85234"/>
    <x v="1"/>
    <x v="1357"/>
    <x v="1"/>
    <x v="10"/>
    <x v="1334"/>
    <n v="9.5680000000000014"/>
    <n v="2"/>
    <n v="0.2"/>
    <n v="2.9899999999999993"/>
  </r>
  <r>
    <n v="3882"/>
    <x v="1917"/>
    <x v="1"/>
    <x v="925"/>
    <d v="2012-06-20T00:00:00"/>
    <s v="Standard Class"/>
    <s v="PF-19120"/>
    <s v="Peter Fuller"/>
    <x v="0"/>
    <s v="United States"/>
    <s v="Gilbert"/>
    <x v="16"/>
    <n v="85234"/>
    <x v="1"/>
    <x v="232"/>
    <x v="1"/>
    <x v="4"/>
    <x v="230"/>
    <n v="82.367999999999995"/>
    <n v="2"/>
    <n v="0.2"/>
    <n v="-19.562399999999997"/>
  </r>
  <r>
    <n v="3883"/>
    <x v="1917"/>
    <x v="1"/>
    <x v="925"/>
    <d v="2012-06-20T00:00:00"/>
    <s v="Standard Class"/>
    <s v="PF-19120"/>
    <s v="Peter Fuller"/>
    <x v="0"/>
    <s v="United States"/>
    <s v="Gilbert"/>
    <x v="16"/>
    <n v="85234"/>
    <x v="1"/>
    <x v="1597"/>
    <x v="0"/>
    <x v="5"/>
    <x v="1580"/>
    <n v="364.70400000000006"/>
    <n v="6"/>
    <n v="0.2"/>
    <n v="-36.470400000000041"/>
  </r>
  <r>
    <n v="3884"/>
    <x v="1917"/>
    <x v="1"/>
    <x v="925"/>
    <d v="2012-06-20T00:00:00"/>
    <s v="Standard Class"/>
    <s v="PF-19120"/>
    <s v="Peter Fuller"/>
    <x v="0"/>
    <s v="United States"/>
    <s v="Gilbert"/>
    <x v="16"/>
    <n v="85234"/>
    <x v="1"/>
    <x v="1598"/>
    <x v="0"/>
    <x v="5"/>
    <x v="1581"/>
    <n v="40.256"/>
    <n v="4"/>
    <n v="0.2"/>
    <n v="11.070400000000003"/>
  </r>
  <r>
    <n v="3885"/>
    <x v="1918"/>
    <x v="2"/>
    <x v="260"/>
    <d v="2011-07-12T00:00:00"/>
    <s v="Standard Class"/>
    <s v="DW-13195"/>
    <s v="David Wiener"/>
    <x v="1"/>
    <s v="United States"/>
    <s v="Knoxville"/>
    <x v="18"/>
    <n v="37918"/>
    <x v="0"/>
    <x v="6"/>
    <x v="1"/>
    <x v="6"/>
    <x v="6"/>
    <n v="4.3680000000000003"/>
    <n v="3"/>
    <n v="0.2"/>
    <n v="0.3822000000000001"/>
  </r>
  <r>
    <n v="3886"/>
    <x v="1919"/>
    <x v="3"/>
    <x v="926"/>
    <d v="2014-02-03T00:00:00"/>
    <s v="Standard Class"/>
    <s v="CK-12595"/>
    <s v="Clytie Kelty"/>
    <x v="0"/>
    <s v="United States"/>
    <s v="Chicago"/>
    <x v="10"/>
    <n v="60653"/>
    <x v="2"/>
    <x v="280"/>
    <x v="1"/>
    <x v="8"/>
    <x v="277"/>
    <n v="12.127999999999997"/>
    <n v="4"/>
    <n v="0.8"/>
    <n v="-20.617600000000003"/>
  </r>
  <r>
    <n v="3887"/>
    <x v="1920"/>
    <x v="0"/>
    <x v="840"/>
    <d v="2013-03-09T00:00:00"/>
    <s v="Second Class"/>
    <s v="CC-12670"/>
    <s v="Craig Carreira"/>
    <x v="0"/>
    <s v="United States"/>
    <s v="Bloomington"/>
    <x v="14"/>
    <n v="47401"/>
    <x v="2"/>
    <x v="1517"/>
    <x v="2"/>
    <x v="7"/>
    <x v="1495"/>
    <n v="134.85000000000002"/>
    <n v="3"/>
    <n v="0"/>
    <n v="37.757999999999996"/>
  </r>
  <r>
    <n v="3888"/>
    <x v="1921"/>
    <x v="2"/>
    <x v="270"/>
    <d v="2011-06-06T00:00:00"/>
    <s v="Standard Class"/>
    <s v="SV-20785"/>
    <s v="Stewart Visinsky"/>
    <x v="0"/>
    <s v="United States"/>
    <s v="Roswell"/>
    <x v="32"/>
    <n v="30076"/>
    <x v="0"/>
    <x v="1253"/>
    <x v="1"/>
    <x v="6"/>
    <x v="1228"/>
    <n v="8.56"/>
    <n v="2"/>
    <n v="0"/>
    <n v="2.6536"/>
  </r>
  <r>
    <n v="3889"/>
    <x v="1921"/>
    <x v="2"/>
    <x v="270"/>
    <d v="2011-06-06T00:00:00"/>
    <s v="Standard Class"/>
    <s v="SV-20785"/>
    <s v="Stewart Visinsky"/>
    <x v="0"/>
    <s v="United States"/>
    <s v="Roswell"/>
    <x v="32"/>
    <n v="30076"/>
    <x v="0"/>
    <x v="516"/>
    <x v="2"/>
    <x v="7"/>
    <x v="511"/>
    <n v="239.96999999999997"/>
    <n v="3"/>
    <n v="0"/>
    <n v="67.191599999999994"/>
  </r>
  <r>
    <n v="3890"/>
    <x v="1921"/>
    <x v="2"/>
    <x v="270"/>
    <d v="2011-06-06T00:00:00"/>
    <s v="Standard Class"/>
    <s v="SV-20785"/>
    <s v="Stewart Visinsky"/>
    <x v="0"/>
    <s v="United States"/>
    <s v="Roswell"/>
    <x v="32"/>
    <n v="30076"/>
    <x v="0"/>
    <x v="518"/>
    <x v="1"/>
    <x v="4"/>
    <x v="513"/>
    <n v="356.94"/>
    <n v="2"/>
    <n v="0"/>
    <n v="107.08199999999997"/>
  </r>
  <r>
    <n v="3891"/>
    <x v="1922"/>
    <x v="0"/>
    <x v="390"/>
    <d v="2013-12-01T00:00:00"/>
    <s v="Standard Class"/>
    <s v="SP-20860"/>
    <s v="Sung Pak"/>
    <x v="1"/>
    <s v="United States"/>
    <s v="Los Angeles"/>
    <x v="1"/>
    <n v="90036"/>
    <x v="1"/>
    <x v="764"/>
    <x v="2"/>
    <x v="11"/>
    <x v="756"/>
    <n v="659.9"/>
    <n v="2"/>
    <n v="0"/>
    <n v="217.76699999999994"/>
  </r>
  <r>
    <n v="3892"/>
    <x v="1922"/>
    <x v="0"/>
    <x v="390"/>
    <d v="2013-12-01T00:00:00"/>
    <s v="Standard Class"/>
    <s v="SP-20860"/>
    <s v="Sung Pak"/>
    <x v="1"/>
    <s v="United States"/>
    <s v="Los Angeles"/>
    <x v="1"/>
    <n v="90036"/>
    <x v="1"/>
    <x v="654"/>
    <x v="0"/>
    <x v="1"/>
    <x v="648"/>
    <n v="1684.7520000000002"/>
    <n v="6"/>
    <n v="0.2"/>
    <n v="210.59399999999977"/>
  </r>
  <r>
    <n v="3893"/>
    <x v="1922"/>
    <x v="0"/>
    <x v="390"/>
    <d v="2013-12-01T00:00:00"/>
    <s v="Standard Class"/>
    <s v="SP-20860"/>
    <s v="Sung Pak"/>
    <x v="1"/>
    <s v="United States"/>
    <s v="Los Angeles"/>
    <x v="1"/>
    <n v="90036"/>
    <x v="1"/>
    <x v="1509"/>
    <x v="2"/>
    <x v="11"/>
    <x v="1487"/>
    <n v="559.91999999999996"/>
    <n v="8"/>
    <n v="0"/>
    <n v="190.37279999999998"/>
  </r>
  <r>
    <n v="3894"/>
    <x v="1923"/>
    <x v="0"/>
    <x v="338"/>
    <d v="2013-11-15T00:00:00"/>
    <s v="Standard Class"/>
    <s v="MS-17770"/>
    <s v="Maxwell Schwartz"/>
    <x v="0"/>
    <s v="United States"/>
    <s v="Houston"/>
    <x v="5"/>
    <n v="77036"/>
    <x v="2"/>
    <x v="648"/>
    <x v="2"/>
    <x v="11"/>
    <x v="642"/>
    <n v="279.94400000000002"/>
    <n v="7"/>
    <n v="0.2"/>
    <n v="48.990200000000002"/>
  </r>
  <r>
    <n v="3895"/>
    <x v="1924"/>
    <x v="2"/>
    <x v="754"/>
    <d v="2011-11-28T00:00:00"/>
    <s v="Standard Class"/>
    <s v="TC-21475"/>
    <s v="Tony Chapman"/>
    <x v="2"/>
    <s v="United States"/>
    <s v="Bolingbrook"/>
    <x v="10"/>
    <n v="60440"/>
    <x v="2"/>
    <x v="1230"/>
    <x v="1"/>
    <x v="8"/>
    <x v="1204"/>
    <n v="9.9799999999999969"/>
    <n v="5"/>
    <n v="0.8"/>
    <n v="-16.467000000000002"/>
  </r>
  <r>
    <n v="3896"/>
    <x v="1925"/>
    <x v="3"/>
    <x v="927"/>
    <d v="2014-05-06T00:00:00"/>
    <s v="Standard Class"/>
    <s v="SJ-20125"/>
    <s v="Sanjit Jacobs"/>
    <x v="2"/>
    <s v="United States"/>
    <s v="Texarkana"/>
    <x v="36"/>
    <n v="71854"/>
    <x v="0"/>
    <x v="1599"/>
    <x v="2"/>
    <x v="11"/>
    <x v="1582"/>
    <n v="48.9"/>
    <n v="5"/>
    <n v="0"/>
    <n v="18.093"/>
  </r>
  <r>
    <n v="3897"/>
    <x v="1926"/>
    <x v="3"/>
    <x v="226"/>
    <d v="2014-12-13T00:00:00"/>
    <s v="Standard Class"/>
    <s v="DS-13180"/>
    <s v="David Smith"/>
    <x v="1"/>
    <s v="United States"/>
    <s v="San Antonio"/>
    <x v="5"/>
    <n v="78207"/>
    <x v="2"/>
    <x v="1084"/>
    <x v="1"/>
    <x v="13"/>
    <x v="1065"/>
    <n v="3.5519999999999996"/>
    <n v="3"/>
    <n v="0.2"/>
    <n v="1.2431999999999999"/>
  </r>
  <r>
    <n v="3898"/>
    <x v="1926"/>
    <x v="3"/>
    <x v="226"/>
    <d v="2014-12-13T00:00:00"/>
    <s v="Standard Class"/>
    <s v="DS-13180"/>
    <s v="David Smith"/>
    <x v="1"/>
    <s v="United States"/>
    <s v="San Antonio"/>
    <x v="5"/>
    <n v="78207"/>
    <x v="2"/>
    <x v="88"/>
    <x v="1"/>
    <x v="10"/>
    <x v="88"/>
    <n v="15.552000000000003"/>
    <n v="3"/>
    <n v="0.2"/>
    <n v="5.4432"/>
  </r>
  <r>
    <n v="3899"/>
    <x v="1927"/>
    <x v="3"/>
    <x v="329"/>
    <d v="2014-12-05T00:00:00"/>
    <s v="Standard Class"/>
    <s v="SC-20800"/>
    <s v="Stuart Calhoun"/>
    <x v="0"/>
    <s v="United States"/>
    <s v="Edinburg"/>
    <x v="5"/>
    <n v="78539"/>
    <x v="2"/>
    <x v="1084"/>
    <x v="1"/>
    <x v="13"/>
    <x v="1065"/>
    <n v="2.3679999999999999"/>
    <n v="2"/>
    <n v="0.2"/>
    <n v="0.82879999999999987"/>
  </r>
  <r>
    <n v="3900"/>
    <x v="1928"/>
    <x v="3"/>
    <x v="226"/>
    <d v="2014-12-10T00:00:00"/>
    <s v="First Class"/>
    <s v="SH-20395"/>
    <s v="Shahid Hopkins"/>
    <x v="0"/>
    <s v="United States"/>
    <s v="Toledo"/>
    <x v="24"/>
    <n v="43615"/>
    <x v="3"/>
    <x v="428"/>
    <x v="2"/>
    <x v="11"/>
    <x v="423"/>
    <n v="127.98399999999999"/>
    <n v="2"/>
    <n v="0.2"/>
    <n v="25.596799999999998"/>
  </r>
  <r>
    <n v="3901"/>
    <x v="1929"/>
    <x v="1"/>
    <x v="928"/>
    <d v="2012-01-08T00:00:00"/>
    <s v="Standard Class"/>
    <s v="SF-20965"/>
    <s v="Sylvia Foulston"/>
    <x v="1"/>
    <s v="United States"/>
    <s v="Baytown"/>
    <x v="5"/>
    <n v="77520"/>
    <x v="2"/>
    <x v="289"/>
    <x v="1"/>
    <x v="10"/>
    <x v="286"/>
    <n v="10.368000000000002"/>
    <n v="2"/>
    <n v="0.2"/>
    <n v="3.6288"/>
  </r>
  <r>
    <n v="3902"/>
    <x v="1930"/>
    <x v="1"/>
    <x v="717"/>
    <d v="2012-11-20T00:00:00"/>
    <s v="Standard Class"/>
    <s v="MG-17680"/>
    <s v="Maureen Gastineau"/>
    <x v="2"/>
    <s v="United States"/>
    <s v="Philadelphia"/>
    <x v="9"/>
    <n v="19143"/>
    <x v="3"/>
    <x v="1600"/>
    <x v="2"/>
    <x v="11"/>
    <x v="1583"/>
    <n v="47.984000000000002"/>
    <n v="2"/>
    <n v="0.2"/>
    <n v="-1.199600000000002"/>
  </r>
  <r>
    <n v="3903"/>
    <x v="1931"/>
    <x v="1"/>
    <x v="653"/>
    <d v="2012-10-07T00:00:00"/>
    <s v="Second Class"/>
    <s v="CS-12400"/>
    <s v="Christopher Schild"/>
    <x v="2"/>
    <s v="United States"/>
    <s v="Los Angeles"/>
    <x v="1"/>
    <n v="90045"/>
    <x v="1"/>
    <x v="1220"/>
    <x v="1"/>
    <x v="4"/>
    <x v="1195"/>
    <n v="270.33999999999997"/>
    <n v="14"/>
    <n v="0"/>
    <n v="75.6952"/>
  </r>
  <r>
    <n v="3904"/>
    <x v="1932"/>
    <x v="1"/>
    <x v="57"/>
    <d v="2012-04-10T00:00:00"/>
    <s v="Standard Class"/>
    <s v="VT-21700"/>
    <s v="Valerie Takahito"/>
    <x v="2"/>
    <s v="United States"/>
    <s v="Philadelphia"/>
    <x v="9"/>
    <n v="19143"/>
    <x v="3"/>
    <x v="1297"/>
    <x v="1"/>
    <x v="9"/>
    <x v="1273"/>
    <n v="98.111999999999995"/>
    <n v="7"/>
    <n v="0.2"/>
    <n v="18.396000000000001"/>
  </r>
  <r>
    <n v="3905"/>
    <x v="1932"/>
    <x v="1"/>
    <x v="57"/>
    <d v="2012-04-10T00:00:00"/>
    <s v="Standard Class"/>
    <s v="VT-21700"/>
    <s v="Valerie Takahito"/>
    <x v="2"/>
    <s v="United States"/>
    <s v="Philadelphia"/>
    <x v="9"/>
    <n v="19143"/>
    <x v="3"/>
    <x v="718"/>
    <x v="1"/>
    <x v="4"/>
    <x v="710"/>
    <n v="563.80799999999999"/>
    <n v="4"/>
    <n v="0.2"/>
    <n v="21.142799999999966"/>
  </r>
  <r>
    <n v="3906"/>
    <x v="1932"/>
    <x v="1"/>
    <x v="57"/>
    <d v="2012-04-10T00:00:00"/>
    <s v="Standard Class"/>
    <s v="VT-21700"/>
    <s v="Valerie Takahito"/>
    <x v="2"/>
    <s v="United States"/>
    <s v="Philadelphia"/>
    <x v="9"/>
    <n v="19143"/>
    <x v="3"/>
    <x v="844"/>
    <x v="1"/>
    <x v="8"/>
    <x v="830"/>
    <n v="10.428000000000001"/>
    <n v="4"/>
    <n v="0.7"/>
    <n v="-6.9519999999999982"/>
  </r>
  <r>
    <n v="3907"/>
    <x v="1932"/>
    <x v="1"/>
    <x v="57"/>
    <d v="2012-04-10T00:00:00"/>
    <s v="Standard Class"/>
    <s v="VT-21700"/>
    <s v="Valerie Takahito"/>
    <x v="2"/>
    <s v="United States"/>
    <s v="Philadelphia"/>
    <x v="9"/>
    <n v="19143"/>
    <x v="3"/>
    <x v="1304"/>
    <x v="0"/>
    <x v="5"/>
    <x v="1280"/>
    <n v="547.13599999999997"/>
    <n v="4"/>
    <n v="0.2"/>
    <n v="-68.392000000000053"/>
  </r>
  <r>
    <n v="3908"/>
    <x v="1932"/>
    <x v="1"/>
    <x v="57"/>
    <d v="2012-04-10T00:00:00"/>
    <s v="Standard Class"/>
    <s v="VT-21700"/>
    <s v="Valerie Takahito"/>
    <x v="2"/>
    <s v="United States"/>
    <s v="Philadelphia"/>
    <x v="9"/>
    <n v="19143"/>
    <x v="3"/>
    <x v="500"/>
    <x v="2"/>
    <x v="7"/>
    <x v="495"/>
    <n v="14.850000000000001"/>
    <n v="5"/>
    <n v="0.4"/>
    <n v="-3.2175000000000002"/>
  </r>
  <r>
    <n v="3909"/>
    <x v="1932"/>
    <x v="1"/>
    <x v="57"/>
    <d v="2012-04-10T00:00:00"/>
    <s v="Standard Class"/>
    <s v="VT-21700"/>
    <s v="Valerie Takahito"/>
    <x v="2"/>
    <s v="United States"/>
    <s v="Philadelphia"/>
    <x v="9"/>
    <n v="19143"/>
    <x v="3"/>
    <x v="104"/>
    <x v="2"/>
    <x v="7"/>
    <x v="104"/>
    <n v="41.988"/>
    <n v="2"/>
    <n v="0.4"/>
    <n v="-9.7972000000000037"/>
  </r>
  <r>
    <n v="3910"/>
    <x v="1932"/>
    <x v="1"/>
    <x v="57"/>
    <d v="2012-04-10T00:00:00"/>
    <s v="Standard Class"/>
    <s v="VT-21700"/>
    <s v="Valerie Takahito"/>
    <x v="2"/>
    <s v="United States"/>
    <s v="Philadelphia"/>
    <x v="9"/>
    <n v="19143"/>
    <x v="3"/>
    <x v="1183"/>
    <x v="0"/>
    <x v="5"/>
    <x v="1160"/>
    <n v="7.5840000000000005"/>
    <n v="1"/>
    <n v="0.2"/>
    <n v="2.37"/>
  </r>
  <r>
    <n v="3911"/>
    <x v="1932"/>
    <x v="1"/>
    <x v="57"/>
    <d v="2012-04-10T00:00:00"/>
    <s v="Standard Class"/>
    <s v="VT-21700"/>
    <s v="Valerie Takahito"/>
    <x v="2"/>
    <s v="United States"/>
    <s v="Philadelphia"/>
    <x v="9"/>
    <n v="19143"/>
    <x v="3"/>
    <x v="1601"/>
    <x v="0"/>
    <x v="0"/>
    <x v="1584"/>
    <n v="352.45"/>
    <n v="5"/>
    <n v="0.5"/>
    <n v="-211.47"/>
  </r>
  <r>
    <n v="3912"/>
    <x v="1933"/>
    <x v="3"/>
    <x v="929"/>
    <d v="2014-06-07T00:00:00"/>
    <s v="First Class"/>
    <s v="AB-10105"/>
    <s v="Adrian Barton"/>
    <x v="0"/>
    <s v="United States"/>
    <s v="Pearland"/>
    <x v="5"/>
    <n v="77581"/>
    <x v="2"/>
    <x v="1602"/>
    <x v="2"/>
    <x v="7"/>
    <x v="1585"/>
    <n v="470.37600000000009"/>
    <n v="3"/>
    <n v="0.2"/>
    <n v="52.917299999999955"/>
  </r>
  <r>
    <n v="3913"/>
    <x v="1934"/>
    <x v="3"/>
    <x v="65"/>
    <d v="2014-09-26T00:00:00"/>
    <s v="Standard Class"/>
    <s v="MM-18280"/>
    <s v="Muhammed MacIntyre"/>
    <x v="1"/>
    <s v="United States"/>
    <s v="New York City"/>
    <x v="15"/>
    <n v="10035"/>
    <x v="3"/>
    <x v="988"/>
    <x v="1"/>
    <x v="10"/>
    <x v="972"/>
    <n v="19.440000000000001"/>
    <n v="3"/>
    <n v="0"/>
    <n v="9.3312000000000008"/>
  </r>
  <r>
    <n v="3914"/>
    <x v="1934"/>
    <x v="3"/>
    <x v="65"/>
    <d v="2014-09-26T00:00:00"/>
    <s v="Standard Class"/>
    <s v="MM-18280"/>
    <s v="Muhammed MacIntyre"/>
    <x v="1"/>
    <s v="United States"/>
    <s v="New York City"/>
    <x v="15"/>
    <n v="10035"/>
    <x v="3"/>
    <x v="875"/>
    <x v="0"/>
    <x v="5"/>
    <x v="860"/>
    <n v="9.82"/>
    <n v="2"/>
    <n v="0"/>
    <n v="3.2405999999999997"/>
  </r>
  <r>
    <n v="3915"/>
    <x v="1935"/>
    <x v="3"/>
    <x v="930"/>
    <d v="2014-07-24T00:00:00"/>
    <s v="Standard Class"/>
    <s v="ML-17410"/>
    <s v="Maris LaWare"/>
    <x v="0"/>
    <s v="United States"/>
    <s v="Phoenix"/>
    <x v="16"/>
    <n v="85023"/>
    <x v="1"/>
    <x v="855"/>
    <x v="0"/>
    <x v="3"/>
    <x v="840"/>
    <n v="801.59999999999991"/>
    <n v="5"/>
    <n v="0.5"/>
    <n v="-448.89599999999996"/>
  </r>
  <r>
    <n v="3916"/>
    <x v="1935"/>
    <x v="3"/>
    <x v="930"/>
    <d v="2014-07-24T00:00:00"/>
    <s v="Standard Class"/>
    <s v="ML-17410"/>
    <s v="Maris LaWare"/>
    <x v="0"/>
    <s v="United States"/>
    <s v="Phoenix"/>
    <x v="16"/>
    <n v="85023"/>
    <x v="1"/>
    <x v="38"/>
    <x v="0"/>
    <x v="1"/>
    <x v="38"/>
    <n v="161.56800000000001"/>
    <n v="2"/>
    <n v="0.2"/>
    <n v="10.098000000000006"/>
  </r>
  <r>
    <n v="3917"/>
    <x v="1935"/>
    <x v="3"/>
    <x v="930"/>
    <d v="2014-07-24T00:00:00"/>
    <s v="Standard Class"/>
    <s v="ML-17410"/>
    <s v="Maris LaWare"/>
    <x v="0"/>
    <s v="United States"/>
    <s v="Phoenix"/>
    <x v="16"/>
    <n v="85023"/>
    <x v="1"/>
    <x v="1603"/>
    <x v="1"/>
    <x v="10"/>
    <x v="1586"/>
    <n v="16.096"/>
    <n v="2"/>
    <n v="0.2"/>
    <n v="5.2312000000000003"/>
  </r>
  <r>
    <n v="3918"/>
    <x v="1935"/>
    <x v="3"/>
    <x v="930"/>
    <d v="2014-07-24T00:00:00"/>
    <s v="Standard Class"/>
    <s v="ML-17410"/>
    <s v="Maris LaWare"/>
    <x v="0"/>
    <s v="United States"/>
    <s v="Phoenix"/>
    <x v="16"/>
    <n v="85023"/>
    <x v="1"/>
    <x v="849"/>
    <x v="1"/>
    <x v="8"/>
    <x v="834"/>
    <n v="7.6560000000000006"/>
    <n v="4"/>
    <n v="0.7"/>
    <n v="-6.1247999999999987"/>
  </r>
  <r>
    <n v="3919"/>
    <x v="1935"/>
    <x v="3"/>
    <x v="930"/>
    <d v="2014-07-24T00:00:00"/>
    <s v="Standard Class"/>
    <s v="ML-17410"/>
    <s v="Maris LaWare"/>
    <x v="0"/>
    <s v="United States"/>
    <s v="Phoenix"/>
    <x v="16"/>
    <n v="85023"/>
    <x v="1"/>
    <x v="70"/>
    <x v="0"/>
    <x v="1"/>
    <x v="70"/>
    <n v="311.97600000000006"/>
    <n v="3"/>
    <n v="0.2"/>
    <n v="-42.89670000000001"/>
  </r>
  <r>
    <n v="3920"/>
    <x v="1936"/>
    <x v="1"/>
    <x v="494"/>
    <d v="2012-12-07T00:00:00"/>
    <s v="Standard Class"/>
    <s v="KD-16495"/>
    <s v="Keith Dawkins"/>
    <x v="1"/>
    <s v="United States"/>
    <s v="Chesapeake"/>
    <x v="17"/>
    <n v="23320"/>
    <x v="0"/>
    <x v="421"/>
    <x v="1"/>
    <x v="4"/>
    <x v="416"/>
    <n v="61.68"/>
    <n v="4"/>
    <n v="0"/>
    <n v="16.653600000000004"/>
  </r>
  <r>
    <n v="3921"/>
    <x v="1936"/>
    <x v="1"/>
    <x v="494"/>
    <d v="2012-12-07T00:00:00"/>
    <s v="Standard Class"/>
    <s v="KD-16495"/>
    <s v="Keith Dawkins"/>
    <x v="1"/>
    <s v="United States"/>
    <s v="Chesapeake"/>
    <x v="17"/>
    <n v="23320"/>
    <x v="0"/>
    <x v="1399"/>
    <x v="1"/>
    <x v="8"/>
    <x v="1377"/>
    <n v="63.96"/>
    <n v="4"/>
    <n v="0"/>
    <n v="30.700800000000001"/>
  </r>
  <r>
    <n v="3922"/>
    <x v="1937"/>
    <x v="0"/>
    <x v="931"/>
    <d v="2013-07-03T00:00:00"/>
    <s v="Second Class"/>
    <s v="RF-19735"/>
    <s v="Roland Fjeld"/>
    <x v="0"/>
    <s v="United States"/>
    <s v="Chicago"/>
    <x v="10"/>
    <n v="60610"/>
    <x v="2"/>
    <x v="1501"/>
    <x v="2"/>
    <x v="7"/>
    <x v="1480"/>
    <n v="359.97600000000006"/>
    <n v="3"/>
    <n v="0.2"/>
    <n v="35.997600000000006"/>
  </r>
  <r>
    <n v="3923"/>
    <x v="1938"/>
    <x v="3"/>
    <x v="735"/>
    <d v="2014-09-02T00:00:00"/>
    <s v="Standard Class"/>
    <s v="SC-20305"/>
    <s v="Sean Christensen"/>
    <x v="0"/>
    <s v="United States"/>
    <s v="Chicago"/>
    <x v="10"/>
    <n v="60623"/>
    <x v="2"/>
    <x v="218"/>
    <x v="1"/>
    <x v="10"/>
    <x v="217"/>
    <n v="25.344000000000001"/>
    <n v="6"/>
    <n v="0.2"/>
    <n v="7.92"/>
  </r>
  <r>
    <n v="3924"/>
    <x v="1938"/>
    <x v="3"/>
    <x v="735"/>
    <d v="2014-09-02T00:00:00"/>
    <s v="Standard Class"/>
    <s v="SC-20305"/>
    <s v="Sean Christensen"/>
    <x v="0"/>
    <s v="United States"/>
    <s v="Chicago"/>
    <x v="10"/>
    <n v="60623"/>
    <x v="2"/>
    <x v="1604"/>
    <x v="1"/>
    <x v="10"/>
    <x v="1587"/>
    <n v="26.720000000000002"/>
    <n v="5"/>
    <n v="0.2"/>
    <n v="9.3520000000000003"/>
  </r>
  <r>
    <n v="3925"/>
    <x v="1939"/>
    <x v="2"/>
    <x v="328"/>
    <d v="2011-09-21T00:00:00"/>
    <s v="Standard Class"/>
    <s v="BN-11515"/>
    <s v="Bradley Nguyen"/>
    <x v="0"/>
    <s v="United States"/>
    <s v="Seattle"/>
    <x v="4"/>
    <n v="98103"/>
    <x v="1"/>
    <x v="464"/>
    <x v="1"/>
    <x v="4"/>
    <x v="460"/>
    <n v="30.28"/>
    <n v="2"/>
    <n v="0"/>
    <n v="1.2111999999999981"/>
  </r>
  <r>
    <n v="3926"/>
    <x v="1939"/>
    <x v="2"/>
    <x v="328"/>
    <d v="2011-09-21T00:00:00"/>
    <s v="Standard Class"/>
    <s v="BN-11515"/>
    <s v="Bradley Nguyen"/>
    <x v="0"/>
    <s v="United States"/>
    <s v="Seattle"/>
    <x v="4"/>
    <n v="98103"/>
    <x v="1"/>
    <x v="1220"/>
    <x v="1"/>
    <x v="4"/>
    <x v="1195"/>
    <n v="57.929999999999993"/>
    <n v="3"/>
    <n v="0"/>
    <n v="16.220400000000001"/>
  </r>
  <r>
    <n v="3927"/>
    <x v="1939"/>
    <x v="2"/>
    <x v="328"/>
    <d v="2011-09-21T00:00:00"/>
    <s v="Standard Class"/>
    <s v="BN-11515"/>
    <s v="Bradley Nguyen"/>
    <x v="0"/>
    <s v="United States"/>
    <s v="Seattle"/>
    <x v="4"/>
    <n v="98103"/>
    <x v="1"/>
    <x v="1381"/>
    <x v="0"/>
    <x v="5"/>
    <x v="1357"/>
    <n v="35.340000000000003"/>
    <n v="2"/>
    <n v="0"/>
    <n v="13.429200000000002"/>
  </r>
  <r>
    <n v="3928"/>
    <x v="1939"/>
    <x v="2"/>
    <x v="328"/>
    <d v="2011-09-21T00:00:00"/>
    <s v="Standard Class"/>
    <s v="BN-11515"/>
    <s v="Bradley Nguyen"/>
    <x v="0"/>
    <s v="United States"/>
    <s v="Seattle"/>
    <x v="4"/>
    <n v="98103"/>
    <x v="1"/>
    <x v="141"/>
    <x v="1"/>
    <x v="8"/>
    <x v="141"/>
    <n v="137.24"/>
    <n v="5"/>
    <n v="0.2"/>
    <n v="46.3185"/>
  </r>
  <r>
    <n v="3929"/>
    <x v="1940"/>
    <x v="0"/>
    <x v="560"/>
    <d v="2013-03-18T00:00:00"/>
    <s v="First Class"/>
    <s v="JS-15880"/>
    <s v="John Stevenson"/>
    <x v="0"/>
    <s v="United States"/>
    <s v="Harlingen"/>
    <x v="5"/>
    <n v="78550"/>
    <x v="2"/>
    <x v="631"/>
    <x v="0"/>
    <x v="0"/>
    <x v="625"/>
    <n v="241.33199999999999"/>
    <n v="5"/>
    <n v="0.32"/>
    <n v="-14.195999999999998"/>
  </r>
  <r>
    <n v="3930"/>
    <x v="1940"/>
    <x v="0"/>
    <x v="560"/>
    <d v="2013-03-18T00:00:00"/>
    <s v="First Class"/>
    <s v="JS-15880"/>
    <s v="John Stevenson"/>
    <x v="0"/>
    <s v="United States"/>
    <s v="Harlingen"/>
    <x v="5"/>
    <n v="78550"/>
    <x v="2"/>
    <x v="548"/>
    <x v="1"/>
    <x v="10"/>
    <x v="543"/>
    <n v="5.1840000000000011"/>
    <n v="1"/>
    <n v="0.2"/>
    <n v="1.8792"/>
  </r>
  <r>
    <n v="3931"/>
    <x v="1940"/>
    <x v="0"/>
    <x v="560"/>
    <d v="2013-03-18T00:00:00"/>
    <s v="First Class"/>
    <s v="JS-15880"/>
    <s v="John Stevenson"/>
    <x v="0"/>
    <s v="United States"/>
    <s v="Harlingen"/>
    <x v="5"/>
    <n v="78550"/>
    <x v="2"/>
    <x v="1062"/>
    <x v="1"/>
    <x v="6"/>
    <x v="1042"/>
    <n v="145.54400000000001"/>
    <n v="7"/>
    <n v="0.2"/>
    <n v="16.373699999999992"/>
  </r>
  <r>
    <n v="3932"/>
    <x v="1941"/>
    <x v="0"/>
    <x v="370"/>
    <d v="2013-09-03T00:00:00"/>
    <s v="Standard Class"/>
    <s v="VG-21805"/>
    <s v="Vivek Grady"/>
    <x v="1"/>
    <s v="United States"/>
    <s v="Philadelphia"/>
    <x v="9"/>
    <n v="19140"/>
    <x v="3"/>
    <x v="1605"/>
    <x v="1"/>
    <x v="6"/>
    <x v="1588"/>
    <n v="5.4719999999999995"/>
    <n v="3"/>
    <n v="0.2"/>
    <n v="1.6416000000000004"/>
  </r>
  <r>
    <n v="3933"/>
    <x v="1941"/>
    <x v="0"/>
    <x v="370"/>
    <d v="2013-09-03T00:00:00"/>
    <s v="Standard Class"/>
    <s v="VG-21805"/>
    <s v="Vivek Grady"/>
    <x v="1"/>
    <s v="United States"/>
    <s v="Philadelphia"/>
    <x v="9"/>
    <n v="19140"/>
    <x v="3"/>
    <x v="1016"/>
    <x v="2"/>
    <x v="11"/>
    <x v="998"/>
    <n v="47.984000000000002"/>
    <n v="2"/>
    <n v="0.2"/>
    <n v="13.195600000000001"/>
  </r>
  <r>
    <n v="3934"/>
    <x v="1942"/>
    <x v="3"/>
    <x v="264"/>
    <d v="2014-09-09T00:00:00"/>
    <s v="Standard Class"/>
    <s v="AW-10840"/>
    <s v="Anthony Witt"/>
    <x v="0"/>
    <s v="United States"/>
    <s v="Bakersfield"/>
    <x v="1"/>
    <n v="93309"/>
    <x v="1"/>
    <x v="868"/>
    <x v="1"/>
    <x v="6"/>
    <x v="853"/>
    <n v="9.3999999999999986"/>
    <n v="5"/>
    <n v="0"/>
    <n v="2.7259999999999995"/>
  </r>
  <r>
    <n v="3935"/>
    <x v="1942"/>
    <x v="3"/>
    <x v="264"/>
    <d v="2014-09-09T00:00:00"/>
    <s v="Standard Class"/>
    <s v="AW-10840"/>
    <s v="Anthony Witt"/>
    <x v="0"/>
    <s v="United States"/>
    <s v="Bakersfield"/>
    <x v="1"/>
    <n v="93309"/>
    <x v="1"/>
    <x v="198"/>
    <x v="1"/>
    <x v="2"/>
    <x v="197"/>
    <n v="74"/>
    <n v="5"/>
    <n v="0"/>
    <n v="37"/>
  </r>
  <r>
    <n v="3936"/>
    <x v="1942"/>
    <x v="3"/>
    <x v="264"/>
    <d v="2014-09-09T00:00:00"/>
    <s v="Standard Class"/>
    <s v="AW-10840"/>
    <s v="Anthony Witt"/>
    <x v="0"/>
    <s v="United States"/>
    <s v="Bakersfield"/>
    <x v="1"/>
    <n v="93309"/>
    <x v="1"/>
    <x v="1551"/>
    <x v="2"/>
    <x v="7"/>
    <x v="1530"/>
    <n v="201.584"/>
    <n v="2"/>
    <n v="0.2"/>
    <n v="12.599000000000004"/>
  </r>
  <r>
    <n v="3937"/>
    <x v="1943"/>
    <x v="1"/>
    <x v="382"/>
    <d v="2012-06-20T00:00:00"/>
    <s v="Standard Class"/>
    <s v="LS-17230"/>
    <s v="Lycoris Saunders"/>
    <x v="0"/>
    <s v="United States"/>
    <s v="Grand Prairie"/>
    <x v="5"/>
    <n v="75051"/>
    <x v="2"/>
    <x v="1606"/>
    <x v="1"/>
    <x v="12"/>
    <x v="33"/>
    <n v="28.752000000000002"/>
    <n v="3"/>
    <n v="0.2"/>
    <n v="9.3443999999999985"/>
  </r>
  <r>
    <n v="3938"/>
    <x v="1943"/>
    <x v="1"/>
    <x v="382"/>
    <d v="2012-06-20T00:00:00"/>
    <s v="Standard Class"/>
    <s v="LS-17230"/>
    <s v="Lycoris Saunders"/>
    <x v="0"/>
    <s v="United States"/>
    <s v="Grand Prairie"/>
    <x v="5"/>
    <n v="75051"/>
    <x v="2"/>
    <x v="752"/>
    <x v="1"/>
    <x v="10"/>
    <x v="743"/>
    <n v="27.216000000000001"/>
    <n v="3"/>
    <n v="0.2"/>
    <n v="9.8657999999999983"/>
  </r>
  <r>
    <n v="3939"/>
    <x v="1943"/>
    <x v="1"/>
    <x v="382"/>
    <d v="2012-06-20T00:00:00"/>
    <s v="Standard Class"/>
    <s v="LS-17230"/>
    <s v="Lycoris Saunders"/>
    <x v="0"/>
    <s v="United States"/>
    <s v="Grand Prairie"/>
    <x v="5"/>
    <n v="75051"/>
    <x v="2"/>
    <x v="901"/>
    <x v="0"/>
    <x v="1"/>
    <x v="884"/>
    <n v="197.37199999999999"/>
    <n v="2"/>
    <n v="0.3"/>
    <n v="-25.376400000000018"/>
  </r>
  <r>
    <n v="3940"/>
    <x v="1944"/>
    <x v="0"/>
    <x v="107"/>
    <d v="2013-12-11T00:00:00"/>
    <s v="Same Day"/>
    <s v="MH-17455"/>
    <s v="Mark Hamilton"/>
    <x v="0"/>
    <s v="United States"/>
    <s v="Greenwood"/>
    <x v="14"/>
    <n v="46142"/>
    <x v="2"/>
    <x v="463"/>
    <x v="0"/>
    <x v="1"/>
    <x v="459"/>
    <n v="1424.9"/>
    <n v="5"/>
    <n v="0"/>
    <n v="356.22500000000002"/>
  </r>
  <r>
    <n v="3941"/>
    <x v="1945"/>
    <x v="3"/>
    <x v="796"/>
    <d v="2014-05-24T00:00:00"/>
    <s v="Standard Class"/>
    <s v="TS-21340"/>
    <s v="Toby Swindell"/>
    <x v="0"/>
    <s v="United States"/>
    <s v="New York City"/>
    <x v="15"/>
    <n v="10024"/>
    <x v="3"/>
    <x v="1027"/>
    <x v="0"/>
    <x v="5"/>
    <x v="1009"/>
    <n v="14.56"/>
    <n v="2"/>
    <n v="0"/>
    <n v="6.2608000000000015"/>
  </r>
  <r>
    <n v="3942"/>
    <x v="1945"/>
    <x v="3"/>
    <x v="796"/>
    <d v="2014-05-24T00:00:00"/>
    <s v="Standard Class"/>
    <s v="TS-21340"/>
    <s v="Toby Swindell"/>
    <x v="0"/>
    <s v="United States"/>
    <s v="New York City"/>
    <x v="15"/>
    <n v="10024"/>
    <x v="3"/>
    <x v="536"/>
    <x v="1"/>
    <x v="8"/>
    <x v="531"/>
    <n v="3.048"/>
    <n v="1"/>
    <n v="0.2"/>
    <n v="1.0286999999999997"/>
  </r>
  <r>
    <n v="3943"/>
    <x v="1946"/>
    <x v="3"/>
    <x v="837"/>
    <d v="2014-05-30T00:00:00"/>
    <s v="Second Class"/>
    <s v="EH-13945"/>
    <s v="Eric Hoffmann"/>
    <x v="0"/>
    <s v="United States"/>
    <s v="Memphis"/>
    <x v="18"/>
    <n v="38109"/>
    <x v="0"/>
    <x v="778"/>
    <x v="1"/>
    <x v="10"/>
    <x v="769"/>
    <n v="25.920000000000005"/>
    <n v="5"/>
    <n v="0.2"/>
    <n v="9.0719999999999992"/>
  </r>
  <r>
    <n v="3944"/>
    <x v="1947"/>
    <x v="0"/>
    <x v="661"/>
    <d v="2013-07-01T00:00:00"/>
    <s v="Standard Class"/>
    <s v="MG-17695"/>
    <s v="Maureen Gnade"/>
    <x v="0"/>
    <s v="United States"/>
    <s v="Buffalo"/>
    <x v="15"/>
    <n v="14215"/>
    <x v="3"/>
    <x v="1420"/>
    <x v="1"/>
    <x v="14"/>
    <x v="1399"/>
    <n v="835.17000000000007"/>
    <n v="7"/>
    <n v="0"/>
    <n v="16.703400000000016"/>
  </r>
  <r>
    <n v="3945"/>
    <x v="1948"/>
    <x v="0"/>
    <x v="458"/>
    <d v="2013-05-22T00:00:00"/>
    <s v="Second Class"/>
    <s v="DO-13435"/>
    <s v="Denny Ordway"/>
    <x v="0"/>
    <s v="United States"/>
    <s v="Los Angeles"/>
    <x v="1"/>
    <n v="90036"/>
    <x v="1"/>
    <x v="609"/>
    <x v="1"/>
    <x v="10"/>
    <x v="604"/>
    <n v="17.34"/>
    <n v="3"/>
    <n v="0"/>
    <n v="8.4966000000000008"/>
  </r>
  <r>
    <n v="3946"/>
    <x v="1949"/>
    <x v="3"/>
    <x v="551"/>
    <d v="2014-11-24T00:00:00"/>
    <s v="Standard Class"/>
    <s v="AF-10870"/>
    <s v="Art Ferguson"/>
    <x v="0"/>
    <s v="United States"/>
    <s v="Homestead"/>
    <x v="2"/>
    <n v="33030"/>
    <x v="0"/>
    <x v="1486"/>
    <x v="1"/>
    <x v="10"/>
    <x v="1464"/>
    <n v="44.384"/>
    <n v="1"/>
    <n v="0.2"/>
    <n v="15.534399999999998"/>
  </r>
  <r>
    <n v="3947"/>
    <x v="1949"/>
    <x v="3"/>
    <x v="551"/>
    <d v="2014-11-24T00:00:00"/>
    <s v="Standard Class"/>
    <s v="AF-10870"/>
    <s v="Art Ferguson"/>
    <x v="0"/>
    <s v="United States"/>
    <s v="Homestead"/>
    <x v="2"/>
    <n v="33030"/>
    <x v="0"/>
    <x v="327"/>
    <x v="1"/>
    <x v="14"/>
    <x v="33"/>
    <n v="2.9440000000000004"/>
    <n v="1"/>
    <n v="0.2"/>
    <n v="-0.66240000000000021"/>
  </r>
  <r>
    <n v="3948"/>
    <x v="1950"/>
    <x v="0"/>
    <x v="741"/>
    <d v="2013-11-23T00:00:00"/>
    <s v="Standard Class"/>
    <s v="SN-20710"/>
    <s v="Steve Nguyen"/>
    <x v="2"/>
    <s v="United States"/>
    <s v="Pasadena"/>
    <x v="5"/>
    <n v="77506"/>
    <x v="2"/>
    <x v="181"/>
    <x v="1"/>
    <x v="6"/>
    <x v="180"/>
    <n v="6.3680000000000003"/>
    <n v="2"/>
    <n v="0.2"/>
    <n v="1.0347999999999993"/>
  </r>
  <r>
    <n v="3949"/>
    <x v="1950"/>
    <x v="0"/>
    <x v="741"/>
    <d v="2013-11-23T00:00:00"/>
    <s v="Standard Class"/>
    <s v="SN-20710"/>
    <s v="Steve Nguyen"/>
    <x v="2"/>
    <s v="United States"/>
    <s v="Pasadena"/>
    <x v="5"/>
    <n v="77506"/>
    <x v="2"/>
    <x v="580"/>
    <x v="1"/>
    <x v="2"/>
    <x v="575"/>
    <n v="48.848000000000006"/>
    <n v="2"/>
    <n v="0.2"/>
    <n v="15.8756"/>
  </r>
  <r>
    <n v="3950"/>
    <x v="1950"/>
    <x v="0"/>
    <x v="741"/>
    <d v="2013-11-23T00:00:00"/>
    <s v="Standard Class"/>
    <s v="SN-20710"/>
    <s v="Steve Nguyen"/>
    <x v="2"/>
    <s v="United States"/>
    <s v="Pasadena"/>
    <x v="5"/>
    <n v="77506"/>
    <x v="2"/>
    <x v="314"/>
    <x v="1"/>
    <x v="10"/>
    <x v="311"/>
    <n v="19.648"/>
    <n v="2"/>
    <n v="0.2"/>
    <n v="6.6311999999999989"/>
  </r>
  <r>
    <n v="3951"/>
    <x v="1950"/>
    <x v="0"/>
    <x v="741"/>
    <d v="2013-11-23T00:00:00"/>
    <s v="Standard Class"/>
    <s v="SN-20710"/>
    <s v="Steve Nguyen"/>
    <x v="2"/>
    <s v="United States"/>
    <s v="Pasadena"/>
    <x v="5"/>
    <n v="77506"/>
    <x v="2"/>
    <x v="163"/>
    <x v="0"/>
    <x v="1"/>
    <x v="162"/>
    <n v="255.108"/>
    <n v="6"/>
    <n v="0.3"/>
    <n v="-18.221999999999994"/>
  </r>
  <r>
    <n v="3952"/>
    <x v="1951"/>
    <x v="2"/>
    <x v="683"/>
    <d v="2011-11-30T00:00:00"/>
    <s v="Second Class"/>
    <s v="MO-17500"/>
    <s v="Mary O'Rourke"/>
    <x v="0"/>
    <s v="United States"/>
    <s v="Freeport"/>
    <x v="15"/>
    <n v="11520"/>
    <x v="3"/>
    <x v="828"/>
    <x v="1"/>
    <x v="8"/>
    <x v="816"/>
    <n v="17.248000000000001"/>
    <n v="2"/>
    <n v="0.2"/>
    <n v="6.0367999999999986"/>
  </r>
  <r>
    <n v="3953"/>
    <x v="1952"/>
    <x v="0"/>
    <x v="398"/>
    <d v="2013-03-09T00:00:00"/>
    <s v="Standard Class"/>
    <s v="ON-18715"/>
    <s v="Odella Nelson"/>
    <x v="1"/>
    <s v="United States"/>
    <s v="Denver"/>
    <x v="22"/>
    <n v="80219"/>
    <x v="1"/>
    <x v="1607"/>
    <x v="2"/>
    <x v="7"/>
    <x v="1589"/>
    <n v="159.98400000000001"/>
    <n v="2"/>
    <n v="0.2"/>
    <n v="13.998599999999989"/>
  </r>
  <r>
    <n v="3954"/>
    <x v="1953"/>
    <x v="3"/>
    <x v="787"/>
    <d v="2014-01-20T00:00:00"/>
    <s v="Standard Class"/>
    <s v="SC-20095"/>
    <s v="Sanjit Chand"/>
    <x v="0"/>
    <s v="United States"/>
    <s v="Quincy"/>
    <x v="31"/>
    <n v="2169"/>
    <x v="3"/>
    <x v="69"/>
    <x v="1"/>
    <x v="10"/>
    <x v="69"/>
    <n v="12.7"/>
    <n v="2"/>
    <n v="0"/>
    <n v="5.8419999999999996"/>
  </r>
  <r>
    <n v="3955"/>
    <x v="1954"/>
    <x v="2"/>
    <x v="527"/>
    <d v="2011-04-09T00:00:00"/>
    <s v="Standard Class"/>
    <s v="MS-17710"/>
    <s v="Maurice Satty"/>
    <x v="0"/>
    <s v="United States"/>
    <s v="Detroit"/>
    <x v="12"/>
    <n v="48205"/>
    <x v="2"/>
    <x v="493"/>
    <x v="0"/>
    <x v="5"/>
    <x v="488"/>
    <n v="5.47"/>
    <n v="1"/>
    <n v="0"/>
    <n v="2.3521000000000001"/>
  </r>
  <r>
    <n v="3956"/>
    <x v="1954"/>
    <x v="2"/>
    <x v="527"/>
    <d v="2011-04-09T00:00:00"/>
    <s v="Standard Class"/>
    <s v="MS-17710"/>
    <s v="Maurice Satty"/>
    <x v="0"/>
    <s v="United States"/>
    <s v="Detroit"/>
    <x v="12"/>
    <n v="48205"/>
    <x v="2"/>
    <x v="1041"/>
    <x v="1"/>
    <x v="6"/>
    <x v="1021"/>
    <n v="79.36"/>
    <n v="4"/>
    <n v="0"/>
    <n v="23.807999999999993"/>
  </r>
  <r>
    <n v="3957"/>
    <x v="1955"/>
    <x v="0"/>
    <x v="190"/>
    <d v="2013-07-04T00:00:00"/>
    <s v="Standard Class"/>
    <s v="DN-13690"/>
    <s v="Duane Noonan"/>
    <x v="0"/>
    <s v="United States"/>
    <s v="San Francisco"/>
    <x v="1"/>
    <n v="94109"/>
    <x v="1"/>
    <x v="1256"/>
    <x v="0"/>
    <x v="5"/>
    <x v="1231"/>
    <n v="22.14"/>
    <n v="3"/>
    <n v="0"/>
    <n v="6.4205999999999976"/>
  </r>
  <r>
    <n v="3958"/>
    <x v="1956"/>
    <x v="0"/>
    <x v="211"/>
    <d v="2013-06-03T00:00:00"/>
    <s v="Standard Class"/>
    <s v="RB-19360"/>
    <s v="Raymond Buch"/>
    <x v="0"/>
    <s v="United States"/>
    <s v="Nashville"/>
    <x v="18"/>
    <n v="37211"/>
    <x v="0"/>
    <x v="1095"/>
    <x v="1"/>
    <x v="8"/>
    <x v="1076"/>
    <n v="11.277000000000001"/>
    <n v="3"/>
    <n v="0.7"/>
    <n v="-8.6456999999999979"/>
  </r>
  <r>
    <n v="3959"/>
    <x v="1956"/>
    <x v="0"/>
    <x v="211"/>
    <d v="2013-06-03T00:00:00"/>
    <s v="Standard Class"/>
    <s v="RB-19360"/>
    <s v="Raymond Buch"/>
    <x v="0"/>
    <s v="United States"/>
    <s v="Nashville"/>
    <x v="18"/>
    <n v="37211"/>
    <x v="0"/>
    <x v="324"/>
    <x v="1"/>
    <x v="6"/>
    <x v="321"/>
    <n v="4.4479999999999995"/>
    <n v="2"/>
    <n v="0.2"/>
    <n v="0.3335999999999999"/>
  </r>
  <r>
    <n v="3960"/>
    <x v="1956"/>
    <x v="0"/>
    <x v="211"/>
    <d v="2013-06-03T00:00:00"/>
    <s v="Standard Class"/>
    <s v="RB-19360"/>
    <s v="Raymond Buch"/>
    <x v="0"/>
    <s v="United States"/>
    <s v="Nashville"/>
    <x v="18"/>
    <n v="37211"/>
    <x v="0"/>
    <x v="1608"/>
    <x v="0"/>
    <x v="5"/>
    <x v="1590"/>
    <n v="44.76"/>
    <n v="3"/>
    <n v="0.2"/>
    <n v="14.546999999999995"/>
  </r>
  <r>
    <n v="3961"/>
    <x v="1957"/>
    <x v="1"/>
    <x v="324"/>
    <d v="2012-10-24T00:00:00"/>
    <s v="Standard Class"/>
    <s v="NH-18610"/>
    <s v="Nicole Hansen"/>
    <x v="1"/>
    <s v="United States"/>
    <s v="Detroit"/>
    <x v="12"/>
    <n v="48227"/>
    <x v="2"/>
    <x v="1206"/>
    <x v="1"/>
    <x v="8"/>
    <x v="1182"/>
    <n v="38.28"/>
    <n v="6"/>
    <n v="0"/>
    <n v="17.608799999999999"/>
  </r>
  <r>
    <n v="3962"/>
    <x v="1957"/>
    <x v="1"/>
    <x v="324"/>
    <d v="2012-10-24T00:00:00"/>
    <s v="Standard Class"/>
    <s v="NH-18610"/>
    <s v="Nicole Hansen"/>
    <x v="1"/>
    <s v="United States"/>
    <s v="Detroit"/>
    <x v="12"/>
    <n v="48227"/>
    <x v="2"/>
    <x v="993"/>
    <x v="2"/>
    <x v="7"/>
    <x v="976"/>
    <n v="149.94999999999999"/>
    <n v="5"/>
    <n v="0"/>
    <n v="44.984999999999985"/>
  </r>
  <r>
    <n v="3963"/>
    <x v="1958"/>
    <x v="3"/>
    <x v="600"/>
    <d v="2014-02-21T00:00:00"/>
    <s v="First Class"/>
    <s v="ED-13885"/>
    <s v="Emily Ducich"/>
    <x v="2"/>
    <s v="United States"/>
    <s v="Los Angeles"/>
    <x v="1"/>
    <n v="90045"/>
    <x v="1"/>
    <x v="1005"/>
    <x v="1"/>
    <x v="6"/>
    <x v="988"/>
    <n v="12.84"/>
    <n v="3"/>
    <n v="0"/>
    <n v="3.4668000000000005"/>
  </r>
  <r>
    <n v="3964"/>
    <x v="1958"/>
    <x v="3"/>
    <x v="600"/>
    <d v="2014-02-21T00:00:00"/>
    <s v="First Class"/>
    <s v="ED-13885"/>
    <s v="Emily Ducich"/>
    <x v="2"/>
    <s v="United States"/>
    <s v="Los Angeles"/>
    <x v="1"/>
    <n v="90045"/>
    <x v="1"/>
    <x v="943"/>
    <x v="0"/>
    <x v="5"/>
    <x v="927"/>
    <n v="44.67"/>
    <n v="3"/>
    <n v="0"/>
    <n v="12.060900000000002"/>
  </r>
  <r>
    <n v="3965"/>
    <x v="1959"/>
    <x v="0"/>
    <x v="897"/>
    <d v="2013-09-29T00:00:00"/>
    <s v="Standard Class"/>
    <s v="PW-19240"/>
    <s v="Pierre Wener"/>
    <x v="0"/>
    <s v="United States"/>
    <s v="Philadelphia"/>
    <x v="9"/>
    <n v="19140"/>
    <x v="3"/>
    <x v="1609"/>
    <x v="1"/>
    <x v="6"/>
    <x v="1591"/>
    <n v="7.8719999999999999"/>
    <n v="3"/>
    <n v="0.2"/>
    <n v="0.88559999999999883"/>
  </r>
  <r>
    <n v="3966"/>
    <x v="1960"/>
    <x v="2"/>
    <x v="607"/>
    <d v="2011-11-17T00:00:00"/>
    <s v="Second Class"/>
    <s v="DM-13345"/>
    <s v="Denise Monton"/>
    <x v="1"/>
    <s v="United States"/>
    <s v="Asheville"/>
    <x v="3"/>
    <n v="28806"/>
    <x v="0"/>
    <x v="279"/>
    <x v="1"/>
    <x v="6"/>
    <x v="276"/>
    <n v="7.8719999999999999"/>
    <n v="3"/>
    <n v="0.2"/>
    <n v="0.88559999999999883"/>
  </r>
  <r>
    <n v="3967"/>
    <x v="1961"/>
    <x v="0"/>
    <x v="178"/>
    <d v="2013-04-07T00:00:00"/>
    <s v="Standard Class"/>
    <s v="DW-13540"/>
    <s v="Don Weiss"/>
    <x v="0"/>
    <s v="United States"/>
    <s v="New York City"/>
    <x v="15"/>
    <n v="10024"/>
    <x v="3"/>
    <x v="666"/>
    <x v="1"/>
    <x v="6"/>
    <x v="660"/>
    <n v="88.04"/>
    <n v="4"/>
    <n v="0"/>
    <n v="22.8904"/>
  </r>
  <r>
    <n v="3968"/>
    <x v="1962"/>
    <x v="0"/>
    <x v="244"/>
    <d v="2013-05-24T00:00:00"/>
    <s v="First Class"/>
    <s v="EH-14125"/>
    <s v="Eugene Hildebrand"/>
    <x v="2"/>
    <s v="United States"/>
    <s v="Colorado Springs"/>
    <x v="22"/>
    <n v="80906"/>
    <x v="1"/>
    <x v="612"/>
    <x v="1"/>
    <x v="8"/>
    <x v="607"/>
    <n v="40.635000000000012"/>
    <n v="7"/>
    <n v="0.7"/>
    <n v="-32.507999999999996"/>
  </r>
  <r>
    <n v="3969"/>
    <x v="1963"/>
    <x v="1"/>
    <x v="932"/>
    <d v="2012-06-05T00:00:00"/>
    <s v="Standard Class"/>
    <s v="KE-16420"/>
    <s v="Katrina Edelman"/>
    <x v="1"/>
    <s v="United States"/>
    <s v="San Antonio"/>
    <x v="5"/>
    <n v="78207"/>
    <x v="2"/>
    <x v="175"/>
    <x v="1"/>
    <x v="8"/>
    <x v="174"/>
    <n v="5.7279999999999989"/>
    <n v="8"/>
    <n v="0.8"/>
    <n v="-9.1648000000000032"/>
  </r>
  <r>
    <n v="3970"/>
    <x v="1963"/>
    <x v="1"/>
    <x v="932"/>
    <d v="2012-06-05T00:00:00"/>
    <s v="Standard Class"/>
    <s v="KE-16420"/>
    <s v="Katrina Edelman"/>
    <x v="1"/>
    <s v="United States"/>
    <s v="San Antonio"/>
    <x v="5"/>
    <n v="78207"/>
    <x v="2"/>
    <x v="1610"/>
    <x v="1"/>
    <x v="10"/>
    <x v="1592"/>
    <n v="42.24"/>
    <n v="10"/>
    <n v="0.2"/>
    <n v="13.199999999999998"/>
  </r>
  <r>
    <n v="3971"/>
    <x v="1964"/>
    <x v="2"/>
    <x v="754"/>
    <d v="2011-11-26T00:00:00"/>
    <s v="Standard Class"/>
    <s v="SP-20920"/>
    <s v="Susan Pistek"/>
    <x v="0"/>
    <s v="United States"/>
    <s v="Los Angeles"/>
    <x v="1"/>
    <n v="90036"/>
    <x v="1"/>
    <x v="1357"/>
    <x v="1"/>
    <x v="10"/>
    <x v="1334"/>
    <n v="53.820000000000007"/>
    <n v="9"/>
    <n v="0"/>
    <n v="24.218999999999998"/>
  </r>
  <r>
    <n v="3972"/>
    <x v="1965"/>
    <x v="1"/>
    <x v="933"/>
    <d v="2012-02-24T00:00:00"/>
    <s v="Second Class"/>
    <s v="PS-19045"/>
    <s v="Penelope Sewall"/>
    <x v="2"/>
    <s v="United States"/>
    <s v="Sterling Heights"/>
    <x v="12"/>
    <n v="48310"/>
    <x v="2"/>
    <x v="1500"/>
    <x v="1"/>
    <x v="6"/>
    <x v="1479"/>
    <n v="79.36"/>
    <n v="4"/>
    <n v="0"/>
    <n v="20.633600000000001"/>
  </r>
  <r>
    <n v="3973"/>
    <x v="1966"/>
    <x v="0"/>
    <x v="892"/>
    <d v="2013-04-03T00:00:00"/>
    <s v="Standard Class"/>
    <s v="JM-15250"/>
    <s v="Janet Martin"/>
    <x v="0"/>
    <s v="United States"/>
    <s v="New York City"/>
    <x v="15"/>
    <n v="10009"/>
    <x v="3"/>
    <x v="949"/>
    <x v="1"/>
    <x v="10"/>
    <x v="933"/>
    <n v="13.48"/>
    <n v="2"/>
    <n v="0"/>
    <n v="6.74"/>
  </r>
  <r>
    <n v="3974"/>
    <x v="1966"/>
    <x v="0"/>
    <x v="892"/>
    <d v="2013-04-03T00:00:00"/>
    <s v="Standard Class"/>
    <s v="JM-15250"/>
    <s v="Janet Martin"/>
    <x v="0"/>
    <s v="United States"/>
    <s v="New York City"/>
    <x v="15"/>
    <n v="10009"/>
    <x v="3"/>
    <x v="985"/>
    <x v="1"/>
    <x v="8"/>
    <x v="969"/>
    <n v="29.800000000000004"/>
    <n v="5"/>
    <n v="0.2"/>
    <n v="9.3124999999999982"/>
  </r>
  <r>
    <n v="3975"/>
    <x v="1966"/>
    <x v="0"/>
    <x v="892"/>
    <d v="2013-04-03T00:00:00"/>
    <s v="Standard Class"/>
    <s v="JM-15250"/>
    <s v="Janet Martin"/>
    <x v="0"/>
    <s v="United States"/>
    <s v="New York City"/>
    <x v="15"/>
    <n v="10009"/>
    <x v="3"/>
    <x v="28"/>
    <x v="0"/>
    <x v="5"/>
    <x v="28"/>
    <n v="414"/>
    <n v="8"/>
    <n v="0"/>
    <n v="124.19999999999999"/>
  </r>
  <r>
    <n v="3976"/>
    <x v="1966"/>
    <x v="0"/>
    <x v="892"/>
    <d v="2013-04-03T00:00:00"/>
    <s v="Standard Class"/>
    <s v="JM-15250"/>
    <s v="Janet Martin"/>
    <x v="0"/>
    <s v="United States"/>
    <s v="New York City"/>
    <x v="15"/>
    <n v="10009"/>
    <x v="3"/>
    <x v="777"/>
    <x v="1"/>
    <x v="8"/>
    <x v="768"/>
    <n v="41.328000000000003"/>
    <n v="7"/>
    <n v="0.2"/>
    <n v="14.981400000000001"/>
  </r>
  <r>
    <n v="3977"/>
    <x v="1967"/>
    <x v="0"/>
    <x v="332"/>
    <d v="2013-10-25T00:00:00"/>
    <s v="First Class"/>
    <s v="EB-13930"/>
    <s v="Eric Barreto"/>
    <x v="0"/>
    <s v="United States"/>
    <s v="Richmond"/>
    <x v="17"/>
    <n v="23223"/>
    <x v="0"/>
    <x v="1611"/>
    <x v="0"/>
    <x v="5"/>
    <x v="1593"/>
    <n v="39.92"/>
    <n v="4"/>
    <n v="0"/>
    <n v="11.177600000000002"/>
  </r>
  <r>
    <n v="3978"/>
    <x v="1968"/>
    <x v="3"/>
    <x v="280"/>
    <d v="2014-10-08T00:00:00"/>
    <s v="Standard Class"/>
    <s v="FG-14260"/>
    <s v="Frank Gastineau"/>
    <x v="2"/>
    <s v="United States"/>
    <s v="Seattle"/>
    <x v="4"/>
    <n v="98105"/>
    <x v="1"/>
    <x v="127"/>
    <x v="1"/>
    <x v="13"/>
    <x v="33"/>
    <n v="8.94"/>
    <n v="3"/>
    <n v="0"/>
    <n v="4.1123999999999992"/>
  </r>
  <r>
    <n v="3979"/>
    <x v="1968"/>
    <x v="3"/>
    <x v="280"/>
    <d v="2014-10-08T00:00:00"/>
    <s v="Standard Class"/>
    <s v="FG-14260"/>
    <s v="Frank Gastineau"/>
    <x v="2"/>
    <s v="United States"/>
    <s v="Seattle"/>
    <x v="4"/>
    <n v="98105"/>
    <x v="1"/>
    <x v="509"/>
    <x v="2"/>
    <x v="7"/>
    <x v="504"/>
    <n v="84.784000000000006"/>
    <n v="2"/>
    <n v="0.2"/>
    <n v="-20.136200000000006"/>
  </r>
  <r>
    <n v="3980"/>
    <x v="1969"/>
    <x v="2"/>
    <x v="851"/>
    <d v="2011-12-27T00:00:00"/>
    <s v="Standard Class"/>
    <s v="TH-21235"/>
    <s v="Tiffany House"/>
    <x v="1"/>
    <s v="United States"/>
    <s v="New York City"/>
    <x v="15"/>
    <n v="10024"/>
    <x v="3"/>
    <x v="972"/>
    <x v="0"/>
    <x v="3"/>
    <x v="957"/>
    <n v="53.315999999999995"/>
    <n v="2"/>
    <n v="0.4"/>
    <n v="-19.549200000000006"/>
  </r>
  <r>
    <n v="3981"/>
    <x v="1969"/>
    <x v="2"/>
    <x v="851"/>
    <d v="2011-12-27T00:00:00"/>
    <s v="Standard Class"/>
    <s v="TH-21235"/>
    <s v="Tiffany House"/>
    <x v="1"/>
    <s v="United States"/>
    <s v="New York City"/>
    <x v="15"/>
    <n v="10024"/>
    <x v="3"/>
    <x v="551"/>
    <x v="1"/>
    <x v="9"/>
    <x v="545"/>
    <n v="56.519999999999996"/>
    <n v="3"/>
    <n v="0"/>
    <n v="15.8256"/>
  </r>
  <r>
    <n v="3982"/>
    <x v="1970"/>
    <x v="3"/>
    <x v="934"/>
    <d v="2014-12-21T00:00:00"/>
    <s v="Standard Class"/>
    <s v="PL-18925"/>
    <s v="Paul Lucas"/>
    <x v="2"/>
    <s v="United States"/>
    <s v="Seattle"/>
    <x v="4"/>
    <n v="98115"/>
    <x v="1"/>
    <x v="560"/>
    <x v="0"/>
    <x v="5"/>
    <x v="554"/>
    <n v="22.77"/>
    <n v="3"/>
    <n v="0"/>
    <n v="9.7911000000000001"/>
  </r>
  <r>
    <n v="3983"/>
    <x v="1971"/>
    <x v="0"/>
    <x v="274"/>
    <d v="2013-07-10T00:00:00"/>
    <s v="Second Class"/>
    <s v="CC-12370"/>
    <s v="Christopher Conant"/>
    <x v="0"/>
    <s v="United States"/>
    <s v="Los Angeles"/>
    <x v="1"/>
    <n v="90045"/>
    <x v="1"/>
    <x v="51"/>
    <x v="0"/>
    <x v="1"/>
    <x v="51"/>
    <n v="287.96800000000002"/>
    <n v="4"/>
    <n v="0.2"/>
    <n v="-3.5996000000000521"/>
  </r>
  <r>
    <n v="3984"/>
    <x v="1971"/>
    <x v="0"/>
    <x v="274"/>
    <d v="2013-07-10T00:00:00"/>
    <s v="Second Class"/>
    <s v="CC-12370"/>
    <s v="Christopher Conant"/>
    <x v="0"/>
    <s v="United States"/>
    <s v="Los Angeles"/>
    <x v="1"/>
    <n v="90045"/>
    <x v="1"/>
    <x v="1293"/>
    <x v="2"/>
    <x v="16"/>
    <x v="1270"/>
    <n v="2799.9600000000005"/>
    <n v="5"/>
    <n v="0.2"/>
    <n v="944.98649999999986"/>
  </r>
  <r>
    <n v="3985"/>
    <x v="1971"/>
    <x v="0"/>
    <x v="274"/>
    <d v="2013-07-10T00:00:00"/>
    <s v="Second Class"/>
    <s v="CC-12370"/>
    <s v="Christopher Conant"/>
    <x v="0"/>
    <s v="United States"/>
    <s v="Los Angeles"/>
    <x v="1"/>
    <n v="90045"/>
    <x v="1"/>
    <x v="1438"/>
    <x v="1"/>
    <x v="10"/>
    <x v="1417"/>
    <n v="48.94"/>
    <n v="1"/>
    <n v="0"/>
    <n v="24.47"/>
  </r>
  <r>
    <n v="3986"/>
    <x v="1972"/>
    <x v="0"/>
    <x v="764"/>
    <d v="2013-04-22T00:00:00"/>
    <s v="Standard Class"/>
    <s v="JM-15535"/>
    <s v="Jessica Myrick"/>
    <x v="0"/>
    <s v="United States"/>
    <s v="Lakewood"/>
    <x v="1"/>
    <n v="90712"/>
    <x v="1"/>
    <x v="713"/>
    <x v="0"/>
    <x v="0"/>
    <x v="705"/>
    <n v="257.49900000000002"/>
    <n v="3"/>
    <n v="0.15"/>
    <n v="24.235199999999978"/>
  </r>
  <r>
    <n v="3987"/>
    <x v="1973"/>
    <x v="3"/>
    <x v="798"/>
    <d v="2014-04-15T00:00:00"/>
    <s v="Standard Class"/>
    <s v="KF-16285"/>
    <s v="Karen Ferguson"/>
    <x v="2"/>
    <s v="United States"/>
    <s v="Plainfield"/>
    <x v="30"/>
    <n v="7060"/>
    <x v="3"/>
    <x v="486"/>
    <x v="1"/>
    <x v="4"/>
    <x v="481"/>
    <n v="2591.56"/>
    <n v="4"/>
    <n v="0"/>
    <n v="621.97440000000006"/>
  </r>
  <r>
    <n v="3988"/>
    <x v="1973"/>
    <x v="3"/>
    <x v="798"/>
    <d v="2014-04-15T00:00:00"/>
    <s v="Standard Class"/>
    <s v="KF-16285"/>
    <s v="Karen Ferguson"/>
    <x v="2"/>
    <s v="United States"/>
    <s v="Plainfield"/>
    <x v="30"/>
    <n v="7060"/>
    <x v="3"/>
    <x v="1612"/>
    <x v="1"/>
    <x v="9"/>
    <x v="1594"/>
    <n v="41.95"/>
    <n v="5"/>
    <n v="0"/>
    <n v="10.487500000000001"/>
  </r>
  <r>
    <n v="3989"/>
    <x v="1974"/>
    <x v="0"/>
    <x v="764"/>
    <d v="2013-04-23T00:00:00"/>
    <s v="Standard Class"/>
    <s v="CS-12175"/>
    <s v="Charles Sheldon"/>
    <x v="1"/>
    <s v="United States"/>
    <s v="Columbia"/>
    <x v="18"/>
    <n v="38401"/>
    <x v="0"/>
    <x v="1613"/>
    <x v="0"/>
    <x v="5"/>
    <x v="1595"/>
    <n v="79.12"/>
    <n v="5"/>
    <n v="0.2"/>
    <n v="13.845999999999997"/>
  </r>
  <r>
    <n v="3990"/>
    <x v="1975"/>
    <x v="2"/>
    <x v="641"/>
    <d v="2011-11-27T00:00:00"/>
    <s v="Second Class"/>
    <s v="AR-10540"/>
    <s v="Andy Reiter"/>
    <x v="0"/>
    <s v="United States"/>
    <s v="Woonsocket"/>
    <x v="34"/>
    <n v="2895"/>
    <x v="3"/>
    <x v="750"/>
    <x v="0"/>
    <x v="5"/>
    <x v="741"/>
    <n v="52.96"/>
    <n v="2"/>
    <n v="0"/>
    <n v="20.1248"/>
  </r>
  <r>
    <n v="3991"/>
    <x v="1976"/>
    <x v="2"/>
    <x v="935"/>
    <d v="2011-11-08T00:00:00"/>
    <s v="Standard Class"/>
    <s v="MS-17770"/>
    <s v="Maxwell Schwartz"/>
    <x v="0"/>
    <s v="United States"/>
    <s v="Lancaster"/>
    <x v="9"/>
    <n v="17602"/>
    <x v="3"/>
    <x v="1420"/>
    <x v="1"/>
    <x v="14"/>
    <x v="1399"/>
    <n v="286.34400000000005"/>
    <n v="3"/>
    <n v="0.2"/>
    <n v="-64.427400000000006"/>
  </r>
  <r>
    <n v="3992"/>
    <x v="1977"/>
    <x v="1"/>
    <x v="489"/>
    <d v="2012-05-05T00:00:00"/>
    <s v="Standard Class"/>
    <s v="DB-13120"/>
    <s v="David Bremer"/>
    <x v="1"/>
    <s v="United States"/>
    <s v="Tampa"/>
    <x v="2"/>
    <n v="33614"/>
    <x v="0"/>
    <x v="750"/>
    <x v="0"/>
    <x v="5"/>
    <x v="741"/>
    <n v="63.552000000000007"/>
    <n v="3"/>
    <n v="0.2"/>
    <n v="14.299199999999999"/>
  </r>
  <r>
    <n v="3993"/>
    <x v="1977"/>
    <x v="1"/>
    <x v="489"/>
    <d v="2012-05-05T00:00:00"/>
    <s v="Standard Class"/>
    <s v="DB-13120"/>
    <s v="David Bremer"/>
    <x v="1"/>
    <s v="United States"/>
    <s v="Tampa"/>
    <x v="2"/>
    <n v="33614"/>
    <x v="0"/>
    <x v="610"/>
    <x v="1"/>
    <x v="14"/>
    <x v="605"/>
    <n v="41.375999999999998"/>
    <n v="3"/>
    <n v="0.2"/>
    <n v="4.6547999999999927"/>
  </r>
  <r>
    <n v="3994"/>
    <x v="1977"/>
    <x v="1"/>
    <x v="489"/>
    <d v="2012-05-05T00:00:00"/>
    <s v="Standard Class"/>
    <s v="DB-13120"/>
    <s v="David Bremer"/>
    <x v="1"/>
    <s v="United States"/>
    <s v="Tampa"/>
    <x v="2"/>
    <n v="33614"/>
    <x v="0"/>
    <x v="915"/>
    <x v="1"/>
    <x v="6"/>
    <x v="898"/>
    <n v="172.70400000000001"/>
    <n v="6"/>
    <n v="0.2"/>
    <n v="10.793999999999983"/>
  </r>
  <r>
    <n v="3995"/>
    <x v="1978"/>
    <x v="1"/>
    <x v="936"/>
    <d v="2012-03-12T00:00:00"/>
    <s v="Standard Class"/>
    <s v="DK-12895"/>
    <s v="Dana Kaydos"/>
    <x v="0"/>
    <s v="United States"/>
    <s v="Kenosha"/>
    <x v="6"/>
    <n v="53142"/>
    <x v="2"/>
    <x v="1528"/>
    <x v="0"/>
    <x v="0"/>
    <x v="1506"/>
    <n v="512.93999999999994"/>
    <n v="3"/>
    <n v="0"/>
    <n v="97.45859999999999"/>
  </r>
  <r>
    <n v="3996"/>
    <x v="1978"/>
    <x v="1"/>
    <x v="936"/>
    <d v="2012-03-12T00:00:00"/>
    <s v="Standard Class"/>
    <s v="DK-12895"/>
    <s v="Dana Kaydos"/>
    <x v="0"/>
    <s v="United States"/>
    <s v="Kenosha"/>
    <x v="6"/>
    <n v="53142"/>
    <x v="2"/>
    <x v="1265"/>
    <x v="0"/>
    <x v="1"/>
    <x v="1240"/>
    <n v="860.93"/>
    <n v="7"/>
    <n v="0"/>
    <n v="189.40460000000002"/>
  </r>
  <r>
    <n v="3997"/>
    <x v="1978"/>
    <x v="1"/>
    <x v="936"/>
    <d v="2012-03-12T00:00:00"/>
    <s v="Standard Class"/>
    <s v="DK-12895"/>
    <s v="Dana Kaydos"/>
    <x v="0"/>
    <s v="United States"/>
    <s v="Kenosha"/>
    <x v="6"/>
    <n v="53142"/>
    <x v="2"/>
    <x v="348"/>
    <x v="2"/>
    <x v="7"/>
    <x v="344"/>
    <n v="769.95"/>
    <n v="5"/>
    <n v="0"/>
    <n v="223.28549999999993"/>
  </r>
  <r>
    <n v="3998"/>
    <x v="1978"/>
    <x v="1"/>
    <x v="936"/>
    <d v="2012-03-12T00:00:00"/>
    <s v="Standard Class"/>
    <s v="DK-12895"/>
    <s v="Dana Kaydos"/>
    <x v="0"/>
    <s v="United States"/>
    <s v="Kenosha"/>
    <x v="6"/>
    <n v="53142"/>
    <x v="2"/>
    <x v="1614"/>
    <x v="1"/>
    <x v="6"/>
    <x v="1596"/>
    <n v="14.98"/>
    <n v="1"/>
    <n v="0"/>
    <n v="4.4939999999999998"/>
  </r>
  <r>
    <n v="3999"/>
    <x v="1978"/>
    <x v="1"/>
    <x v="936"/>
    <d v="2012-03-12T00:00:00"/>
    <s v="Standard Class"/>
    <s v="DK-12895"/>
    <s v="Dana Kaydos"/>
    <x v="0"/>
    <s v="United States"/>
    <s v="Kenosha"/>
    <x v="6"/>
    <n v="53142"/>
    <x v="2"/>
    <x v="1292"/>
    <x v="0"/>
    <x v="5"/>
    <x v="1269"/>
    <n v="373.08"/>
    <n v="6"/>
    <n v="0"/>
    <n v="82.077600000000004"/>
  </r>
  <r>
    <n v="4000"/>
    <x v="1979"/>
    <x v="1"/>
    <x v="789"/>
    <d v="2012-07-20T00:00:00"/>
    <s v="Second Class"/>
    <s v="MP-17965"/>
    <s v="Michael Paige"/>
    <x v="1"/>
    <s v="United States"/>
    <s v="Port Saint Lucie"/>
    <x v="2"/>
    <n v="34952"/>
    <x v="0"/>
    <x v="266"/>
    <x v="0"/>
    <x v="0"/>
    <x v="263"/>
    <n v="231.92000000000002"/>
    <n v="5"/>
    <n v="0.2"/>
    <n v="5.7980000000000018"/>
  </r>
  <r>
    <n v="4001"/>
    <x v="1980"/>
    <x v="2"/>
    <x v="856"/>
    <d v="2011-10-16T00:00:00"/>
    <s v="Standard Class"/>
    <s v="Dp-13240"/>
    <s v="Dean percer"/>
    <x v="2"/>
    <s v="United States"/>
    <s v="Seattle"/>
    <x v="4"/>
    <n v="98115"/>
    <x v="1"/>
    <x v="1137"/>
    <x v="0"/>
    <x v="5"/>
    <x v="1116"/>
    <n v="63.47"/>
    <n v="11"/>
    <n v="0"/>
    <n v="19.040999999999997"/>
  </r>
  <r>
    <n v="4002"/>
    <x v="1980"/>
    <x v="2"/>
    <x v="856"/>
    <d v="2011-10-16T00:00:00"/>
    <s v="Standard Class"/>
    <s v="Dp-13240"/>
    <s v="Dean percer"/>
    <x v="2"/>
    <s v="United States"/>
    <s v="Seattle"/>
    <x v="4"/>
    <n v="98115"/>
    <x v="1"/>
    <x v="1615"/>
    <x v="2"/>
    <x v="11"/>
    <x v="1597"/>
    <n v="345"/>
    <n v="5"/>
    <n v="0"/>
    <n v="58.649999999999984"/>
  </r>
  <r>
    <n v="4003"/>
    <x v="1981"/>
    <x v="0"/>
    <x v="840"/>
    <d v="2013-03-09T00:00:00"/>
    <s v="Standard Class"/>
    <s v="CC-12220"/>
    <s v="Chris Cortes"/>
    <x v="0"/>
    <s v="United States"/>
    <s v="San Antonio"/>
    <x v="5"/>
    <n v="78207"/>
    <x v="2"/>
    <x v="335"/>
    <x v="0"/>
    <x v="3"/>
    <x v="331"/>
    <n v="637.89599999999996"/>
    <n v="3"/>
    <n v="0.3"/>
    <n v="-127.57919999999996"/>
  </r>
  <r>
    <n v="4004"/>
    <x v="1981"/>
    <x v="0"/>
    <x v="840"/>
    <d v="2013-03-09T00:00:00"/>
    <s v="Standard Class"/>
    <s v="CC-12220"/>
    <s v="Chris Cortes"/>
    <x v="0"/>
    <s v="United States"/>
    <s v="San Antonio"/>
    <x v="5"/>
    <n v="78207"/>
    <x v="2"/>
    <x v="1616"/>
    <x v="2"/>
    <x v="15"/>
    <x v="1598"/>
    <n v="287.90999999999997"/>
    <n v="3"/>
    <n v="0.4"/>
    <n v="33.589499999999987"/>
  </r>
  <r>
    <n v="4005"/>
    <x v="1981"/>
    <x v="0"/>
    <x v="840"/>
    <d v="2013-03-09T00:00:00"/>
    <s v="Standard Class"/>
    <s v="CC-12220"/>
    <s v="Chris Cortes"/>
    <x v="0"/>
    <s v="United States"/>
    <s v="San Antonio"/>
    <x v="5"/>
    <n v="78207"/>
    <x v="2"/>
    <x v="373"/>
    <x v="1"/>
    <x v="12"/>
    <x v="369"/>
    <n v="36.6"/>
    <n v="3"/>
    <n v="0.2"/>
    <n v="11.894999999999994"/>
  </r>
  <r>
    <n v="4006"/>
    <x v="1982"/>
    <x v="1"/>
    <x v="895"/>
    <d v="2012-12-16T00:00:00"/>
    <s v="Standard Class"/>
    <s v="KM-16660"/>
    <s v="Khloe Miller"/>
    <x v="0"/>
    <s v="United States"/>
    <s v="Roswell"/>
    <x v="32"/>
    <n v="30076"/>
    <x v="0"/>
    <x v="1325"/>
    <x v="1"/>
    <x v="6"/>
    <x v="33"/>
    <n v="1.78"/>
    <n v="1"/>
    <n v="0"/>
    <n v="0.49839999999999995"/>
  </r>
  <r>
    <n v="4007"/>
    <x v="1982"/>
    <x v="1"/>
    <x v="895"/>
    <d v="2012-12-16T00:00:00"/>
    <s v="Standard Class"/>
    <s v="KM-16660"/>
    <s v="Khloe Miller"/>
    <x v="0"/>
    <s v="United States"/>
    <s v="Roswell"/>
    <x v="32"/>
    <n v="30076"/>
    <x v="0"/>
    <x v="1440"/>
    <x v="1"/>
    <x v="10"/>
    <x v="1419"/>
    <n v="25.92"/>
    <n v="4"/>
    <n v="0"/>
    <n v="12.441600000000001"/>
  </r>
  <r>
    <n v="4008"/>
    <x v="1982"/>
    <x v="1"/>
    <x v="895"/>
    <d v="2012-12-16T00:00:00"/>
    <s v="Standard Class"/>
    <s v="KM-16660"/>
    <s v="Khloe Miller"/>
    <x v="0"/>
    <s v="United States"/>
    <s v="Roswell"/>
    <x v="32"/>
    <n v="30076"/>
    <x v="0"/>
    <x v="1617"/>
    <x v="2"/>
    <x v="11"/>
    <x v="1599"/>
    <n v="101.94"/>
    <n v="6"/>
    <n v="0"/>
    <n v="21.407399999999999"/>
  </r>
  <r>
    <n v="4009"/>
    <x v="1983"/>
    <x v="1"/>
    <x v="217"/>
    <d v="2012-12-22T00:00:00"/>
    <s v="Standard Class"/>
    <s v="MK-17905"/>
    <s v="Michael Kennedy"/>
    <x v="1"/>
    <s v="United States"/>
    <s v="Louisville"/>
    <x v="22"/>
    <n v="80027"/>
    <x v="1"/>
    <x v="1005"/>
    <x v="1"/>
    <x v="6"/>
    <x v="988"/>
    <n v="6.8480000000000008"/>
    <n v="2"/>
    <n v="0.2"/>
    <n v="0.59920000000000018"/>
  </r>
  <r>
    <n v="4010"/>
    <x v="1984"/>
    <x v="3"/>
    <x v="314"/>
    <d v="2014-01-06T00:00:00"/>
    <s v="Standard Class"/>
    <s v="SC-20725"/>
    <s v="Steven Cartwright"/>
    <x v="0"/>
    <s v="United States"/>
    <s v="Los Angeles"/>
    <x v="1"/>
    <n v="90036"/>
    <x v="1"/>
    <x v="1618"/>
    <x v="0"/>
    <x v="5"/>
    <x v="1600"/>
    <n v="474.43"/>
    <n v="11"/>
    <n v="0"/>
    <n v="199.26060000000004"/>
  </r>
  <r>
    <n v="4011"/>
    <x v="1985"/>
    <x v="3"/>
    <x v="610"/>
    <d v="2014-11-25T00:00:00"/>
    <s v="First Class"/>
    <s v="CC-12475"/>
    <s v="Cindy Chapman"/>
    <x v="0"/>
    <s v="United States"/>
    <s v="Philadelphia"/>
    <x v="9"/>
    <n v="19143"/>
    <x v="3"/>
    <x v="523"/>
    <x v="1"/>
    <x v="10"/>
    <x v="518"/>
    <n v="8.4480000000000004"/>
    <n v="2"/>
    <n v="0.2"/>
    <n v="2.6399999999999997"/>
  </r>
  <r>
    <n v="4012"/>
    <x v="1985"/>
    <x v="3"/>
    <x v="610"/>
    <d v="2014-11-25T00:00:00"/>
    <s v="First Class"/>
    <s v="CC-12475"/>
    <s v="Cindy Chapman"/>
    <x v="0"/>
    <s v="United States"/>
    <s v="Philadelphia"/>
    <x v="9"/>
    <n v="19143"/>
    <x v="3"/>
    <x v="576"/>
    <x v="1"/>
    <x v="4"/>
    <x v="571"/>
    <n v="39.295999999999999"/>
    <n v="4"/>
    <n v="0.2"/>
    <n v="3.9295999999999989"/>
  </r>
  <r>
    <n v="4013"/>
    <x v="1986"/>
    <x v="1"/>
    <x v="937"/>
    <d v="2012-12-27T00:00:00"/>
    <s v="Standard Class"/>
    <s v="BT-11305"/>
    <s v="Beth Thompson"/>
    <x v="2"/>
    <s v="United States"/>
    <s v="Superior"/>
    <x v="6"/>
    <n v="54880"/>
    <x v="2"/>
    <x v="786"/>
    <x v="1"/>
    <x v="6"/>
    <x v="777"/>
    <n v="17.12"/>
    <n v="4"/>
    <n v="0"/>
    <n v="4.9647999999999985"/>
  </r>
  <r>
    <n v="4014"/>
    <x v="1987"/>
    <x v="1"/>
    <x v="841"/>
    <d v="2012-08-28T00:00:00"/>
    <s v="Standard Class"/>
    <s v="FH-14350"/>
    <s v="Fred Harton"/>
    <x v="0"/>
    <s v="United States"/>
    <s v="Atlanta"/>
    <x v="32"/>
    <n v="30318"/>
    <x v="0"/>
    <x v="1107"/>
    <x v="1"/>
    <x v="9"/>
    <x v="1087"/>
    <n v="542.93999999999994"/>
    <n v="3"/>
    <n v="0"/>
    <n v="152.02319999999997"/>
  </r>
  <r>
    <n v="4015"/>
    <x v="1987"/>
    <x v="1"/>
    <x v="841"/>
    <d v="2012-08-28T00:00:00"/>
    <s v="Standard Class"/>
    <s v="FH-14350"/>
    <s v="Fred Harton"/>
    <x v="0"/>
    <s v="United States"/>
    <s v="Atlanta"/>
    <x v="32"/>
    <n v="30318"/>
    <x v="0"/>
    <x v="1186"/>
    <x v="1"/>
    <x v="2"/>
    <x v="1163"/>
    <n v="8.64"/>
    <n v="3"/>
    <n v="0"/>
    <n v="4.2336"/>
  </r>
  <r>
    <n v="4016"/>
    <x v="1987"/>
    <x v="1"/>
    <x v="841"/>
    <d v="2012-08-28T00:00:00"/>
    <s v="Standard Class"/>
    <s v="FH-14350"/>
    <s v="Fred Harton"/>
    <x v="0"/>
    <s v="United States"/>
    <s v="Atlanta"/>
    <x v="32"/>
    <n v="30318"/>
    <x v="0"/>
    <x v="1413"/>
    <x v="1"/>
    <x v="10"/>
    <x v="1391"/>
    <n v="193.79999999999998"/>
    <n v="5"/>
    <n v="0"/>
    <n v="94.962000000000003"/>
  </r>
  <r>
    <n v="4017"/>
    <x v="1987"/>
    <x v="1"/>
    <x v="841"/>
    <d v="2012-08-28T00:00:00"/>
    <s v="Standard Class"/>
    <s v="FH-14350"/>
    <s v="Fred Harton"/>
    <x v="0"/>
    <s v="United States"/>
    <s v="Atlanta"/>
    <x v="32"/>
    <n v="30318"/>
    <x v="0"/>
    <x v="1117"/>
    <x v="1"/>
    <x v="10"/>
    <x v="1096"/>
    <n v="21.400000000000002"/>
    <n v="5"/>
    <n v="0"/>
    <n v="9.629999999999999"/>
  </r>
  <r>
    <n v="4018"/>
    <x v="1987"/>
    <x v="1"/>
    <x v="841"/>
    <d v="2012-08-28T00:00:00"/>
    <s v="Standard Class"/>
    <s v="FH-14350"/>
    <s v="Fred Harton"/>
    <x v="0"/>
    <s v="United States"/>
    <s v="Atlanta"/>
    <x v="32"/>
    <n v="30318"/>
    <x v="0"/>
    <x v="1619"/>
    <x v="1"/>
    <x v="10"/>
    <x v="1601"/>
    <n v="97.88"/>
    <n v="2"/>
    <n v="0"/>
    <n v="48.94"/>
  </r>
  <r>
    <n v="4019"/>
    <x v="1987"/>
    <x v="1"/>
    <x v="841"/>
    <d v="2012-08-28T00:00:00"/>
    <s v="Standard Class"/>
    <s v="FH-14350"/>
    <s v="Fred Harton"/>
    <x v="0"/>
    <s v="United States"/>
    <s v="Atlanta"/>
    <x v="32"/>
    <n v="30318"/>
    <x v="0"/>
    <x v="1130"/>
    <x v="2"/>
    <x v="11"/>
    <x v="1109"/>
    <n v="251.91"/>
    <n v="9"/>
    <n v="0"/>
    <n v="47.862899999999982"/>
  </r>
  <r>
    <n v="4020"/>
    <x v="1987"/>
    <x v="1"/>
    <x v="841"/>
    <d v="2012-08-28T00:00:00"/>
    <s v="Standard Class"/>
    <s v="FH-14350"/>
    <s v="Fred Harton"/>
    <x v="0"/>
    <s v="United States"/>
    <s v="Atlanta"/>
    <x v="32"/>
    <n v="30318"/>
    <x v="0"/>
    <x v="22"/>
    <x v="1"/>
    <x v="9"/>
    <x v="22"/>
    <n v="25.86"/>
    <n v="3"/>
    <n v="0"/>
    <n v="6.7236000000000002"/>
  </r>
  <r>
    <n v="4021"/>
    <x v="1988"/>
    <x v="2"/>
    <x v="169"/>
    <d v="2011-06-27T00:00:00"/>
    <s v="Standard Class"/>
    <s v="AA-10645"/>
    <s v="Anna Andreadi"/>
    <x v="0"/>
    <s v="United States"/>
    <s v="Chester"/>
    <x v="9"/>
    <n v="19013"/>
    <x v="3"/>
    <x v="167"/>
    <x v="0"/>
    <x v="1"/>
    <x v="166"/>
    <n v="170.05799999999999"/>
    <n v="3"/>
    <n v="0.3"/>
    <n v="-4.858799999999988"/>
  </r>
  <r>
    <n v="4022"/>
    <x v="1988"/>
    <x v="2"/>
    <x v="169"/>
    <d v="2011-06-27T00:00:00"/>
    <s v="Standard Class"/>
    <s v="AA-10645"/>
    <s v="Anna Andreadi"/>
    <x v="0"/>
    <s v="United States"/>
    <s v="Chester"/>
    <x v="9"/>
    <n v="19013"/>
    <x v="3"/>
    <x v="40"/>
    <x v="2"/>
    <x v="7"/>
    <x v="40"/>
    <n v="82.782000000000011"/>
    <n v="3"/>
    <n v="0.4"/>
    <n v="-15.176700000000004"/>
  </r>
  <r>
    <n v="4023"/>
    <x v="1988"/>
    <x v="2"/>
    <x v="169"/>
    <d v="2011-06-27T00:00:00"/>
    <s v="Standard Class"/>
    <s v="AA-10645"/>
    <s v="Anna Andreadi"/>
    <x v="0"/>
    <s v="United States"/>
    <s v="Chester"/>
    <x v="9"/>
    <n v="19013"/>
    <x v="3"/>
    <x v="1"/>
    <x v="0"/>
    <x v="1"/>
    <x v="1"/>
    <n v="853.92999999999984"/>
    <n v="5"/>
    <n v="0.3"/>
    <n v="0"/>
  </r>
  <r>
    <n v="4024"/>
    <x v="1989"/>
    <x v="3"/>
    <x v="855"/>
    <d v="2014-10-29T00:00:00"/>
    <s v="First Class"/>
    <s v="JO-15145"/>
    <s v="Jack O'Briant"/>
    <x v="1"/>
    <s v="United States"/>
    <s v="San Francisco"/>
    <x v="1"/>
    <n v="94110"/>
    <x v="1"/>
    <x v="1219"/>
    <x v="0"/>
    <x v="0"/>
    <x v="1194"/>
    <n v="556.66499999999996"/>
    <n v="5"/>
    <n v="0.15"/>
    <n v="6.5490000000000208"/>
  </r>
  <r>
    <n v="4025"/>
    <x v="1989"/>
    <x v="3"/>
    <x v="855"/>
    <d v="2014-10-29T00:00:00"/>
    <s v="First Class"/>
    <s v="JO-15145"/>
    <s v="Jack O'Briant"/>
    <x v="1"/>
    <s v="United States"/>
    <s v="San Francisco"/>
    <x v="1"/>
    <n v="94110"/>
    <x v="1"/>
    <x v="1620"/>
    <x v="2"/>
    <x v="7"/>
    <x v="1602"/>
    <n v="95.84"/>
    <n v="4"/>
    <n v="0.2"/>
    <n v="34.741999999999997"/>
  </r>
  <r>
    <n v="4026"/>
    <x v="1990"/>
    <x v="3"/>
    <x v="938"/>
    <d v="2014-08-14T00:00:00"/>
    <s v="First Class"/>
    <s v="SF-20965"/>
    <s v="Sylvia Foulston"/>
    <x v="1"/>
    <s v="United States"/>
    <s v="Bedford"/>
    <x v="5"/>
    <n v="76021"/>
    <x v="2"/>
    <x v="1286"/>
    <x v="1"/>
    <x v="10"/>
    <x v="1263"/>
    <n v="29.664000000000001"/>
    <n v="4"/>
    <n v="0.2"/>
    <n v="10.011599999999998"/>
  </r>
  <r>
    <n v="4027"/>
    <x v="1990"/>
    <x v="3"/>
    <x v="938"/>
    <d v="2014-08-14T00:00:00"/>
    <s v="First Class"/>
    <s v="SF-20965"/>
    <s v="Sylvia Foulston"/>
    <x v="1"/>
    <s v="United States"/>
    <s v="Bedford"/>
    <x v="5"/>
    <n v="76021"/>
    <x v="2"/>
    <x v="1199"/>
    <x v="1"/>
    <x v="6"/>
    <x v="1175"/>
    <n v="9.1840000000000011"/>
    <n v="7"/>
    <n v="0.2"/>
    <n v="2.8699999999999992"/>
  </r>
  <r>
    <n v="4028"/>
    <x v="1990"/>
    <x v="3"/>
    <x v="938"/>
    <d v="2014-08-14T00:00:00"/>
    <s v="First Class"/>
    <s v="SF-20965"/>
    <s v="Sylvia Foulston"/>
    <x v="1"/>
    <s v="United States"/>
    <s v="Bedford"/>
    <x v="5"/>
    <n v="76021"/>
    <x v="2"/>
    <x v="664"/>
    <x v="2"/>
    <x v="7"/>
    <x v="658"/>
    <n v="153.584"/>
    <n v="2"/>
    <n v="0.2"/>
    <n v="13.438599999999994"/>
  </r>
  <r>
    <n v="4029"/>
    <x v="1990"/>
    <x v="3"/>
    <x v="938"/>
    <d v="2014-08-14T00:00:00"/>
    <s v="First Class"/>
    <s v="SF-20965"/>
    <s v="Sylvia Foulston"/>
    <x v="1"/>
    <s v="United States"/>
    <s v="Bedford"/>
    <x v="5"/>
    <n v="76021"/>
    <x v="2"/>
    <x v="1232"/>
    <x v="1"/>
    <x v="8"/>
    <x v="1206"/>
    <n v="12.863999999999995"/>
    <n v="8"/>
    <n v="0.8"/>
    <n v="-22.512"/>
  </r>
  <r>
    <n v="4030"/>
    <x v="1991"/>
    <x v="3"/>
    <x v="165"/>
    <d v="2014-12-29T00:00:00"/>
    <s v="Standard Class"/>
    <s v="CS-12355"/>
    <s v="Christine Sundaresam"/>
    <x v="0"/>
    <s v="United States"/>
    <s v="Lafayette"/>
    <x v="28"/>
    <n v="70506"/>
    <x v="0"/>
    <x v="958"/>
    <x v="2"/>
    <x v="15"/>
    <x v="942"/>
    <n v="479.97"/>
    <n v="3"/>
    <n v="0"/>
    <n v="239.98500000000001"/>
  </r>
  <r>
    <n v="4031"/>
    <x v="1991"/>
    <x v="3"/>
    <x v="165"/>
    <d v="2014-12-29T00:00:00"/>
    <s v="Standard Class"/>
    <s v="CS-12355"/>
    <s v="Christine Sundaresam"/>
    <x v="0"/>
    <s v="United States"/>
    <s v="Lafayette"/>
    <x v="28"/>
    <n v="70506"/>
    <x v="0"/>
    <x v="1340"/>
    <x v="0"/>
    <x v="1"/>
    <x v="1316"/>
    <n v="232.88"/>
    <n v="4"/>
    <n v="0"/>
    <n v="60.5488"/>
  </r>
  <r>
    <n v="4032"/>
    <x v="1992"/>
    <x v="0"/>
    <x v="182"/>
    <d v="2013-10-01T00:00:00"/>
    <s v="Standard Class"/>
    <s v="SN-20710"/>
    <s v="Steve Nguyen"/>
    <x v="2"/>
    <s v="United States"/>
    <s v="Covington"/>
    <x v="4"/>
    <n v="98042"/>
    <x v="1"/>
    <x v="643"/>
    <x v="1"/>
    <x v="9"/>
    <x v="637"/>
    <n v="236.88"/>
    <n v="6"/>
    <n v="0"/>
    <n v="66.326400000000007"/>
  </r>
  <r>
    <n v="4033"/>
    <x v="1992"/>
    <x v="0"/>
    <x v="182"/>
    <d v="2013-10-01T00:00:00"/>
    <s v="Standard Class"/>
    <s v="SN-20710"/>
    <s v="Steve Nguyen"/>
    <x v="2"/>
    <s v="United States"/>
    <s v="Covington"/>
    <x v="4"/>
    <n v="98042"/>
    <x v="1"/>
    <x v="99"/>
    <x v="1"/>
    <x v="10"/>
    <x v="99"/>
    <n v="29.900000000000002"/>
    <n v="5"/>
    <n v="0"/>
    <n v="14.651"/>
  </r>
  <r>
    <n v="4034"/>
    <x v="1992"/>
    <x v="0"/>
    <x v="182"/>
    <d v="2013-10-01T00:00:00"/>
    <s v="Standard Class"/>
    <s v="SN-20710"/>
    <s v="Steve Nguyen"/>
    <x v="2"/>
    <s v="United States"/>
    <s v="Covington"/>
    <x v="4"/>
    <n v="98042"/>
    <x v="1"/>
    <x v="1072"/>
    <x v="2"/>
    <x v="11"/>
    <x v="1052"/>
    <n v="100"/>
    <n v="4"/>
    <n v="0"/>
    <n v="21"/>
  </r>
  <r>
    <n v="4035"/>
    <x v="1993"/>
    <x v="0"/>
    <x v="939"/>
    <d v="2013-12-13T00:00:00"/>
    <s v="Same Day"/>
    <s v="JM-15655"/>
    <s v="Jim Mitchum"/>
    <x v="1"/>
    <s v="United States"/>
    <s v="Lorain"/>
    <x v="24"/>
    <n v="44052"/>
    <x v="3"/>
    <x v="350"/>
    <x v="1"/>
    <x v="8"/>
    <x v="346"/>
    <n v="18.693000000000001"/>
    <n v="3"/>
    <n v="0.7"/>
    <n v="-14.331299999999992"/>
  </r>
  <r>
    <n v="4036"/>
    <x v="1993"/>
    <x v="0"/>
    <x v="939"/>
    <d v="2013-12-13T00:00:00"/>
    <s v="Same Day"/>
    <s v="JM-15655"/>
    <s v="Jim Mitchum"/>
    <x v="1"/>
    <s v="United States"/>
    <s v="Lorain"/>
    <x v="24"/>
    <n v="44052"/>
    <x v="3"/>
    <x v="428"/>
    <x v="2"/>
    <x v="11"/>
    <x v="423"/>
    <n v="383.952"/>
    <n v="6"/>
    <n v="0.2"/>
    <n v="76.790399999999977"/>
  </r>
  <r>
    <n v="4037"/>
    <x v="1994"/>
    <x v="1"/>
    <x v="75"/>
    <d v="2013-01-01T00:00:00"/>
    <s v="Standard Class"/>
    <s v="FH-14350"/>
    <s v="Fred Harton"/>
    <x v="0"/>
    <s v="United States"/>
    <s v="Chicago"/>
    <x v="10"/>
    <n v="60623"/>
    <x v="2"/>
    <x v="1018"/>
    <x v="1"/>
    <x v="4"/>
    <x v="1510"/>
    <n v="24.816000000000003"/>
    <n v="2"/>
    <n v="0.2"/>
    <n v="1.5509999999999984"/>
  </r>
  <r>
    <n v="4038"/>
    <x v="1995"/>
    <x v="2"/>
    <x v="282"/>
    <d v="2012-01-02T00:00:00"/>
    <s v="Standard Class"/>
    <s v="AJ-10795"/>
    <s v="Anthony Johnson"/>
    <x v="1"/>
    <s v="United States"/>
    <s v="San Francisco"/>
    <x v="1"/>
    <n v="94110"/>
    <x v="1"/>
    <x v="1467"/>
    <x v="0"/>
    <x v="5"/>
    <x v="1445"/>
    <n v="24.900000000000002"/>
    <n v="5"/>
    <n v="0"/>
    <n v="8.2169999999999987"/>
  </r>
  <r>
    <n v="4039"/>
    <x v="1995"/>
    <x v="2"/>
    <x v="282"/>
    <d v="2012-01-02T00:00:00"/>
    <s v="Standard Class"/>
    <s v="AJ-10795"/>
    <s v="Anthony Johnson"/>
    <x v="1"/>
    <s v="United States"/>
    <s v="San Francisco"/>
    <x v="1"/>
    <n v="94110"/>
    <x v="1"/>
    <x v="1157"/>
    <x v="1"/>
    <x v="10"/>
    <x v="1136"/>
    <n v="21.12"/>
    <n v="4"/>
    <n v="0"/>
    <n v="9.5039999999999996"/>
  </r>
  <r>
    <n v="4040"/>
    <x v="1995"/>
    <x v="2"/>
    <x v="282"/>
    <d v="2012-01-02T00:00:00"/>
    <s v="Standard Class"/>
    <s v="AJ-10795"/>
    <s v="Anthony Johnson"/>
    <x v="1"/>
    <s v="United States"/>
    <s v="San Francisco"/>
    <x v="1"/>
    <n v="94110"/>
    <x v="1"/>
    <x v="958"/>
    <x v="2"/>
    <x v="15"/>
    <x v="942"/>
    <n v="767.95200000000011"/>
    <n v="6"/>
    <n v="0.2"/>
    <n v="287.98199999999997"/>
  </r>
  <r>
    <n v="4041"/>
    <x v="1995"/>
    <x v="2"/>
    <x v="282"/>
    <d v="2012-01-02T00:00:00"/>
    <s v="Standard Class"/>
    <s v="AJ-10795"/>
    <s v="Anthony Johnson"/>
    <x v="1"/>
    <s v="United States"/>
    <s v="San Francisco"/>
    <x v="1"/>
    <n v="94110"/>
    <x v="1"/>
    <x v="570"/>
    <x v="1"/>
    <x v="8"/>
    <x v="565"/>
    <n v="14.352000000000002"/>
    <n v="3"/>
    <n v="0.2"/>
    <n v="4.6643999999999988"/>
  </r>
  <r>
    <n v="4042"/>
    <x v="1995"/>
    <x v="2"/>
    <x v="282"/>
    <d v="2012-01-02T00:00:00"/>
    <s v="Standard Class"/>
    <s v="AJ-10795"/>
    <s v="Anthony Johnson"/>
    <x v="1"/>
    <s v="United States"/>
    <s v="San Francisco"/>
    <x v="1"/>
    <n v="94110"/>
    <x v="1"/>
    <x v="516"/>
    <x v="2"/>
    <x v="7"/>
    <x v="511"/>
    <n v="191.976"/>
    <n v="3"/>
    <n v="0.2"/>
    <n v="19.197599999999994"/>
  </r>
  <r>
    <n v="4043"/>
    <x v="1995"/>
    <x v="2"/>
    <x v="282"/>
    <d v="2012-01-02T00:00:00"/>
    <s v="Standard Class"/>
    <s v="AJ-10795"/>
    <s v="Anthony Johnson"/>
    <x v="1"/>
    <s v="United States"/>
    <s v="San Francisco"/>
    <x v="1"/>
    <n v="94110"/>
    <x v="1"/>
    <x v="933"/>
    <x v="1"/>
    <x v="2"/>
    <x v="917"/>
    <n v="274.77"/>
    <n v="9"/>
    <n v="0"/>
    <n v="126.39420000000001"/>
  </r>
  <r>
    <n v="4044"/>
    <x v="1995"/>
    <x v="2"/>
    <x v="282"/>
    <d v="2012-01-02T00:00:00"/>
    <s v="Standard Class"/>
    <s v="AJ-10795"/>
    <s v="Anthony Johnson"/>
    <x v="1"/>
    <s v="United States"/>
    <s v="San Francisco"/>
    <x v="1"/>
    <n v="94110"/>
    <x v="1"/>
    <x v="1530"/>
    <x v="0"/>
    <x v="5"/>
    <x v="1508"/>
    <n v="70.56"/>
    <n v="6"/>
    <n v="0"/>
    <n v="23.990399999999994"/>
  </r>
  <r>
    <n v="4045"/>
    <x v="1996"/>
    <x v="1"/>
    <x v="608"/>
    <d v="2012-06-30T00:00:00"/>
    <s v="Standard Class"/>
    <s v="JF-15565"/>
    <s v="Jill Fjeld"/>
    <x v="0"/>
    <s v="United States"/>
    <s v="San Francisco"/>
    <x v="1"/>
    <n v="94110"/>
    <x v="1"/>
    <x v="514"/>
    <x v="0"/>
    <x v="5"/>
    <x v="509"/>
    <n v="204.85"/>
    <n v="5"/>
    <n v="0"/>
    <n v="57.358000000000011"/>
  </r>
  <r>
    <n v="4046"/>
    <x v="1997"/>
    <x v="1"/>
    <x v="788"/>
    <d v="2012-04-07T00:00:00"/>
    <s v="Standard Class"/>
    <s v="CS-11845"/>
    <s v="Cari Sayre"/>
    <x v="1"/>
    <s v="United States"/>
    <s v="Houston"/>
    <x v="5"/>
    <n v="77070"/>
    <x v="2"/>
    <x v="785"/>
    <x v="1"/>
    <x v="8"/>
    <x v="776"/>
    <n v="9.155999999999997"/>
    <n v="3"/>
    <n v="0.8"/>
    <n v="-13.734000000000002"/>
  </r>
  <r>
    <n v="4047"/>
    <x v="1998"/>
    <x v="3"/>
    <x v="208"/>
    <d v="2014-10-26T00:00:00"/>
    <s v="Standard Class"/>
    <s v="SP-20920"/>
    <s v="Susan Pistek"/>
    <x v="0"/>
    <s v="United States"/>
    <s v="Chicago"/>
    <x v="10"/>
    <n v="60653"/>
    <x v="2"/>
    <x v="810"/>
    <x v="1"/>
    <x v="9"/>
    <x v="800"/>
    <n v="23.991999999999994"/>
    <n v="2"/>
    <n v="0.8"/>
    <n v="-62.379199999999997"/>
  </r>
  <r>
    <n v="4048"/>
    <x v="1999"/>
    <x v="1"/>
    <x v="747"/>
    <d v="2012-07-19T00:00:00"/>
    <s v="First Class"/>
    <s v="KE-16420"/>
    <s v="Katrina Edelman"/>
    <x v="1"/>
    <s v="United States"/>
    <s v="New York City"/>
    <x v="15"/>
    <n v="10035"/>
    <x v="3"/>
    <x v="982"/>
    <x v="1"/>
    <x v="10"/>
    <x v="966"/>
    <n v="80.88"/>
    <n v="3"/>
    <n v="0"/>
    <n v="39.6312"/>
  </r>
  <r>
    <n v="4049"/>
    <x v="1999"/>
    <x v="1"/>
    <x v="747"/>
    <d v="2012-07-19T00:00:00"/>
    <s v="First Class"/>
    <s v="KE-16420"/>
    <s v="Katrina Edelman"/>
    <x v="1"/>
    <s v="United States"/>
    <s v="New York City"/>
    <x v="15"/>
    <n v="10035"/>
    <x v="3"/>
    <x v="876"/>
    <x v="2"/>
    <x v="11"/>
    <x v="861"/>
    <n v="599.9"/>
    <n v="10"/>
    <n v="0"/>
    <n v="191.96799999999996"/>
  </r>
  <r>
    <n v="4050"/>
    <x v="2000"/>
    <x v="3"/>
    <x v="92"/>
    <d v="2014-06-27T00:00:00"/>
    <s v="Second Class"/>
    <s v="GA-14515"/>
    <s v="George Ashbrook"/>
    <x v="0"/>
    <s v="United States"/>
    <s v="New York City"/>
    <x v="15"/>
    <n v="10011"/>
    <x v="3"/>
    <x v="737"/>
    <x v="0"/>
    <x v="5"/>
    <x v="729"/>
    <n v="276.69"/>
    <n v="3"/>
    <n v="0"/>
    <n v="49.804199999999994"/>
  </r>
  <r>
    <n v="4051"/>
    <x v="2000"/>
    <x v="3"/>
    <x v="92"/>
    <d v="2014-06-27T00:00:00"/>
    <s v="Second Class"/>
    <s v="GA-14515"/>
    <s v="George Ashbrook"/>
    <x v="0"/>
    <s v="United States"/>
    <s v="New York City"/>
    <x v="15"/>
    <n v="10011"/>
    <x v="3"/>
    <x v="268"/>
    <x v="0"/>
    <x v="1"/>
    <x v="265"/>
    <n v="172.76400000000001"/>
    <n v="2"/>
    <n v="0.1"/>
    <n v="32.633200000000016"/>
  </r>
  <r>
    <n v="4052"/>
    <x v="2001"/>
    <x v="2"/>
    <x v="411"/>
    <d v="2011-10-03T00:00:00"/>
    <s v="Standard Class"/>
    <s v="SM-20950"/>
    <s v="Suzanne McNair"/>
    <x v="1"/>
    <s v="United States"/>
    <s v="Philadelphia"/>
    <x v="9"/>
    <n v="19134"/>
    <x v="3"/>
    <x v="1273"/>
    <x v="1"/>
    <x v="6"/>
    <x v="1249"/>
    <n v="4.2240000000000002"/>
    <n v="3"/>
    <n v="0.2"/>
    <n v="1.4783999999999997"/>
  </r>
  <r>
    <n v="4053"/>
    <x v="2001"/>
    <x v="2"/>
    <x v="411"/>
    <d v="2011-10-03T00:00:00"/>
    <s v="Standard Class"/>
    <s v="SM-20950"/>
    <s v="Suzanne McNair"/>
    <x v="1"/>
    <s v="United States"/>
    <s v="Philadelphia"/>
    <x v="9"/>
    <n v="19134"/>
    <x v="3"/>
    <x v="1168"/>
    <x v="0"/>
    <x v="3"/>
    <x v="1146"/>
    <n v="409.27199999999999"/>
    <n v="2"/>
    <n v="0.4"/>
    <n v="-81.854399999999998"/>
  </r>
  <r>
    <n v="4054"/>
    <x v="2001"/>
    <x v="2"/>
    <x v="411"/>
    <d v="2011-10-03T00:00:00"/>
    <s v="Standard Class"/>
    <s v="SM-20950"/>
    <s v="Suzanne McNair"/>
    <x v="1"/>
    <s v="United States"/>
    <s v="Philadelphia"/>
    <x v="9"/>
    <n v="19134"/>
    <x v="3"/>
    <x v="1621"/>
    <x v="1"/>
    <x v="2"/>
    <x v="1603"/>
    <n v="55.44"/>
    <n v="11"/>
    <n v="0.2"/>
    <n v="18.017999999999997"/>
  </r>
  <r>
    <n v="4055"/>
    <x v="2001"/>
    <x v="2"/>
    <x v="411"/>
    <d v="2011-10-03T00:00:00"/>
    <s v="Standard Class"/>
    <s v="SM-20950"/>
    <s v="Suzanne McNair"/>
    <x v="1"/>
    <s v="United States"/>
    <s v="Philadelphia"/>
    <x v="9"/>
    <n v="19134"/>
    <x v="3"/>
    <x v="1221"/>
    <x v="1"/>
    <x v="10"/>
    <x v="1196"/>
    <n v="20.928000000000001"/>
    <n v="4"/>
    <n v="0.2"/>
    <n v="6.8015999999999996"/>
  </r>
  <r>
    <n v="4056"/>
    <x v="2001"/>
    <x v="2"/>
    <x v="411"/>
    <d v="2011-10-03T00:00:00"/>
    <s v="Standard Class"/>
    <s v="SM-20950"/>
    <s v="Suzanne McNair"/>
    <x v="1"/>
    <s v="United States"/>
    <s v="Philadelphia"/>
    <x v="9"/>
    <n v="19134"/>
    <x v="3"/>
    <x v="458"/>
    <x v="1"/>
    <x v="4"/>
    <x v="454"/>
    <n v="1801.6320000000001"/>
    <n v="6"/>
    <n v="0.2"/>
    <n v="-337.80600000000004"/>
  </r>
  <r>
    <n v="4057"/>
    <x v="2001"/>
    <x v="2"/>
    <x v="411"/>
    <d v="2011-10-03T00:00:00"/>
    <s v="Standard Class"/>
    <s v="SM-20950"/>
    <s v="Suzanne McNair"/>
    <x v="1"/>
    <s v="United States"/>
    <s v="Philadelphia"/>
    <x v="9"/>
    <n v="19134"/>
    <x v="3"/>
    <x v="823"/>
    <x v="0"/>
    <x v="3"/>
    <x v="811"/>
    <n v="67.175999999999988"/>
    <n v="1"/>
    <n v="0.4"/>
    <n v="-20.152800000000006"/>
  </r>
  <r>
    <n v="4058"/>
    <x v="2002"/>
    <x v="2"/>
    <x v="156"/>
    <d v="2011-11-28T00:00:00"/>
    <s v="Standard Class"/>
    <s v="DK-12985"/>
    <s v="Darren Koutras"/>
    <x v="0"/>
    <s v="United States"/>
    <s v="Chicago"/>
    <x v="10"/>
    <n v="60610"/>
    <x v="2"/>
    <x v="765"/>
    <x v="1"/>
    <x v="4"/>
    <x v="757"/>
    <n v="646.20000000000005"/>
    <n v="5"/>
    <n v="0.2"/>
    <n v="-8.0774999999999864"/>
  </r>
  <r>
    <n v="4059"/>
    <x v="2003"/>
    <x v="1"/>
    <x v="312"/>
    <d v="2012-11-24T00:00:00"/>
    <s v="Standard Class"/>
    <s v="LC-16885"/>
    <s v="Lena Creighton"/>
    <x v="0"/>
    <s v="United States"/>
    <s v="Oakland"/>
    <x v="1"/>
    <n v="94601"/>
    <x v="1"/>
    <x v="714"/>
    <x v="2"/>
    <x v="7"/>
    <x v="706"/>
    <n v="72.744000000000014"/>
    <n v="7"/>
    <n v="0.2"/>
    <n v="-15.458100000000007"/>
  </r>
  <r>
    <n v="4060"/>
    <x v="2003"/>
    <x v="1"/>
    <x v="312"/>
    <d v="2012-11-24T00:00:00"/>
    <s v="Standard Class"/>
    <s v="LC-16885"/>
    <s v="Lena Creighton"/>
    <x v="0"/>
    <s v="United States"/>
    <s v="Oakland"/>
    <x v="1"/>
    <n v="94601"/>
    <x v="1"/>
    <x v="467"/>
    <x v="0"/>
    <x v="1"/>
    <x v="463"/>
    <n v="572.16000000000008"/>
    <n v="3"/>
    <n v="0.2"/>
    <n v="35.759999999999962"/>
  </r>
  <r>
    <n v="4061"/>
    <x v="2004"/>
    <x v="0"/>
    <x v="474"/>
    <d v="2013-11-08T00:00:00"/>
    <s v="Standard Class"/>
    <s v="XP-21865"/>
    <s v="Xylona Preis"/>
    <x v="0"/>
    <s v="United States"/>
    <s v="Chicago"/>
    <x v="10"/>
    <n v="60610"/>
    <x v="2"/>
    <x v="721"/>
    <x v="2"/>
    <x v="11"/>
    <x v="713"/>
    <n v="68.111999999999995"/>
    <n v="3"/>
    <n v="0.2"/>
    <n v="17.879399999999997"/>
  </r>
  <r>
    <n v="4062"/>
    <x v="2005"/>
    <x v="1"/>
    <x v="14"/>
    <d v="2012-09-20T00:00:00"/>
    <s v="First Class"/>
    <s v="CS-11845"/>
    <s v="Cari Sayre"/>
    <x v="1"/>
    <s v="United States"/>
    <s v="Seattle"/>
    <x v="4"/>
    <n v="98105"/>
    <x v="1"/>
    <x v="1124"/>
    <x v="1"/>
    <x v="8"/>
    <x v="1103"/>
    <n v="25.031999999999996"/>
    <n v="3"/>
    <n v="0.2"/>
    <n v="7.822499999999998"/>
  </r>
  <r>
    <n v="4063"/>
    <x v="2006"/>
    <x v="0"/>
    <x v="612"/>
    <d v="2013-03-15T00:00:00"/>
    <s v="Standard Class"/>
    <s v="BD-11770"/>
    <s v="Bryan Davis"/>
    <x v="0"/>
    <s v="United States"/>
    <s v="Philadelphia"/>
    <x v="9"/>
    <n v="19143"/>
    <x v="3"/>
    <x v="1233"/>
    <x v="2"/>
    <x v="11"/>
    <x v="1207"/>
    <n v="39.992000000000004"/>
    <n v="1"/>
    <n v="0.2"/>
    <n v="7.4984999999999964"/>
  </r>
  <r>
    <n v="4064"/>
    <x v="2007"/>
    <x v="2"/>
    <x v="670"/>
    <d v="2011-06-26T00:00:00"/>
    <s v="First Class"/>
    <s v="DL-13330"/>
    <s v="Denise Leinenbach"/>
    <x v="0"/>
    <s v="United States"/>
    <s v="Concord"/>
    <x v="3"/>
    <n v="28027"/>
    <x v="0"/>
    <x v="1622"/>
    <x v="1"/>
    <x v="6"/>
    <x v="1041"/>
    <n v="20.015999999999998"/>
    <n v="9"/>
    <n v="0.2"/>
    <n v="1.7514000000000003"/>
  </r>
  <r>
    <n v="4065"/>
    <x v="2007"/>
    <x v="2"/>
    <x v="670"/>
    <d v="2011-06-26T00:00:00"/>
    <s v="First Class"/>
    <s v="DL-13330"/>
    <s v="Denise Leinenbach"/>
    <x v="0"/>
    <s v="United States"/>
    <s v="Concord"/>
    <x v="3"/>
    <n v="28027"/>
    <x v="0"/>
    <x v="1562"/>
    <x v="1"/>
    <x v="14"/>
    <x v="1544"/>
    <n v="3.1040000000000001"/>
    <n v="1"/>
    <n v="0.2"/>
    <n v="0.34919999999999951"/>
  </r>
  <r>
    <n v="4066"/>
    <x v="2008"/>
    <x v="2"/>
    <x v="301"/>
    <d v="2011-11-05T00:00:00"/>
    <s v="Standard Class"/>
    <s v="KH-16630"/>
    <s v="Ken Heidel"/>
    <x v="1"/>
    <s v="United States"/>
    <s v="Charlotte"/>
    <x v="3"/>
    <n v="28205"/>
    <x v="0"/>
    <x v="1014"/>
    <x v="1"/>
    <x v="13"/>
    <x v="33"/>
    <n v="7.52"/>
    <n v="5"/>
    <n v="0.2"/>
    <n v="1.4099999999999997"/>
  </r>
  <r>
    <n v="4067"/>
    <x v="2008"/>
    <x v="2"/>
    <x v="301"/>
    <d v="2011-11-05T00:00:00"/>
    <s v="Standard Class"/>
    <s v="KH-16630"/>
    <s v="Ken Heidel"/>
    <x v="1"/>
    <s v="United States"/>
    <s v="Charlotte"/>
    <x v="3"/>
    <n v="28205"/>
    <x v="0"/>
    <x v="1005"/>
    <x v="1"/>
    <x v="6"/>
    <x v="988"/>
    <n v="10.272000000000002"/>
    <n v="3"/>
    <n v="0.2"/>
    <n v="0.89880000000000004"/>
  </r>
  <r>
    <n v="4068"/>
    <x v="2008"/>
    <x v="2"/>
    <x v="301"/>
    <d v="2011-11-05T00:00:00"/>
    <s v="Standard Class"/>
    <s v="KH-16630"/>
    <s v="Ken Heidel"/>
    <x v="1"/>
    <s v="United States"/>
    <s v="Charlotte"/>
    <x v="3"/>
    <n v="28205"/>
    <x v="0"/>
    <x v="1140"/>
    <x v="1"/>
    <x v="2"/>
    <x v="1119"/>
    <n v="47.808000000000007"/>
    <n v="12"/>
    <n v="0.2"/>
    <n v="15.537599999999998"/>
  </r>
  <r>
    <n v="4069"/>
    <x v="2008"/>
    <x v="2"/>
    <x v="301"/>
    <d v="2011-11-05T00:00:00"/>
    <s v="Standard Class"/>
    <s v="KH-16630"/>
    <s v="Ken Heidel"/>
    <x v="1"/>
    <s v="United States"/>
    <s v="Charlotte"/>
    <x v="3"/>
    <n v="28205"/>
    <x v="0"/>
    <x v="1623"/>
    <x v="2"/>
    <x v="7"/>
    <x v="1604"/>
    <n v="978.83999999999992"/>
    <n v="9"/>
    <n v="0.2"/>
    <n v="110.1194999999999"/>
  </r>
  <r>
    <n v="4070"/>
    <x v="2009"/>
    <x v="0"/>
    <x v="770"/>
    <d v="2013-09-01T00:00:00"/>
    <s v="First Class"/>
    <s v="TP-21415"/>
    <s v="Tom Prescott"/>
    <x v="0"/>
    <s v="United States"/>
    <s v="Dallas"/>
    <x v="5"/>
    <n v="75081"/>
    <x v="2"/>
    <x v="347"/>
    <x v="1"/>
    <x v="8"/>
    <x v="343"/>
    <n v="13.139999999999997"/>
    <n v="9"/>
    <n v="0.8"/>
    <n v="-21.681000000000004"/>
  </r>
  <r>
    <n v="4071"/>
    <x v="2009"/>
    <x v="0"/>
    <x v="770"/>
    <d v="2013-09-01T00:00:00"/>
    <s v="First Class"/>
    <s v="TP-21415"/>
    <s v="Tom Prescott"/>
    <x v="0"/>
    <s v="United States"/>
    <s v="Dallas"/>
    <x v="5"/>
    <n v="75081"/>
    <x v="2"/>
    <x v="1095"/>
    <x v="1"/>
    <x v="8"/>
    <x v="1076"/>
    <n v="10.023999999999997"/>
    <n v="4"/>
    <n v="0.8"/>
    <n v="-16.539600000000007"/>
  </r>
  <r>
    <n v="4072"/>
    <x v="2009"/>
    <x v="0"/>
    <x v="770"/>
    <d v="2013-09-01T00:00:00"/>
    <s v="First Class"/>
    <s v="TP-21415"/>
    <s v="Tom Prescott"/>
    <x v="0"/>
    <s v="United States"/>
    <s v="Dallas"/>
    <x v="5"/>
    <n v="75081"/>
    <x v="2"/>
    <x v="1121"/>
    <x v="0"/>
    <x v="0"/>
    <x v="1100"/>
    <n v="156.37279999999998"/>
    <n v="2"/>
    <n v="0.32"/>
    <n v="-52.890800000000027"/>
  </r>
  <r>
    <n v="4073"/>
    <x v="2010"/>
    <x v="1"/>
    <x v="401"/>
    <d v="2012-12-08T00:00:00"/>
    <s v="Second Class"/>
    <s v="NP-18685"/>
    <s v="Nora Pelletier"/>
    <x v="2"/>
    <s v="United States"/>
    <s v="Indianapolis"/>
    <x v="14"/>
    <n v="46203"/>
    <x v="2"/>
    <x v="615"/>
    <x v="2"/>
    <x v="16"/>
    <x v="610"/>
    <n v="999.98"/>
    <n v="2"/>
    <n v="0"/>
    <n v="449.99099999999999"/>
  </r>
  <r>
    <n v="4074"/>
    <x v="2011"/>
    <x v="1"/>
    <x v="496"/>
    <d v="2012-09-27T00:00:00"/>
    <s v="First Class"/>
    <s v="SC-20680"/>
    <s v="Steve Carroll"/>
    <x v="2"/>
    <s v="United States"/>
    <s v="Broken Arrow"/>
    <x v="26"/>
    <n v="74012"/>
    <x v="2"/>
    <x v="1546"/>
    <x v="2"/>
    <x v="7"/>
    <x v="1525"/>
    <n v="821.94"/>
    <n v="6"/>
    <n v="0"/>
    <n v="213.70440000000002"/>
  </r>
  <r>
    <n v="4075"/>
    <x v="2012"/>
    <x v="3"/>
    <x v="940"/>
    <d v="2014-11-21T00:00:00"/>
    <s v="Standard Class"/>
    <s v="DK-12895"/>
    <s v="Dana Kaydos"/>
    <x v="0"/>
    <s v="United States"/>
    <s v="Miramar"/>
    <x v="2"/>
    <n v="33023"/>
    <x v="0"/>
    <x v="568"/>
    <x v="0"/>
    <x v="5"/>
    <x v="563"/>
    <n v="220.06399999999999"/>
    <n v="4"/>
    <n v="0.2"/>
    <n v="55.016000000000012"/>
  </r>
  <r>
    <n v="4076"/>
    <x v="2012"/>
    <x v="3"/>
    <x v="940"/>
    <d v="2014-11-21T00:00:00"/>
    <s v="Standard Class"/>
    <s v="DK-12895"/>
    <s v="Dana Kaydos"/>
    <x v="0"/>
    <s v="United States"/>
    <s v="Miramar"/>
    <x v="2"/>
    <n v="33023"/>
    <x v="0"/>
    <x v="1060"/>
    <x v="0"/>
    <x v="5"/>
    <x v="1040"/>
    <n v="339.13600000000002"/>
    <n v="4"/>
    <n v="0.2"/>
    <n v="0"/>
  </r>
  <r>
    <n v="4077"/>
    <x v="2013"/>
    <x v="1"/>
    <x v="546"/>
    <d v="2012-12-21T00:00:00"/>
    <s v="Second Class"/>
    <s v="SM-20950"/>
    <s v="Suzanne McNair"/>
    <x v="1"/>
    <s v="United States"/>
    <s v="Omaha"/>
    <x v="8"/>
    <n v="68104"/>
    <x v="2"/>
    <x v="653"/>
    <x v="1"/>
    <x v="8"/>
    <x v="647"/>
    <n v="7.04"/>
    <n v="2"/>
    <n v="0"/>
    <n v="3.3087999999999997"/>
  </r>
  <r>
    <n v="4078"/>
    <x v="2013"/>
    <x v="1"/>
    <x v="546"/>
    <d v="2012-12-21T00:00:00"/>
    <s v="Second Class"/>
    <s v="SM-20950"/>
    <s v="Suzanne McNair"/>
    <x v="1"/>
    <s v="United States"/>
    <s v="Omaha"/>
    <x v="8"/>
    <n v="68104"/>
    <x v="2"/>
    <x v="242"/>
    <x v="1"/>
    <x v="13"/>
    <x v="240"/>
    <n v="5.04"/>
    <n v="4"/>
    <n v="0"/>
    <n v="0.2016"/>
  </r>
  <r>
    <n v="4079"/>
    <x v="2013"/>
    <x v="1"/>
    <x v="546"/>
    <d v="2012-12-21T00:00:00"/>
    <s v="Second Class"/>
    <s v="SM-20950"/>
    <s v="Suzanne McNair"/>
    <x v="1"/>
    <s v="United States"/>
    <s v="Omaha"/>
    <x v="8"/>
    <n v="68104"/>
    <x v="2"/>
    <x v="968"/>
    <x v="1"/>
    <x v="10"/>
    <x v="952"/>
    <n v="116.28"/>
    <n v="3"/>
    <n v="0"/>
    <n v="56.977199999999996"/>
  </r>
  <r>
    <n v="4080"/>
    <x v="2014"/>
    <x v="1"/>
    <x v="379"/>
    <d v="2012-12-24T00:00:00"/>
    <s v="First Class"/>
    <s v="LS-17245"/>
    <s v="Lynn Smith"/>
    <x v="0"/>
    <s v="United States"/>
    <s v="Jacksonville"/>
    <x v="3"/>
    <n v="28540"/>
    <x v="0"/>
    <x v="125"/>
    <x v="2"/>
    <x v="7"/>
    <x v="126"/>
    <n v="47.975999999999999"/>
    <n v="3"/>
    <n v="0.2"/>
    <n v="4.7976000000000028"/>
  </r>
  <r>
    <n v="4081"/>
    <x v="2015"/>
    <x v="0"/>
    <x v="477"/>
    <d v="2013-09-30T00:00:00"/>
    <s v="Standard Class"/>
    <s v="KE-16420"/>
    <s v="Katrina Edelman"/>
    <x v="1"/>
    <s v="United States"/>
    <s v="Tigard"/>
    <x v="21"/>
    <n v="97224"/>
    <x v="1"/>
    <x v="1305"/>
    <x v="1"/>
    <x v="10"/>
    <x v="1281"/>
    <n v="60.048000000000002"/>
    <n v="9"/>
    <n v="0.2"/>
    <n v="22.518000000000001"/>
  </r>
  <r>
    <n v="4082"/>
    <x v="2015"/>
    <x v="0"/>
    <x v="477"/>
    <d v="2013-09-30T00:00:00"/>
    <s v="Standard Class"/>
    <s v="KE-16420"/>
    <s v="Katrina Edelman"/>
    <x v="1"/>
    <s v="United States"/>
    <s v="Tigard"/>
    <x v="21"/>
    <n v="97224"/>
    <x v="1"/>
    <x v="1595"/>
    <x v="1"/>
    <x v="8"/>
    <x v="1578"/>
    <n v="5.0220000000000002"/>
    <n v="1"/>
    <n v="0.7"/>
    <n v="-3.5153999999999996"/>
  </r>
  <r>
    <n v="4083"/>
    <x v="2016"/>
    <x v="3"/>
    <x v="92"/>
    <d v="2014-07-01T00:00:00"/>
    <s v="Standard Class"/>
    <s v="MC-17635"/>
    <s v="Matthew Clasen"/>
    <x v="1"/>
    <s v="United States"/>
    <s v="Decatur"/>
    <x v="10"/>
    <n v="62521"/>
    <x v="2"/>
    <x v="569"/>
    <x v="1"/>
    <x v="8"/>
    <x v="564"/>
    <n v="182.99399999999997"/>
    <n v="3"/>
    <n v="0.8"/>
    <n v="-320.23950000000013"/>
  </r>
  <r>
    <n v="4084"/>
    <x v="2016"/>
    <x v="3"/>
    <x v="92"/>
    <d v="2014-07-01T00:00:00"/>
    <s v="Standard Class"/>
    <s v="MC-17635"/>
    <s v="Matthew Clasen"/>
    <x v="1"/>
    <s v="United States"/>
    <s v="Decatur"/>
    <x v="10"/>
    <n v="62521"/>
    <x v="2"/>
    <x v="1450"/>
    <x v="1"/>
    <x v="10"/>
    <x v="1428"/>
    <n v="10.272000000000002"/>
    <n v="3"/>
    <n v="0.2"/>
    <n v="3.2099999999999982"/>
  </r>
  <r>
    <n v="4085"/>
    <x v="2017"/>
    <x v="3"/>
    <x v="210"/>
    <d v="2014-09-10T00:00:00"/>
    <s v="First Class"/>
    <s v="Dp-13240"/>
    <s v="Dean percer"/>
    <x v="2"/>
    <s v="United States"/>
    <s v="Phoenix"/>
    <x v="16"/>
    <n v="85023"/>
    <x v="1"/>
    <x v="44"/>
    <x v="1"/>
    <x v="8"/>
    <x v="44"/>
    <n v="7.857000000000002"/>
    <n v="3"/>
    <n v="0.7"/>
    <n v="-6.0236999999999998"/>
  </r>
  <r>
    <n v="4086"/>
    <x v="2018"/>
    <x v="0"/>
    <x v="578"/>
    <d v="2013-08-07T00:00:00"/>
    <s v="Second Class"/>
    <s v="LC-16930"/>
    <s v="Linda Cazamias"/>
    <x v="1"/>
    <s v="United States"/>
    <s v="Sacramento"/>
    <x v="1"/>
    <n v="95823"/>
    <x v="1"/>
    <x v="7"/>
    <x v="2"/>
    <x v="7"/>
    <x v="7"/>
    <n v="302.38400000000001"/>
    <n v="2"/>
    <n v="0.2"/>
    <n v="30.238400000000013"/>
  </r>
  <r>
    <n v="4087"/>
    <x v="2018"/>
    <x v="0"/>
    <x v="578"/>
    <d v="2013-08-07T00:00:00"/>
    <s v="Second Class"/>
    <s v="LC-16930"/>
    <s v="Linda Cazamias"/>
    <x v="1"/>
    <s v="United States"/>
    <s v="Sacramento"/>
    <x v="1"/>
    <n v="95823"/>
    <x v="1"/>
    <x v="44"/>
    <x v="1"/>
    <x v="8"/>
    <x v="44"/>
    <n v="20.952000000000002"/>
    <n v="3"/>
    <n v="0.2"/>
    <n v="7.0712999999999981"/>
  </r>
  <r>
    <n v="4088"/>
    <x v="2018"/>
    <x v="0"/>
    <x v="578"/>
    <d v="2013-08-07T00:00:00"/>
    <s v="Second Class"/>
    <s v="LC-16930"/>
    <s v="Linda Cazamias"/>
    <x v="1"/>
    <s v="United States"/>
    <s v="Sacramento"/>
    <x v="1"/>
    <n v="95823"/>
    <x v="1"/>
    <x v="185"/>
    <x v="1"/>
    <x v="8"/>
    <x v="184"/>
    <n v="11.784000000000001"/>
    <n v="3"/>
    <n v="0.2"/>
    <n v="3.9770999999999996"/>
  </r>
  <r>
    <n v="4089"/>
    <x v="2019"/>
    <x v="2"/>
    <x v="710"/>
    <d v="2011-08-26T00:00:00"/>
    <s v="Standard Class"/>
    <s v="LH-16900"/>
    <s v="Lena Hernandez"/>
    <x v="0"/>
    <s v="United States"/>
    <s v="Jonesboro"/>
    <x v="36"/>
    <n v="72401"/>
    <x v="0"/>
    <x v="1624"/>
    <x v="0"/>
    <x v="0"/>
    <x v="1605"/>
    <n v="638.82000000000005"/>
    <n v="9"/>
    <n v="0"/>
    <n v="172.48140000000001"/>
  </r>
  <r>
    <n v="4090"/>
    <x v="2020"/>
    <x v="0"/>
    <x v="178"/>
    <d v="2013-04-06T00:00:00"/>
    <s v="Standard Class"/>
    <s v="TB-21175"/>
    <s v="Thomas Boland"/>
    <x v="1"/>
    <s v="United States"/>
    <s v="New York City"/>
    <x v="15"/>
    <n v="10035"/>
    <x v="3"/>
    <x v="488"/>
    <x v="1"/>
    <x v="2"/>
    <x v="483"/>
    <n v="20.7"/>
    <n v="2"/>
    <n v="0"/>
    <n v="9.9359999999999999"/>
  </r>
  <r>
    <n v="4091"/>
    <x v="2020"/>
    <x v="0"/>
    <x v="178"/>
    <d v="2013-04-06T00:00:00"/>
    <s v="Standard Class"/>
    <s v="TB-21175"/>
    <s v="Thomas Boland"/>
    <x v="1"/>
    <s v="United States"/>
    <s v="New York City"/>
    <x v="15"/>
    <n v="10035"/>
    <x v="3"/>
    <x v="503"/>
    <x v="1"/>
    <x v="14"/>
    <x v="498"/>
    <n v="10.95"/>
    <n v="3"/>
    <n v="0"/>
    <n v="3.2849999999999993"/>
  </r>
  <r>
    <n v="4092"/>
    <x v="2020"/>
    <x v="0"/>
    <x v="178"/>
    <d v="2013-04-06T00:00:00"/>
    <s v="Standard Class"/>
    <s v="TB-21175"/>
    <s v="Thomas Boland"/>
    <x v="1"/>
    <s v="United States"/>
    <s v="New York City"/>
    <x v="15"/>
    <n v="10035"/>
    <x v="3"/>
    <x v="570"/>
    <x v="1"/>
    <x v="8"/>
    <x v="565"/>
    <n v="14.352000000000002"/>
    <n v="3"/>
    <n v="0.2"/>
    <n v="4.6643999999999988"/>
  </r>
  <r>
    <n v="4093"/>
    <x v="2021"/>
    <x v="3"/>
    <x v="941"/>
    <d v="2014-05-19T00:00:00"/>
    <s v="First Class"/>
    <s v="JM-15865"/>
    <s v="John Murray"/>
    <x v="0"/>
    <s v="United States"/>
    <s v="Akron"/>
    <x v="24"/>
    <n v="44312"/>
    <x v="3"/>
    <x v="942"/>
    <x v="1"/>
    <x v="4"/>
    <x v="926"/>
    <n v="221.024"/>
    <n v="2"/>
    <n v="0.2"/>
    <n v="-55.256"/>
  </r>
  <r>
    <n v="4094"/>
    <x v="2022"/>
    <x v="1"/>
    <x v="252"/>
    <d v="2012-08-28T00:00:00"/>
    <s v="Standard Class"/>
    <s v="KW-16435"/>
    <s v="Katrina Willman"/>
    <x v="0"/>
    <s v="United States"/>
    <s v="Florence"/>
    <x v="0"/>
    <n v="41042"/>
    <x v="0"/>
    <x v="200"/>
    <x v="2"/>
    <x v="15"/>
    <x v="199"/>
    <n v="3080"/>
    <n v="7"/>
    <n v="0"/>
    <n v="1416.7999999999997"/>
  </r>
  <r>
    <n v="4095"/>
    <x v="2022"/>
    <x v="1"/>
    <x v="252"/>
    <d v="2012-08-28T00:00:00"/>
    <s v="Standard Class"/>
    <s v="KW-16435"/>
    <s v="Katrina Willman"/>
    <x v="0"/>
    <s v="United States"/>
    <s v="Florence"/>
    <x v="0"/>
    <n v="41042"/>
    <x v="0"/>
    <x v="1235"/>
    <x v="2"/>
    <x v="11"/>
    <x v="1209"/>
    <n v="79.959999999999994"/>
    <n v="4"/>
    <n v="0"/>
    <n v="18.390799999999999"/>
  </r>
  <r>
    <n v="4096"/>
    <x v="2022"/>
    <x v="1"/>
    <x v="252"/>
    <d v="2012-08-28T00:00:00"/>
    <s v="Standard Class"/>
    <s v="KW-16435"/>
    <s v="Katrina Willman"/>
    <x v="0"/>
    <s v="United States"/>
    <s v="Florence"/>
    <x v="0"/>
    <n v="41042"/>
    <x v="0"/>
    <x v="1602"/>
    <x v="2"/>
    <x v="7"/>
    <x v="1585"/>
    <n v="587.97"/>
    <n v="3"/>
    <n v="0"/>
    <n v="170.51129999999998"/>
  </r>
  <r>
    <n v="4097"/>
    <x v="2023"/>
    <x v="2"/>
    <x v="865"/>
    <d v="2011-09-28T00:00:00"/>
    <s v="Standard Class"/>
    <s v="SC-20095"/>
    <s v="Sanjit Chand"/>
    <x v="0"/>
    <s v="United States"/>
    <s v="Minneapolis"/>
    <x v="11"/>
    <n v="55407"/>
    <x v="2"/>
    <x v="974"/>
    <x v="1"/>
    <x v="10"/>
    <x v="959"/>
    <n v="32.400000000000006"/>
    <n v="5"/>
    <n v="0"/>
    <n v="15.552000000000001"/>
  </r>
  <r>
    <n v="4098"/>
    <x v="2023"/>
    <x v="2"/>
    <x v="865"/>
    <d v="2011-09-28T00:00:00"/>
    <s v="Standard Class"/>
    <s v="SC-20095"/>
    <s v="Sanjit Chand"/>
    <x v="0"/>
    <s v="United States"/>
    <s v="Minneapolis"/>
    <x v="11"/>
    <n v="55407"/>
    <x v="2"/>
    <x v="459"/>
    <x v="1"/>
    <x v="4"/>
    <x v="455"/>
    <n v="404.90000000000003"/>
    <n v="5"/>
    <n v="0"/>
    <n v="16.195999999999984"/>
  </r>
  <r>
    <n v="4099"/>
    <x v="2023"/>
    <x v="2"/>
    <x v="865"/>
    <d v="2011-09-28T00:00:00"/>
    <s v="Standard Class"/>
    <s v="SC-20095"/>
    <s v="Sanjit Chand"/>
    <x v="0"/>
    <s v="United States"/>
    <s v="Minneapolis"/>
    <x v="11"/>
    <n v="55407"/>
    <x v="2"/>
    <x v="1625"/>
    <x v="1"/>
    <x v="8"/>
    <x v="1606"/>
    <n v="9449.9500000000007"/>
    <n v="5"/>
    <n v="0"/>
    <n v="4630.4755000000005"/>
  </r>
  <r>
    <n v="4100"/>
    <x v="2023"/>
    <x v="2"/>
    <x v="865"/>
    <d v="2011-09-28T00:00:00"/>
    <s v="Standard Class"/>
    <s v="SC-20095"/>
    <s v="Sanjit Chand"/>
    <x v="0"/>
    <s v="United States"/>
    <s v="Minneapolis"/>
    <x v="11"/>
    <n v="55407"/>
    <x v="2"/>
    <x v="625"/>
    <x v="1"/>
    <x v="8"/>
    <x v="619"/>
    <n v="12.94"/>
    <n v="2"/>
    <n v="0"/>
    <n v="6.47"/>
  </r>
  <r>
    <n v="4101"/>
    <x v="2024"/>
    <x v="3"/>
    <x v="249"/>
    <d v="2014-06-24T00:00:00"/>
    <s v="Standard Class"/>
    <s v="ZC-21910"/>
    <s v="Zuschuss Carroll"/>
    <x v="0"/>
    <s v="United States"/>
    <s v="Houston"/>
    <x v="5"/>
    <n v="77095"/>
    <x v="2"/>
    <x v="1626"/>
    <x v="1"/>
    <x v="9"/>
    <x v="1607"/>
    <n v="2.2639999999999993"/>
    <n v="1"/>
    <n v="0.8"/>
    <n v="-5.2072000000000012"/>
  </r>
  <r>
    <n v="4102"/>
    <x v="2024"/>
    <x v="3"/>
    <x v="249"/>
    <d v="2014-06-24T00:00:00"/>
    <s v="Standard Class"/>
    <s v="ZC-21910"/>
    <s v="Zuschuss Carroll"/>
    <x v="0"/>
    <s v="United States"/>
    <s v="Houston"/>
    <x v="5"/>
    <n v="77095"/>
    <x v="2"/>
    <x v="1108"/>
    <x v="1"/>
    <x v="9"/>
    <x v="1088"/>
    <n v="0.44399999999999995"/>
    <n v="1"/>
    <n v="0.8"/>
    <n v="-1.1100000000000003"/>
  </r>
  <r>
    <n v="4103"/>
    <x v="2024"/>
    <x v="3"/>
    <x v="249"/>
    <d v="2014-06-24T00:00:00"/>
    <s v="Standard Class"/>
    <s v="ZC-21910"/>
    <s v="Zuschuss Carroll"/>
    <x v="0"/>
    <s v="United States"/>
    <s v="Houston"/>
    <x v="5"/>
    <n v="77095"/>
    <x v="2"/>
    <x v="1264"/>
    <x v="1"/>
    <x v="10"/>
    <x v="1239"/>
    <n v="146.17600000000002"/>
    <n v="8"/>
    <n v="0.2"/>
    <n v="47.50719999999999"/>
  </r>
  <r>
    <n v="4104"/>
    <x v="2025"/>
    <x v="3"/>
    <x v="202"/>
    <d v="2014-12-22T00:00:00"/>
    <s v="Same Day"/>
    <s v="RB-19465"/>
    <s v="Rick Bensley"/>
    <x v="2"/>
    <s v="United States"/>
    <s v="Fremont"/>
    <x v="8"/>
    <n v="68025"/>
    <x v="2"/>
    <x v="740"/>
    <x v="0"/>
    <x v="5"/>
    <x v="33"/>
    <n v="15.92"/>
    <n v="2"/>
    <n v="0"/>
    <n v="7.0048000000000012"/>
  </r>
  <r>
    <n v="4105"/>
    <x v="2026"/>
    <x v="3"/>
    <x v="783"/>
    <d v="2014-08-14T00:00:00"/>
    <s v="Standard Class"/>
    <s v="JK-15370"/>
    <s v="Jay Kimmel"/>
    <x v="0"/>
    <s v="United States"/>
    <s v="San Diego"/>
    <x v="1"/>
    <n v="92105"/>
    <x v="1"/>
    <x v="884"/>
    <x v="2"/>
    <x v="7"/>
    <x v="869"/>
    <n v="159.96000000000004"/>
    <n v="5"/>
    <n v="0.2"/>
    <n v="17.995499999999979"/>
  </r>
  <r>
    <n v="4106"/>
    <x v="2026"/>
    <x v="3"/>
    <x v="783"/>
    <d v="2014-08-14T00:00:00"/>
    <s v="Standard Class"/>
    <s v="JK-15370"/>
    <s v="Jay Kimmel"/>
    <x v="0"/>
    <s v="United States"/>
    <s v="San Diego"/>
    <x v="1"/>
    <n v="92105"/>
    <x v="1"/>
    <x v="480"/>
    <x v="1"/>
    <x v="8"/>
    <x v="476"/>
    <n v="13.76"/>
    <n v="2"/>
    <n v="0.2"/>
    <n v="4.6440000000000001"/>
  </r>
  <r>
    <n v="4107"/>
    <x v="2027"/>
    <x v="0"/>
    <x v="250"/>
    <d v="2013-08-27T00:00:00"/>
    <s v="Standard Class"/>
    <s v="DD-13570"/>
    <s v="Dorothy Dickinson"/>
    <x v="0"/>
    <s v="United States"/>
    <s v="Houston"/>
    <x v="5"/>
    <n v="77041"/>
    <x v="2"/>
    <x v="828"/>
    <x v="1"/>
    <x v="8"/>
    <x v="816"/>
    <n v="4.3119999999999985"/>
    <n v="2"/>
    <n v="0.8"/>
    <n v="-6.8992000000000022"/>
  </r>
  <r>
    <n v="4108"/>
    <x v="2028"/>
    <x v="1"/>
    <x v="67"/>
    <d v="2012-09-07T00:00:00"/>
    <s v="Same Day"/>
    <s v="MC-17275"/>
    <s v="Marc Crier"/>
    <x v="0"/>
    <s v="United States"/>
    <s v="New York City"/>
    <x v="15"/>
    <n v="10011"/>
    <x v="3"/>
    <x v="700"/>
    <x v="1"/>
    <x v="4"/>
    <x v="693"/>
    <n v="13.96"/>
    <n v="2"/>
    <n v="0"/>
    <n v="0.27919999999999945"/>
  </r>
  <r>
    <n v="4109"/>
    <x v="2028"/>
    <x v="1"/>
    <x v="67"/>
    <d v="2012-09-07T00:00:00"/>
    <s v="Same Day"/>
    <s v="MC-17275"/>
    <s v="Marc Crier"/>
    <x v="0"/>
    <s v="United States"/>
    <s v="New York City"/>
    <x v="15"/>
    <n v="10011"/>
    <x v="3"/>
    <x v="1479"/>
    <x v="0"/>
    <x v="3"/>
    <x v="1457"/>
    <n v="27.414000000000001"/>
    <n v="3"/>
    <n v="0.4"/>
    <n v="-14.163900000000005"/>
  </r>
  <r>
    <n v="4110"/>
    <x v="2029"/>
    <x v="1"/>
    <x v="707"/>
    <d v="2013-01-01T00:00:00"/>
    <s v="Standard Class"/>
    <s v="DL-13495"/>
    <s v="Dionis Lloyd"/>
    <x v="1"/>
    <s v="United States"/>
    <s v="Detroit"/>
    <x v="12"/>
    <n v="48227"/>
    <x v="2"/>
    <x v="687"/>
    <x v="2"/>
    <x v="7"/>
    <x v="680"/>
    <n v="73.98"/>
    <n v="2"/>
    <n v="0"/>
    <n v="19.974600000000002"/>
  </r>
  <r>
    <n v="4111"/>
    <x v="2029"/>
    <x v="1"/>
    <x v="707"/>
    <d v="2013-01-01T00:00:00"/>
    <s v="Standard Class"/>
    <s v="DL-13495"/>
    <s v="Dionis Lloyd"/>
    <x v="1"/>
    <s v="United States"/>
    <s v="Detroit"/>
    <x v="12"/>
    <n v="48227"/>
    <x v="2"/>
    <x v="1627"/>
    <x v="0"/>
    <x v="0"/>
    <x v="1608"/>
    <n v="160.97999999999999"/>
    <n v="1"/>
    <n v="0"/>
    <n v="20.927400000000006"/>
  </r>
  <r>
    <n v="4112"/>
    <x v="2029"/>
    <x v="1"/>
    <x v="707"/>
    <d v="2013-01-01T00:00:00"/>
    <s v="Standard Class"/>
    <s v="DL-13495"/>
    <s v="Dionis Lloyd"/>
    <x v="1"/>
    <s v="United States"/>
    <s v="Detroit"/>
    <x v="12"/>
    <n v="48227"/>
    <x v="2"/>
    <x v="1215"/>
    <x v="1"/>
    <x v="10"/>
    <x v="1190"/>
    <n v="17.34"/>
    <n v="3"/>
    <n v="0"/>
    <n v="8.4966000000000008"/>
  </r>
  <r>
    <n v="4113"/>
    <x v="2029"/>
    <x v="1"/>
    <x v="707"/>
    <d v="2013-01-01T00:00:00"/>
    <s v="Standard Class"/>
    <s v="DL-13495"/>
    <s v="Dionis Lloyd"/>
    <x v="1"/>
    <s v="United States"/>
    <s v="Detroit"/>
    <x v="12"/>
    <n v="48227"/>
    <x v="2"/>
    <x v="836"/>
    <x v="1"/>
    <x v="6"/>
    <x v="823"/>
    <n v="3.28"/>
    <n v="1"/>
    <n v="0"/>
    <n v="0.9511999999999996"/>
  </r>
  <r>
    <n v="4114"/>
    <x v="2030"/>
    <x v="1"/>
    <x v="942"/>
    <d v="2012-05-07T00:00:00"/>
    <s v="Standard Class"/>
    <s v="NC-18625"/>
    <s v="Noah Childs"/>
    <x v="1"/>
    <s v="United States"/>
    <s v="Houston"/>
    <x v="5"/>
    <n v="77095"/>
    <x v="2"/>
    <x v="1139"/>
    <x v="1"/>
    <x v="2"/>
    <x v="1118"/>
    <n v="8.8559999999999999"/>
    <n v="3"/>
    <n v="0.2"/>
    <n v="2.9888999999999997"/>
  </r>
  <r>
    <n v="4115"/>
    <x v="2030"/>
    <x v="1"/>
    <x v="942"/>
    <d v="2012-05-07T00:00:00"/>
    <s v="Standard Class"/>
    <s v="NC-18625"/>
    <s v="Noah Childs"/>
    <x v="1"/>
    <s v="United States"/>
    <s v="Houston"/>
    <x v="5"/>
    <n v="77095"/>
    <x v="2"/>
    <x v="984"/>
    <x v="2"/>
    <x v="7"/>
    <x v="968"/>
    <n v="158.376"/>
    <n v="3"/>
    <n v="0.2"/>
    <n v="13.857900000000008"/>
  </r>
  <r>
    <n v="4116"/>
    <x v="2031"/>
    <x v="0"/>
    <x v="390"/>
    <d v="2013-11-28T00:00:00"/>
    <s v="First Class"/>
    <s v="AC-10450"/>
    <s v="Amy Cox"/>
    <x v="0"/>
    <s v="United States"/>
    <s v="Seattle"/>
    <x v="4"/>
    <n v="98105"/>
    <x v="1"/>
    <x v="569"/>
    <x v="1"/>
    <x v="8"/>
    <x v="564"/>
    <n v="1219.96"/>
    <n v="5"/>
    <n v="0.2"/>
    <n v="381.23749999999995"/>
  </r>
  <r>
    <n v="4117"/>
    <x v="2032"/>
    <x v="1"/>
    <x v="27"/>
    <d v="2012-11-29T00:00:00"/>
    <s v="Standard Class"/>
    <s v="TS-21340"/>
    <s v="Toby Swindell"/>
    <x v="0"/>
    <s v="United States"/>
    <s v="Los Angeles"/>
    <x v="1"/>
    <n v="90036"/>
    <x v="1"/>
    <x v="922"/>
    <x v="1"/>
    <x v="8"/>
    <x v="905"/>
    <n v="3.1680000000000001"/>
    <n v="2"/>
    <n v="0.2"/>
    <n v="0.99"/>
  </r>
  <r>
    <n v="4118"/>
    <x v="2032"/>
    <x v="1"/>
    <x v="27"/>
    <d v="2012-11-29T00:00:00"/>
    <s v="Standard Class"/>
    <s v="TS-21340"/>
    <s v="Toby Swindell"/>
    <x v="0"/>
    <s v="United States"/>
    <s v="Los Angeles"/>
    <x v="1"/>
    <n v="90036"/>
    <x v="1"/>
    <x v="510"/>
    <x v="1"/>
    <x v="10"/>
    <x v="505"/>
    <n v="19.440000000000001"/>
    <n v="3"/>
    <n v="0"/>
    <n v="9.3312000000000008"/>
  </r>
  <r>
    <n v="4119"/>
    <x v="2032"/>
    <x v="1"/>
    <x v="27"/>
    <d v="2012-11-29T00:00:00"/>
    <s v="Standard Class"/>
    <s v="TS-21340"/>
    <s v="Toby Swindell"/>
    <x v="0"/>
    <s v="United States"/>
    <s v="Los Angeles"/>
    <x v="1"/>
    <n v="90036"/>
    <x v="1"/>
    <x v="391"/>
    <x v="1"/>
    <x v="4"/>
    <x v="387"/>
    <n v="454.86"/>
    <n v="7"/>
    <n v="0"/>
    <n v="54.583200000000019"/>
  </r>
  <r>
    <n v="4120"/>
    <x v="2032"/>
    <x v="1"/>
    <x v="27"/>
    <d v="2012-11-29T00:00:00"/>
    <s v="Standard Class"/>
    <s v="TS-21340"/>
    <s v="Toby Swindell"/>
    <x v="0"/>
    <s v="United States"/>
    <s v="Los Angeles"/>
    <x v="1"/>
    <n v="90036"/>
    <x v="1"/>
    <x v="276"/>
    <x v="1"/>
    <x v="8"/>
    <x v="273"/>
    <n v="91.391999999999996"/>
    <n v="8"/>
    <n v="0.2"/>
    <n v="29.702399999999997"/>
  </r>
  <r>
    <n v="4121"/>
    <x v="2033"/>
    <x v="3"/>
    <x v="507"/>
    <d v="2014-09-11T00:00:00"/>
    <s v="Standard Class"/>
    <s v="MM-17920"/>
    <s v="Michael Moore"/>
    <x v="0"/>
    <s v="United States"/>
    <s v="Philadelphia"/>
    <x v="9"/>
    <n v="19120"/>
    <x v="3"/>
    <x v="1628"/>
    <x v="2"/>
    <x v="11"/>
    <x v="1609"/>
    <n v="19.040000000000003"/>
    <n v="4"/>
    <n v="0.2"/>
    <n v="-1.4279999999999999"/>
  </r>
  <r>
    <n v="4122"/>
    <x v="2034"/>
    <x v="3"/>
    <x v="943"/>
    <d v="2014-05-13T00:00:00"/>
    <s v="Same Day"/>
    <s v="LP-17080"/>
    <s v="Liz Pelletier"/>
    <x v="0"/>
    <s v="United States"/>
    <s v="Seattle"/>
    <x v="4"/>
    <n v="98103"/>
    <x v="1"/>
    <x v="910"/>
    <x v="1"/>
    <x v="10"/>
    <x v="893"/>
    <n v="37.44"/>
    <n v="6"/>
    <n v="0"/>
    <n v="16.847999999999999"/>
  </r>
  <r>
    <n v="4123"/>
    <x v="2034"/>
    <x v="3"/>
    <x v="943"/>
    <d v="2014-05-13T00:00:00"/>
    <s v="Same Day"/>
    <s v="LP-17080"/>
    <s v="Liz Pelletier"/>
    <x v="0"/>
    <s v="United States"/>
    <s v="Seattle"/>
    <x v="4"/>
    <n v="98103"/>
    <x v="1"/>
    <x v="1351"/>
    <x v="1"/>
    <x v="2"/>
    <x v="1328"/>
    <n v="37.589999999999996"/>
    <n v="3"/>
    <n v="0"/>
    <n v="17.667299999999997"/>
  </r>
  <r>
    <n v="4124"/>
    <x v="2034"/>
    <x v="3"/>
    <x v="943"/>
    <d v="2014-05-13T00:00:00"/>
    <s v="Same Day"/>
    <s v="LP-17080"/>
    <s v="Liz Pelletier"/>
    <x v="0"/>
    <s v="United States"/>
    <s v="Seattle"/>
    <x v="4"/>
    <n v="98103"/>
    <x v="1"/>
    <x v="1526"/>
    <x v="1"/>
    <x v="8"/>
    <x v="1504"/>
    <n v="26.032"/>
    <n v="2"/>
    <n v="0.2"/>
    <n v="9.4365999999999985"/>
  </r>
  <r>
    <n v="4125"/>
    <x v="2035"/>
    <x v="2"/>
    <x v="218"/>
    <d v="2011-05-18T00:00:00"/>
    <s v="Standard Class"/>
    <s v="BG-11695"/>
    <s v="Brooke Gillingham"/>
    <x v="1"/>
    <s v="United States"/>
    <s v="Watertown"/>
    <x v="15"/>
    <n v="13601"/>
    <x v="3"/>
    <x v="360"/>
    <x v="1"/>
    <x v="9"/>
    <x v="33"/>
    <n v="35.910000000000004"/>
    <n v="3"/>
    <n v="0"/>
    <n v="9.6956999999999987"/>
  </r>
  <r>
    <n v="4126"/>
    <x v="2036"/>
    <x v="3"/>
    <x v="944"/>
    <d v="2014-08-01T00:00:00"/>
    <s v="Second Class"/>
    <s v="MG-18145"/>
    <s v="Mike Gockenbach"/>
    <x v="0"/>
    <s v="United States"/>
    <s v="Jacksonville"/>
    <x v="2"/>
    <n v="32216"/>
    <x v="0"/>
    <x v="767"/>
    <x v="0"/>
    <x v="5"/>
    <x v="759"/>
    <n v="91.032000000000011"/>
    <n v="3"/>
    <n v="0.2"/>
    <n v="-2.2758000000000109"/>
  </r>
  <r>
    <n v="4127"/>
    <x v="2037"/>
    <x v="3"/>
    <x v="636"/>
    <d v="2014-05-10T00:00:00"/>
    <s v="First Class"/>
    <s v="GZ-14470"/>
    <s v="Gary Zandusky"/>
    <x v="0"/>
    <s v="United States"/>
    <s v="Arlington"/>
    <x v="17"/>
    <n v="22204"/>
    <x v="0"/>
    <x v="1583"/>
    <x v="1"/>
    <x v="6"/>
    <x v="1565"/>
    <n v="54.66"/>
    <n v="6"/>
    <n v="0"/>
    <n v="18.037799999999997"/>
  </r>
  <r>
    <n v="4128"/>
    <x v="2038"/>
    <x v="2"/>
    <x v="111"/>
    <d v="2011-09-24T00:00:00"/>
    <s v="Standard Class"/>
    <s v="JL-15835"/>
    <s v="John Lee"/>
    <x v="0"/>
    <s v="United States"/>
    <s v="Charlotte"/>
    <x v="3"/>
    <n v="28205"/>
    <x v="0"/>
    <x v="768"/>
    <x v="1"/>
    <x v="4"/>
    <x v="760"/>
    <n v="67.343999999999994"/>
    <n v="6"/>
    <n v="0.2"/>
    <n v="7.5761999999999894"/>
  </r>
  <r>
    <n v="4129"/>
    <x v="2038"/>
    <x v="2"/>
    <x v="111"/>
    <d v="2011-09-24T00:00:00"/>
    <s v="Standard Class"/>
    <s v="JL-15835"/>
    <s v="John Lee"/>
    <x v="0"/>
    <s v="United States"/>
    <s v="Charlotte"/>
    <x v="3"/>
    <n v="28205"/>
    <x v="0"/>
    <x v="1629"/>
    <x v="2"/>
    <x v="15"/>
    <x v="1610"/>
    <n v="2624.9850000000001"/>
    <n v="3"/>
    <n v="0.5"/>
    <n v="-944.99460000000045"/>
  </r>
  <r>
    <n v="4130"/>
    <x v="2039"/>
    <x v="1"/>
    <x v="368"/>
    <d v="2012-04-04T00:00:00"/>
    <s v="Standard Class"/>
    <s v="DO-13435"/>
    <s v="Denny Ordway"/>
    <x v="0"/>
    <s v="United States"/>
    <s v="Seattle"/>
    <x v="4"/>
    <n v="98103"/>
    <x v="1"/>
    <x v="1549"/>
    <x v="1"/>
    <x v="9"/>
    <x v="1528"/>
    <n v="73.28"/>
    <n v="4"/>
    <n v="0"/>
    <n v="21.251199999999997"/>
  </r>
  <r>
    <n v="4131"/>
    <x v="2040"/>
    <x v="2"/>
    <x v="728"/>
    <d v="2011-11-25T00:00:00"/>
    <s v="Standard Class"/>
    <s v="AB-10600"/>
    <s v="Ann Blume"/>
    <x v="1"/>
    <s v="United States"/>
    <s v="Chicago"/>
    <x v="10"/>
    <n v="60623"/>
    <x v="2"/>
    <x v="497"/>
    <x v="1"/>
    <x v="8"/>
    <x v="492"/>
    <n v="14.479999999999997"/>
    <n v="5"/>
    <n v="0.8"/>
    <n v="-23.89200000000001"/>
  </r>
  <r>
    <n v="4132"/>
    <x v="2041"/>
    <x v="1"/>
    <x v="740"/>
    <d v="2012-07-09T00:00:00"/>
    <s v="Standard Class"/>
    <s v="KB-16315"/>
    <s v="Karl Braun"/>
    <x v="0"/>
    <s v="United States"/>
    <s v="Hollywood"/>
    <x v="2"/>
    <n v="33021"/>
    <x v="0"/>
    <x v="811"/>
    <x v="1"/>
    <x v="10"/>
    <x v="33"/>
    <n v="11.952000000000002"/>
    <n v="3"/>
    <n v="0.2"/>
    <n v="4.0338000000000003"/>
  </r>
  <r>
    <n v="4133"/>
    <x v="2041"/>
    <x v="1"/>
    <x v="740"/>
    <d v="2012-07-09T00:00:00"/>
    <s v="Standard Class"/>
    <s v="KB-16315"/>
    <s v="Karl Braun"/>
    <x v="0"/>
    <s v="United States"/>
    <s v="Hollywood"/>
    <x v="2"/>
    <n v="33021"/>
    <x v="0"/>
    <x v="219"/>
    <x v="1"/>
    <x v="10"/>
    <x v="218"/>
    <n v="15.552000000000003"/>
    <n v="3"/>
    <n v="0.2"/>
    <n v="5.6375999999999999"/>
  </r>
  <r>
    <n v="4134"/>
    <x v="2042"/>
    <x v="2"/>
    <x v="78"/>
    <d v="2011-09-13T00:00:00"/>
    <s v="Standard Class"/>
    <s v="TT-21070"/>
    <s v="Ted Trevino"/>
    <x v="0"/>
    <s v="United States"/>
    <s v="Chesapeake"/>
    <x v="17"/>
    <n v="23320"/>
    <x v="0"/>
    <x v="659"/>
    <x v="1"/>
    <x v="13"/>
    <x v="653"/>
    <n v="45"/>
    <n v="9"/>
    <n v="0"/>
    <n v="21.599999999999998"/>
  </r>
  <r>
    <n v="4135"/>
    <x v="2042"/>
    <x v="2"/>
    <x v="78"/>
    <d v="2011-09-13T00:00:00"/>
    <s v="Standard Class"/>
    <s v="TT-21070"/>
    <s v="Ted Trevino"/>
    <x v="0"/>
    <s v="United States"/>
    <s v="Chesapeake"/>
    <x v="17"/>
    <n v="23320"/>
    <x v="0"/>
    <x v="380"/>
    <x v="2"/>
    <x v="15"/>
    <x v="376"/>
    <n v="209.96999999999997"/>
    <n v="3"/>
    <n v="0"/>
    <n v="90.287100000000009"/>
  </r>
  <r>
    <n v="4136"/>
    <x v="2043"/>
    <x v="3"/>
    <x v="280"/>
    <d v="2014-10-09T00:00:00"/>
    <s v="Standard Class"/>
    <s v="PV-18985"/>
    <s v="Paul Van Hugh"/>
    <x v="2"/>
    <s v="United States"/>
    <s v="Los Angeles"/>
    <x v="1"/>
    <n v="90036"/>
    <x v="1"/>
    <x v="912"/>
    <x v="1"/>
    <x v="8"/>
    <x v="895"/>
    <n v="112.12000000000002"/>
    <n v="5"/>
    <n v="0.2"/>
    <n v="42.045000000000002"/>
  </r>
  <r>
    <n v="4137"/>
    <x v="2043"/>
    <x v="3"/>
    <x v="280"/>
    <d v="2014-10-09T00:00:00"/>
    <s v="Standard Class"/>
    <s v="PV-18985"/>
    <s v="Paul Van Hugh"/>
    <x v="2"/>
    <s v="United States"/>
    <s v="Los Angeles"/>
    <x v="1"/>
    <n v="90036"/>
    <x v="1"/>
    <x v="906"/>
    <x v="1"/>
    <x v="4"/>
    <x v="889"/>
    <n v="1575.14"/>
    <n v="7"/>
    <n v="0"/>
    <n v="204.76820000000001"/>
  </r>
  <r>
    <n v="4138"/>
    <x v="2044"/>
    <x v="3"/>
    <x v="123"/>
    <d v="2014-11-24T00:00:00"/>
    <s v="Standard Class"/>
    <s v="DD-13570"/>
    <s v="Dorothy Dickinson"/>
    <x v="0"/>
    <s v="United States"/>
    <s v="Alexandria"/>
    <x v="17"/>
    <n v="22304"/>
    <x v="0"/>
    <x v="294"/>
    <x v="1"/>
    <x v="13"/>
    <x v="291"/>
    <n v="25.060000000000002"/>
    <n v="7"/>
    <n v="0"/>
    <n v="12.530000000000001"/>
  </r>
  <r>
    <n v="4139"/>
    <x v="2045"/>
    <x v="0"/>
    <x v="945"/>
    <d v="2014-01-02T00:00:00"/>
    <s v="First Class"/>
    <s v="KD-16495"/>
    <s v="Keith Dawkins"/>
    <x v="1"/>
    <s v="United States"/>
    <s v="Deer Park"/>
    <x v="5"/>
    <n v="77536"/>
    <x v="2"/>
    <x v="68"/>
    <x v="1"/>
    <x v="8"/>
    <x v="68"/>
    <n v="6.9239999999999977"/>
    <n v="6"/>
    <n v="0.8"/>
    <n v="-10.385999999999999"/>
  </r>
  <r>
    <n v="4140"/>
    <x v="2046"/>
    <x v="3"/>
    <x v="96"/>
    <d v="2014-12-05T00:00:00"/>
    <s v="First Class"/>
    <s v="RA-19285"/>
    <s v="Ralph Arnett"/>
    <x v="0"/>
    <s v="United States"/>
    <s v="Philadelphia"/>
    <x v="9"/>
    <n v="19120"/>
    <x v="3"/>
    <x v="230"/>
    <x v="1"/>
    <x v="4"/>
    <x v="445"/>
    <n v="37.392000000000003"/>
    <n v="3"/>
    <n v="0.2"/>
    <n v="2.336999999999998"/>
  </r>
  <r>
    <n v="4141"/>
    <x v="2046"/>
    <x v="3"/>
    <x v="96"/>
    <d v="2014-12-05T00:00:00"/>
    <s v="First Class"/>
    <s v="RA-19285"/>
    <s v="Ralph Arnett"/>
    <x v="0"/>
    <s v="United States"/>
    <s v="Philadelphia"/>
    <x v="9"/>
    <n v="19120"/>
    <x v="3"/>
    <x v="1613"/>
    <x v="0"/>
    <x v="5"/>
    <x v="1595"/>
    <n v="79.12"/>
    <n v="5"/>
    <n v="0.2"/>
    <n v="13.845999999999997"/>
  </r>
  <r>
    <n v="4142"/>
    <x v="2047"/>
    <x v="0"/>
    <x v="900"/>
    <d v="2013-06-18T00:00:00"/>
    <s v="Standard Class"/>
    <s v="SS-20590"/>
    <s v="Sonia Sunley"/>
    <x v="0"/>
    <s v="United States"/>
    <s v="Wichita"/>
    <x v="41"/>
    <n v="67212"/>
    <x v="2"/>
    <x v="165"/>
    <x v="1"/>
    <x v="2"/>
    <x v="164"/>
    <n v="18.899999999999999"/>
    <n v="3"/>
    <n v="0"/>
    <n v="8.6939999999999991"/>
  </r>
  <r>
    <n v="4143"/>
    <x v="2048"/>
    <x v="2"/>
    <x v="946"/>
    <d v="2011-05-23T00:00:00"/>
    <s v="Standard Class"/>
    <s v="JH-15820"/>
    <s v="John Huston"/>
    <x v="0"/>
    <s v="United States"/>
    <s v="Midland"/>
    <x v="12"/>
    <n v="48640"/>
    <x v="2"/>
    <x v="1206"/>
    <x v="1"/>
    <x v="8"/>
    <x v="1182"/>
    <n v="57.42"/>
    <n v="9"/>
    <n v="0"/>
    <n v="26.413199999999996"/>
  </r>
  <r>
    <n v="4144"/>
    <x v="2049"/>
    <x v="3"/>
    <x v="289"/>
    <d v="2014-02-07T00:00:00"/>
    <s v="Standard Class"/>
    <s v="EH-14125"/>
    <s v="Eugene Hildebrand"/>
    <x v="2"/>
    <s v="United States"/>
    <s v="San Francisco"/>
    <x v="1"/>
    <n v="94110"/>
    <x v="1"/>
    <x v="853"/>
    <x v="1"/>
    <x v="6"/>
    <x v="838"/>
    <n v="12.74"/>
    <n v="7"/>
    <n v="0"/>
    <n v="5.7329999999999997"/>
  </r>
  <r>
    <n v="4145"/>
    <x v="2049"/>
    <x v="3"/>
    <x v="289"/>
    <d v="2014-02-07T00:00:00"/>
    <s v="Standard Class"/>
    <s v="EH-14125"/>
    <s v="Eugene Hildebrand"/>
    <x v="2"/>
    <s v="United States"/>
    <s v="San Francisco"/>
    <x v="1"/>
    <n v="94110"/>
    <x v="1"/>
    <x v="1630"/>
    <x v="1"/>
    <x v="6"/>
    <x v="1611"/>
    <n v="8.82"/>
    <n v="3"/>
    <n v="0"/>
    <n v="2.3814000000000002"/>
  </r>
  <r>
    <n v="4146"/>
    <x v="2049"/>
    <x v="3"/>
    <x v="289"/>
    <d v="2014-02-07T00:00:00"/>
    <s v="Standard Class"/>
    <s v="EH-14125"/>
    <s v="Eugene Hildebrand"/>
    <x v="2"/>
    <s v="United States"/>
    <s v="San Francisco"/>
    <x v="1"/>
    <n v="94110"/>
    <x v="1"/>
    <x v="83"/>
    <x v="0"/>
    <x v="1"/>
    <x v="83"/>
    <n v="120.78399999999999"/>
    <n v="1"/>
    <n v="0.2"/>
    <n v="-13.588200000000001"/>
  </r>
  <r>
    <n v="4147"/>
    <x v="2050"/>
    <x v="1"/>
    <x v="109"/>
    <d v="2012-12-04T00:00:00"/>
    <s v="Standard Class"/>
    <s v="TP-21415"/>
    <s v="Tom Prescott"/>
    <x v="0"/>
    <s v="United States"/>
    <s v="Freeport"/>
    <x v="15"/>
    <n v="11520"/>
    <x v="3"/>
    <x v="216"/>
    <x v="0"/>
    <x v="5"/>
    <x v="215"/>
    <n v="322.59000000000003"/>
    <n v="3"/>
    <n v="0"/>
    <n v="64.518000000000001"/>
  </r>
  <r>
    <n v="4148"/>
    <x v="2051"/>
    <x v="3"/>
    <x v="436"/>
    <d v="2014-10-29T00:00:00"/>
    <s v="Standard Class"/>
    <s v="RB-19330"/>
    <s v="Randy Bradley"/>
    <x v="0"/>
    <s v="United States"/>
    <s v="Austin"/>
    <x v="5"/>
    <n v="78745"/>
    <x v="2"/>
    <x v="1526"/>
    <x v="1"/>
    <x v="8"/>
    <x v="1504"/>
    <n v="9.7619999999999969"/>
    <n v="3"/>
    <n v="0.8"/>
    <n v="-15.131100000000004"/>
  </r>
  <r>
    <n v="4149"/>
    <x v="2051"/>
    <x v="3"/>
    <x v="436"/>
    <d v="2014-10-29T00:00:00"/>
    <s v="Standard Class"/>
    <s v="RB-19330"/>
    <s v="Randy Bradley"/>
    <x v="0"/>
    <s v="United States"/>
    <s v="Austin"/>
    <x v="5"/>
    <n v="78745"/>
    <x v="2"/>
    <x v="456"/>
    <x v="1"/>
    <x v="4"/>
    <x v="452"/>
    <n v="13.719999999999999"/>
    <n v="1"/>
    <n v="0.2"/>
    <n v="1.2004999999999999"/>
  </r>
  <r>
    <n v="4150"/>
    <x v="2051"/>
    <x v="3"/>
    <x v="436"/>
    <d v="2014-10-29T00:00:00"/>
    <s v="Standard Class"/>
    <s v="RB-19330"/>
    <s v="Randy Bradley"/>
    <x v="0"/>
    <s v="United States"/>
    <s v="Austin"/>
    <x v="5"/>
    <n v="78745"/>
    <x v="2"/>
    <x v="1615"/>
    <x v="2"/>
    <x v="11"/>
    <x v="1597"/>
    <n v="55.2"/>
    <n v="1"/>
    <n v="0.2"/>
    <n v="-2.0700000000000038"/>
  </r>
  <r>
    <n v="4151"/>
    <x v="2051"/>
    <x v="3"/>
    <x v="436"/>
    <d v="2014-10-29T00:00:00"/>
    <s v="Standard Class"/>
    <s v="RB-19330"/>
    <s v="Randy Bradley"/>
    <x v="0"/>
    <s v="United States"/>
    <s v="Austin"/>
    <x v="5"/>
    <n v="78745"/>
    <x v="2"/>
    <x v="871"/>
    <x v="1"/>
    <x v="4"/>
    <x v="856"/>
    <n v="259.13600000000002"/>
    <n v="4"/>
    <n v="0.2"/>
    <n v="-58.305599999999984"/>
  </r>
  <r>
    <n v="4152"/>
    <x v="2052"/>
    <x v="3"/>
    <x v="210"/>
    <d v="2014-09-12T00:00:00"/>
    <s v="Standard Class"/>
    <s v="CB-12025"/>
    <s v="Cassandra Brandow"/>
    <x v="0"/>
    <s v="United States"/>
    <s v="Philadelphia"/>
    <x v="9"/>
    <n v="19134"/>
    <x v="3"/>
    <x v="148"/>
    <x v="1"/>
    <x v="2"/>
    <x v="148"/>
    <n v="29.24"/>
    <n v="5"/>
    <n v="0.2"/>
    <n v="9.8685000000000009"/>
  </r>
  <r>
    <n v="4153"/>
    <x v="2052"/>
    <x v="3"/>
    <x v="210"/>
    <d v="2014-09-12T00:00:00"/>
    <s v="Standard Class"/>
    <s v="CB-12025"/>
    <s v="Cassandra Brandow"/>
    <x v="0"/>
    <s v="United States"/>
    <s v="Philadelphia"/>
    <x v="9"/>
    <n v="19134"/>
    <x v="3"/>
    <x v="934"/>
    <x v="1"/>
    <x v="10"/>
    <x v="918"/>
    <n v="15.552000000000003"/>
    <n v="3"/>
    <n v="0.2"/>
    <n v="5.4432"/>
  </r>
  <r>
    <n v="4154"/>
    <x v="2052"/>
    <x v="3"/>
    <x v="210"/>
    <d v="2014-09-12T00:00:00"/>
    <s v="Standard Class"/>
    <s v="CB-12025"/>
    <s v="Cassandra Brandow"/>
    <x v="0"/>
    <s v="United States"/>
    <s v="Philadelphia"/>
    <x v="9"/>
    <n v="19134"/>
    <x v="3"/>
    <x v="29"/>
    <x v="1"/>
    <x v="12"/>
    <x v="29"/>
    <n v="4.8960000000000008"/>
    <n v="3"/>
    <n v="0.2"/>
    <n v="1.6523999999999992"/>
  </r>
  <r>
    <n v="4155"/>
    <x v="2053"/>
    <x v="0"/>
    <x v="723"/>
    <d v="2014-01-04T00:00:00"/>
    <s v="Standard Class"/>
    <s v="MP-17965"/>
    <s v="Michael Paige"/>
    <x v="1"/>
    <s v="United States"/>
    <s v="Bristol"/>
    <x v="18"/>
    <n v="37620"/>
    <x v="0"/>
    <x v="132"/>
    <x v="1"/>
    <x v="8"/>
    <x v="132"/>
    <n v="38.088000000000001"/>
    <n v="4"/>
    <n v="0.7"/>
    <n v="-27.93119999999999"/>
  </r>
  <r>
    <n v="4156"/>
    <x v="2053"/>
    <x v="0"/>
    <x v="723"/>
    <d v="2014-01-04T00:00:00"/>
    <s v="Standard Class"/>
    <s v="MP-17965"/>
    <s v="Michael Paige"/>
    <x v="1"/>
    <s v="United States"/>
    <s v="Bristol"/>
    <x v="18"/>
    <n v="37620"/>
    <x v="0"/>
    <x v="744"/>
    <x v="1"/>
    <x v="8"/>
    <x v="735"/>
    <n v="2.8080000000000007"/>
    <n v="3"/>
    <n v="0.7"/>
    <n v="-1.9656000000000002"/>
  </r>
  <r>
    <n v="4157"/>
    <x v="2054"/>
    <x v="1"/>
    <x v="901"/>
    <d v="2012-12-09T00:00:00"/>
    <s v="Second Class"/>
    <s v="SW-20245"/>
    <s v="Scot Wooten"/>
    <x v="0"/>
    <s v="United States"/>
    <s v="Philadelphia"/>
    <x v="9"/>
    <n v="19140"/>
    <x v="3"/>
    <x v="1048"/>
    <x v="2"/>
    <x v="11"/>
    <x v="1028"/>
    <n v="47.984000000000002"/>
    <n v="2"/>
    <n v="0.2"/>
    <n v="0.59979999999999656"/>
  </r>
  <r>
    <n v="4158"/>
    <x v="2054"/>
    <x v="1"/>
    <x v="901"/>
    <d v="2012-12-09T00:00:00"/>
    <s v="Second Class"/>
    <s v="SW-20245"/>
    <s v="Scot Wooten"/>
    <x v="0"/>
    <s v="United States"/>
    <s v="Philadelphia"/>
    <x v="9"/>
    <n v="19140"/>
    <x v="3"/>
    <x v="497"/>
    <x v="1"/>
    <x v="8"/>
    <x v="492"/>
    <n v="26.064000000000007"/>
    <n v="6"/>
    <n v="0.7"/>
    <n v="-19.982399999999991"/>
  </r>
  <r>
    <n v="4159"/>
    <x v="2055"/>
    <x v="2"/>
    <x v="301"/>
    <d v="2011-11-08T00:00:00"/>
    <s v="Standard Class"/>
    <s v="SM-20950"/>
    <s v="Suzanne McNair"/>
    <x v="1"/>
    <s v="United States"/>
    <s v="Chicago"/>
    <x v="10"/>
    <n v="60610"/>
    <x v="2"/>
    <x v="1221"/>
    <x v="1"/>
    <x v="10"/>
    <x v="1196"/>
    <n v="15.696000000000002"/>
    <n v="3"/>
    <n v="0.2"/>
    <n v="5.1011999999999995"/>
  </r>
  <r>
    <n v="4160"/>
    <x v="2056"/>
    <x v="0"/>
    <x v="947"/>
    <d v="2013-04-24T00:00:00"/>
    <s v="Standard Class"/>
    <s v="AP-10915"/>
    <s v="Arthur Prichep"/>
    <x v="0"/>
    <s v="United States"/>
    <s v="Columbus"/>
    <x v="32"/>
    <n v="31907"/>
    <x v="0"/>
    <x v="18"/>
    <x v="1"/>
    <x v="6"/>
    <x v="18"/>
    <n v="12.84"/>
    <n v="3"/>
    <n v="0"/>
    <n v="3.7235999999999989"/>
  </r>
  <r>
    <n v="4161"/>
    <x v="2057"/>
    <x v="3"/>
    <x v="304"/>
    <d v="2014-05-19T00:00:00"/>
    <s v="Standard Class"/>
    <s v="AH-10465"/>
    <s v="Amy Hunt"/>
    <x v="0"/>
    <s v="United States"/>
    <s v="New York City"/>
    <x v="15"/>
    <n v="10035"/>
    <x v="3"/>
    <x v="1400"/>
    <x v="2"/>
    <x v="7"/>
    <x v="1378"/>
    <n v="539.97"/>
    <n v="3"/>
    <n v="0"/>
    <n v="134.99250000000001"/>
  </r>
  <r>
    <n v="4162"/>
    <x v="2057"/>
    <x v="3"/>
    <x v="304"/>
    <d v="2014-05-19T00:00:00"/>
    <s v="Standard Class"/>
    <s v="AH-10465"/>
    <s v="Amy Hunt"/>
    <x v="0"/>
    <s v="United States"/>
    <s v="New York City"/>
    <x v="15"/>
    <n v="10035"/>
    <x v="3"/>
    <x v="1011"/>
    <x v="1"/>
    <x v="4"/>
    <x v="994"/>
    <n v="22.58"/>
    <n v="2"/>
    <n v="0"/>
    <n v="5.8707999999999991"/>
  </r>
  <r>
    <n v="4163"/>
    <x v="2058"/>
    <x v="1"/>
    <x v="948"/>
    <d v="2012-03-18T00:00:00"/>
    <s v="Standard Class"/>
    <s v="EP-13915"/>
    <s v="Emily Phan"/>
    <x v="0"/>
    <s v="United States"/>
    <s v="Dover"/>
    <x v="38"/>
    <n v="3820"/>
    <x v="3"/>
    <x v="617"/>
    <x v="1"/>
    <x v="2"/>
    <x v="612"/>
    <n v="16.52"/>
    <n v="4"/>
    <n v="0"/>
    <n v="7.5991999999999997"/>
  </r>
  <r>
    <n v="4164"/>
    <x v="2058"/>
    <x v="1"/>
    <x v="948"/>
    <d v="2012-03-18T00:00:00"/>
    <s v="Standard Class"/>
    <s v="EP-13915"/>
    <s v="Emily Phan"/>
    <x v="0"/>
    <s v="United States"/>
    <s v="Dover"/>
    <x v="38"/>
    <n v="3820"/>
    <x v="3"/>
    <x v="1188"/>
    <x v="1"/>
    <x v="8"/>
    <x v="1165"/>
    <n v="671.93999999999994"/>
    <n v="3"/>
    <n v="0"/>
    <n v="315.81179999999995"/>
  </r>
  <r>
    <n v="4165"/>
    <x v="2059"/>
    <x v="3"/>
    <x v="424"/>
    <d v="2014-01-17T00:00:00"/>
    <s v="First Class"/>
    <s v="TP-21565"/>
    <s v="Tracy Poddar"/>
    <x v="1"/>
    <s v="United States"/>
    <s v="Aurora"/>
    <x v="22"/>
    <n v="80013"/>
    <x v="1"/>
    <x v="25"/>
    <x v="2"/>
    <x v="11"/>
    <x v="25"/>
    <n v="169.06400000000002"/>
    <n v="7"/>
    <n v="0.2"/>
    <n v="-14.793099999999995"/>
  </r>
  <r>
    <n v="4166"/>
    <x v="2059"/>
    <x v="3"/>
    <x v="424"/>
    <d v="2014-01-17T00:00:00"/>
    <s v="First Class"/>
    <s v="TP-21565"/>
    <s v="Tracy Poddar"/>
    <x v="1"/>
    <s v="United States"/>
    <s v="Aurora"/>
    <x v="22"/>
    <n v="80013"/>
    <x v="1"/>
    <x v="1247"/>
    <x v="1"/>
    <x v="4"/>
    <x v="1222"/>
    <n v="168.624"/>
    <n v="9"/>
    <n v="0.2"/>
    <n v="14.754599999999996"/>
  </r>
  <r>
    <n v="4167"/>
    <x v="2060"/>
    <x v="1"/>
    <x v="936"/>
    <d v="2012-03-13T00:00:00"/>
    <s v="Standard Class"/>
    <s v="AR-10825"/>
    <s v="Anthony Rawles"/>
    <x v="1"/>
    <s v="United States"/>
    <s v="Long Beach"/>
    <x v="15"/>
    <n v="11561"/>
    <x v="3"/>
    <x v="1465"/>
    <x v="1"/>
    <x v="10"/>
    <x v="1442"/>
    <n v="19.440000000000001"/>
    <n v="3"/>
    <n v="0"/>
    <n v="9.3312000000000008"/>
  </r>
  <r>
    <n v="4168"/>
    <x v="2061"/>
    <x v="2"/>
    <x v="856"/>
    <d v="2011-10-13T00:00:00"/>
    <s v="First Class"/>
    <s v="HA-14920"/>
    <s v="Helen Andreada"/>
    <x v="0"/>
    <s v="United States"/>
    <s v="Pasadena"/>
    <x v="1"/>
    <n v="91104"/>
    <x v="1"/>
    <x v="861"/>
    <x v="1"/>
    <x v="4"/>
    <x v="847"/>
    <n v="31.92"/>
    <n v="4"/>
    <n v="0"/>
    <n v="8.299199999999999"/>
  </r>
  <r>
    <n v="4169"/>
    <x v="2061"/>
    <x v="2"/>
    <x v="856"/>
    <d v="2011-10-13T00:00:00"/>
    <s v="First Class"/>
    <s v="HA-14920"/>
    <s v="Helen Andreada"/>
    <x v="0"/>
    <s v="United States"/>
    <s v="Pasadena"/>
    <x v="1"/>
    <n v="91104"/>
    <x v="1"/>
    <x v="1631"/>
    <x v="0"/>
    <x v="1"/>
    <x v="1612"/>
    <n v="433.56800000000004"/>
    <n v="2"/>
    <n v="0.2"/>
    <n v="-65.035200000000046"/>
  </r>
  <r>
    <n v="4170"/>
    <x v="2062"/>
    <x v="1"/>
    <x v="657"/>
    <d v="2012-04-14T00:00:00"/>
    <s v="First Class"/>
    <s v="HJ-14875"/>
    <s v="Heather Jas"/>
    <x v="2"/>
    <s v="United States"/>
    <s v="Mesa"/>
    <x v="16"/>
    <n v="85204"/>
    <x v="1"/>
    <x v="739"/>
    <x v="1"/>
    <x v="10"/>
    <x v="731"/>
    <n v="31.104000000000006"/>
    <n v="6"/>
    <n v="0.2"/>
    <n v="10.8864"/>
  </r>
  <r>
    <n v="4171"/>
    <x v="2062"/>
    <x v="1"/>
    <x v="657"/>
    <d v="2012-04-14T00:00:00"/>
    <s v="First Class"/>
    <s v="HJ-14875"/>
    <s v="Heather Jas"/>
    <x v="2"/>
    <s v="United States"/>
    <s v="Mesa"/>
    <x v="16"/>
    <n v="85204"/>
    <x v="1"/>
    <x v="926"/>
    <x v="1"/>
    <x v="10"/>
    <x v="909"/>
    <n v="54.816000000000003"/>
    <n v="3"/>
    <n v="0.2"/>
    <n v="17.815199999999997"/>
  </r>
  <r>
    <n v="4172"/>
    <x v="2063"/>
    <x v="3"/>
    <x v="673"/>
    <d v="2014-11-21T00:00:00"/>
    <s v="Standard Class"/>
    <s v="JK-15370"/>
    <s v="Jay Kimmel"/>
    <x v="0"/>
    <s v="United States"/>
    <s v="Fresno"/>
    <x v="1"/>
    <n v="93727"/>
    <x v="1"/>
    <x v="700"/>
    <x v="1"/>
    <x v="4"/>
    <x v="693"/>
    <n v="48.86"/>
    <n v="7"/>
    <n v="0"/>
    <n v="0.97719999999999807"/>
  </r>
  <r>
    <n v="4173"/>
    <x v="2064"/>
    <x v="0"/>
    <x v="949"/>
    <d v="2013-07-02T00:00:00"/>
    <s v="Same Day"/>
    <s v="JF-15355"/>
    <s v="Jay Fein"/>
    <x v="0"/>
    <s v="United States"/>
    <s v="Columbia"/>
    <x v="20"/>
    <n v="29203"/>
    <x v="0"/>
    <x v="20"/>
    <x v="1"/>
    <x v="8"/>
    <x v="20"/>
    <n v="14.2"/>
    <n v="2"/>
    <n v="0"/>
    <n v="6.5319999999999991"/>
  </r>
  <r>
    <n v="4174"/>
    <x v="2064"/>
    <x v="0"/>
    <x v="949"/>
    <d v="2013-07-02T00:00:00"/>
    <s v="Same Day"/>
    <s v="JF-15355"/>
    <s v="Jay Fein"/>
    <x v="0"/>
    <s v="United States"/>
    <s v="Columbia"/>
    <x v="20"/>
    <n v="29203"/>
    <x v="0"/>
    <x v="739"/>
    <x v="1"/>
    <x v="10"/>
    <x v="731"/>
    <n v="12.96"/>
    <n v="2"/>
    <n v="0"/>
    <n v="6.2208000000000006"/>
  </r>
  <r>
    <n v="4175"/>
    <x v="2064"/>
    <x v="0"/>
    <x v="949"/>
    <d v="2013-07-02T00:00:00"/>
    <s v="Same Day"/>
    <s v="JF-15355"/>
    <s v="Jay Fein"/>
    <x v="0"/>
    <s v="United States"/>
    <s v="Columbia"/>
    <x v="20"/>
    <n v="29203"/>
    <x v="0"/>
    <x v="705"/>
    <x v="1"/>
    <x v="8"/>
    <x v="698"/>
    <n v="58.34"/>
    <n v="2"/>
    <n v="0"/>
    <n v="28.0032"/>
  </r>
  <r>
    <n v="4176"/>
    <x v="2065"/>
    <x v="1"/>
    <x v="239"/>
    <d v="2012-11-30T00:00:00"/>
    <s v="First Class"/>
    <s v="EK-13795"/>
    <s v="Eileen Kiefer"/>
    <x v="2"/>
    <s v="United States"/>
    <s v="Santa Ana"/>
    <x v="1"/>
    <n v="92704"/>
    <x v="1"/>
    <x v="1473"/>
    <x v="1"/>
    <x v="6"/>
    <x v="1451"/>
    <n v="56.3"/>
    <n v="2"/>
    <n v="0"/>
    <n v="15.764000000000003"/>
  </r>
  <r>
    <n v="4177"/>
    <x v="2066"/>
    <x v="2"/>
    <x v="884"/>
    <d v="2011-04-12T00:00:00"/>
    <s v="Standard Class"/>
    <s v="RS-19765"/>
    <s v="Roland Schwarz"/>
    <x v="1"/>
    <s v="United States"/>
    <s v="Columbia"/>
    <x v="20"/>
    <n v="29203"/>
    <x v="0"/>
    <x v="172"/>
    <x v="2"/>
    <x v="7"/>
    <x v="171"/>
    <n v="629.94999999999993"/>
    <n v="5"/>
    <n v="0"/>
    <n v="163.78700000000003"/>
  </r>
  <r>
    <n v="4178"/>
    <x v="2066"/>
    <x v="2"/>
    <x v="884"/>
    <d v="2011-04-12T00:00:00"/>
    <s v="Standard Class"/>
    <s v="RS-19765"/>
    <s v="Roland Schwarz"/>
    <x v="1"/>
    <s v="United States"/>
    <s v="Columbia"/>
    <x v="20"/>
    <n v="29203"/>
    <x v="0"/>
    <x v="839"/>
    <x v="1"/>
    <x v="10"/>
    <x v="825"/>
    <n v="122.97"/>
    <n v="3"/>
    <n v="0"/>
    <n v="60.255300000000005"/>
  </r>
  <r>
    <n v="4179"/>
    <x v="2067"/>
    <x v="0"/>
    <x v="950"/>
    <d v="2013-06-19T00:00:00"/>
    <s v="Second Class"/>
    <s v="BD-11320"/>
    <s v="Bill Donatelli"/>
    <x v="0"/>
    <s v="United States"/>
    <s v="Los Angeles"/>
    <x v="1"/>
    <n v="90045"/>
    <x v="1"/>
    <x v="1286"/>
    <x v="1"/>
    <x v="10"/>
    <x v="1263"/>
    <n v="46.349999999999994"/>
    <n v="5"/>
    <n v="0"/>
    <n v="21.784499999999998"/>
  </r>
  <r>
    <n v="4180"/>
    <x v="2068"/>
    <x v="3"/>
    <x v="904"/>
    <d v="2014-03-11T00:00:00"/>
    <s v="Standard Class"/>
    <s v="BF-11170"/>
    <s v="Ben Ferrer"/>
    <x v="2"/>
    <s v="United States"/>
    <s v="San Francisco"/>
    <x v="1"/>
    <n v="94109"/>
    <x v="1"/>
    <x v="73"/>
    <x v="1"/>
    <x v="8"/>
    <x v="73"/>
    <n v="14.976000000000001"/>
    <n v="9"/>
    <n v="0.2"/>
    <n v="5.4288000000000007"/>
  </r>
  <r>
    <n v="4181"/>
    <x v="2069"/>
    <x v="3"/>
    <x v="566"/>
    <d v="2014-10-12T00:00:00"/>
    <s v="Standard Class"/>
    <s v="JK-15730"/>
    <s v="Joe Kamberova"/>
    <x v="0"/>
    <s v="United States"/>
    <s v="Houston"/>
    <x v="5"/>
    <n v="77036"/>
    <x v="2"/>
    <x v="15"/>
    <x v="1"/>
    <x v="8"/>
    <x v="15"/>
    <n v="4.2399999999999993"/>
    <n v="5"/>
    <n v="0.8"/>
    <n v="-6.3599999999999994"/>
  </r>
  <r>
    <n v="4182"/>
    <x v="2070"/>
    <x v="3"/>
    <x v="833"/>
    <d v="2014-10-13T00:00:00"/>
    <s v="Standard Class"/>
    <s v="CR-12820"/>
    <s v="Cyra Reiten"/>
    <x v="2"/>
    <s v="United States"/>
    <s v="New York City"/>
    <x v="15"/>
    <n v="10035"/>
    <x v="3"/>
    <x v="1593"/>
    <x v="2"/>
    <x v="11"/>
    <x v="1576"/>
    <n v="319.95999999999998"/>
    <n v="4"/>
    <n v="0"/>
    <n v="115.18559999999999"/>
  </r>
  <r>
    <n v="4183"/>
    <x v="2070"/>
    <x v="3"/>
    <x v="833"/>
    <d v="2014-10-13T00:00:00"/>
    <s v="Standard Class"/>
    <s v="CR-12820"/>
    <s v="Cyra Reiten"/>
    <x v="2"/>
    <s v="United States"/>
    <s v="New York City"/>
    <x v="15"/>
    <n v="10035"/>
    <x v="3"/>
    <x v="126"/>
    <x v="1"/>
    <x v="10"/>
    <x v="557"/>
    <n v="17.04"/>
    <n v="3"/>
    <n v="0"/>
    <n v="7.6679999999999993"/>
  </r>
  <r>
    <n v="4184"/>
    <x v="2070"/>
    <x v="3"/>
    <x v="833"/>
    <d v="2014-10-13T00:00:00"/>
    <s v="Standard Class"/>
    <s v="CR-12820"/>
    <s v="Cyra Reiten"/>
    <x v="2"/>
    <s v="United States"/>
    <s v="New York City"/>
    <x v="15"/>
    <n v="10035"/>
    <x v="3"/>
    <x v="156"/>
    <x v="1"/>
    <x v="4"/>
    <x v="155"/>
    <n v="344.90999999999997"/>
    <n v="3"/>
    <n v="0"/>
    <n v="10.347300000000004"/>
  </r>
  <r>
    <n v="4185"/>
    <x v="2071"/>
    <x v="0"/>
    <x v="5"/>
    <d v="2013-12-08T00:00:00"/>
    <s v="First Class"/>
    <s v="AG-10300"/>
    <s v="Aleksandra Gannaway"/>
    <x v="1"/>
    <s v="United States"/>
    <s v="Franklin"/>
    <x v="31"/>
    <n v="2038"/>
    <x v="3"/>
    <x v="1632"/>
    <x v="0"/>
    <x v="0"/>
    <x v="1613"/>
    <n v="81.94"/>
    <n v="1"/>
    <n v="0"/>
    <n v="20.484999999999999"/>
  </r>
  <r>
    <n v="4186"/>
    <x v="2072"/>
    <x v="0"/>
    <x v="147"/>
    <d v="2013-10-23T00:00:00"/>
    <s v="First Class"/>
    <s v="CM-12160"/>
    <s v="Charles McCrossin"/>
    <x v="0"/>
    <s v="United States"/>
    <s v="Baltimore"/>
    <x v="39"/>
    <n v="21215"/>
    <x v="3"/>
    <x v="960"/>
    <x v="2"/>
    <x v="11"/>
    <x v="944"/>
    <n v="98.16"/>
    <n v="6"/>
    <n v="0"/>
    <n v="9.8159999999999954"/>
  </r>
  <r>
    <n v="4187"/>
    <x v="2073"/>
    <x v="3"/>
    <x v="796"/>
    <d v="2014-05-24T00:00:00"/>
    <s v="Standard Class"/>
    <s v="SG-20890"/>
    <s v="Susan Gilcrest"/>
    <x v="1"/>
    <s v="United States"/>
    <s v="Mcallen"/>
    <x v="5"/>
    <n v="78501"/>
    <x v="2"/>
    <x v="696"/>
    <x v="1"/>
    <x v="8"/>
    <x v="689"/>
    <n v="6.8739999999999988"/>
    <n v="7"/>
    <n v="0.8"/>
    <n v="-10.654700000000002"/>
  </r>
  <r>
    <n v="4188"/>
    <x v="2073"/>
    <x v="3"/>
    <x v="796"/>
    <d v="2014-05-24T00:00:00"/>
    <s v="Standard Class"/>
    <s v="SG-20890"/>
    <s v="Susan Gilcrest"/>
    <x v="1"/>
    <s v="United States"/>
    <s v="Mcallen"/>
    <x v="5"/>
    <n v="78501"/>
    <x v="2"/>
    <x v="1230"/>
    <x v="1"/>
    <x v="8"/>
    <x v="1204"/>
    <n v="1.9959999999999996"/>
    <n v="1"/>
    <n v="0.8"/>
    <n v="-3.293400000000001"/>
  </r>
  <r>
    <n v="4189"/>
    <x v="2073"/>
    <x v="3"/>
    <x v="796"/>
    <d v="2014-05-24T00:00:00"/>
    <s v="Standard Class"/>
    <s v="SG-20890"/>
    <s v="Susan Gilcrest"/>
    <x v="1"/>
    <s v="United States"/>
    <s v="Mcallen"/>
    <x v="5"/>
    <n v="78501"/>
    <x v="2"/>
    <x v="1427"/>
    <x v="1"/>
    <x v="4"/>
    <x v="1406"/>
    <n v="8.9280000000000008"/>
    <n v="2"/>
    <n v="0.2"/>
    <n v="0.66959999999999997"/>
  </r>
  <r>
    <n v="4190"/>
    <x v="2074"/>
    <x v="0"/>
    <x v="182"/>
    <d v="2013-10-02T00:00:00"/>
    <s v="Second Class"/>
    <s v="CS-12175"/>
    <s v="Charles Sheldon"/>
    <x v="1"/>
    <s v="United States"/>
    <s v="Iowa City"/>
    <x v="23"/>
    <n v="52240"/>
    <x v="2"/>
    <x v="1633"/>
    <x v="1"/>
    <x v="10"/>
    <x v="1614"/>
    <n v="9.99"/>
    <n v="1"/>
    <n v="0"/>
    <n v="4.4954999999999998"/>
  </r>
  <r>
    <n v="4191"/>
    <x v="2075"/>
    <x v="3"/>
    <x v="701"/>
    <d v="2014-11-23T00:00:00"/>
    <s v="Standard Class"/>
    <s v="HL-15040"/>
    <s v="Hunter Lopez"/>
    <x v="0"/>
    <s v="United States"/>
    <s v="Newark"/>
    <x v="13"/>
    <n v="19711"/>
    <x v="3"/>
    <x v="1388"/>
    <x v="2"/>
    <x v="16"/>
    <x v="1365"/>
    <n v="10499.97"/>
    <n v="3"/>
    <n v="0"/>
    <n v="5039.9856"/>
  </r>
  <r>
    <n v="4192"/>
    <x v="2076"/>
    <x v="1"/>
    <x v="951"/>
    <d v="2012-07-08T00:00:00"/>
    <s v="Same Day"/>
    <s v="DM-13015"/>
    <s v="Darrin Martin"/>
    <x v="0"/>
    <s v="United States"/>
    <s v="Houston"/>
    <x v="5"/>
    <n v="77070"/>
    <x v="2"/>
    <x v="1634"/>
    <x v="1"/>
    <x v="10"/>
    <x v="1615"/>
    <n v="21.12"/>
    <n v="5"/>
    <n v="0.2"/>
    <n v="6.5999999999999988"/>
  </r>
  <r>
    <n v="4193"/>
    <x v="2077"/>
    <x v="1"/>
    <x v="547"/>
    <d v="2012-11-20T00:00:00"/>
    <s v="Standard Class"/>
    <s v="HK-14890"/>
    <s v="Heather Kirkland"/>
    <x v="1"/>
    <s v="United States"/>
    <s v="Boise"/>
    <x v="45"/>
    <n v="83704"/>
    <x v="1"/>
    <x v="3"/>
    <x v="0"/>
    <x v="3"/>
    <x v="3"/>
    <n v="696.42"/>
    <n v="2"/>
    <n v="0"/>
    <n v="160.17660000000001"/>
  </r>
  <r>
    <n v="4194"/>
    <x v="2077"/>
    <x v="1"/>
    <x v="547"/>
    <d v="2012-11-20T00:00:00"/>
    <s v="Standard Class"/>
    <s v="HK-14890"/>
    <s v="Heather Kirkland"/>
    <x v="1"/>
    <s v="United States"/>
    <s v="Boise"/>
    <x v="45"/>
    <n v="83704"/>
    <x v="1"/>
    <x v="143"/>
    <x v="2"/>
    <x v="7"/>
    <x v="143"/>
    <n v="304.77600000000001"/>
    <n v="3"/>
    <n v="0.2"/>
    <n v="22.858199999999982"/>
  </r>
  <r>
    <n v="4195"/>
    <x v="2078"/>
    <x v="1"/>
    <x v="652"/>
    <d v="2012-06-22T00:00:00"/>
    <s v="Standard Class"/>
    <s v="BG-11740"/>
    <s v="Bruce Geld"/>
    <x v="0"/>
    <s v="United States"/>
    <s v="San Diego"/>
    <x v="1"/>
    <n v="92105"/>
    <x v="1"/>
    <x v="1062"/>
    <x v="1"/>
    <x v="6"/>
    <x v="1042"/>
    <n v="51.98"/>
    <n v="2"/>
    <n v="0"/>
    <n v="15.074199999999998"/>
  </r>
  <r>
    <n v="4196"/>
    <x v="2079"/>
    <x v="0"/>
    <x v="143"/>
    <d v="2013-04-15T00:00:00"/>
    <s v="Standard Class"/>
    <s v="CK-12595"/>
    <s v="Clytie Kelty"/>
    <x v="0"/>
    <s v="United States"/>
    <s v="Los Angeles"/>
    <x v="1"/>
    <n v="90032"/>
    <x v="1"/>
    <x v="627"/>
    <x v="0"/>
    <x v="5"/>
    <x v="621"/>
    <n v="24.700000000000003"/>
    <n v="5"/>
    <n v="0"/>
    <n v="10.374000000000001"/>
  </r>
  <r>
    <n v="4197"/>
    <x v="2080"/>
    <x v="1"/>
    <x v="24"/>
    <d v="2012-04-23T00:00:00"/>
    <s v="Second Class"/>
    <s v="RF-19735"/>
    <s v="Roland Fjeld"/>
    <x v="0"/>
    <s v="United States"/>
    <s v="New York City"/>
    <x v="15"/>
    <n v="10024"/>
    <x v="3"/>
    <x v="676"/>
    <x v="1"/>
    <x v="2"/>
    <x v="670"/>
    <n v="21.93"/>
    <n v="3"/>
    <n v="0"/>
    <n v="10.307099999999998"/>
  </r>
  <r>
    <n v="4198"/>
    <x v="2081"/>
    <x v="0"/>
    <x v="275"/>
    <d v="2013-12-09T00:00:00"/>
    <s v="Standard Class"/>
    <s v="CJ-12010"/>
    <s v="Caroline Jumper"/>
    <x v="0"/>
    <s v="United States"/>
    <s v="Philadelphia"/>
    <x v="9"/>
    <n v="19134"/>
    <x v="3"/>
    <x v="532"/>
    <x v="1"/>
    <x v="9"/>
    <x v="527"/>
    <n v="394.81600000000003"/>
    <n v="4"/>
    <n v="0.2"/>
    <n v="93.768799999999999"/>
  </r>
  <r>
    <n v="4199"/>
    <x v="2081"/>
    <x v="0"/>
    <x v="275"/>
    <d v="2013-12-09T00:00:00"/>
    <s v="Standard Class"/>
    <s v="CJ-12010"/>
    <s v="Caroline Jumper"/>
    <x v="0"/>
    <s v="United States"/>
    <s v="Philadelphia"/>
    <x v="9"/>
    <n v="19134"/>
    <x v="3"/>
    <x v="280"/>
    <x v="1"/>
    <x v="8"/>
    <x v="277"/>
    <n v="18.192000000000004"/>
    <n v="4"/>
    <n v="0.7"/>
    <n v="-14.553600000000003"/>
  </r>
  <r>
    <n v="4200"/>
    <x v="2082"/>
    <x v="1"/>
    <x v="895"/>
    <d v="2012-12-10T00:00:00"/>
    <s v="Same Day"/>
    <s v="MA-17560"/>
    <s v="Matt Abelman"/>
    <x v="2"/>
    <s v="United States"/>
    <s v="New York City"/>
    <x v="15"/>
    <n v="10024"/>
    <x v="3"/>
    <x v="676"/>
    <x v="1"/>
    <x v="2"/>
    <x v="670"/>
    <n v="7.31"/>
    <n v="1"/>
    <n v="0"/>
    <n v="3.4356999999999998"/>
  </r>
  <r>
    <n v="4201"/>
    <x v="2082"/>
    <x v="1"/>
    <x v="895"/>
    <d v="2012-12-10T00:00:00"/>
    <s v="Same Day"/>
    <s v="MA-17560"/>
    <s v="Matt Abelman"/>
    <x v="2"/>
    <s v="United States"/>
    <s v="New York City"/>
    <x v="15"/>
    <n v="10024"/>
    <x v="3"/>
    <x v="615"/>
    <x v="2"/>
    <x v="16"/>
    <x v="610"/>
    <n v="799.98400000000004"/>
    <n v="2"/>
    <n v="0.2"/>
    <n v="249.99499999999998"/>
  </r>
  <r>
    <n v="4202"/>
    <x v="2082"/>
    <x v="1"/>
    <x v="895"/>
    <d v="2012-12-10T00:00:00"/>
    <s v="Same Day"/>
    <s v="MA-17560"/>
    <s v="Matt Abelman"/>
    <x v="2"/>
    <s v="United States"/>
    <s v="New York City"/>
    <x v="15"/>
    <n v="10024"/>
    <x v="3"/>
    <x v="320"/>
    <x v="1"/>
    <x v="10"/>
    <x v="317"/>
    <n v="41.28"/>
    <n v="6"/>
    <n v="0"/>
    <n v="18.988799999999998"/>
  </r>
  <r>
    <n v="4203"/>
    <x v="2082"/>
    <x v="1"/>
    <x v="895"/>
    <d v="2012-12-10T00:00:00"/>
    <s v="Same Day"/>
    <s v="MA-17560"/>
    <s v="Matt Abelman"/>
    <x v="2"/>
    <s v="United States"/>
    <s v="New York City"/>
    <x v="15"/>
    <n v="10024"/>
    <x v="3"/>
    <x v="145"/>
    <x v="1"/>
    <x v="10"/>
    <x v="145"/>
    <n v="184.66"/>
    <n v="7"/>
    <n v="0"/>
    <n v="84.943599999999989"/>
  </r>
  <r>
    <n v="4204"/>
    <x v="2083"/>
    <x v="2"/>
    <x v="656"/>
    <d v="2011-11-02T00:00:00"/>
    <s v="Second Class"/>
    <s v="AM-10705"/>
    <s v="Anne McFarland"/>
    <x v="0"/>
    <s v="United States"/>
    <s v="Cranston"/>
    <x v="34"/>
    <n v="2920"/>
    <x v="3"/>
    <x v="32"/>
    <x v="1"/>
    <x v="6"/>
    <x v="32"/>
    <n v="49.25"/>
    <n v="5"/>
    <n v="0"/>
    <n v="18.715000000000003"/>
  </r>
  <r>
    <n v="4205"/>
    <x v="2083"/>
    <x v="2"/>
    <x v="656"/>
    <d v="2011-11-02T00:00:00"/>
    <s v="Second Class"/>
    <s v="AM-10705"/>
    <s v="Anne McFarland"/>
    <x v="0"/>
    <s v="United States"/>
    <s v="Cranston"/>
    <x v="34"/>
    <n v="2920"/>
    <x v="3"/>
    <x v="727"/>
    <x v="1"/>
    <x v="10"/>
    <x v="719"/>
    <n v="10.16"/>
    <n v="2"/>
    <n v="0"/>
    <n v="4.7751999999999999"/>
  </r>
  <r>
    <n v="4206"/>
    <x v="2083"/>
    <x v="2"/>
    <x v="656"/>
    <d v="2011-11-02T00:00:00"/>
    <s v="Second Class"/>
    <s v="AM-10705"/>
    <s v="Anne McFarland"/>
    <x v="0"/>
    <s v="United States"/>
    <s v="Cranston"/>
    <x v="34"/>
    <n v="2920"/>
    <x v="3"/>
    <x v="1256"/>
    <x v="0"/>
    <x v="5"/>
    <x v="1231"/>
    <n v="14.76"/>
    <n v="2"/>
    <n v="0"/>
    <n v="4.2803999999999984"/>
  </r>
  <r>
    <n v="4207"/>
    <x v="2083"/>
    <x v="2"/>
    <x v="656"/>
    <d v="2011-11-02T00:00:00"/>
    <s v="Second Class"/>
    <s v="AM-10705"/>
    <s v="Anne McFarland"/>
    <x v="0"/>
    <s v="United States"/>
    <s v="Cranston"/>
    <x v="34"/>
    <n v="2920"/>
    <x v="3"/>
    <x v="822"/>
    <x v="1"/>
    <x v="8"/>
    <x v="810"/>
    <n v="34.08"/>
    <n v="2"/>
    <n v="0"/>
    <n v="15.676799999999997"/>
  </r>
  <r>
    <n v="4208"/>
    <x v="2083"/>
    <x v="2"/>
    <x v="656"/>
    <d v="2011-11-02T00:00:00"/>
    <s v="Second Class"/>
    <s v="AM-10705"/>
    <s v="Anne McFarland"/>
    <x v="0"/>
    <s v="United States"/>
    <s v="Cranston"/>
    <x v="34"/>
    <n v="2920"/>
    <x v="3"/>
    <x v="325"/>
    <x v="0"/>
    <x v="5"/>
    <x v="322"/>
    <n v="17.669999999999998"/>
    <n v="3"/>
    <n v="0"/>
    <n v="7.7748000000000008"/>
  </r>
  <r>
    <n v="4209"/>
    <x v="2083"/>
    <x v="2"/>
    <x v="656"/>
    <d v="2011-11-02T00:00:00"/>
    <s v="Second Class"/>
    <s v="AM-10705"/>
    <s v="Anne McFarland"/>
    <x v="0"/>
    <s v="United States"/>
    <s v="Cranston"/>
    <x v="34"/>
    <n v="2920"/>
    <x v="3"/>
    <x v="1476"/>
    <x v="0"/>
    <x v="1"/>
    <x v="1454"/>
    <n v="1604.9"/>
    <n v="5"/>
    <n v="0"/>
    <n v="481.46999999999991"/>
  </r>
  <r>
    <n v="4210"/>
    <x v="2083"/>
    <x v="2"/>
    <x v="656"/>
    <d v="2011-11-02T00:00:00"/>
    <s v="Second Class"/>
    <s v="AM-10705"/>
    <s v="Anne McFarland"/>
    <x v="0"/>
    <s v="United States"/>
    <s v="Cranston"/>
    <x v="34"/>
    <n v="2920"/>
    <x v="3"/>
    <x v="1258"/>
    <x v="0"/>
    <x v="3"/>
    <x v="1233"/>
    <n v="385.68599999999998"/>
    <n v="1"/>
    <n v="0.3"/>
    <n v="-60.607800000000026"/>
  </r>
  <r>
    <n v="4211"/>
    <x v="2084"/>
    <x v="3"/>
    <x v="34"/>
    <d v="2014-12-15T00:00:00"/>
    <s v="Standard Class"/>
    <s v="AH-10585"/>
    <s v="Angele Hood"/>
    <x v="0"/>
    <s v="United States"/>
    <s v="Chicago"/>
    <x v="10"/>
    <n v="60623"/>
    <x v="2"/>
    <x v="112"/>
    <x v="1"/>
    <x v="10"/>
    <x v="112"/>
    <n v="15.984000000000002"/>
    <n v="2"/>
    <n v="0.2"/>
    <n v="4.9949999999999992"/>
  </r>
  <r>
    <n v="4212"/>
    <x v="2085"/>
    <x v="2"/>
    <x v="952"/>
    <d v="2011-05-09T00:00:00"/>
    <s v="Second Class"/>
    <s v="PF-19120"/>
    <s v="Peter Fuller"/>
    <x v="0"/>
    <s v="United States"/>
    <s v="Richmond"/>
    <x v="0"/>
    <n v="40475"/>
    <x v="0"/>
    <x v="1407"/>
    <x v="1"/>
    <x v="10"/>
    <x v="1385"/>
    <n v="9.42"/>
    <n v="3"/>
    <n v="0"/>
    <n v="4.238999999999999"/>
  </r>
  <r>
    <n v="4213"/>
    <x v="2085"/>
    <x v="2"/>
    <x v="952"/>
    <d v="2011-05-09T00:00:00"/>
    <s v="Second Class"/>
    <s v="PF-19120"/>
    <s v="Peter Fuller"/>
    <x v="0"/>
    <s v="United States"/>
    <s v="Richmond"/>
    <x v="0"/>
    <n v="40475"/>
    <x v="0"/>
    <x v="279"/>
    <x v="1"/>
    <x v="6"/>
    <x v="276"/>
    <n v="6.56"/>
    <n v="2"/>
    <n v="0"/>
    <n v="1.9023999999999992"/>
  </r>
  <r>
    <n v="4214"/>
    <x v="2085"/>
    <x v="2"/>
    <x v="952"/>
    <d v="2011-05-09T00:00:00"/>
    <s v="Second Class"/>
    <s v="PF-19120"/>
    <s v="Peter Fuller"/>
    <x v="0"/>
    <s v="United States"/>
    <s v="Richmond"/>
    <x v="0"/>
    <n v="40475"/>
    <x v="0"/>
    <x v="1635"/>
    <x v="1"/>
    <x v="10"/>
    <x v="1616"/>
    <n v="24.56"/>
    <n v="2"/>
    <n v="0"/>
    <n v="11.543199999999999"/>
  </r>
  <r>
    <n v="4215"/>
    <x v="2086"/>
    <x v="0"/>
    <x v="758"/>
    <d v="2013-03-09T00:00:00"/>
    <s v="Standard Class"/>
    <s v="RD-19480"/>
    <s v="Rick Duston"/>
    <x v="0"/>
    <s v="United States"/>
    <s v="Mishawaka"/>
    <x v="14"/>
    <n v="46544"/>
    <x v="2"/>
    <x v="1636"/>
    <x v="1"/>
    <x v="8"/>
    <x v="1617"/>
    <n v="128.39999999999998"/>
    <n v="3"/>
    <n v="0"/>
    <n v="64.199999999999989"/>
  </r>
  <r>
    <n v="4216"/>
    <x v="2087"/>
    <x v="2"/>
    <x v="953"/>
    <d v="2011-12-04T00:00:00"/>
    <s v="Standard Class"/>
    <s v="JL-15505"/>
    <s v="Jeremy Lonsdale"/>
    <x v="0"/>
    <s v="United States"/>
    <s v="Mount Vernon"/>
    <x v="15"/>
    <n v="10550"/>
    <x v="3"/>
    <x v="1637"/>
    <x v="1"/>
    <x v="12"/>
    <x v="1618"/>
    <n v="62.28"/>
    <n v="4"/>
    <n v="0"/>
    <n v="29.271599999999999"/>
  </r>
  <r>
    <n v="4217"/>
    <x v="2088"/>
    <x v="1"/>
    <x v="954"/>
    <d v="2012-02-22T00:00:00"/>
    <s v="Standard Class"/>
    <s v="AB-10600"/>
    <s v="Ann Blume"/>
    <x v="1"/>
    <s v="United States"/>
    <s v="Los Angeles"/>
    <x v="1"/>
    <n v="90004"/>
    <x v="1"/>
    <x v="641"/>
    <x v="1"/>
    <x v="2"/>
    <x v="635"/>
    <n v="9.24"/>
    <n v="3"/>
    <n v="0"/>
    <n v="4.4352"/>
  </r>
  <r>
    <n v="4218"/>
    <x v="2089"/>
    <x v="3"/>
    <x v="719"/>
    <d v="2014-04-04T00:00:00"/>
    <s v="First Class"/>
    <s v="NC-18535"/>
    <s v="Nick Crebassa"/>
    <x v="1"/>
    <s v="United States"/>
    <s v="San Francisco"/>
    <x v="1"/>
    <n v="94110"/>
    <x v="1"/>
    <x v="1638"/>
    <x v="0"/>
    <x v="0"/>
    <x v="1619"/>
    <n v="482.66399999999999"/>
    <n v="8"/>
    <n v="0.15"/>
    <n v="85.175999999999974"/>
  </r>
  <r>
    <n v="4219"/>
    <x v="2089"/>
    <x v="3"/>
    <x v="719"/>
    <d v="2014-04-04T00:00:00"/>
    <s v="First Class"/>
    <s v="NC-18535"/>
    <s v="Nick Crebassa"/>
    <x v="1"/>
    <s v="United States"/>
    <s v="San Francisco"/>
    <x v="1"/>
    <n v="94110"/>
    <x v="1"/>
    <x v="1497"/>
    <x v="2"/>
    <x v="15"/>
    <x v="1476"/>
    <n v="4799.9839999999995"/>
    <n v="2"/>
    <n v="0.2"/>
    <n v="359.99879999999962"/>
  </r>
  <r>
    <n v="4220"/>
    <x v="2090"/>
    <x v="3"/>
    <x v="532"/>
    <d v="2014-06-14T00:00:00"/>
    <s v="Second Class"/>
    <s v="TB-21400"/>
    <s v="Tom Boeckenhauer"/>
    <x v="0"/>
    <s v="United States"/>
    <s v="Seattle"/>
    <x v="4"/>
    <n v="98103"/>
    <x v="1"/>
    <x v="274"/>
    <x v="1"/>
    <x v="10"/>
    <x v="271"/>
    <n v="37.94"/>
    <n v="2"/>
    <n v="0"/>
    <n v="18.211199999999998"/>
  </r>
  <r>
    <n v="4221"/>
    <x v="2090"/>
    <x v="3"/>
    <x v="532"/>
    <d v="2014-06-14T00:00:00"/>
    <s v="Second Class"/>
    <s v="TB-21400"/>
    <s v="Tom Boeckenhauer"/>
    <x v="0"/>
    <s v="United States"/>
    <s v="Seattle"/>
    <x v="4"/>
    <n v="98103"/>
    <x v="1"/>
    <x v="733"/>
    <x v="1"/>
    <x v="8"/>
    <x v="725"/>
    <n v="18.288"/>
    <n v="6"/>
    <n v="0.2"/>
    <n v="6.6293999999999995"/>
  </r>
  <r>
    <n v="4222"/>
    <x v="2090"/>
    <x v="3"/>
    <x v="532"/>
    <d v="2014-06-14T00:00:00"/>
    <s v="Second Class"/>
    <s v="TB-21400"/>
    <s v="Tom Boeckenhauer"/>
    <x v="0"/>
    <s v="United States"/>
    <s v="Seattle"/>
    <x v="4"/>
    <n v="98103"/>
    <x v="1"/>
    <x v="1639"/>
    <x v="2"/>
    <x v="15"/>
    <x v="1620"/>
    <n v="385.80000000000007"/>
    <n v="5"/>
    <n v="0.2"/>
    <n v="130.20749999999998"/>
  </r>
  <r>
    <n v="4223"/>
    <x v="2090"/>
    <x v="3"/>
    <x v="532"/>
    <d v="2014-06-14T00:00:00"/>
    <s v="Second Class"/>
    <s v="TB-21400"/>
    <s v="Tom Boeckenhauer"/>
    <x v="0"/>
    <s v="United States"/>
    <s v="Seattle"/>
    <x v="4"/>
    <n v="98103"/>
    <x v="1"/>
    <x v="232"/>
    <x v="1"/>
    <x v="4"/>
    <x v="230"/>
    <n v="102.96"/>
    <n v="2"/>
    <n v="0"/>
    <n v="1.0296000000000021"/>
  </r>
  <r>
    <n v="4224"/>
    <x v="2090"/>
    <x v="3"/>
    <x v="532"/>
    <d v="2014-06-14T00:00:00"/>
    <s v="Second Class"/>
    <s v="TB-21400"/>
    <s v="Tom Boeckenhauer"/>
    <x v="0"/>
    <s v="United States"/>
    <s v="Seattle"/>
    <x v="4"/>
    <n v="98103"/>
    <x v="1"/>
    <x v="672"/>
    <x v="0"/>
    <x v="0"/>
    <x v="666"/>
    <n v="174.42000000000002"/>
    <n v="3"/>
    <n v="0"/>
    <n v="41.860800000000005"/>
  </r>
  <r>
    <n v="4225"/>
    <x v="2091"/>
    <x v="0"/>
    <x v="955"/>
    <d v="2013-10-04T00:00:00"/>
    <s v="First Class"/>
    <s v="SJ-20215"/>
    <s v="Sarah Jordon"/>
    <x v="0"/>
    <s v="United States"/>
    <s v="Quincy"/>
    <x v="10"/>
    <n v="62301"/>
    <x v="2"/>
    <x v="185"/>
    <x v="1"/>
    <x v="8"/>
    <x v="184"/>
    <n v="1.9639999999999995"/>
    <n v="2"/>
    <n v="0.8"/>
    <n v="-3.2406000000000006"/>
  </r>
  <r>
    <n v="4226"/>
    <x v="2092"/>
    <x v="2"/>
    <x v="736"/>
    <d v="2011-12-17T00:00:00"/>
    <s v="Standard Class"/>
    <s v="EB-13840"/>
    <s v="Ellis Ballard"/>
    <x v="1"/>
    <s v="United States"/>
    <s v="Chicago"/>
    <x v="10"/>
    <n v="60623"/>
    <x v="2"/>
    <x v="1640"/>
    <x v="0"/>
    <x v="5"/>
    <x v="1621"/>
    <n v="94.427999999999997"/>
    <n v="3"/>
    <n v="0.6"/>
    <n v="-42.492599999999982"/>
  </r>
  <r>
    <n v="4227"/>
    <x v="2093"/>
    <x v="3"/>
    <x v="343"/>
    <d v="2014-11-17T00:00:00"/>
    <s v="Standard Class"/>
    <s v="WB-21850"/>
    <s v="William Brown"/>
    <x v="0"/>
    <s v="United States"/>
    <s v="Urbandale"/>
    <x v="23"/>
    <n v="50322"/>
    <x v="2"/>
    <x v="271"/>
    <x v="1"/>
    <x v="13"/>
    <x v="268"/>
    <n v="45.92"/>
    <n v="4"/>
    <n v="0"/>
    <n v="21.5824"/>
  </r>
  <r>
    <n v="4228"/>
    <x v="2094"/>
    <x v="1"/>
    <x v="956"/>
    <d v="2012-01-10T00:00:00"/>
    <s v="Standard Class"/>
    <s v="SR-20740"/>
    <s v="Steven Roelle"/>
    <x v="2"/>
    <s v="United States"/>
    <s v="Seattle"/>
    <x v="4"/>
    <n v="98103"/>
    <x v="1"/>
    <x v="389"/>
    <x v="0"/>
    <x v="1"/>
    <x v="385"/>
    <n v="61.584000000000003"/>
    <n v="1"/>
    <n v="0.2"/>
    <n v="-6.9282000000000039"/>
  </r>
  <r>
    <n v="4229"/>
    <x v="2095"/>
    <x v="0"/>
    <x v="830"/>
    <d v="2013-03-27T00:00:00"/>
    <s v="First Class"/>
    <s v="VG-21805"/>
    <s v="Vivek Grady"/>
    <x v="1"/>
    <s v="United States"/>
    <s v="Richmond"/>
    <x v="14"/>
    <n v="47374"/>
    <x v="2"/>
    <x v="1134"/>
    <x v="1"/>
    <x v="10"/>
    <x v="1113"/>
    <n v="22.48"/>
    <n v="1"/>
    <n v="0"/>
    <n v="10.3408"/>
  </r>
  <r>
    <n v="4230"/>
    <x v="2096"/>
    <x v="3"/>
    <x v="957"/>
    <d v="2014-07-11T00:00:00"/>
    <s v="Standard Class"/>
    <s v="LS-16945"/>
    <s v="Linda Southworth"/>
    <x v="1"/>
    <s v="United States"/>
    <s v="Dallas"/>
    <x v="5"/>
    <n v="75220"/>
    <x v="2"/>
    <x v="737"/>
    <x v="0"/>
    <x v="5"/>
    <x v="729"/>
    <n v="332.02800000000002"/>
    <n v="9"/>
    <n v="0.6"/>
    <n v="-348.62940000000003"/>
  </r>
  <r>
    <n v="4231"/>
    <x v="2096"/>
    <x v="3"/>
    <x v="957"/>
    <d v="2014-07-11T00:00:00"/>
    <s v="Standard Class"/>
    <s v="LS-16945"/>
    <s v="Linda Southworth"/>
    <x v="1"/>
    <s v="United States"/>
    <s v="Dallas"/>
    <x v="5"/>
    <n v="75220"/>
    <x v="2"/>
    <x v="858"/>
    <x v="1"/>
    <x v="8"/>
    <x v="844"/>
    <n v="11.393999999999998"/>
    <n v="9"/>
    <n v="0.8"/>
    <n v="-17.660699999999999"/>
  </r>
  <r>
    <n v="4232"/>
    <x v="2096"/>
    <x v="3"/>
    <x v="957"/>
    <d v="2014-07-11T00:00:00"/>
    <s v="Standard Class"/>
    <s v="LS-16945"/>
    <s v="Linda Southworth"/>
    <x v="1"/>
    <s v="United States"/>
    <s v="Dallas"/>
    <x v="5"/>
    <n v="75220"/>
    <x v="2"/>
    <x v="1641"/>
    <x v="1"/>
    <x v="10"/>
    <x v="1622"/>
    <n v="15.552000000000003"/>
    <n v="3"/>
    <n v="0.2"/>
    <n v="5.6375999999999999"/>
  </r>
  <r>
    <n v="4233"/>
    <x v="2096"/>
    <x v="3"/>
    <x v="957"/>
    <d v="2014-07-11T00:00:00"/>
    <s v="Standard Class"/>
    <s v="LS-16945"/>
    <s v="Linda Southworth"/>
    <x v="1"/>
    <s v="United States"/>
    <s v="Dallas"/>
    <x v="5"/>
    <n v="75220"/>
    <x v="2"/>
    <x v="727"/>
    <x v="1"/>
    <x v="10"/>
    <x v="1543"/>
    <n v="31.104000000000006"/>
    <n v="6"/>
    <n v="0.2"/>
    <n v="11.2752"/>
  </r>
  <r>
    <n v="4234"/>
    <x v="2096"/>
    <x v="3"/>
    <x v="957"/>
    <d v="2014-07-11T00:00:00"/>
    <s v="Standard Class"/>
    <s v="LS-16945"/>
    <s v="Linda Southworth"/>
    <x v="1"/>
    <s v="United States"/>
    <s v="Dallas"/>
    <x v="5"/>
    <n v="75220"/>
    <x v="2"/>
    <x v="351"/>
    <x v="1"/>
    <x v="8"/>
    <x v="347"/>
    <n v="6.3159999999999981"/>
    <n v="1"/>
    <n v="0.8"/>
    <n v="-10.421400000000002"/>
  </r>
  <r>
    <n v="4235"/>
    <x v="2097"/>
    <x v="2"/>
    <x v="158"/>
    <d v="2011-09-24T00:00:00"/>
    <s v="First Class"/>
    <s v="MA-17560"/>
    <s v="Matt Abelman"/>
    <x v="2"/>
    <s v="United States"/>
    <s v="Philadelphia"/>
    <x v="9"/>
    <n v="19143"/>
    <x v="3"/>
    <x v="204"/>
    <x v="1"/>
    <x v="10"/>
    <x v="203"/>
    <n v="11.352000000000002"/>
    <n v="3"/>
    <n v="0.2"/>
    <n v="4.1151"/>
  </r>
  <r>
    <n v="4236"/>
    <x v="2097"/>
    <x v="2"/>
    <x v="158"/>
    <d v="2011-09-24T00:00:00"/>
    <s v="First Class"/>
    <s v="MA-17560"/>
    <s v="Matt Abelman"/>
    <x v="2"/>
    <s v="United States"/>
    <s v="Philadelphia"/>
    <x v="9"/>
    <n v="19143"/>
    <x v="3"/>
    <x v="865"/>
    <x v="1"/>
    <x v="2"/>
    <x v="33"/>
    <n v="20.808000000000003"/>
    <n v="9"/>
    <n v="0.2"/>
    <n v="7.0226999999999995"/>
  </r>
  <r>
    <n v="4237"/>
    <x v="2098"/>
    <x v="0"/>
    <x v="310"/>
    <d v="2013-07-28T00:00:00"/>
    <s v="Standard Class"/>
    <s v="NF-18475"/>
    <s v="Neil Französisch"/>
    <x v="2"/>
    <s v="United States"/>
    <s v="Rockford"/>
    <x v="10"/>
    <n v="61107"/>
    <x v="2"/>
    <x v="1395"/>
    <x v="1"/>
    <x v="8"/>
    <x v="1373"/>
    <n v="11.415999999999997"/>
    <n v="4"/>
    <n v="0.8"/>
    <n v="-18.836400000000005"/>
  </r>
  <r>
    <n v="4238"/>
    <x v="2099"/>
    <x v="3"/>
    <x v="635"/>
    <d v="2014-09-04T00:00:00"/>
    <s v="Second Class"/>
    <s v="MD-17860"/>
    <s v="Michael Dominguez"/>
    <x v="1"/>
    <s v="United States"/>
    <s v="Philadelphia"/>
    <x v="9"/>
    <n v="19134"/>
    <x v="3"/>
    <x v="1642"/>
    <x v="1"/>
    <x v="6"/>
    <x v="1623"/>
    <n v="9.4080000000000013"/>
    <n v="7"/>
    <n v="0.2"/>
    <n v="0.70560000000000045"/>
  </r>
  <r>
    <n v="4239"/>
    <x v="2100"/>
    <x v="3"/>
    <x v="606"/>
    <d v="2014-03-29T00:00:00"/>
    <s v="First Class"/>
    <s v="MZ-17335"/>
    <s v="Maria Zettner"/>
    <x v="2"/>
    <s v="United States"/>
    <s v="Seattle"/>
    <x v="4"/>
    <n v="98105"/>
    <x v="1"/>
    <x v="1643"/>
    <x v="1"/>
    <x v="6"/>
    <x v="1624"/>
    <n v="19.829999999999998"/>
    <n v="1"/>
    <n v="0"/>
    <n v="5.9489999999999981"/>
  </r>
  <r>
    <n v="4240"/>
    <x v="2101"/>
    <x v="3"/>
    <x v="614"/>
    <d v="2015-01-05T00:00:00"/>
    <s v="Standard Class"/>
    <s v="KB-16600"/>
    <s v="Ken Brennan"/>
    <x v="1"/>
    <s v="United States"/>
    <s v="Grand Rapids"/>
    <x v="12"/>
    <n v="49505"/>
    <x v="2"/>
    <x v="921"/>
    <x v="1"/>
    <x v="10"/>
    <x v="904"/>
    <n v="209.7"/>
    <n v="2"/>
    <n v="0"/>
    <n v="100.65599999999999"/>
  </r>
  <r>
    <n v="4241"/>
    <x v="2102"/>
    <x v="2"/>
    <x v="59"/>
    <d v="2011-09-26T00:00:00"/>
    <s v="Standard Class"/>
    <s v="MA-17995"/>
    <s v="Michelle Arnett"/>
    <x v="2"/>
    <s v="United States"/>
    <s v="Los Angeles"/>
    <x v="1"/>
    <n v="90004"/>
    <x v="1"/>
    <x v="1644"/>
    <x v="1"/>
    <x v="9"/>
    <x v="33"/>
    <n v="43.92"/>
    <n v="4"/>
    <n v="0"/>
    <n v="11.858400000000003"/>
  </r>
  <r>
    <n v="4242"/>
    <x v="2102"/>
    <x v="2"/>
    <x v="59"/>
    <d v="2011-09-26T00:00:00"/>
    <s v="Standard Class"/>
    <s v="MA-17995"/>
    <s v="Michelle Arnett"/>
    <x v="2"/>
    <s v="United States"/>
    <s v="Los Angeles"/>
    <x v="1"/>
    <n v="90004"/>
    <x v="1"/>
    <x v="674"/>
    <x v="1"/>
    <x v="8"/>
    <x v="668"/>
    <n v="20.231999999999999"/>
    <n v="3"/>
    <n v="0.2"/>
    <n v="6.5753999999999984"/>
  </r>
  <r>
    <n v="4243"/>
    <x v="2103"/>
    <x v="0"/>
    <x v="958"/>
    <d v="2013-04-06T00:00:00"/>
    <s v="First Class"/>
    <s v="ME-17320"/>
    <s v="Maria Etezadi"/>
    <x v="2"/>
    <s v="United States"/>
    <s v="Springfield"/>
    <x v="17"/>
    <n v="22153"/>
    <x v="0"/>
    <x v="140"/>
    <x v="2"/>
    <x v="7"/>
    <x v="140"/>
    <n v="149.97"/>
    <n v="3"/>
    <n v="0"/>
    <n v="5.9987999999999815"/>
  </r>
  <r>
    <n v="4244"/>
    <x v="2103"/>
    <x v="0"/>
    <x v="958"/>
    <d v="2013-04-06T00:00:00"/>
    <s v="First Class"/>
    <s v="ME-17320"/>
    <s v="Maria Etezadi"/>
    <x v="2"/>
    <s v="United States"/>
    <s v="Springfield"/>
    <x v="17"/>
    <n v="22153"/>
    <x v="0"/>
    <x v="1286"/>
    <x v="1"/>
    <x v="10"/>
    <x v="1263"/>
    <n v="27.81"/>
    <n v="3"/>
    <n v="0"/>
    <n v="13.070699999999999"/>
  </r>
  <r>
    <n v="4245"/>
    <x v="2104"/>
    <x v="2"/>
    <x v="959"/>
    <d v="2011-03-30T00:00:00"/>
    <s v="Standard Class"/>
    <s v="JD-15895"/>
    <s v="Jonathan Doherty"/>
    <x v="1"/>
    <s v="United States"/>
    <s v="Los Angeles"/>
    <x v="1"/>
    <n v="90036"/>
    <x v="1"/>
    <x v="176"/>
    <x v="2"/>
    <x v="11"/>
    <x v="175"/>
    <n v="66.300000000000011"/>
    <n v="3"/>
    <n v="0"/>
    <n v="8.6190000000000033"/>
  </r>
  <r>
    <n v="4246"/>
    <x v="2105"/>
    <x v="3"/>
    <x v="354"/>
    <d v="2014-12-05T00:00:00"/>
    <s v="Standard Class"/>
    <s v="LS-16975"/>
    <s v="Lindsay Shagiari"/>
    <x v="2"/>
    <s v="United States"/>
    <s v="Baltimore"/>
    <x v="39"/>
    <n v="21215"/>
    <x v="3"/>
    <x v="1199"/>
    <x v="1"/>
    <x v="6"/>
    <x v="1175"/>
    <n v="1.64"/>
    <n v="1"/>
    <n v="0"/>
    <n v="0.73799999999999988"/>
  </r>
  <r>
    <n v="4247"/>
    <x v="2105"/>
    <x v="3"/>
    <x v="354"/>
    <d v="2014-12-05T00:00:00"/>
    <s v="Standard Class"/>
    <s v="LS-16975"/>
    <s v="Lindsay Shagiari"/>
    <x v="2"/>
    <s v="United States"/>
    <s v="Baltimore"/>
    <x v="39"/>
    <n v="21215"/>
    <x v="3"/>
    <x v="220"/>
    <x v="0"/>
    <x v="5"/>
    <x v="219"/>
    <n v="1049.2"/>
    <n v="5"/>
    <n v="0"/>
    <n v="272.79200000000003"/>
  </r>
  <r>
    <n v="4248"/>
    <x v="2105"/>
    <x v="3"/>
    <x v="354"/>
    <d v="2014-12-05T00:00:00"/>
    <s v="Standard Class"/>
    <s v="LS-16975"/>
    <s v="Lindsay Shagiari"/>
    <x v="2"/>
    <s v="United States"/>
    <s v="Baltimore"/>
    <x v="39"/>
    <n v="21215"/>
    <x v="3"/>
    <x v="1006"/>
    <x v="0"/>
    <x v="5"/>
    <x v="989"/>
    <n v="20.9"/>
    <n v="5"/>
    <n v="0"/>
    <n v="7.5239999999999991"/>
  </r>
  <r>
    <n v="4249"/>
    <x v="2106"/>
    <x v="0"/>
    <x v="49"/>
    <d v="2013-12-06T00:00:00"/>
    <s v="Second Class"/>
    <s v="SJ-20500"/>
    <s v="Shirley Jackson"/>
    <x v="0"/>
    <s v="United States"/>
    <s v="Fairfield"/>
    <x v="29"/>
    <n v="6824"/>
    <x v="3"/>
    <x v="908"/>
    <x v="1"/>
    <x v="8"/>
    <x v="891"/>
    <n v="88.08"/>
    <n v="6"/>
    <n v="0"/>
    <n v="40.516799999999996"/>
  </r>
  <r>
    <n v="4250"/>
    <x v="2106"/>
    <x v="0"/>
    <x v="49"/>
    <d v="2013-12-06T00:00:00"/>
    <s v="Second Class"/>
    <s v="SJ-20500"/>
    <s v="Shirley Jackson"/>
    <x v="0"/>
    <s v="United States"/>
    <s v="Fairfield"/>
    <x v="29"/>
    <n v="6824"/>
    <x v="3"/>
    <x v="499"/>
    <x v="0"/>
    <x v="1"/>
    <x v="494"/>
    <n v="751.92"/>
    <n v="4"/>
    <n v="0"/>
    <n v="150.38400000000001"/>
  </r>
  <r>
    <n v="4251"/>
    <x v="2107"/>
    <x v="2"/>
    <x v="111"/>
    <d v="2011-09-19T00:00:00"/>
    <s v="Same Day"/>
    <s v="BS-11365"/>
    <s v="Bill Shonely"/>
    <x v="1"/>
    <s v="United States"/>
    <s v="New York City"/>
    <x v="15"/>
    <n v="10011"/>
    <x v="3"/>
    <x v="1153"/>
    <x v="0"/>
    <x v="1"/>
    <x v="1132"/>
    <n v="887.10299999999995"/>
    <n v="7"/>
    <n v="0.1"/>
    <n v="177.42059999999998"/>
  </r>
  <r>
    <n v="4252"/>
    <x v="2108"/>
    <x v="1"/>
    <x v="924"/>
    <d v="2012-10-23T00:00:00"/>
    <s v="Same Day"/>
    <s v="RA-19285"/>
    <s v="Ralph Arnett"/>
    <x v="0"/>
    <s v="United States"/>
    <s v="Lakeland"/>
    <x v="2"/>
    <n v="33801"/>
    <x v="0"/>
    <x v="1136"/>
    <x v="2"/>
    <x v="7"/>
    <x v="1115"/>
    <n v="55.944000000000003"/>
    <n v="7"/>
    <n v="0.2"/>
    <n v="-13.286700000000002"/>
  </r>
  <r>
    <n v="4253"/>
    <x v="2108"/>
    <x v="1"/>
    <x v="924"/>
    <d v="2012-10-23T00:00:00"/>
    <s v="Same Day"/>
    <s v="RA-19285"/>
    <s v="Ralph Arnett"/>
    <x v="0"/>
    <s v="United States"/>
    <s v="Lakeland"/>
    <x v="2"/>
    <n v="33801"/>
    <x v="0"/>
    <x v="158"/>
    <x v="1"/>
    <x v="6"/>
    <x v="157"/>
    <n v="10.688000000000001"/>
    <n v="2"/>
    <n v="0.2"/>
    <n v="2.271199999999999"/>
  </r>
  <r>
    <n v="4254"/>
    <x v="2108"/>
    <x v="1"/>
    <x v="924"/>
    <d v="2012-10-23T00:00:00"/>
    <s v="Same Day"/>
    <s v="RA-19285"/>
    <s v="Ralph Arnett"/>
    <x v="0"/>
    <s v="United States"/>
    <s v="Lakeland"/>
    <x v="2"/>
    <n v="33801"/>
    <x v="0"/>
    <x v="1179"/>
    <x v="2"/>
    <x v="7"/>
    <x v="1156"/>
    <n v="11.824"/>
    <n v="2"/>
    <n v="0.2"/>
    <n v="1.0346000000000006"/>
  </r>
  <r>
    <n v="4255"/>
    <x v="2109"/>
    <x v="3"/>
    <x v="119"/>
    <d v="2014-10-17T00:00:00"/>
    <s v="First Class"/>
    <s v="TS-21610"/>
    <s v="Troy Staebel"/>
    <x v="0"/>
    <s v="United States"/>
    <s v="Freeport"/>
    <x v="10"/>
    <n v="61032"/>
    <x v="2"/>
    <x v="813"/>
    <x v="1"/>
    <x v="10"/>
    <x v="33"/>
    <n v="63.311999999999998"/>
    <n v="3"/>
    <n v="0.2"/>
    <n v="20.576399999999996"/>
  </r>
  <r>
    <n v="4256"/>
    <x v="2109"/>
    <x v="3"/>
    <x v="119"/>
    <d v="2014-10-17T00:00:00"/>
    <s v="First Class"/>
    <s v="TS-21610"/>
    <s v="Troy Staebel"/>
    <x v="0"/>
    <s v="United States"/>
    <s v="Freeport"/>
    <x v="10"/>
    <n v="61032"/>
    <x v="2"/>
    <x v="261"/>
    <x v="1"/>
    <x v="8"/>
    <x v="258"/>
    <n v="96.783999999999978"/>
    <n v="4"/>
    <n v="0.8"/>
    <n v="-145.17600000000002"/>
  </r>
  <r>
    <n v="4257"/>
    <x v="2109"/>
    <x v="3"/>
    <x v="119"/>
    <d v="2014-10-17T00:00:00"/>
    <s v="First Class"/>
    <s v="TS-21610"/>
    <s v="Troy Staebel"/>
    <x v="0"/>
    <s v="United States"/>
    <s v="Freeport"/>
    <x v="10"/>
    <n v="61032"/>
    <x v="2"/>
    <x v="698"/>
    <x v="0"/>
    <x v="5"/>
    <x v="691"/>
    <n v="10.476000000000001"/>
    <n v="3"/>
    <n v="0.6"/>
    <n v="-6.8094000000000037"/>
  </r>
  <r>
    <n v="4258"/>
    <x v="2110"/>
    <x v="1"/>
    <x v="406"/>
    <d v="2012-09-09T00:00:00"/>
    <s v="Standard Class"/>
    <s v="KB-16585"/>
    <s v="Ken Black"/>
    <x v="1"/>
    <s v="United States"/>
    <s v="Medford"/>
    <x v="21"/>
    <n v="97504"/>
    <x v="1"/>
    <x v="1526"/>
    <x v="1"/>
    <x v="8"/>
    <x v="1504"/>
    <n v="9.7620000000000005"/>
    <n v="2"/>
    <n v="0.7"/>
    <n v="-6.833400000000001"/>
  </r>
  <r>
    <n v="4259"/>
    <x v="2111"/>
    <x v="0"/>
    <x v="560"/>
    <d v="2013-03-17T00:00:00"/>
    <s v="First Class"/>
    <s v="MM-18280"/>
    <s v="Muhammed MacIntyre"/>
    <x v="1"/>
    <s v="United States"/>
    <s v="Seattle"/>
    <x v="4"/>
    <n v="98103"/>
    <x v="1"/>
    <x v="812"/>
    <x v="0"/>
    <x v="1"/>
    <x v="801"/>
    <n v="196.78399999999999"/>
    <n v="2"/>
    <n v="0.2"/>
    <n v="-22.138200000000012"/>
  </r>
  <r>
    <n v="4260"/>
    <x v="2112"/>
    <x v="3"/>
    <x v="960"/>
    <d v="2014-11-03T00:00:00"/>
    <s v="Second Class"/>
    <s v="LO-17170"/>
    <s v="Lori Olson"/>
    <x v="1"/>
    <s v="United States"/>
    <s v="New York City"/>
    <x v="15"/>
    <n v="10035"/>
    <x v="3"/>
    <x v="244"/>
    <x v="1"/>
    <x v="12"/>
    <x v="242"/>
    <n v="47.98"/>
    <n v="2"/>
    <n v="0"/>
    <n v="23.99"/>
  </r>
  <r>
    <n v="4261"/>
    <x v="2113"/>
    <x v="3"/>
    <x v="453"/>
    <d v="2014-10-20T00:00:00"/>
    <s v="Second Class"/>
    <s v="RS-19420"/>
    <s v="Ricardo Sperren"/>
    <x v="1"/>
    <s v="United States"/>
    <s v="Fairfield"/>
    <x v="29"/>
    <n v="6824"/>
    <x v="3"/>
    <x v="709"/>
    <x v="1"/>
    <x v="2"/>
    <x v="701"/>
    <n v="13.049999999999999"/>
    <n v="5"/>
    <n v="0"/>
    <n v="6.0029999999999992"/>
  </r>
  <r>
    <n v="4262"/>
    <x v="2114"/>
    <x v="3"/>
    <x v="783"/>
    <d v="2014-08-12T00:00:00"/>
    <s v="Standard Class"/>
    <s v="CC-12475"/>
    <s v="Cindy Chapman"/>
    <x v="0"/>
    <s v="United States"/>
    <s v="Moorhead"/>
    <x v="11"/>
    <n v="56560"/>
    <x v="2"/>
    <x v="1097"/>
    <x v="2"/>
    <x v="11"/>
    <x v="1078"/>
    <n v="63.96"/>
    <n v="4"/>
    <n v="0"/>
    <n v="19.827599999999997"/>
  </r>
  <r>
    <n v="4263"/>
    <x v="2115"/>
    <x v="3"/>
    <x v="296"/>
    <d v="2014-09-26T00:00:00"/>
    <s v="Standard Class"/>
    <s v="KT-16480"/>
    <s v="Kean Thornton"/>
    <x v="0"/>
    <s v="United States"/>
    <s v="Columbus"/>
    <x v="32"/>
    <n v="31907"/>
    <x v="0"/>
    <x v="1429"/>
    <x v="1"/>
    <x v="9"/>
    <x v="1408"/>
    <n v="80.48"/>
    <n v="1"/>
    <n v="0"/>
    <n v="24.143999999999998"/>
  </r>
  <r>
    <n v="4264"/>
    <x v="2116"/>
    <x v="3"/>
    <x v="132"/>
    <d v="2014-11-09T00:00:00"/>
    <s v="Standard Class"/>
    <s v="DM-13015"/>
    <s v="Darrin Martin"/>
    <x v="0"/>
    <s v="United States"/>
    <s v="Philadelphia"/>
    <x v="9"/>
    <n v="19143"/>
    <x v="3"/>
    <x v="1645"/>
    <x v="1"/>
    <x v="8"/>
    <x v="1625"/>
    <n v="11.673000000000002"/>
    <n v="3"/>
    <n v="0.7"/>
    <n v="-7.782"/>
  </r>
  <r>
    <n v="4265"/>
    <x v="2117"/>
    <x v="0"/>
    <x v="732"/>
    <d v="2013-11-10T00:00:00"/>
    <s v="Standard Class"/>
    <s v="EP-13915"/>
    <s v="Emily Phan"/>
    <x v="0"/>
    <s v="United States"/>
    <s v="Houston"/>
    <x v="5"/>
    <n v="77036"/>
    <x v="2"/>
    <x v="584"/>
    <x v="0"/>
    <x v="3"/>
    <x v="579"/>
    <n v="863.12799999999993"/>
    <n v="8"/>
    <n v="0.3"/>
    <n v="-160.29520000000008"/>
  </r>
  <r>
    <n v="4266"/>
    <x v="2117"/>
    <x v="0"/>
    <x v="732"/>
    <d v="2013-11-10T00:00:00"/>
    <s v="Standard Class"/>
    <s v="EP-13915"/>
    <s v="Emily Phan"/>
    <x v="0"/>
    <s v="United States"/>
    <s v="Houston"/>
    <x v="5"/>
    <n v="77036"/>
    <x v="2"/>
    <x v="990"/>
    <x v="1"/>
    <x v="8"/>
    <x v="302"/>
    <n v="3.5639999999999992"/>
    <n v="3"/>
    <n v="0.8"/>
    <n v="-6.2370000000000019"/>
  </r>
  <r>
    <n v="4267"/>
    <x v="2117"/>
    <x v="0"/>
    <x v="732"/>
    <d v="2013-11-10T00:00:00"/>
    <s v="Standard Class"/>
    <s v="EP-13915"/>
    <s v="Emily Phan"/>
    <x v="0"/>
    <s v="United States"/>
    <s v="Houston"/>
    <x v="5"/>
    <n v="77036"/>
    <x v="2"/>
    <x v="1333"/>
    <x v="0"/>
    <x v="0"/>
    <x v="1309"/>
    <n v="956.6647999999999"/>
    <n v="7"/>
    <n v="0.32"/>
    <n v="-225.09759999999991"/>
  </r>
  <r>
    <n v="4268"/>
    <x v="2117"/>
    <x v="0"/>
    <x v="732"/>
    <d v="2013-11-10T00:00:00"/>
    <s v="Standard Class"/>
    <s v="EP-13915"/>
    <s v="Emily Phan"/>
    <x v="0"/>
    <s v="United States"/>
    <s v="Houston"/>
    <x v="5"/>
    <n v="77036"/>
    <x v="2"/>
    <x v="542"/>
    <x v="1"/>
    <x v="8"/>
    <x v="537"/>
    <n v="12.587999999999997"/>
    <n v="3"/>
    <n v="0.8"/>
    <n v="-20.140800000000006"/>
  </r>
  <r>
    <n v="4269"/>
    <x v="2117"/>
    <x v="0"/>
    <x v="732"/>
    <d v="2013-11-10T00:00:00"/>
    <s v="Standard Class"/>
    <s v="EP-13915"/>
    <s v="Emily Phan"/>
    <x v="0"/>
    <s v="United States"/>
    <s v="Houston"/>
    <x v="5"/>
    <n v="77036"/>
    <x v="2"/>
    <x v="1482"/>
    <x v="2"/>
    <x v="11"/>
    <x v="1460"/>
    <n v="171.96"/>
    <n v="5"/>
    <n v="0.2"/>
    <n v="45.139500000000005"/>
  </r>
  <r>
    <n v="4270"/>
    <x v="2118"/>
    <x v="3"/>
    <x v="643"/>
    <d v="2014-06-30T00:00:00"/>
    <s v="Second Class"/>
    <s v="AM-10705"/>
    <s v="Anne McFarland"/>
    <x v="0"/>
    <s v="United States"/>
    <s v="Seattle"/>
    <x v="4"/>
    <n v="98115"/>
    <x v="1"/>
    <x v="562"/>
    <x v="0"/>
    <x v="3"/>
    <x v="556"/>
    <n v="871.4"/>
    <n v="4"/>
    <n v="0"/>
    <n v="148.13799999999992"/>
  </r>
  <r>
    <n v="4271"/>
    <x v="2119"/>
    <x v="1"/>
    <x v="650"/>
    <d v="2012-11-30T00:00:00"/>
    <s v="Standard Class"/>
    <s v="SH-20635"/>
    <s v="Stefanie Holloman"/>
    <x v="1"/>
    <s v="United States"/>
    <s v="Jackson"/>
    <x v="18"/>
    <n v="38301"/>
    <x v="0"/>
    <x v="1640"/>
    <x v="0"/>
    <x v="5"/>
    <x v="1621"/>
    <n v="692.47199999999998"/>
    <n v="11"/>
    <n v="0.2"/>
    <n v="190.42980000000006"/>
  </r>
  <r>
    <n v="4272"/>
    <x v="2120"/>
    <x v="0"/>
    <x v="390"/>
    <d v="2013-11-28T00:00:00"/>
    <s v="Second Class"/>
    <s v="LA-16780"/>
    <s v="Laura Armstrong"/>
    <x v="1"/>
    <s v="United States"/>
    <s v="Baltimore"/>
    <x v="39"/>
    <n v="21215"/>
    <x v="3"/>
    <x v="689"/>
    <x v="0"/>
    <x v="5"/>
    <x v="682"/>
    <n v="207.76"/>
    <n v="4"/>
    <n v="0"/>
    <n v="85.181600000000003"/>
  </r>
  <r>
    <n v="4273"/>
    <x v="2121"/>
    <x v="3"/>
    <x v="246"/>
    <d v="2014-07-22T00:00:00"/>
    <s v="Same Day"/>
    <s v="SF-20200"/>
    <s v="Sarah Foster"/>
    <x v="0"/>
    <s v="United States"/>
    <s v="Murray"/>
    <x v="7"/>
    <n v="84107"/>
    <x v="1"/>
    <x v="1557"/>
    <x v="2"/>
    <x v="7"/>
    <x v="1537"/>
    <n v="71.928000000000011"/>
    <n v="9"/>
    <n v="0.2"/>
    <n v="6.2936999999999976"/>
  </r>
  <r>
    <n v="4274"/>
    <x v="2121"/>
    <x v="3"/>
    <x v="246"/>
    <d v="2014-07-22T00:00:00"/>
    <s v="Same Day"/>
    <s v="SF-20200"/>
    <s v="Sarah Foster"/>
    <x v="0"/>
    <s v="United States"/>
    <s v="Murray"/>
    <x v="7"/>
    <n v="84107"/>
    <x v="1"/>
    <x v="1062"/>
    <x v="1"/>
    <x v="6"/>
    <x v="1042"/>
    <n v="25.99"/>
    <n v="1"/>
    <n v="0"/>
    <n v="7.5370999999999988"/>
  </r>
  <r>
    <n v="4275"/>
    <x v="2122"/>
    <x v="1"/>
    <x v="924"/>
    <d v="2012-10-28T00:00:00"/>
    <s v="Standard Class"/>
    <s v="AG-10495"/>
    <s v="Andrew Gjertsen"/>
    <x v="1"/>
    <s v="United States"/>
    <s v="Seattle"/>
    <x v="4"/>
    <n v="98105"/>
    <x v="1"/>
    <x v="307"/>
    <x v="1"/>
    <x v="8"/>
    <x v="304"/>
    <n v="3.5920000000000005"/>
    <n v="1"/>
    <n v="0.2"/>
    <n v="1.1224999999999996"/>
  </r>
  <r>
    <n v="4276"/>
    <x v="2123"/>
    <x v="1"/>
    <x v="584"/>
    <d v="2012-07-13T00:00:00"/>
    <s v="Standard Class"/>
    <s v="KN-16450"/>
    <s v="Kean Nguyen"/>
    <x v="1"/>
    <s v="United States"/>
    <s v="Dallas"/>
    <x v="5"/>
    <n v="75220"/>
    <x v="2"/>
    <x v="166"/>
    <x v="1"/>
    <x v="9"/>
    <x v="165"/>
    <n v="48.631999999999991"/>
    <n v="2"/>
    <n v="0.8"/>
    <n v="-121.58000000000004"/>
  </r>
  <r>
    <n v="4277"/>
    <x v="2124"/>
    <x v="3"/>
    <x v="238"/>
    <d v="2014-08-23T00:00:00"/>
    <s v="Standard Class"/>
    <s v="NF-18595"/>
    <s v="Nicole Fjeld"/>
    <x v="2"/>
    <s v="United States"/>
    <s v="Seattle"/>
    <x v="4"/>
    <n v="98105"/>
    <x v="1"/>
    <x v="765"/>
    <x v="1"/>
    <x v="4"/>
    <x v="757"/>
    <n v="323.10000000000002"/>
    <n v="2"/>
    <n v="0"/>
    <n v="61.38900000000001"/>
  </r>
  <r>
    <n v="4278"/>
    <x v="2125"/>
    <x v="0"/>
    <x v="947"/>
    <d v="2013-04-21T00:00:00"/>
    <s v="Standard Class"/>
    <s v="BS-11365"/>
    <s v="Bill Shonely"/>
    <x v="1"/>
    <s v="United States"/>
    <s v="Lakewood"/>
    <x v="30"/>
    <n v="8701"/>
    <x v="3"/>
    <x v="1646"/>
    <x v="2"/>
    <x v="15"/>
    <x v="1626"/>
    <n v="9099.93"/>
    <n v="7"/>
    <n v="0"/>
    <n v="2365.9817999999996"/>
  </r>
  <r>
    <n v="4279"/>
    <x v="2125"/>
    <x v="0"/>
    <x v="947"/>
    <d v="2013-04-21T00:00:00"/>
    <s v="Standard Class"/>
    <s v="BS-11365"/>
    <s v="Bill Shonely"/>
    <x v="1"/>
    <s v="United States"/>
    <s v="Lakewood"/>
    <x v="30"/>
    <n v="8701"/>
    <x v="3"/>
    <x v="1467"/>
    <x v="0"/>
    <x v="5"/>
    <x v="1445"/>
    <n v="9.9600000000000009"/>
    <n v="2"/>
    <n v="0"/>
    <n v="3.2867999999999995"/>
  </r>
  <r>
    <n v="4280"/>
    <x v="2125"/>
    <x v="0"/>
    <x v="947"/>
    <d v="2013-04-21T00:00:00"/>
    <s v="Standard Class"/>
    <s v="BS-11365"/>
    <s v="Bill Shonely"/>
    <x v="1"/>
    <s v="United States"/>
    <s v="Lakewood"/>
    <x v="30"/>
    <n v="8701"/>
    <x v="3"/>
    <x v="881"/>
    <x v="1"/>
    <x v="8"/>
    <x v="866"/>
    <n v="25.299999999999997"/>
    <n v="5"/>
    <n v="0"/>
    <n v="11.890999999999998"/>
  </r>
  <r>
    <n v="4281"/>
    <x v="2126"/>
    <x v="2"/>
    <x v="687"/>
    <d v="2011-11-18T00:00:00"/>
    <s v="Standard Class"/>
    <s v="RM-19675"/>
    <s v="Robert Marley"/>
    <x v="2"/>
    <s v="United States"/>
    <s v="New York City"/>
    <x v="15"/>
    <n v="10011"/>
    <x v="3"/>
    <x v="252"/>
    <x v="1"/>
    <x v="10"/>
    <x v="250"/>
    <n v="11.36"/>
    <n v="2"/>
    <n v="0"/>
    <n v="5.2255999999999991"/>
  </r>
  <r>
    <n v="4282"/>
    <x v="2126"/>
    <x v="2"/>
    <x v="687"/>
    <d v="2011-11-18T00:00:00"/>
    <s v="Standard Class"/>
    <s v="RM-19675"/>
    <s v="Robert Marley"/>
    <x v="2"/>
    <s v="United States"/>
    <s v="New York City"/>
    <x v="15"/>
    <n v="10011"/>
    <x v="3"/>
    <x v="1464"/>
    <x v="0"/>
    <x v="1"/>
    <x v="1441"/>
    <n v="69.263999999999996"/>
    <n v="2"/>
    <n v="0.1"/>
    <n v="14.62239999999999"/>
  </r>
  <r>
    <n v="4283"/>
    <x v="2127"/>
    <x v="2"/>
    <x v="414"/>
    <d v="2011-12-23T00:00:00"/>
    <s v="First Class"/>
    <s v="AB-10105"/>
    <s v="Adrian Barton"/>
    <x v="0"/>
    <s v="United States"/>
    <s v="Indianapolis"/>
    <x v="14"/>
    <n v="46203"/>
    <x v="2"/>
    <x v="1647"/>
    <x v="1"/>
    <x v="2"/>
    <x v="1627"/>
    <n v="3.69"/>
    <n v="1"/>
    <n v="0"/>
    <n v="1.7343"/>
  </r>
  <r>
    <n v="4284"/>
    <x v="2127"/>
    <x v="2"/>
    <x v="414"/>
    <d v="2011-12-23T00:00:00"/>
    <s v="First Class"/>
    <s v="AB-10105"/>
    <s v="Adrian Barton"/>
    <x v="0"/>
    <s v="United States"/>
    <s v="Indianapolis"/>
    <x v="14"/>
    <n v="46203"/>
    <x v="2"/>
    <x v="1498"/>
    <x v="1"/>
    <x v="8"/>
    <x v="1477"/>
    <n v="1103.97"/>
    <n v="3"/>
    <n v="0"/>
    <n v="496.78649999999993"/>
  </r>
  <r>
    <n v="4285"/>
    <x v="2128"/>
    <x v="1"/>
    <x v="82"/>
    <d v="2012-11-26T00:00:00"/>
    <s v="Second Class"/>
    <s v="CA-11965"/>
    <s v="Carol Adams"/>
    <x v="1"/>
    <s v="United States"/>
    <s v="Port Arthur"/>
    <x v="5"/>
    <n v="77642"/>
    <x v="2"/>
    <x v="1103"/>
    <x v="0"/>
    <x v="0"/>
    <x v="1083"/>
    <n v="246.13279999999997"/>
    <n v="2"/>
    <n v="0.32"/>
    <n v="-76.011599999999973"/>
  </r>
  <r>
    <n v="4286"/>
    <x v="2128"/>
    <x v="1"/>
    <x v="82"/>
    <d v="2012-11-26T00:00:00"/>
    <s v="Second Class"/>
    <s v="CA-11965"/>
    <s v="Carol Adams"/>
    <x v="1"/>
    <s v="United States"/>
    <s v="Port Arthur"/>
    <x v="5"/>
    <n v="77642"/>
    <x v="2"/>
    <x v="2"/>
    <x v="1"/>
    <x v="2"/>
    <x v="2"/>
    <n v="11.696"/>
    <n v="2"/>
    <n v="0.2"/>
    <n v="3.9473999999999996"/>
  </r>
  <r>
    <n v="4287"/>
    <x v="2128"/>
    <x v="1"/>
    <x v="82"/>
    <d v="2012-11-26T00:00:00"/>
    <s v="Second Class"/>
    <s v="CA-11965"/>
    <s v="Carol Adams"/>
    <x v="1"/>
    <s v="United States"/>
    <s v="Port Arthur"/>
    <x v="5"/>
    <n v="77642"/>
    <x v="2"/>
    <x v="1572"/>
    <x v="2"/>
    <x v="16"/>
    <x v="1554"/>
    <n v="439.99200000000002"/>
    <n v="1"/>
    <n v="0.2"/>
    <n v="164.99700000000001"/>
  </r>
  <r>
    <n v="4288"/>
    <x v="2129"/>
    <x v="3"/>
    <x v="116"/>
    <d v="2015-01-04T00:00:00"/>
    <s v="Standard Class"/>
    <s v="EH-14005"/>
    <s v="Erica Hernandez"/>
    <x v="2"/>
    <s v="United States"/>
    <s v="Nashville"/>
    <x v="18"/>
    <n v="37211"/>
    <x v="0"/>
    <x v="459"/>
    <x v="1"/>
    <x v="4"/>
    <x v="455"/>
    <n v="64.784000000000006"/>
    <n v="1"/>
    <n v="0.2"/>
    <n v="-12.956800000000005"/>
  </r>
  <r>
    <n v="4289"/>
    <x v="2130"/>
    <x v="1"/>
    <x v="961"/>
    <d v="2012-05-21T00:00:00"/>
    <s v="Standard Class"/>
    <s v="ON-18715"/>
    <s v="Odella Nelson"/>
    <x v="1"/>
    <s v="United States"/>
    <s v="Houston"/>
    <x v="5"/>
    <n v="77095"/>
    <x v="2"/>
    <x v="1197"/>
    <x v="1"/>
    <x v="8"/>
    <x v="1173"/>
    <n v="33.279999999999994"/>
    <n v="5"/>
    <n v="0.8"/>
    <n v="-49.92"/>
  </r>
  <r>
    <n v="4290"/>
    <x v="2130"/>
    <x v="1"/>
    <x v="961"/>
    <d v="2012-05-21T00:00:00"/>
    <s v="Standard Class"/>
    <s v="ON-18715"/>
    <s v="Odella Nelson"/>
    <x v="1"/>
    <s v="United States"/>
    <s v="Houston"/>
    <x v="5"/>
    <n v="77095"/>
    <x v="2"/>
    <x v="707"/>
    <x v="1"/>
    <x v="10"/>
    <x v="699"/>
    <n v="14.088000000000001"/>
    <n v="3"/>
    <n v="0.2"/>
    <n v="4.9307999999999996"/>
  </r>
  <r>
    <n v="4291"/>
    <x v="2131"/>
    <x v="3"/>
    <x v="34"/>
    <d v="2014-12-14T00:00:00"/>
    <s v="Second Class"/>
    <s v="AT-10435"/>
    <s v="Alyssa Tate"/>
    <x v="2"/>
    <s v="United States"/>
    <s v="Los Angeles"/>
    <x v="1"/>
    <n v="90004"/>
    <x v="1"/>
    <x v="311"/>
    <x v="1"/>
    <x v="6"/>
    <x v="308"/>
    <n v="11.16"/>
    <n v="2"/>
    <n v="0"/>
    <n v="2.7899999999999991"/>
  </r>
  <r>
    <n v="4292"/>
    <x v="2131"/>
    <x v="3"/>
    <x v="34"/>
    <d v="2014-12-14T00:00:00"/>
    <s v="Second Class"/>
    <s v="AT-10435"/>
    <s v="Alyssa Tate"/>
    <x v="2"/>
    <s v="United States"/>
    <s v="Los Angeles"/>
    <x v="1"/>
    <n v="90004"/>
    <x v="1"/>
    <x v="209"/>
    <x v="0"/>
    <x v="3"/>
    <x v="208"/>
    <n v="896.32799999999997"/>
    <n v="9"/>
    <n v="0.2"/>
    <n v="22.408199999999994"/>
  </r>
  <r>
    <n v="4293"/>
    <x v="2131"/>
    <x v="3"/>
    <x v="34"/>
    <d v="2014-12-14T00:00:00"/>
    <s v="Second Class"/>
    <s v="AT-10435"/>
    <s v="Alyssa Tate"/>
    <x v="2"/>
    <s v="United States"/>
    <s v="Los Angeles"/>
    <x v="1"/>
    <n v="90004"/>
    <x v="1"/>
    <x v="1141"/>
    <x v="1"/>
    <x v="9"/>
    <x v="1120"/>
    <n v="189"/>
    <n v="1"/>
    <n v="0"/>
    <n v="68.039999999999992"/>
  </r>
  <r>
    <n v="4294"/>
    <x v="2132"/>
    <x v="3"/>
    <x v="434"/>
    <d v="2014-03-17T00:00:00"/>
    <s v="Standard Class"/>
    <s v="EB-13870"/>
    <s v="Emily Burns"/>
    <x v="0"/>
    <s v="United States"/>
    <s v="Philadelphia"/>
    <x v="9"/>
    <n v="19140"/>
    <x v="3"/>
    <x v="173"/>
    <x v="2"/>
    <x v="7"/>
    <x v="172"/>
    <n v="53.981999999999999"/>
    <n v="3"/>
    <n v="0.4"/>
    <n v="-10.796399999999995"/>
  </r>
  <r>
    <n v="4295"/>
    <x v="2133"/>
    <x v="3"/>
    <x v="760"/>
    <d v="2014-10-28T00:00:00"/>
    <s v="Standard Class"/>
    <s v="DW-13195"/>
    <s v="David Wiener"/>
    <x v="1"/>
    <s v="United States"/>
    <s v="Redmond"/>
    <x v="21"/>
    <n v="97756"/>
    <x v="1"/>
    <x v="223"/>
    <x v="0"/>
    <x v="3"/>
    <x v="221"/>
    <n v="177.22499999999999"/>
    <n v="5"/>
    <n v="0.5"/>
    <n v="-120.51299999999998"/>
  </r>
  <r>
    <n v="4296"/>
    <x v="2134"/>
    <x v="3"/>
    <x v="445"/>
    <d v="2014-07-11T00:00:00"/>
    <s v="Standard Class"/>
    <s v="MB-17305"/>
    <s v="Maria Bertelson"/>
    <x v="0"/>
    <s v="United States"/>
    <s v="Citrus Heights"/>
    <x v="1"/>
    <n v="95610"/>
    <x v="1"/>
    <x v="1618"/>
    <x v="0"/>
    <x v="5"/>
    <x v="1600"/>
    <n v="129.39000000000001"/>
    <n v="3"/>
    <n v="0"/>
    <n v="54.343800000000009"/>
  </r>
  <r>
    <n v="4297"/>
    <x v="2135"/>
    <x v="3"/>
    <x v="507"/>
    <d v="2014-09-11T00:00:00"/>
    <s v="Standard Class"/>
    <s v="TH-21235"/>
    <s v="Tiffany House"/>
    <x v="1"/>
    <s v="United States"/>
    <s v="Los Angeles"/>
    <x v="1"/>
    <n v="90032"/>
    <x v="1"/>
    <x v="1033"/>
    <x v="1"/>
    <x v="4"/>
    <x v="1015"/>
    <n v="54.32"/>
    <n v="4"/>
    <n v="0"/>
    <n v="0.54319999999999879"/>
  </r>
  <r>
    <n v="4298"/>
    <x v="2136"/>
    <x v="3"/>
    <x v="962"/>
    <d v="2014-08-27T00:00:00"/>
    <s v="Second Class"/>
    <s v="PO-18850"/>
    <s v="Patrick O'Brill"/>
    <x v="0"/>
    <s v="United States"/>
    <s v="Tallahassee"/>
    <x v="2"/>
    <n v="32303"/>
    <x v="0"/>
    <x v="1461"/>
    <x v="2"/>
    <x v="7"/>
    <x v="1438"/>
    <n v="4367.8960000000006"/>
    <n v="13"/>
    <n v="0.2"/>
    <n v="327.59220000000005"/>
  </r>
  <r>
    <n v="4299"/>
    <x v="2136"/>
    <x v="3"/>
    <x v="962"/>
    <d v="2014-08-27T00:00:00"/>
    <s v="Second Class"/>
    <s v="PO-18850"/>
    <s v="Patrick O'Brill"/>
    <x v="0"/>
    <s v="United States"/>
    <s v="Tallahassee"/>
    <x v="2"/>
    <n v="32303"/>
    <x v="0"/>
    <x v="1174"/>
    <x v="1"/>
    <x v="10"/>
    <x v="1151"/>
    <n v="49.568000000000005"/>
    <n v="2"/>
    <n v="0.2"/>
    <n v="15.489999999999997"/>
  </r>
  <r>
    <n v="4300"/>
    <x v="2136"/>
    <x v="3"/>
    <x v="962"/>
    <d v="2014-08-27T00:00:00"/>
    <s v="Second Class"/>
    <s v="PO-18850"/>
    <s v="Patrick O'Brill"/>
    <x v="0"/>
    <s v="United States"/>
    <s v="Tallahassee"/>
    <x v="2"/>
    <n v="32303"/>
    <x v="0"/>
    <x v="731"/>
    <x v="1"/>
    <x v="9"/>
    <x v="723"/>
    <n v="161.376"/>
    <n v="6"/>
    <n v="0.2"/>
    <n v="12.103199999999994"/>
  </r>
  <r>
    <n v="4301"/>
    <x v="2136"/>
    <x v="3"/>
    <x v="962"/>
    <d v="2014-08-27T00:00:00"/>
    <s v="Second Class"/>
    <s v="PO-18850"/>
    <s v="Patrick O'Brill"/>
    <x v="0"/>
    <s v="United States"/>
    <s v="Tallahassee"/>
    <x v="2"/>
    <n v="32303"/>
    <x v="0"/>
    <x v="852"/>
    <x v="0"/>
    <x v="5"/>
    <x v="837"/>
    <n v="2.7840000000000003"/>
    <n v="2"/>
    <n v="0.2"/>
    <n v="0.41759999999999986"/>
  </r>
  <r>
    <n v="4302"/>
    <x v="2136"/>
    <x v="3"/>
    <x v="962"/>
    <d v="2014-08-27T00:00:00"/>
    <s v="Second Class"/>
    <s v="PO-18850"/>
    <s v="Patrick O'Brill"/>
    <x v="0"/>
    <s v="United States"/>
    <s v="Tallahassee"/>
    <x v="2"/>
    <n v="32303"/>
    <x v="0"/>
    <x v="834"/>
    <x v="1"/>
    <x v="10"/>
    <x v="821"/>
    <n v="8.7200000000000006"/>
    <n v="5"/>
    <n v="0.2"/>
    <n v="2.9429999999999992"/>
  </r>
  <r>
    <n v="4303"/>
    <x v="2137"/>
    <x v="2"/>
    <x v="963"/>
    <d v="2011-08-25T00:00:00"/>
    <s v="Second Class"/>
    <s v="DE-13255"/>
    <s v="Deanra Eno"/>
    <x v="2"/>
    <s v="United States"/>
    <s v="Lakewood"/>
    <x v="24"/>
    <n v="44107"/>
    <x v="3"/>
    <x v="282"/>
    <x v="1"/>
    <x v="6"/>
    <x v="279"/>
    <n v="3.9119999999999999"/>
    <n v="1"/>
    <n v="0.2"/>
    <n v="1.0269000000000001"/>
  </r>
  <r>
    <n v="4304"/>
    <x v="2138"/>
    <x v="0"/>
    <x v="964"/>
    <d v="2013-10-05T00:00:00"/>
    <s v="Same Day"/>
    <s v="MO-17500"/>
    <s v="Mary O'Rourke"/>
    <x v="0"/>
    <s v="United States"/>
    <s v="The Colony"/>
    <x v="5"/>
    <n v="75056"/>
    <x v="2"/>
    <x v="761"/>
    <x v="1"/>
    <x v="12"/>
    <x v="753"/>
    <n v="59.751999999999995"/>
    <n v="7"/>
    <n v="0.2"/>
    <n v="19.4194"/>
  </r>
  <r>
    <n v="4305"/>
    <x v="2139"/>
    <x v="2"/>
    <x v="965"/>
    <d v="2011-10-30T00:00:00"/>
    <s v="Second Class"/>
    <s v="AH-10585"/>
    <s v="Angele Hood"/>
    <x v="0"/>
    <s v="United States"/>
    <s v="Seattle"/>
    <x v="4"/>
    <n v="98105"/>
    <x v="1"/>
    <x v="468"/>
    <x v="0"/>
    <x v="5"/>
    <x v="464"/>
    <n v="63.92"/>
    <n v="4"/>
    <n v="0"/>
    <n v="3.195999999999998"/>
  </r>
  <r>
    <n v="4306"/>
    <x v="2139"/>
    <x v="2"/>
    <x v="965"/>
    <d v="2011-10-30T00:00:00"/>
    <s v="Second Class"/>
    <s v="AH-10585"/>
    <s v="Angele Hood"/>
    <x v="0"/>
    <s v="United States"/>
    <s v="Seattle"/>
    <x v="4"/>
    <n v="98105"/>
    <x v="1"/>
    <x v="1485"/>
    <x v="2"/>
    <x v="7"/>
    <x v="1463"/>
    <n v="383.96000000000004"/>
    <n v="5"/>
    <n v="0.2"/>
    <n v="38.396000000000015"/>
  </r>
  <r>
    <n v="4307"/>
    <x v="2140"/>
    <x v="0"/>
    <x v="931"/>
    <d v="2013-06-29T00:00:00"/>
    <s v="Same Day"/>
    <s v="CS-12250"/>
    <s v="Chris Selesnick"/>
    <x v="1"/>
    <s v="United States"/>
    <s v="Los Angeles"/>
    <x v="1"/>
    <n v="90032"/>
    <x v="1"/>
    <x v="507"/>
    <x v="1"/>
    <x v="8"/>
    <x v="502"/>
    <n v="7.7520000000000007"/>
    <n v="3"/>
    <n v="0.2"/>
    <n v="2.8100999999999998"/>
  </r>
  <r>
    <n v="4308"/>
    <x v="2140"/>
    <x v="0"/>
    <x v="931"/>
    <d v="2013-06-29T00:00:00"/>
    <s v="Same Day"/>
    <s v="CS-12250"/>
    <s v="Chris Selesnick"/>
    <x v="1"/>
    <s v="United States"/>
    <s v="Los Angeles"/>
    <x v="1"/>
    <n v="90032"/>
    <x v="1"/>
    <x v="301"/>
    <x v="1"/>
    <x v="8"/>
    <x v="298"/>
    <n v="33.568000000000005"/>
    <n v="2"/>
    <n v="0.2"/>
    <n v="11.748799999999997"/>
  </r>
  <r>
    <n v="4309"/>
    <x v="2141"/>
    <x v="2"/>
    <x v="130"/>
    <d v="2011-11-11T00:00:00"/>
    <s v="Standard Class"/>
    <s v="WB-21850"/>
    <s v="William Brown"/>
    <x v="0"/>
    <s v="United States"/>
    <s v="Los Angeles"/>
    <x v="1"/>
    <n v="90045"/>
    <x v="1"/>
    <x v="1270"/>
    <x v="2"/>
    <x v="7"/>
    <x v="1246"/>
    <n v="666.34400000000005"/>
    <n v="7"/>
    <n v="0.2"/>
    <n v="66.634399999999971"/>
  </r>
  <r>
    <n v="4310"/>
    <x v="2141"/>
    <x v="2"/>
    <x v="130"/>
    <d v="2011-11-11T00:00:00"/>
    <s v="Standard Class"/>
    <s v="WB-21850"/>
    <s v="William Brown"/>
    <x v="0"/>
    <s v="United States"/>
    <s v="Los Angeles"/>
    <x v="1"/>
    <n v="90045"/>
    <x v="1"/>
    <x v="363"/>
    <x v="0"/>
    <x v="3"/>
    <x v="358"/>
    <n v="573.72799999999995"/>
    <n v="4"/>
    <n v="0.2"/>
    <n v="-64.544399999999968"/>
  </r>
  <r>
    <n v="4311"/>
    <x v="2141"/>
    <x v="2"/>
    <x v="130"/>
    <d v="2011-11-11T00:00:00"/>
    <s v="Standard Class"/>
    <s v="WB-21850"/>
    <s v="William Brown"/>
    <x v="0"/>
    <s v="United States"/>
    <s v="Los Angeles"/>
    <x v="1"/>
    <n v="90045"/>
    <x v="1"/>
    <x v="624"/>
    <x v="1"/>
    <x v="8"/>
    <x v="618"/>
    <n v="21.936000000000003"/>
    <n v="3"/>
    <n v="0.2"/>
    <n v="8.2259999999999991"/>
  </r>
  <r>
    <n v="4312"/>
    <x v="2141"/>
    <x v="2"/>
    <x v="130"/>
    <d v="2011-11-11T00:00:00"/>
    <s v="Standard Class"/>
    <s v="WB-21850"/>
    <s v="William Brown"/>
    <x v="0"/>
    <s v="United States"/>
    <s v="Los Angeles"/>
    <x v="1"/>
    <n v="90045"/>
    <x v="1"/>
    <x v="1396"/>
    <x v="1"/>
    <x v="10"/>
    <x v="1374"/>
    <n v="19.440000000000001"/>
    <n v="3"/>
    <n v="0"/>
    <n v="9.3312000000000008"/>
  </r>
  <r>
    <n v="4313"/>
    <x v="2141"/>
    <x v="2"/>
    <x v="130"/>
    <d v="2011-11-11T00:00:00"/>
    <s v="Standard Class"/>
    <s v="WB-21850"/>
    <s v="William Brown"/>
    <x v="0"/>
    <s v="United States"/>
    <s v="Los Angeles"/>
    <x v="1"/>
    <n v="90045"/>
    <x v="1"/>
    <x v="1648"/>
    <x v="2"/>
    <x v="15"/>
    <x v="1628"/>
    <n v="447.96800000000007"/>
    <n v="4"/>
    <n v="0.2"/>
    <n v="139.98999999999995"/>
  </r>
  <r>
    <n v="4314"/>
    <x v="2142"/>
    <x v="2"/>
    <x v="78"/>
    <d v="2011-09-12T00:00:00"/>
    <s v="Standard Class"/>
    <s v="SP-20620"/>
    <s v="Stefania Perrino"/>
    <x v="1"/>
    <s v="United States"/>
    <s v="Long Beach"/>
    <x v="15"/>
    <n v="11561"/>
    <x v="3"/>
    <x v="1612"/>
    <x v="1"/>
    <x v="9"/>
    <x v="1594"/>
    <n v="16.78"/>
    <n v="2"/>
    <n v="0"/>
    <n v="4.1950000000000003"/>
  </r>
  <r>
    <n v="4315"/>
    <x v="2143"/>
    <x v="1"/>
    <x v="608"/>
    <d v="2012-07-01T00:00:00"/>
    <s v="Standard Class"/>
    <s v="AB-10165"/>
    <s v="Alan Barnes"/>
    <x v="0"/>
    <s v="United States"/>
    <s v="Los Angeles"/>
    <x v="1"/>
    <n v="90045"/>
    <x v="1"/>
    <x v="1554"/>
    <x v="1"/>
    <x v="6"/>
    <x v="33"/>
    <n v="20.96"/>
    <n v="2"/>
    <n v="0"/>
    <n v="5.24"/>
  </r>
  <r>
    <n v="4316"/>
    <x v="2143"/>
    <x v="1"/>
    <x v="608"/>
    <d v="2012-07-01T00:00:00"/>
    <s v="Standard Class"/>
    <s v="AB-10165"/>
    <s v="Alan Barnes"/>
    <x v="0"/>
    <s v="United States"/>
    <s v="Los Angeles"/>
    <x v="1"/>
    <n v="90045"/>
    <x v="1"/>
    <x v="805"/>
    <x v="1"/>
    <x v="8"/>
    <x v="795"/>
    <n v="88.751999999999995"/>
    <n v="3"/>
    <n v="0.2"/>
    <n v="27.734999999999996"/>
  </r>
  <r>
    <n v="4317"/>
    <x v="2143"/>
    <x v="1"/>
    <x v="608"/>
    <d v="2012-07-01T00:00:00"/>
    <s v="Standard Class"/>
    <s v="AB-10165"/>
    <s v="Alan Barnes"/>
    <x v="0"/>
    <s v="United States"/>
    <s v="Los Angeles"/>
    <x v="1"/>
    <n v="90045"/>
    <x v="1"/>
    <x v="537"/>
    <x v="1"/>
    <x v="4"/>
    <x v="532"/>
    <n v="304.23"/>
    <n v="3"/>
    <n v="0"/>
    <n v="9.126899999999992"/>
  </r>
  <r>
    <n v="4318"/>
    <x v="2144"/>
    <x v="1"/>
    <x v="353"/>
    <d v="2012-08-02T00:00:00"/>
    <s v="Standard Class"/>
    <s v="HA-14920"/>
    <s v="Helen Andreada"/>
    <x v="0"/>
    <s v="United States"/>
    <s v="San Francisco"/>
    <x v="1"/>
    <n v="94110"/>
    <x v="1"/>
    <x v="556"/>
    <x v="1"/>
    <x v="12"/>
    <x v="550"/>
    <n v="167.86"/>
    <n v="2"/>
    <n v="0"/>
    <n v="78.894199999999998"/>
  </r>
  <r>
    <n v="4319"/>
    <x v="2145"/>
    <x v="3"/>
    <x v="226"/>
    <d v="2014-12-12T00:00:00"/>
    <s v="Standard Class"/>
    <s v="DC-13285"/>
    <s v="Debra Catini"/>
    <x v="0"/>
    <s v="United States"/>
    <s v="Richmond"/>
    <x v="17"/>
    <n v="23223"/>
    <x v="0"/>
    <x v="1649"/>
    <x v="0"/>
    <x v="5"/>
    <x v="1629"/>
    <n v="82.38"/>
    <n v="6"/>
    <n v="0"/>
    <n v="25.537799999999997"/>
  </r>
  <r>
    <n v="4320"/>
    <x v="2146"/>
    <x v="2"/>
    <x v="282"/>
    <d v="2012-01-03T00:00:00"/>
    <s v="Second Class"/>
    <s v="ST-20530"/>
    <s v="Shui Tom"/>
    <x v="0"/>
    <s v="United States"/>
    <s v="Albuquerque"/>
    <x v="27"/>
    <n v="87105"/>
    <x v="1"/>
    <x v="1136"/>
    <x v="2"/>
    <x v="7"/>
    <x v="1115"/>
    <n v="23.976000000000003"/>
    <n v="3"/>
    <n v="0.2"/>
    <n v="-5.694300000000001"/>
  </r>
  <r>
    <n v="4321"/>
    <x v="2146"/>
    <x v="2"/>
    <x v="282"/>
    <d v="2012-01-03T00:00:00"/>
    <s v="Second Class"/>
    <s v="ST-20530"/>
    <s v="Shui Tom"/>
    <x v="0"/>
    <s v="United States"/>
    <s v="Albuquerque"/>
    <x v="27"/>
    <n v="87105"/>
    <x v="1"/>
    <x v="1291"/>
    <x v="1"/>
    <x v="4"/>
    <x v="1268"/>
    <n v="33.29"/>
    <n v="1"/>
    <n v="0"/>
    <n v="7.9895999999999994"/>
  </r>
  <r>
    <n v="4322"/>
    <x v="2147"/>
    <x v="1"/>
    <x v="966"/>
    <d v="2012-02-19T00:00:00"/>
    <s v="Standard Class"/>
    <s v="KB-16315"/>
    <s v="Karl Braun"/>
    <x v="0"/>
    <s v="United States"/>
    <s v="Akron"/>
    <x v="24"/>
    <n v="44312"/>
    <x v="3"/>
    <x v="444"/>
    <x v="1"/>
    <x v="8"/>
    <x v="439"/>
    <n v="14.952000000000004"/>
    <n v="2"/>
    <n v="0.7"/>
    <n v="-11.961599999999997"/>
  </r>
  <r>
    <n v="4323"/>
    <x v="2147"/>
    <x v="1"/>
    <x v="966"/>
    <d v="2012-02-19T00:00:00"/>
    <s v="Standard Class"/>
    <s v="KB-16315"/>
    <s v="Karl Braun"/>
    <x v="0"/>
    <s v="United States"/>
    <s v="Akron"/>
    <x v="24"/>
    <n v="44312"/>
    <x v="3"/>
    <x v="1400"/>
    <x v="2"/>
    <x v="7"/>
    <x v="1378"/>
    <n v="323.98199999999997"/>
    <n v="3"/>
    <n v="0.4"/>
    <n v="-80.995500000000021"/>
  </r>
  <r>
    <n v="4324"/>
    <x v="2147"/>
    <x v="1"/>
    <x v="966"/>
    <d v="2012-02-19T00:00:00"/>
    <s v="Standard Class"/>
    <s v="KB-16315"/>
    <s v="Karl Braun"/>
    <x v="0"/>
    <s v="United States"/>
    <s v="Akron"/>
    <x v="24"/>
    <n v="44312"/>
    <x v="3"/>
    <x v="315"/>
    <x v="1"/>
    <x v="8"/>
    <x v="312"/>
    <n v="2.2860000000000005"/>
    <n v="2"/>
    <n v="0.7"/>
    <n v="-1.6763999999999997"/>
  </r>
  <r>
    <n v="4325"/>
    <x v="2147"/>
    <x v="1"/>
    <x v="966"/>
    <d v="2012-02-19T00:00:00"/>
    <s v="Standard Class"/>
    <s v="KB-16315"/>
    <s v="Karl Braun"/>
    <x v="0"/>
    <s v="United States"/>
    <s v="Akron"/>
    <x v="24"/>
    <n v="44312"/>
    <x v="3"/>
    <x v="879"/>
    <x v="1"/>
    <x v="6"/>
    <x v="864"/>
    <n v="14.352000000000002"/>
    <n v="3"/>
    <n v="0.2"/>
    <n v="0.8969999999999998"/>
  </r>
  <r>
    <n v="4326"/>
    <x v="2147"/>
    <x v="1"/>
    <x v="966"/>
    <d v="2012-02-19T00:00:00"/>
    <s v="Standard Class"/>
    <s v="KB-16315"/>
    <s v="Karl Braun"/>
    <x v="0"/>
    <s v="United States"/>
    <s v="Akron"/>
    <x v="24"/>
    <n v="44312"/>
    <x v="3"/>
    <x v="1048"/>
    <x v="2"/>
    <x v="11"/>
    <x v="1028"/>
    <n v="71.975999999999999"/>
    <n v="3"/>
    <n v="0.2"/>
    <n v="0.89969999999999573"/>
  </r>
  <r>
    <n v="4327"/>
    <x v="2148"/>
    <x v="0"/>
    <x v="967"/>
    <d v="2013-01-27T00:00:00"/>
    <s v="First Class"/>
    <s v="TB-21355"/>
    <s v="Todd Boyes"/>
    <x v="1"/>
    <s v="United States"/>
    <s v="Plainfield"/>
    <x v="30"/>
    <n v="7060"/>
    <x v="3"/>
    <x v="1320"/>
    <x v="1"/>
    <x v="6"/>
    <x v="1297"/>
    <n v="9.2099999999999991"/>
    <n v="3"/>
    <n v="0"/>
    <n v="2.3025000000000002"/>
  </r>
  <r>
    <n v="4328"/>
    <x v="2148"/>
    <x v="0"/>
    <x v="967"/>
    <d v="2013-01-27T00:00:00"/>
    <s v="First Class"/>
    <s v="TB-21355"/>
    <s v="Todd Boyes"/>
    <x v="1"/>
    <s v="United States"/>
    <s v="Plainfield"/>
    <x v="30"/>
    <n v="7060"/>
    <x v="3"/>
    <x v="1552"/>
    <x v="1"/>
    <x v="10"/>
    <x v="1531"/>
    <n v="18"/>
    <n v="5"/>
    <n v="0"/>
    <n v="8.2799999999999994"/>
  </r>
  <r>
    <n v="4329"/>
    <x v="2149"/>
    <x v="3"/>
    <x v="719"/>
    <d v="2014-04-08T00:00:00"/>
    <s v="Standard Class"/>
    <s v="JC-15775"/>
    <s v="John Castell"/>
    <x v="0"/>
    <s v="United States"/>
    <s v="New York City"/>
    <x v="15"/>
    <n v="10011"/>
    <x v="3"/>
    <x v="1446"/>
    <x v="1"/>
    <x v="10"/>
    <x v="1424"/>
    <n v="42.929999999999993"/>
    <n v="9"/>
    <n v="0"/>
    <n v="19.318499999999997"/>
  </r>
  <r>
    <n v="4330"/>
    <x v="2150"/>
    <x v="3"/>
    <x v="621"/>
    <d v="2014-10-10T00:00:00"/>
    <s v="Standard Class"/>
    <s v="PO-18850"/>
    <s v="Patrick O'Brill"/>
    <x v="0"/>
    <s v="United States"/>
    <s v="Hialeah"/>
    <x v="2"/>
    <n v="33012"/>
    <x v="0"/>
    <x v="1650"/>
    <x v="1"/>
    <x v="10"/>
    <x v="1630"/>
    <n v="15.552000000000003"/>
    <n v="3"/>
    <n v="0.2"/>
    <n v="5.4432"/>
  </r>
  <r>
    <n v="4331"/>
    <x v="2150"/>
    <x v="3"/>
    <x v="621"/>
    <d v="2014-10-10T00:00:00"/>
    <s v="Standard Class"/>
    <s v="PO-18850"/>
    <s v="Patrick O'Brill"/>
    <x v="0"/>
    <s v="United States"/>
    <s v="Hialeah"/>
    <x v="2"/>
    <n v="33012"/>
    <x v="0"/>
    <x v="566"/>
    <x v="1"/>
    <x v="9"/>
    <x v="561"/>
    <n v="17.920000000000002"/>
    <n v="5"/>
    <n v="0.2"/>
    <n v="1.1200000000000001"/>
  </r>
  <r>
    <n v="4332"/>
    <x v="2151"/>
    <x v="3"/>
    <x v="853"/>
    <d v="2014-09-07T00:00:00"/>
    <s v="Standard Class"/>
    <s v="SS-20875"/>
    <s v="Sung Shariari"/>
    <x v="0"/>
    <s v="United States"/>
    <s v="Redmond"/>
    <x v="4"/>
    <n v="98052"/>
    <x v="1"/>
    <x v="84"/>
    <x v="2"/>
    <x v="11"/>
    <x v="84"/>
    <n v="19.989999999999998"/>
    <n v="1"/>
    <n v="0"/>
    <n v="6.796599999999998"/>
  </r>
  <r>
    <n v="4333"/>
    <x v="2151"/>
    <x v="3"/>
    <x v="853"/>
    <d v="2014-09-07T00:00:00"/>
    <s v="Standard Class"/>
    <s v="SS-20875"/>
    <s v="Sung Shariari"/>
    <x v="0"/>
    <s v="United States"/>
    <s v="Redmond"/>
    <x v="4"/>
    <n v="98052"/>
    <x v="1"/>
    <x v="1547"/>
    <x v="1"/>
    <x v="8"/>
    <x v="1526"/>
    <n v="22.92"/>
    <n v="5"/>
    <n v="0.2"/>
    <n v="8.0219999999999985"/>
  </r>
  <r>
    <n v="4334"/>
    <x v="2152"/>
    <x v="1"/>
    <x v="379"/>
    <d v="2012-12-27T00:00:00"/>
    <s v="Standard Class"/>
    <s v="RD-19720"/>
    <s v="Roger Demir"/>
    <x v="0"/>
    <s v="United States"/>
    <s v="Daytona Beach"/>
    <x v="2"/>
    <n v="32114"/>
    <x v="0"/>
    <x v="1651"/>
    <x v="2"/>
    <x v="11"/>
    <x v="1631"/>
    <n v="50.88"/>
    <n v="6"/>
    <n v="0.2"/>
    <n v="14.628000000000005"/>
  </r>
  <r>
    <n v="4335"/>
    <x v="2152"/>
    <x v="1"/>
    <x v="379"/>
    <d v="2012-12-27T00:00:00"/>
    <s v="Standard Class"/>
    <s v="RD-19720"/>
    <s v="Roger Demir"/>
    <x v="0"/>
    <s v="United States"/>
    <s v="Daytona Beach"/>
    <x v="2"/>
    <n v="32114"/>
    <x v="0"/>
    <x v="830"/>
    <x v="1"/>
    <x v="12"/>
    <x v="817"/>
    <n v="27.312000000000001"/>
    <n v="2"/>
    <n v="0.2"/>
    <n v="9.2178000000000004"/>
  </r>
  <r>
    <n v="4336"/>
    <x v="2153"/>
    <x v="1"/>
    <x v="139"/>
    <d v="2012-12-24T00:00:00"/>
    <s v="Standard Class"/>
    <s v="GZ-14470"/>
    <s v="Gary Zandusky"/>
    <x v="0"/>
    <s v="United States"/>
    <s v="Bullhead City"/>
    <x v="16"/>
    <n v="86442"/>
    <x v="1"/>
    <x v="1652"/>
    <x v="1"/>
    <x v="12"/>
    <x v="1632"/>
    <n v="7.9200000000000008"/>
    <n v="1"/>
    <n v="0.2"/>
    <n v="2.7719999999999994"/>
  </r>
  <r>
    <n v="4337"/>
    <x v="2153"/>
    <x v="1"/>
    <x v="139"/>
    <d v="2012-12-24T00:00:00"/>
    <s v="Standard Class"/>
    <s v="GZ-14470"/>
    <s v="Gary Zandusky"/>
    <x v="0"/>
    <s v="United States"/>
    <s v="Bullhead City"/>
    <x v="16"/>
    <n v="86442"/>
    <x v="1"/>
    <x v="1104"/>
    <x v="0"/>
    <x v="5"/>
    <x v="1084"/>
    <n v="14.368000000000002"/>
    <n v="2"/>
    <n v="0.2"/>
    <n v="3.9512"/>
  </r>
  <r>
    <n v="4338"/>
    <x v="2154"/>
    <x v="1"/>
    <x v="154"/>
    <d v="2012-12-01T00:00:00"/>
    <s v="Standard Class"/>
    <s v="SN-20710"/>
    <s v="Steve Nguyen"/>
    <x v="2"/>
    <s v="United States"/>
    <s v="Los Angeles"/>
    <x v="1"/>
    <n v="90049"/>
    <x v="1"/>
    <x v="357"/>
    <x v="2"/>
    <x v="11"/>
    <x v="353"/>
    <n v="107.97"/>
    <n v="3"/>
    <n v="0"/>
    <n v="22.6737"/>
  </r>
  <r>
    <n v="4339"/>
    <x v="2154"/>
    <x v="1"/>
    <x v="154"/>
    <d v="2012-12-01T00:00:00"/>
    <s v="Standard Class"/>
    <s v="SN-20710"/>
    <s v="Steve Nguyen"/>
    <x v="2"/>
    <s v="United States"/>
    <s v="Los Angeles"/>
    <x v="1"/>
    <n v="90049"/>
    <x v="1"/>
    <x v="67"/>
    <x v="1"/>
    <x v="10"/>
    <x v="67"/>
    <n v="113.82"/>
    <n v="3"/>
    <n v="0"/>
    <n v="53.495399999999989"/>
  </r>
  <r>
    <n v="4340"/>
    <x v="2155"/>
    <x v="3"/>
    <x v="151"/>
    <d v="2014-09-02T00:00:00"/>
    <s v="Standard Class"/>
    <s v="DK-12895"/>
    <s v="Dana Kaydos"/>
    <x v="0"/>
    <s v="United States"/>
    <s v="Franklin"/>
    <x v="18"/>
    <n v="37064"/>
    <x v="0"/>
    <x v="974"/>
    <x v="1"/>
    <x v="10"/>
    <x v="959"/>
    <n v="5.1840000000000011"/>
    <n v="1"/>
    <n v="0.2"/>
    <n v="1.8144"/>
  </r>
  <r>
    <n v="4341"/>
    <x v="2156"/>
    <x v="2"/>
    <x v="579"/>
    <d v="2011-03-22T00:00:00"/>
    <s v="Same Day"/>
    <s v="VM-21835"/>
    <s v="Vivian Mathis"/>
    <x v="0"/>
    <s v="United States"/>
    <s v="Portage"/>
    <x v="14"/>
    <n v="46368"/>
    <x v="2"/>
    <x v="359"/>
    <x v="1"/>
    <x v="6"/>
    <x v="355"/>
    <n v="16.28"/>
    <n v="2"/>
    <n v="0"/>
    <n v="6.5120000000000005"/>
  </r>
  <r>
    <n v="4342"/>
    <x v="2157"/>
    <x v="3"/>
    <x v="94"/>
    <d v="2014-12-22T00:00:00"/>
    <s v="Standard Class"/>
    <s v="GB-14575"/>
    <s v="Giulietta Baptist"/>
    <x v="0"/>
    <s v="United States"/>
    <s v="Arlington"/>
    <x v="17"/>
    <n v="22204"/>
    <x v="0"/>
    <x v="245"/>
    <x v="1"/>
    <x v="4"/>
    <x v="243"/>
    <n v="544.38"/>
    <n v="3"/>
    <n v="0"/>
    <n v="157.87019999999993"/>
  </r>
  <r>
    <n v="4343"/>
    <x v="2158"/>
    <x v="3"/>
    <x v="498"/>
    <d v="2014-03-23T00:00:00"/>
    <s v="First Class"/>
    <s v="ND-18370"/>
    <s v="Natalie DeCherney"/>
    <x v="0"/>
    <s v="United States"/>
    <s v="San Francisco"/>
    <x v="1"/>
    <n v="94110"/>
    <x v="1"/>
    <x v="925"/>
    <x v="1"/>
    <x v="8"/>
    <x v="908"/>
    <n v="19.824000000000002"/>
    <n v="6"/>
    <n v="0.2"/>
    <n v="6.690599999999999"/>
  </r>
  <r>
    <n v="4344"/>
    <x v="2158"/>
    <x v="3"/>
    <x v="498"/>
    <d v="2014-03-23T00:00:00"/>
    <s v="First Class"/>
    <s v="ND-18370"/>
    <s v="Natalie DeCherney"/>
    <x v="0"/>
    <s v="United States"/>
    <s v="San Francisco"/>
    <x v="1"/>
    <n v="94110"/>
    <x v="1"/>
    <x v="1075"/>
    <x v="2"/>
    <x v="7"/>
    <x v="1056"/>
    <n v="657.50400000000002"/>
    <n v="6"/>
    <n v="0.2"/>
    <n v="-131.50080000000005"/>
  </r>
  <r>
    <n v="4345"/>
    <x v="2158"/>
    <x v="3"/>
    <x v="498"/>
    <d v="2014-03-23T00:00:00"/>
    <s v="First Class"/>
    <s v="ND-18370"/>
    <s v="Natalie DeCherney"/>
    <x v="0"/>
    <s v="United States"/>
    <s v="San Francisco"/>
    <x v="1"/>
    <n v="94110"/>
    <x v="1"/>
    <x v="100"/>
    <x v="2"/>
    <x v="11"/>
    <x v="100"/>
    <n v="99.54"/>
    <n v="2"/>
    <n v="0"/>
    <n v="10.949399999999997"/>
  </r>
  <r>
    <n v="4346"/>
    <x v="2158"/>
    <x v="3"/>
    <x v="498"/>
    <d v="2014-03-23T00:00:00"/>
    <s v="First Class"/>
    <s v="ND-18370"/>
    <s v="Natalie DeCherney"/>
    <x v="0"/>
    <s v="United States"/>
    <s v="San Francisco"/>
    <x v="1"/>
    <n v="94110"/>
    <x v="1"/>
    <x v="1135"/>
    <x v="2"/>
    <x v="11"/>
    <x v="1114"/>
    <n v="199.96"/>
    <n v="4"/>
    <n v="0"/>
    <n v="85.982800000000012"/>
  </r>
  <r>
    <n v="4347"/>
    <x v="2159"/>
    <x v="0"/>
    <x v="31"/>
    <d v="2013-09-26T00:00:00"/>
    <s v="Standard Class"/>
    <s v="MM-17260"/>
    <s v="Magdelene Morse"/>
    <x v="0"/>
    <s v="United States"/>
    <s v="New Rochelle"/>
    <x v="15"/>
    <n v="10801"/>
    <x v="3"/>
    <x v="654"/>
    <x v="0"/>
    <x v="1"/>
    <x v="648"/>
    <n v="631.78200000000004"/>
    <n v="2"/>
    <n v="0.1"/>
    <n v="140.39599999999993"/>
  </r>
  <r>
    <n v="4348"/>
    <x v="2159"/>
    <x v="0"/>
    <x v="31"/>
    <d v="2013-09-26T00:00:00"/>
    <s v="Standard Class"/>
    <s v="MM-17260"/>
    <s v="Magdelene Morse"/>
    <x v="0"/>
    <s v="United States"/>
    <s v="New Rochelle"/>
    <x v="15"/>
    <n v="10801"/>
    <x v="3"/>
    <x v="1653"/>
    <x v="0"/>
    <x v="5"/>
    <x v="1633"/>
    <n v="60.72"/>
    <n v="3"/>
    <n v="0"/>
    <n v="26.1096"/>
  </r>
  <r>
    <n v="4349"/>
    <x v="2160"/>
    <x v="3"/>
    <x v="221"/>
    <d v="2014-11-30T00:00:00"/>
    <s v="Second Class"/>
    <s v="MV-17485"/>
    <s v="Mark Van Huff"/>
    <x v="0"/>
    <s v="United States"/>
    <s v="Mesa"/>
    <x v="16"/>
    <n v="85204"/>
    <x v="1"/>
    <x v="655"/>
    <x v="1"/>
    <x v="8"/>
    <x v="649"/>
    <n v="20.724000000000004"/>
    <n v="2"/>
    <n v="0.7"/>
    <n v="-15.197599999999994"/>
  </r>
  <r>
    <n v="4350"/>
    <x v="2160"/>
    <x v="3"/>
    <x v="221"/>
    <d v="2014-11-30T00:00:00"/>
    <s v="Second Class"/>
    <s v="MV-17485"/>
    <s v="Mark Van Huff"/>
    <x v="0"/>
    <s v="United States"/>
    <s v="Mesa"/>
    <x v="16"/>
    <n v="85204"/>
    <x v="1"/>
    <x v="391"/>
    <x v="1"/>
    <x v="4"/>
    <x v="387"/>
    <n v="415.87200000000007"/>
    <n v="8"/>
    <n v="0.2"/>
    <n v="-41.587199999999996"/>
  </r>
  <r>
    <n v="4351"/>
    <x v="2161"/>
    <x v="3"/>
    <x v="645"/>
    <d v="2014-04-16T00:00:00"/>
    <s v="Standard Class"/>
    <s v="JL-15130"/>
    <s v="Jack Lebron"/>
    <x v="0"/>
    <s v="United States"/>
    <s v="Lancaster"/>
    <x v="24"/>
    <n v="43130"/>
    <x v="3"/>
    <x v="470"/>
    <x v="1"/>
    <x v="4"/>
    <x v="466"/>
    <n v="16.768000000000001"/>
    <n v="2"/>
    <n v="0.2"/>
    <n v="1.4672000000000001"/>
  </r>
  <r>
    <n v="4352"/>
    <x v="2161"/>
    <x v="3"/>
    <x v="645"/>
    <d v="2014-04-16T00:00:00"/>
    <s v="Standard Class"/>
    <s v="JL-15130"/>
    <s v="Jack Lebron"/>
    <x v="0"/>
    <s v="United States"/>
    <s v="Lancaster"/>
    <x v="24"/>
    <n v="43130"/>
    <x v="3"/>
    <x v="658"/>
    <x v="2"/>
    <x v="11"/>
    <x v="652"/>
    <n v="27.12"/>
    <n v="2"/>
    <n v="0.2"/>
    <n v="-4.7460000000000013"/>
  </r>
  <r>
    <n v="4353"/>
    <x v="2162"/>
    <x v="3"/>
    <x v="389"/>
    <d v="2014-12-13T00:00:00"/>
    <s v="Second Class"/>
    <s v="AG-10330"/>
    <s v="Alex Grayson"/>
    <x v="0"/>
    <s v="United States"/>
    <s v="Stockton"/>
    <x v="1"/>
    <n v="95207"/>
    <x v="1"/>
    <x v="1620"/>
    <x v="2"/>
    <x v="7"/>
    <x v="1602"/>
    <n v="95.84"/>
    <n v="4"/>
    <n v="0.2"/>
    <n v="34.741999999999997"/>
  </r>
  <r>
    <n v="4354"/>
    <x v="2162"/>
    <x v="3"/>
    <x v="389"/>
    <d v="2014-12-13T00:00:00"/>
    <s v="Second Class"/>
    <s v="AG-10330"/>
    <s v="Alex Grayson"/>
    <x v="0"/>
    <s v="United States"/>
    <s v="Stockton"/>
    <x v="1"/>
    <n v="95207"/>
    <x v="1"/>
    <x v="510"/>
    <x v="1"/>
    <x v="10"/>
    <x v="505"/>
    <n v="12.96"/>
    <n v="2"/>
    <n v="0"/>
    <n v="6.2208000000000006"/>
  </r>
  <r>
    <n v="4355"/>
    <x v="2163"/>
    <x v="3"/>
    <x v="221"/>
    <d v="2014-11-27T00:00:00"/>
    <s v="Second Class"/>
    <s v="MD-17860"/>
    <s v="Michael Dominguez"/>
    <x v="1"/>
    <s v="United States"/>
    <s v="Asheville"/>
    <x v="3"/>
    <n v="28806"/>
    <x v="0"/>
    <x v="741"/>
    <x v="1"/>
    <x v="8"/>
    <x v="732"/>
    <n v="19.008000000000003"/>
    <n v="8"/>
    <n v="0.7"/>
    <n v="-12.671999999999997"/>
  </r>
  <r>
    <n v="4356"/>
    <x v="2164"/>
    <x v="1"/>
    <x v="784"/>
    <d v="2012-12-07T00:00:00"/>
    <s v="Second Class"/>
    <s v="RO-19780"/>
    <s v="Rose O'Brian"/>
    <x v="0"/>
    <s v="United States"/>
    <s v="Clarksville"/>
    <x v="18"/>
    <n v="37042"/>
    <x v="0"/>
    <x v="692"/>
    <x v="1"/>
    <x v="8"/>
    <x v="685"/>
    <n v="1598.0580000000002"/>
    <n v="7"/>
    <n v="0.7"/>
    <n v="-1065.3719999999998"/>
  </r>
  <r>
    <n v="4357"/>
    <x v="2164"/>
    <x v="1"/>
    <x v="784"/>
    <d v="2012-12-07T00:00:00"/>
    <s v="Second Class"/>
    <s v="RO-19780"/>
    <s v="Rose O'Brian"/>
    <x v="0"/>
    <s v="United States"/>
    <s v="Clarksville"/>
    <x v="18"/>
    <n v="37042"/>
    <x v="0"/>
    <x v="684"/>
    <x v="1"/>
    <x v="6"/>
    <x v="677"/>
    <n v="36.96"/>
    <n v="4"/>
    <n v="0.2"/>
    <n v="12.011999999999999"/>
  </r>
  <r>
    <n v="4358"/>
    <x v="2165"/>
    <x v="3"/>
    <x v="157"/>
    <d v="2014-12-12T00:00:00"/>
    <s v="Same Day"/>
    <s v="RR-19315"/>
    <s v="Ralph Ritter"/>
    <x v="0"/>
    <s v="United States"/>
    <s v="Aurora"/>
    <x v="10"/>
    <n v="60505"/>
    <x v="2"/>
    <x v="289"/>
    <x v="1"/>
    <x v="10"/>
    <x v="286"/>
    <n v="10.368000000000002"/>
    <n v="2"/>
    <n v="0.2"/>
    <n v="3.6288"/>
  </r>
  <r>
    <n v="4359"/>
    <x v="2165"/>
    <x v="3"/>
    <x v="157"/>
    <d v="2014-12-12T00:00:00"/>
    <s v="Same Day"/>
    <s v="RR-19315"/>
    <s v="Ralph Ritter"/>
    <x v="0"/>
    <s v="United States"/>
    <s v="Aurora"/>
    <x v="10"/>
    <n v="60505"/>
    <x v="2"/>
    <x v="622"/>
    <x v="0"/>
    <x v="5"/>
    <x v="616"/>
    <n v="77.720000000000013"/>
    <n v="1"/>
    <n v="0.6"/>
    <n v="-66.061999999999998"/>
  </r>
  <r>
    <n v="4360"/>
    <x v="2165"/>
    <x v="3"/>
    <x v="157"/>
    <d v="2014-12-12T00:00:00"/>
    <s v="Same Day"/>
    <s v="RR-19315"/>
    <s v="Ralph Ritter"/>
    <x v="0"/>
    <s v="United States"/>
    <s v="Aurora"/>
    <x v="10"/>
    <n v="60505"/>
    <x v="2"/>
    <x v="873"/>
    <x v="0"/>
    <x v="1"/>
    <x v="858"/>
    <n v="520.46399999999994"/>
    <n v="2"/>
    <n v="0.3"/>
    <n v="-14.870399999999961"/>
  </r>
  <r>
    <n v="4361"/>
    <x v="2166"/>
    <x v="0"/>
    <x v="206"/>
    <d v="2013-05-24T00:00:00"/>
    <s v="First Class"/>
    <s v="CP-12340"/>
    <s v="Christine Phan"/>
    <x v="1"/>
    <s v="United States"/>
    <s v="Warwick"/>
    <x v="34"/>
    <n v="2886"/>
    <x v="3"/>
    <x v="1654"/>
    <x v="1"/>
    <x v="10"/>
    <x v="33"/>
    <n v="111.96"/>
    <n v="2"/>
    <n v="0"/>
    <n v="54.860399999999998"/>
  </r>
  <r>
    <n v="4362"/>
    <x v="2167"/>
    <x v="3"/>
    <x v="922"/>
    <d v="2014-02-22T00:00:00"/>
    <s v="Second Class"/>
    <s v="LL-16840"/>
    <s v="Lauren Leatherbury"/>
    <x v="0"/>
    <s v="United States"/>
    <s v="Lafayette"/>
    <x v="28"/>
    <n v="70506"/>
    <x v="0"/>
    <x v="119"/>
    <x v="2"/>
    <x v="7"/>
    <x v="119"/>
    <n v="29.160000000000004"/>
    <n v="3"/>
    <n v="0"/>
    <n v="8.4563999999999986"/>
  </r>
  <r>
    <n v="4363"/>
    <x v="2168"/>
    <x v="3"/>
    <x v="968"/>
    <d v="2014-05-23T00:00:00"/>
    <s v="Second Class"/>
    <s v="NC-18340"/>
    <s v="Nat Carroll"/>
    <x v="0"/>
    <s v="United States"/>
    <s v="Fargo"/>
    <x v="46"/>
    <n v="58103"/>
    <x v="2"/>
    <x v="399"/>
    <x v="1"/>
    <x v="6"/>
    <x v="395"/>
    <n v="131.94"/>
    <n v="3"/>
    <n v="0"/>
    <n v="35.623800000000003"/>
  </r>
  <r>
    <n v="4364"/>
    <x v="2168"/>
    <x v="3"/>
    <x v="968"/>
    <d v="2014-05-23T00:00:00"/>
    <s v="Second Class"/>
    <s v="NC-18340"/>
    <s v="Nat Carroll"/>
    <x v="0"/>
    <s v="United States"/>
    <s v="Fargo"/>
    <x v="46"/>
    <n v="58103"/>
    <x v="2"/>
    <x v="313"/>
    <x v="1"/>
    <x v="6"/>
    <x v="310"/>
    <n v="25.92"/>
    <n v="4"/>
    <n v="0"/>
    <n v="8.2943999999999996"/>
  </r>
  <r>
    <n v="4365"/>
    <x v="2168"/>
    <x v="3"/>
    <x v="968"/>
    <d v="2014-05-23T00:00:00"/>
    <s v="Second Class"/>
    <s v="NC-18340"/>
    <s v="Nat Carroll"/>
    <x v="0"/>
    <s v="United States"/>
    <s v="Fargo"/>
    <x v="46"/>
    <n v="58103"/>
    <x v="2"/>
    <x v="718"/>
    <x v="1"/>
    <x v="4"/>
    <x v="710"/>
    <n v="704.76"/>
    <n v="4"/>
    <n v="0"/>
    <n v="162.09479999999996"/>
  </r>
  <r>
    <n v="4366"/>
    <x v="2168"/>
    <x v="3"/>
    <x v="968"/>
    <d v="2014-05-23T00:00:00"/>
    <s v="Second Class"/>
    <s v="NC-18340"/>
    <s v="Nat Carroll"/>
    <x v="0"/>
    <s v="United States"/>
    <s v="Fargo"/>
    <x v="46"/>
    <n v="58103"/>
    <x v="2"/>
    <x v="1099"/>
    <x v="1"/>
    <x v="13"/>
    <x v="33"/>
    <n v="7.41"/>
    <n v="3"/>
    <n v="0"/>
    <n v="3.4827000000000004"/>
  </r>
  <r>
    <n v="4367"/>
    <x v="2168"/>
    <x v="3"/>
    <x v="968"/>
    <d v="2014-05-23T00:00:00"/>
    <s v="Second Class"/>
    <s v="NC-18340"/>
    <s v="Nat Carroll"/>
    <x v="0"/>
    <s v="United States"/>
    <s v="Fargo"/>
    <x v="46"/>
    <n v="58103"/>
    <x v="2"/>
    <x v="1539"/>
    <x v="1"/>
    <x v="6"/>
    <x v="1518"/>
    <n v="21.5"/>
    <n v="10"/>
    <n v="0"/>
    <n v="7.094999999999998"/>
  </r>
  <r>
    <n v="4368"/>
    <x v="2169"/>
    <x v="3"/>
    <x v="220"/>
    <d v="2014-09-14T00:00:00"/>
    <s v="Second Class"/>
    <s v="HA-14920"/>
    <s v="Helen Andreada"/>
    <x v="0"/>
    <s v="United States"/>
    <s v="Chicago"/>
    <x v="10"/>
    <n v="60623"/>
    <x v="2"/>
    <x v="1321"/>
    <x v="1"/>
    <x v="13"/>
    <x v="1298"/>
    <n v="10.528"/>
    <n v="4"/>
    <n v="0.2"/>
    <n v="3.2899999999999996"/>
  </r>
  <r>
    <n v="4369"/>
    <x v="2169"/>
    <x v="3"/>
    <x v="220"/>
    <d v="2014-09-14T00:00:00"/>
    <s v="Second Class"/>
    <s v="HA-14920"/>
    <s v="Helen Andreada"/>
    <x v="0"/>
    <s v="United States"/>
    <s v="Chicago"/>
    <x v="10"/>
    <n v="60623"/>
    <x v="2"/>
    <x v="630"/>
    <x v="1"/>
    <x v="10"/>
    <x v="624"/>
    <n v="20.544000000000004"/>
    <n v="6"/>
    <n v="0.2"/>
    <n v="6.4199999999999964"/>
  </r>
  <r>
    <n v="4370"/>
    <x v="2170"/>
    <x v="0"/>
    <x v="732"/>
    <d v="2013-11-11T00:00:00"/>
    <s v="Standard Class"/>
    <s v="MA-17995"/>
    <s v="Michelle Arnett"/>
    <x v="2"/>
    <s v="United States"/>
    <s v="Lawrence"/>
    <x v="14"/>
    <n v="46226"/>
    <x v="2"/>
    <x v="542"/>
    <x v="1"/>
    <x v="8"/>
    <x v="537"/>
    <n v="104.9"/>
    <n v="5"/>
    <n v="0"/>
    <n v="50.351999999999997"/>
  </r>
  <r>
    <n v="4371"/>
    <x v="2170"/>
    <x v="0"/>
    <x v="732"/>
    <d v="2013-11-11T00:00:00"/>
    <s v="Standard Class"/>
    <s v="MA-17995"/>
    <s v="Michelle Arnett"/>
    <x v="2"/>
    <s v="United States"/>
    <s v="Lawrence"/>
    <x v="14"/>
    <n v="46226"/>
    <x v="2"/>
    <x v="1571"/>
    <x v="1"/>
    <x v="6"/>
    <x v="1553"/>
    <n v="39.68"/>
    <n v="2"/>
    <n v="0"/>
    <n v="16.268800000000002"/>
  </r>
  <r>
    <n v="4372"/>
    <x v="2170"/>
    <x v="0"/>
    <x v="732"/>
    <d v="2013-11-11T00:00:00"/>
    <s v="Standard Class"/>
    <s v="MA-17995"/>
    <s v="Michelle Arnett"/>
    <x v="2"/>
    <s v="United States"/>
    <s v="Lawrence"/>
    <x v="14"/>
    <n v="46226"/>
    <x v="2"/>
    <x v="1655"/>
    <x v="1"/>
    <x v="2"/>
    <x v="1634"/>
    <n v="51.75"/>
    <n v="5"/>
    <n v="0"/>
    <n v="24.84"/>
  </r>
  <r>
    <n v="4373"/>
    <x v="2171"/>
    <x v="3"/>
    <x v="283"/>
    <d v="2014-07-26T00:00:00"/>
    <s v="Second Class"/>
    <s v="LH-16900"/>
    <s v="Lena Hernandez"/>
    <x v="0"/>
    <s v="United States"/>
    <s v="Elkhart"/>
    <x v="14"/>
    <n v="46514"/>
    <x v="2"/>
    <x v="241"/>
    <x v="1"/>
    <x v="6"/>
    <x v="239"/>
    <n v="11.68"/>
    <n v="2"/>
    <n v="0"/>
    <n v="5.4895999999999994"/>
  </r>
  <r>
    <n v="4374"/>
    <x v="2171"/>
    <x v="3"/>
    <x v="283"/>
    <d v="2014-07-26T00:00:00"/>
    <s v="Second Class"/>
    <s v="LH-16900"/>
    <s v="Lena Hernandez"/>
    <x v="0"/>
    <s v="United States"/>
    <s v="Elkhart"/>
    <x v="14"/>
    <n v="46514"/>
    <x v="2"/>
    <x v="1365"/>
    <x v="2"/>
    <x v="11"/>
    <x v="1539"/>
    <n v="159.75"/>
    <n v="5"/>
    <n v="0"/>
    <n v="11.182499999999997"/>
  </r>
  <r>
    <n v="4375"/>
    <x v="2172"/>
    <x v="0"/>
    <x v="741"/>
    <d v="2013-11-25T00:00:00"/>
    <s v="Standard Class"/>
    <s v="SB-20290"/>
    <s v="Sean Braxton"/>
    <x v="1"/>
    <s v="United States"/>
    <s v="Kent"/>
    <x v="24"/>
    <n v="44240"/>
    <x v="3"/>
    <x v="1656"/>
    <x v="1"/>
    <x v="9"/>
    <x v="1635"/>
    <n v="103.96799999999999"/>
    <n v="6"/>
    <n v="0.2"/>
    <n v="16.894799999999996"/>
  </r>
  <r>
    <n v="4376"/>
    <x v="2173"/>
    <x v="2"/>
    <x v="573"/>
    <d v="2011-04-30T00:00:00"/>
    <s v="Standard Class"/>
    <s v="BT-11305"/>
    <s v="Beth Thompson"/>
    <x v="2"/>
    <s v="United States"/>
    <s v="San Gabriel"/>
    <x v="1"/>
    <n v="91776"/>
    <x v="1"/>
    <x v="71"/>
    <x v="0"/>
    <x v="5"/>
    <x v="71"/>
    <n v="303.25"/>
    <n v="5"/>
    <n v="0"/>
    <n v="63.682499999999997"/>
  </r>
  <r>
    <n v="4377"/>
    <x v="2173"/>
    <x v="2"/>
    <x v="573"/>
    <d v="2011-04-30T00:00:00"/>
    <s v="Standard Class"/>
    <s v="BT-11305"/>
    <s v="Beth Thompson"/>
    <x v="2"/>
    <s v="United States"/>
    <s v="San Gabriel"/>
    <x v="1"/>
    <n v="91776"/>
    <x v="1"/>
    <x v="1284"/>
    <x v="1"/>
    <x v="9"/>
    <x v="1260"/>
    <n v="270.71999999999997"/>
    <n v="3"/>
    <n v="0"/>
    <n v="78.508799999999965"/>
  </r>
  <r>
    <n v="4378"/>
    <x v="2173"/>
    <x v="2"/>
    <x v="573"/>
    <d v="2011-04-30T00:00:00"/>
    <s v="Standard Class"/>
    <s v="BT-11305"/>
    <s v="Beth Thompson"/>
    <x v="2"/>
    <s v="United States"/>
    <s v="San Gabriel"/>
    <x v="1"/>
    <n v="91776"/>
    <x v="1"/>
    <x v="873"/>
    <x v="0"/>
    <x v="1"/>
    <x v="858"/>
    <n v="1487.04"/>
    <n v="5"/>
    <n v="0.2"/>
    <n v="148.70400000000006"/>
  </r>
  <r>
    <n v="4379"/>
    <x v="2174"/>
    <x v="1"/>
    <x v="672"/>
    <d v="2012-12-02T00:00:00"/>
    <s v="Second Class"/>
    <s v="PS-18970"/>
    <s v="Paul Stevenson"/>
    <x v="2"/>
    <s v="United States"/>
    <s v="Henderson"/>
    <x v="0"/>
    <n v="42420"/>
    <x v="0"/>
    <x v="755"/>
    <x v="1"/>
    <x v="12"/>
    <x v="746"/>
    <n v="17.48"/>
    <n v="2"/>
    <n v="0"/>
    <n v="8.2156000000000002"/>
  </r>
  <r>
    <n v="4380"/>
    <x v="2174"/>
    <x v="1"/>
    <x v="672"/>
    <d v="2012-12-02T00:00:00"/>
    <s v="Second Class"/>
    <s v="PS-18970"/>
    <s v="Paul Stevenson"/>
    <x v="2"/>
    <s v="United States"/>
    <s v="Henderson"/>
    <x v="0"/>
    <n v="42420"/>
    <x v="0"/>
    <x v="842"/>
    <x v="1"/>
    <x v="12"/>
    <x v="828"/>
    <n v="71.88"/>
    <n v="2"/>
    <n v="0"/>
    <n v="32.345999999999997"/>
  </r>
  <r>
    <n v="4381"/>
    <x v="2175"/>
    <x v="1"/>
    <x v="969"/>
    <d v="2012-10-30T00:00:00"/>
    <s v="Standard Class"/>
    <s v="TB-21625"/>
    <s v="Trudy Brown"/>
    <x v="0"/>
    <s v="United States"/>
    <s v="San Francisco"/>
    <x v="1"/>
    <n v="94110"/>
    <x v="1"/>
    <x v="626"/>
    <x v="1"/>
    <x v="6"/>
    <x v="620"/>
    <n v="60.449999999999996"/>
    <n v="3"/>
    <n v="0"/>
    <n v="16.3215"/>
  </r>
  <r>
    <n v="4382"/>
    <x v="2175"/>
    <x v="1"/>
    <x v="969"/>
    <d v="2012-10-30T00:00:00"/>
    <s v="Standard Class"/>
    <s v="TB-21625"/>
    <s v="Trudy Brown"/>
    <x v="0"/>
    <s v="United States"/>
    <s v="San Francisco"/>
    <x v="1"/>
    <n v="94110"/>
    <x v="1"/>
    <x v="438"/>
    <x v="0"/>
    <x v="3"/>
    <x v="433"/>
    <n v="253.17599999999999"/>
    <n v="3"/>
    <n v="0.2"/>
    <n v="-31.64700000000002"/>
  </r>
  <r>
    <n v="4383"/>
    <x v="2176"/>
    <x v="1"/>
    <x v="603"/>
    <d v="2012-07-27T00:00:00"/>
    <s v="Standard Class"/>
    <s v="RA-19915"/>
    <s v="Russell Applegate"/>
    <x v="0"/>
    <s v="United States"/>
    <s v="Highland Park"/>
    <x v="10"/>
    <n v="60035"/>
    <x v="2"/>
    <x v="614"/>
    <x v="1"/>
    <x v="8"/>
    <x v="609"/>
    <n v="2.879999999999999"/>
    <n v="5"/>
    <n v="0.8"/>
    <n v="-4.4639999999999995"/>
  </r>
  <r>
    <n v="4384"/>
    <x v="2176"/>
    <x v="1"/>
    <x v="603"/>
    <d v="2012-07-27T00:00:00"/>
    <s v="Standard Class"/>
    <s v="RA-19915"/>
    <s v="Russell Applegate"/>
    <x v="0"/>
    <s v="United States"/>
    <s v="Highland Park"/>
    <x v="10"/>
    <n v="60035"/>
    <x v="2"/>
    <x v="1657"/>
    <x v="0"/>
    <x v="0"/>
    <x v="1636"/>
    <n v="384.94399999999996"/>
    <n v="4"/>
    <n v="0.3"/>
    <n v="-126.48159999999999"/>
  </r>
  <r>
    <n v="4385"/>
    <x v="2176"/>
    <x v="1"/>
    <x v="603"/>
    <d v="2012-07-27T00:00:00"/>
    <s v="Standard Class"/>
    <s v="RA-19915"/>
    <s v="Russell Applegate"/>
    <x v="0"/>
    <s v="United States"/>
    <s v="Highland Park"/>
    <x v="10"/>
    <n v="60035"/>
    <x v="2"/>
    <x v="664"/>
    <x v="2"/>
    <x v="7"/>
    <x v="658"/>
    <n v="153.584"/>
    <n v="2"/>
    <n v="0.2"/>
    <n v="13.438599999999994"/>
  </r>
  <r>
    <n v="4386"/>
    <x v="2176"/>
    <x v="1"/>
    <x v="603"/>
    <d v="2012-07-27T00:00:00"/>
    <s v="Standard Class"/>
    <s v="RA-19915"/>
    <s v="Russell Applegate"/>
    <x v="0"/>
    <s v="United States"/>
    <s v="Highland Park"/>
    <x v="10"/>
    <n v="60035"/>
    <x v="2"/>
    <x v="37"/>
    <x v="0"/>
    <x v="0"/>
    <x v="37"/>
    <n v="913.43000000000006"/>
    <n v="5"/>
    <n v="0.3"/>
    <n v="-52.195999999999913"/>
  </r>
  <r>
    <n v="4387"/>
    <x v="2177"/>
    <x v="0"/>
    <x v="189"/>
    <d v="2013-11-03T00:00:00"/>
    <s v="Standard Class"/>
    <s v="BP-11095"/>
    <s v="Bart Pistole"/>
    <x v="1"/>
    <s v="United States"/>
    <s v="San Francisco"/>
    <x v="1"/>
    <n v="94122"/>
    <x v="1"/>
    <x v="1644"/>
    <x v="1"/>
    <x v="9"/>
    <x v="33"/>
    <n v="43.92"/>
    <n v="4"/>
    <n v="0"/>
    <n v="11.858400000000003"/>
  </r>
  <r>
    <n v="4388"/>
    <x v="2177"/>
    <x v="0"/>
    <x v="189"/>
    <d v="2013-11-03T00:00:00"/>
    <s v="Standard Class"/>
    <s v="BP-11095"/>
    <s v="Bart Pistole"/>
    <x v="1"/>
    <s v="United States"/>
    <s v="San Francisco"/>
    <x v="1"/>
    <n v="94122"/>
    <x v="1"/>
    <x v="1124"/>
    <x v="1"/>
    <x v="8"/>
    <x v="1103"/>
    <n v="25.031999999999996"/>
    <n v="3"/>
    <n v="0.2"/>
    <n v="7.822499999999998"/>
  </r>
  <r>
    <n v="4389"/>
    <x v="2178"/>
    <x v="3"/>
    <x v="225"/>
    <d v="2014-11-23T00:00:00"/>
    <s v="First Class"/>
    <s v="CD-11920"/>
    <s v="Carlos Daly"/>
    <x v="0"/>
    <s v="United States"/>
    <s v="New York City"/>
    <x v="15"/>
    <n v="10035"/>
    <x v="3"/>
    <x v="652"/>
    <x v="1"/>
    <x v="10"/>
    <x v="646"/>
    <n v="46.76"/>
    <n v="7"/>
    <n v="0"/>
    <n v="22.444800000000001"/>
  </r>
  <r>
    <n v="4390"/>
    <x v="2178"/>
    <x v="3"/>
    <x v="225"/>
    <d v="2014-11-23T00:00:00"/>
    <s v="First Class"/>
    <s v="CD-11920"/>
    <s v="Carlos Daly"/>
    <x v="0"/>
    <s v="United States"/>
    <s v="New York City"/>
    <x v="15"/>
    <n v="10035"/>
    <x v="3"/>
    <x v="1121"/>
    <x v="0"/>
    <x v="0"/>
    <x v="1100"/>
    <n v="183.96800000000002"/>
    <n v="2"/>
    <n v="0.2"/>
    <n v="-25.295600000000022"/>
  </r>
  <r>
    <n v="4391"/>
    <x v="2178"/>
    <x v="3"/>
    <x v="225"/>
    <d v="2014-11-23T00:00:00"/>
    <s v="First Class"/>
    <s v="CD-11920"/>
    <s v="Carlos Daly"/>
    <x v="0"/>
    <s v="United States"/>
    <s v="New York City"/>
    <x v="15"/>
    <n v="10035"/>
    <x v="3"/>
    <x v="1461"/>
    <x v="2"/>
    <x v="7"/>
    <x v="1438"/>
    <n v="1259.97"/>
    <n v="3"/>
    <n v="0"/>
    <n v="327.59220000000005"/>
  </r>
  <r>
    <n v="4392"/>
    <x v="2178"/>
    <x v="3"/>
    <x v="225"/>
    <d v="2014-11-23T00:00:00"/>
    <s v="First Class"/>
    <s v="CD-11920"/>
    <s v="Carlos Daly"/>
    <x v="0"/>
    <s v="United States"/>
    <s v="New York City"/>
    <x v="15"/>
    <n v="10035"/>
    <x v="3"/>
    <x v="1243"/>
    <x v="1"/>
    <x v="6"/>
    <x v="1217"/>
    <n v="68.97"/>
    <n v="3"/>
    <n v="0"/>
    <n v="19.311600000000002"/>
  </r>
  <r>
    <n v="4393"/>
    <x v="2179"/>
    <x v="0"/>
    <x v="162"/>
    <d v="2013-09-13T00:00:00"/>
    <s v="Standard Class"/>
    <s v="KB-16585"/>
    <s v="Ken Black"/>
    <x v="1"/>
    <s v="United States"/>
    <s v="Dallas"/>
    <x v="5"/>
    <n v="75081"/>
    <x v="2"/>
    <x v="399"/>
    <x v="1"/>
    <x v="6"/>
    <x v="395"/>
    <n v="70.367999999999995"/>
    <n v="2"/>
    <n v="0.2"/>
    <n v="6.1572000000000031"/>
  </r>
  <r>
    <n v="4394"/>
    <x v="2179"/>
    <x v="0"/>
    <x v="162"/>
    <d v="2013-09-13T00:00:00"/>
    <s v="Standard Class"/>
    <s v="KB-16585"/>
    <s v="Ken Black"/>
    <x v="1"/>
    <s v="United States"/>
    <s v="Dallas"/>
    <x v="5"/>
    <n v="75081"/>
    <x v="2"/>
    <x v="1250"/>
    <x v="2"/>
    <x v="7"/>
    <x v="1225"/>
    <n v="59.960000000000008"/>
    <n v="5"/>
    <n v="0.2"/>
    <n v="21.735500000000002"/>
  </r>
  <r>
    <n v="4395"/>
    <x v="2180"/>
    <x v="2"/>
    <x v="836"/>
    <d v="2011-07-20T00:00:00"/>
    <s v="Same Day"/>
    <s v="SW-20245"/>
    <s v="Scot Wooten"/>
    <x v="0"/>
    <s v="United States"/>
    <s v="Springfield"/>
    <x v="24"/>
    <n v="45503"/>
    <x v="3"/>
    <x v="571"/>
    <x v="1"/>
    <x v="4"/>
    <x v="566"/>
    <n v="25.983999999999998"/>
    <n v="1"/>
    <n v="0.2"/>
    <n v="-5.1968000000000005"/>
  </r>
  <r>
    <n v="4396"/>
    <x v="2180"/>
    <x v="2"/>
    <x v="836"/>
    <d v="2011-07-20T00:00:00"/>
    <s v="Same Day"/>
    <s v="SW-20245"/>
    <s v="Scot Wooten"/>
    <x v="0"/>
    <s v="United States"/>
    <s v="Springfield"/>
    <x v="24"/>
    <n v="45503"/>
    <x v="3"/>
    <x v="999"/>
    <x v="1"/>
    <x v="8"/>
    <x v="982"/>
    <n v="27.360000000000003"/>
    <n v="3"/>
    <n v="0.7"/>
    <n v="-21.887999999999991"/>
  </r>
  <r>
    <n v="4397"/>
    <x v="2181"/>
    <x v="0"/>
    <x v="625"/>
    <d v="2013-11-20T00:00:00"/>
    <s v="Standard Class"/>
    <s v="AH-10690"/>
    <s v="Anna Häberlin"/>
    <x v="1"/>
    <s v="United States"/>
    <s v="San Diego"/>
    <x v="1"/>
    <n v="92024"/>
    <x v="1"/>
    <x v="944"/>
    <x v="2"/>
    <x v="7"/>
    <x v="928"/>
    <n v="361.37600000000003"/>
    <n v="2"/>
    <n v="0.2"/>
    <n v="27.103200000000001"/>
  </r>
  <r>
    <n v="4398"/>
    <x v="2182"/>
    <x v="2"/>
    <x v="970"/>
    <d v="2011-07-11T00:00:00"/>
    <s v="Standard Class"/>
    <s v="JL-15835"/>
    <s v="John Lee"/>
    <x v="0"/>
    <s v="United States"/>
    <s v="Philadelphia"/>
    <x v="9"/>
    <n v="19120"/>
    <x v="3"/>
    <x v="812"/>
    <x v="0"/>
    <x v="1"/>
    <x v="801"/>
    <n v="172.18599999999998"/>
    <n v="2"/>
    <n v="0.3"/>
    <n v="-46.736200000000011"/>
  </r>
  <r>
    <n v="4399"/>
    <x v="2182"/>
    <x v="2"/>
    <x v="970"/>
    <d v="2011-07-11T00:00:00"/>
    <s v="Standard Class"/>
    <s v="JL-15835"/>
    <s v="John Lee"/>
    <x v="0"/>
    <s v="United States"/>
    <s v="Philadelphia"/>
    <x v="9"/>
    <n v="19120"/>
    <x v="3"/>
    <x v="484"/>
    <x v="0"/>
    <x v="5"/>
    <x v="479"/>
    <n v="69.00800000000001"/>
    <n v="2"/>
    <n v="0.2"/>
    <n v="12.0764"/>
  </r>
  <r>
    <n v="4400"/>
    <x v="2183"/>
    <x v="0"/>
    <x v="716"/>
    <d v="2013-03-18T00:00:00"/>
    <s v="Same Day"/>
    <s v="GZ-14470"/>
    <s v="Gary Zandusky"/>
    <x v="0"/>
    <s v="United States"/>
    <s v="Columbia"/>
    <x v="39"/>
    <n v="21044"/>
    <x v="3"/>
    <x v="889"/>
    <x v="1"/>
    <x v="12"/>
    <x v="873"/>
    <n v="199.89999999999998"/>
    <n v="5"/>
    <n v="0"/>
    <n v="89.954999999999984"/>
  </r>
  <r>
    <n v="4401"/>
    <x v="2183"/>
    <x v="0"/>
    <x v="716"/>
    <d v="2013-03-18T00:00:00"/>
    <s v="Same Day"/>
    <s v="GZ-14470"/>
    <s v="Gary Zandusky"/>
    <x v="0"/>
    <s v="United States"/>
    <s v="Columbia"/>
    <x v="39"/>
    <n v="21044"/>
    <x v="3"/>
    <x v="227"/>
    <x v="1"/>
    <x v="9"/>
    <x v="225"/>
    <n v="901.94999999999993"/>
    <n v="3"/>
    <n v="0"/>
    <n v="297.64349999999996"/>
  </r>
  <r>
    <n v="4402"/>
    <x v="2183"/>
    <x v="0"/>
    <x v="716"/>
    <d v="2013-03-18T00:00:00"/>
    <s v="Same Day"/>
    <s v="GZ-14470"/>
    <s v="Gary Zandusky"/>
    <x v="0"/>
    <s v="United States"/>
    <s v="Columbia"/>
    <x v="39"/>
    <n v="21044"/>
    <x v="3"/>
    <x v="622"/>
    <x v="0"/>
    <x v="5"/>
    <x v="616"/>
    <n v="971.5"/>
    <n v="5"/>
    <n v="0"/>
    <n v="252.59"/>
  </r>
  <r>
    <n v="4403"/>
    <x v="2184"/>
    <x v="0"/>
    <x v="482"/>
    <d v="2013-12-28T00:00:00"/>
    <s v="First Class"/>
    <s v="RC-19825"/>
    <s v="Roy Collins"/>
    <x v="0"/>
    <s v="United States"/>
    <s v="Colorado Springs"/>
    <x v="22"/>
    <n v="80906"/>
    <x v="1"/>
    <x v="1658"/>
    <x v="1"/>
    <x v="6"/>
    <x v="1637"/>
    <n v="11.328000000000001"/>
    <n v="2"/>
    <n v="0.2"/>
    <n v="2.5488000000000004"/>
  </r>
  <r>
    <n v="4404"/>
    <x v="2185"/>
    <x v="2"/>
    <x v="814"/>
    <d v="2011-09-04T00:00:00"/>
    <s v="First Class"/>
    <s v="CL-12565"/>
    <s v="Clay Ludtke"/>
    <x v="0"/>
    <s v="United States"/>
    <s v="New York City"/>
    <x v="15"/>
    <n v="10009"/>
    <x v="3"/>
    <x v="1658"/>
    <x v="1"/>
    <x v="6"/>
    <x v="1637"/>
    <n v="21.240000000000002"/>
    <n v="3"/>
    <n v="0"/>
    <n v="8.071200000000001"/>
  </r>
  <r>
    <n v="4405"/>
    <x v="2186"/>
    <x v="1"/>
    <x v="761"/>
    <d v="2012-07-10T00:00:00"/>
    <s v="Standard Class"/>
    <s v="MW-18220"/>
    <s v="Mitch Webber"/>
    <x v="0"/>
    <s v="United States"/>
    <s v="Philadelphia"/>
    <x v="9"/>
    <n v="19140"/>
    <x v="3"/>
    <x v="174"/>
    <x v="2"/>
    <x v="11"/>
    <x v="173"/>
    <n v="34.800000000000004"/>
    <n v="3"/>
    <n v="0.2"/>
    <n v="2.1749999999999989"/>
  </r>
  <r>
    <n v="4406"/>
    <x v="2186"/>
    <x v="1"/>
    <x v="761"/>
    <d v="2012-07-10T00:00:00"/>
    <s v="Standard Class"/>
    <s v="MW-18220"/>
    <s v="Mitch Webber"/>
    <x v="0"/>
    <s v="United States"/>
    <s v="Philadelphia"/>
    <x v="9"/>
    <n v="19140"/>
    <x v="3"/>
    <x v="720"/>
    <x v="1"/>
    <x v="4"/>
    <x v="712"/>
    <n v="38.975999999999999"/>
    <n v="3"/>
    <n v="0.2"/>
    <n v="-2.4359999999999999"/>
  </r>
  <r>
    <n v="4407"/>
    <x v="2187"/>
    <x v="0"/>
    <x v="73"/>
    <d v="2013-11-26T00:00:00"/>
    <s v="Standard Class"/>
    <s v="BF-10975"/>
    <s v="Barbara Fisher"/>
    <x v="1"/>
    <s v="United States"/>
    <s v="Columbus"/>
    <x v="14"/>
    <n v="47201"/>
    <x v="2"/>
    <x v="702"/>
    <x v="1"/>
    <x v="10"/>
    <x v="695"/>
    <n v="9.08"/>
    <n v="2"/>
    <n v="0"/>
    <n v="4.0859999999999994"/>
  </r>
  <r>
    <n v="4408"/>
    <x v="2187"/>
    <x v="0"/>
    <x v="73"/>
    <d v="2013-11-26T00:00:00"/>
    <s v="Standard Class"/>
    <s v="BF-10975"/>
    <s v="Barbara Fisher"/>
    <x v="1"/>
    <s v="United States"/>
    <s v="Columbus"/>
    <x v="14"/>
    <n v="47201"/>
    <x v="2"/>
    <x v="976"/>
    <x v="1"/>
    <x v="10"/>
    <x v="961"/>
    <n v="314.54999999999995"/>
    <n v="3"/>
    <n v="0"/>
    <n v="150.98399999999998"/>
  </r>
  <r>
    <n v="4409"/>
    <x v="2187"/>
    <x v="0"/>
    <x v="73"/>
    <d v="2013-11-26T00:00:00"/>
    <s v="Standard Class"/>
    <s v="BF-10975"/>
    <s v="Barbara Fisher"/>
    <x v="1"/>
    <s v="United States"/>
    <s v="Columbus"/>
    <x v="14"/>
    <n v="47201"/>
    <x v="2"/>
    <x v="185"/>
    <x v="1"/>
    <x v="8"/>
    <x v="184"/>
    <n v="4.91"/>
    <n v="1"/>
    <n v="0"/>
    <n v="2.3077000000000001"/>
  </r>
  <r>
    <n v="4410"/>
    <x v="2188"/>
    <x v="2"/>
    <x v="457"/>
    <d v="2011-05-11T00:00:00"/>
    <s v="Standard Class"/>
    <s v="SN-20710"/>
    <s v="Steve Nguyen"/>
    <x v="2"/>
    <s v="United States"/>
    <s v="Los Angeles"/>
    <x v="1"/>
    <n v="90004"/>
    <x v="1"/>
    <x v="865"/>
    <x v="1"/>
    <x v="2"/>
    <x v="33"/>
    <n v="5.78"/>
    <n v="2"/>
    <n v="0"/>
    <n v="2.7166000000000001"/>
  </r>
  <r>
    <n v="4411"/>
    <x v="2188"/>
    <x v="2"/>
    <x v="457"/>
    <d v="2011-05-11T00:00:00"/>
    <s v="Standard Class"/>
    <s v="SN-20710"/>
    <s v="Steve Nguyen"/>
    <x v="2"/>
    <s v="United States"/>
    <s v="Los Angeles"/>
    <x v="1"/>
    <n v="90004"/>
    <x v="1"/>
    <x v="646"/>
    <x v="1"/>
    <x v="6"/>
    <x v="640"/>
    <n v="107.94"/>
    <n v="6"/>
    <n v="0"/>
    <n v="30.223200000000002"/>
  </r>
  <r>
    <n v="4412"/>
    <x v="2189"/>
    <x v="2"/>
    <x v="261"/>
    <d v="2011-06-24T00:00:00"/>
    <s v="First Class"/>
    <s v="TB-21280"/>
    <s v="Toby Braunhardt"/>
    <x v="0"/>
    <s v="United States"/>
    <s v="New York City"/>
    <x v="15"/>
    <n v="10024"/>
    <x v="3"/>
    <x v="1254"/>
    <x v="1"/>
    <x v="10"/>
    <x v="1229"/>
    <n v="19.649999999999999"/>
    <n v="3"/>
    <n v="0"/>
    <n v="9.0389999999999997"/>
  </r>
  <r>
    <n v="4413"/>
    <x v="2189"/>
    <x v="2"/>
    <x v="261"/>
    <d v="2011-06-24T00:00:00"/>
    <s v="First Class"/>
    <s v="TB-21280"/>
    <s v="Toby Braunhardt"/>
    <x v="0"/>
    <s v="United States"/>
    <s v="New York City"/>
    <x v="15"/>
    <n v="10024"/>
    <x v="3"/>
    <x v="517"/>
    <x v="2"/>
    <x v="7"/>
    <x v="512"/>
    <n v="617.97"/>
    <n v="3"/>
    <n v="0"/>
    <n v="160.6722"/>
  </r>
  <r>
    <n v="4414"/>
    <x v="2189"/>
    <x v="2"/>
    <x v="261"/>
    <d v="2011-06-24T00:00:00"/>
    <s v="First Class"/>
    <s v="TB-21280"/>
    <s v="Toby Braunhardt"/>
    <x v="0"/>
    <s v="United States"/>
    <s v="New York City"/>
    <x v="15"/>
    <n v="10024"/>
    <x v="3"/>
    <x v="941"/>
    <x v="1"/>
    <x v="9"/>
    <x v="925"/>
    <n v="59.699999999999996"/>
    <n v="3"/>
    <n v="0"/>
    <n v="26.864999999999995"/>
  </r>
  <r>
    <n v="4415"/>
    <x v="2190"/>
    <x v="3"/>
    <x v="971"/>
    <d v="2014-08-24T00:00:00"/>
    <s v="Standard Class"/>
    <s v="JB-15400"/>
    <s v="Jennifer Braxton"/>
    <x v="1"/>
    <s v="United States"/>
    <s v="Lawrence"/>
    <x v="31"/>
    <n v="1841"/>
    <x v="3"/>
    <x v="760"/>
    <x v="1"/>
    <x v="8"/>
    <x v="751"/>
    <n v="387.99"/>
    <n v="1"/>
    <n v="0"/>
    <n v="182.3553"/>
  </r>
  <r>
    <n v="4416"/>
    <x v="2191"/>
    <x v="2"/>
    <x v="503"/>
    <d v="2011-12-06T00:00:00"/>
    <s v="Standard Class"/>
    <s v="AH-10210"/>
    <s v="Alan Hwang"/>
    <x v="0"/>
    <s v="United States"/>
    <s v="San Francisco"/>
    <x v="1"/>
    <n v="94122"/>
    <x v="1"/>
    <x v="907"/>
    <x v="2"/>
    <x v="7"/>
    <x v="890"/>
    <n v="575.91999999999996"/>
    <n v="2"/>
    <n v="0.2"/>
    <n v="71.989999999999981"/>
  </r>
  <r>
    <n v="4417"/>
    <x v="2191"/>
    <x v="2"/>
    <x v="503"/>
    <d v="2011-12-06T00:00:00"/>
    <s v="Standard Class"/>
    <s v="AH-10210"/>
    <s v="Alan Hwang"/>
    <x v="0"/>
    <s v="United States"/>
    <s v="San Francisco"/>
    <x v="1"/>
    <n v="94122"/>
    <x v="1"/>
    <x v="829"/>
    <x v="1"/>
    <x v="13"/>
    <x v="33"/>
    <n v="30.4"/>
    <n v="5"/>
    <n v="0"/>
    <n v="15.2"/>
  </r>
  <r>
    <n v="4418"/>
    <x v="2192"/>
    <x v="3"/>
    <x v="359"/>
    <d v="2014-04-13T00:00:00"/>
    <s v="Second Class"/>
    <s v="KL-16645"/>
    <s v="Ken Lonsdale"/>
    <x v="0"/>
    <s v="United States"/>
    <s v="Detroit"/>
    <x v="12"/>
    <n v="48205"/>
    <x v="2"/>
    <x v="979"/>
    <x v="1"/>
    <x v="8"/>
    <x v="963"/>
    <n v="478.24"/>
    <n v="8"/>
    <n v="0"/>
    <n v="219.99039999999997"/>
  </r>
  <r>
    <n v="4419"/>
    <x v="2193"/>
    <x v="2"/>
    <x v="414"/>
    <d v="2011-12-27T00:00:00"/>
    <s v="Standard Class"/>
    <s v="MH-17455"/>
    <s v="Mark Hamilton"/>
    <x v="0"/>
    <s v="United States"/>
    <s v="Hamilton"/>
    <x v="24"/>
    <n v="45011"/>
    <x v="3"/>
    <x v="124"/>
    <x v="0"/>
    <x v="5"/>
    <x v="125"/>
    <n v="190.84800000000001"/>
    <n v="3"/>
    <n v="0.2"/>
    <n v="-21.470400000000026"/>
  </r>
  <r>
    <n v="4420"/>
    <x v="2194"/>
    <x v="2"/>
    <x v="506"/>
    <d v="2011-12-24T00:00:00"/>
    <s v="Standard Class"/>
    <s v="EC-14050"/>
    <s v="Erin Creighton"/>
    <x v="0"/>
    <s v="United States"/>
    <s v="Columbus"/>
    <x v="24"/>
    <n v="43229"/>
    <x v="3"/>
    <x v="1203"/>
    <x v="1"/>
    <x v="8"/>
    <x v="1179"/>
    <n v="5.4840000000000009"/>
    <n v="4"/>
    <n v="0.7"/>
    <n v="-4.0215999999999994"/>
  </r>
  <r>
    <n v="4421"/>
    <x v="2195"/>
    <x v="1"/>
    <x v="972"/>
    <d v="2012-11-21T00:00:00"/>
    <s v="Second Class"/>
    <s v="GH-14665"/>
    <s v="Greg Hansen"/>
    <x v="0"/>
    <s v="United States"/>
    <s v="Chicago"/>
    <x v="10"/>
    <n v="60610"/>
    <x v="2"/>
    <x v="682"/>
    <x v="1"/>
    <x v="14"/>
    <x v="676"/>
    <n v="40.92"/>
    <n v="5"/>
    <n v="0.2"/>
    <n v="3.0690000000000026"/>
  </r>
  <r>
    <n v="4422"/>
    <x v="2196"/>
    <x v="2"/>
    <x v="530"/>
    <d v="2011-03-09T00:00:00"/>
    <s v="Standard Class"/>
    <s v="SC-20095"/>
    <s v="Sanjit Chand"/>
    <x v="0"/>
    <s v="United States"/>
    <s v="Margate"/>
    <x v="2"/>
    <n v="33063"/>
    <x v="0"/>
    <x v="313"/>
    <x v="1"/>
    <x v="6"/>
    <x v="310"/>
    <n v="15.552000000000003"/>
    <n v="3"/>
    <n v="0.2"/>
    <n v="2.3327999999999989"/>
  </r>
  <r>
    <n v="4423"/>
    <x v="2197"/>
    <x v="3"/>
    <x v="796"/>
    <d v="2014-05-20T00:00:00"/>
    <s v="First Class"/>
    <s v="TB-21355"/>
    <s v="Todd Boyes"/>
    <x v="1"/>
    <s v="United States"/>
    <s v="Sandy Springs"/>
    <x v="32"/>
    <n v="30328"/>
    <x v="0"/>
    <x v="22"/>
    <x v="1"/>
    <x v="9"/>
    <x v="22"/>
    <n v="17.239999999999998"/>
    <n v="2"/>
    <n v="0"/>
    <n v="4.4824000000000002"/>
  </r>
  <r>
    <n v="4424"/>
    <x v="2197"/>
    <x v="3"/>
    <x v="796"/>
    <d v="2014-05-20T00:00:00"/>
    <s v="First Class"/>
    <s v="TB-21355"/>
    <s v="Todd Boyes"/>
    <x v="1"/>
    <s v="United States"/>
    <s v="Sandy Springs"/>
    <x v="32"/>
    <n v="30328"/>
    <x v="0"/>
    <x v="1659"/>
    <x v="0"/>
    <x v="0"/>
    <x v="1638"/>
    <n v="302.94"/>
    <n v="3"/>
    <n v="0"/>
    <n v="75.735000000000014"/>
  </r>
  <r>
    <n v="4425"/>
    <x v="2197"/>
    <x v="3"/>
    <x v="796"/>
    <d v="2014-05-20T00:00:00"/>
    <s v="First Class"/>
    <s v="TB-21355"/>
    <s v="Todd Boyes"/>
    <x v="1"/>
    <s v="United States"/>
    <s v="Sandy Springs"/>
    <x v="32"/>
    <n v="30328"/>
    <x v="0"/>
    <x v="1091"/>
    <x v="2"/>
    <x v="7"/>
    <x v="1072"/>
    <n v="34.75"/>
    <n v="5"/>
    <n v="0"/>
    <n v="15.637499999999999"/>
  </r>
  <r>
    <n v="4426"/>
    <x v="2197"/>
    <x v="3"/>
    <x v="796"/>
    <d v="2014-05-20T00:00:00"/>
    <s v="First Class"/>
    <s v="TB-21355"/>
    <s v="Todd Boyes"/>
    <x v="1"/>
    <s v="United States"/>
    <s v="Sandy Springs"/>
    <x v="32"/>
    <n v="30328"/>
    <x v="0"/>
    <x v="412"/>
    <x v="1"/>
    <x v="8"/>
    <x v="407"/>
    <n v="113.94"/>
    <n v="6"/>
    <n v="0"/>
    <n v="54.691199999999995"/>
  </r>
  <r>
    <n v="4427"/>
    <x v="2197"/>
    <x v="3"/>
    <x v="796"/>
    <d v="2014-05-20T00:00:00"/>
    <s v="First Class"/>
    <s v="TB-21355"/>
    <s v="Todd Boyes"/>
    <x v="1"/>
    <s v="United States"/>
    <s v="Sandy Springs"/>
    <x v="32"/>
    <n v="30328"/>
    <x v="0"/>
    <x v="1480"/>
    <x v="2"/>
    <x v="7"/>
    <x v="1458"/>
    <n v="55.98"/>
    <n v="2"/>
    <n v="0"/>
    <n v="15.674399999999999"/>
  </r>
  <r>
    <n v="4428"/>
    <x v="2198"/>
    <x v="3"/>
    <x v="585"/>
    <d v="2014-09-29T00:00:00"/>
    <s v="Standard Class"/>
    <s v="DW-13195"/>
    <s v="David Wiener"/>
    <x v="1"/>
    <s v="United States"/>
    <s v="Albuquerque"/>
    <x v="27"/>
    <n v="87105"/>
    <x v="1"/>
    <x v="187"/>
    <x v="1"/>
    <x v="10"/>
    <x v="186"/>
    <n v="27.18"/>
    <n v="3"/>
    <n v="0"/>
    <n v="12.231"/>
  </r>
  <r>
    <n v="4429"/>
    <x v="2199"/>
    <x v="3"/>
    <x v="708"/>
    <d v="2014-03-28T00:00:00"/>
    <s v="Standard Class"/>
    <s v="CL-12565"/>
    <s v="Clay Ludtke"/>
    <x v="0"/>
    <s v="United States"/>
    <s v="Tulsa"/>
    <x v="26"/>
    <n v="74133"/>
    <x v="2"/>
    <x v="1496"/>
    <x v="0"/>
    <x v="1"/>
    <x v="1475"/>
    <n v="1805.88"/>
    <n v="6"/>
    <n v="0"/>
    <n v="523.70519999999988"/>
  </r>
  <r>
    <n v="4430"/>
    <x v="2200"/>
    <x v="3"/>
    <x v="32"/>
    <d v="2014-09-15T00:00:00"/>
    <s v="Same Day"/>
    <s v="LT-17110"/>
    <s v="Liz Thompson"/>
    <x v="0"/>
    <s v="United States"/>
    <s v="Orange"/>
    <x v="30"/>
    <n v="7050"/>
    <x v="3"/>
    <x v="1559"/>
    <x v="1"/>
    <x v="6"/>
    <x v="1540"/>
    <n v="70.949999999999989"/>
    <n v="3"/>
    <n v="0"/>
    <n v="18.447000000000003"/>
  </r>
  <r>
    <n v="4431"/>
    <x v="2201"/>
    <x v="0"/>
    <x v="54"/>
    <d v="2013-11-09T00:00:00"/>
    <s v="Second Class"/>
    <s v="AP-10915"/>
    <s v="Arthur Prichep"/>
    <x v="0"/>
    <s v="United States"/>
    <s v="Henderson"/>
    <x v="0"/>
    <n v="42420"/>
    <x v="0"/>
    <x v="659"/>
    <x v="1"/>
    <x v="13"/>
    <x v="653"/>
    <n v="20"/>
    <n v="4"/>
    <n v="0"/>
    <n v="9.6"/>
  </r>
  <r>
    <n v="4432"/>
    <x v="2201"/>
    <x v="0"/>
    <x v="54"/>
    <d v="2013-11-09T00:00:00"/>
    <s v="Second Class"/>
    <s v="AP-10915"/>
    <s v="Arthur Prichep"/>
    <x v="0"/>
    <s v="United States"/>
    <s v="Henderson"/>
    <x v="0"/>
    <n v="42420"/>
    <x v="0"/>
    <x v="1596"/>
    <x v="1"/>
    <x v="6"/>
    <x v="1579"/>
    <n v="7.98"/>
    <n v="3"/>
    <n v="0"/>
    <n v="2.0747999999999998"/>
  </r>
  <r>
    <n v="4433"/>
    <x v="2201"/>
    <x v="0"/>
    <x v="54"/>
    <d v="2013-11-09T00:00:00"/>
    <s v="Second Class"/>
    <s v="AP-10915"/>
    <s v="Arthur Prichep"/>
    <x v="0"/>
    <s v="United States"/>
    <s v="Henderson"/>
    <x v="0"/>
    <n v="42420"/>
    <x v="0"/>
    <x v="763"/>
    <x v="0"/>
    <x v="5"/>
    <x v="755"/>
    <n v="24.1"/>
    <n v="5"/>
    <n v="0"/>
    <n v="9.1580000000000013"/>
  </r>
  <r>
    <n v="4434"/>
    <x v="2201"/>
    <x v="0"/>
    <x v="54"/>
    <d v="2013-11-09T00:00:00"/>
    <s v="Second Class"/>
    <s v="AP-10915"/>
    <s v="Arthur Prichep"/>
    <x v="0"/>
    <s v="United States"/>
    <s v="Henderson"/>
    <x v="0"/>
    <n v="42420"/>
    <x v="0"/>
    <x v="1452"/>
    <x v="1"/>
    <x v="6"/>
    <x v="1429"/>
    <n v="8.75"/>
    <n v="1"/>
    <n v="0"/>
    <n v="2.6249999999999991"/>
  </r>
  <r>
    <n v="4435"/>
    <x v="2201"/>
    <x v="0"/>
    <x v="54"/>
    <d v="2013-11-09T00:00:00"/>
    <s v="Second Class"/>
    <s v="AP-10915"/>
    <s v="Arthur Prichep"/>
    <x v="0"/>
    <s v="United States"/>
    <s v="Henderson"/>
    <x v="0"/>
    <n v="42420"/>
    <x v="0"/>
    <x v="1660"/>
    <x v="0"/>
    <x v="3"/>
    <x v="1639"/>
    <n v="842.94"/>
    <n v="3"/>
    <n v="0"/>
    <n v="160.15860000000001"/>
  </r>
  <r>
    <n v="4436"/>
    <x v="2202"/>
    <x v="0"/>
    <x v="973"/>
    <d v="2013-05-09T00:00:00"/>
    <s v="Standard Class"/>
    <s v="CB-12415"/>
    <s v="Christy Brittain"/>
    <x v="0"/>
    <s v="United States"/>
    <s v="Chicago"/>
    <x v="10"/>
    <n v="60653"/>
    <x v="2"/>
    <x v="634"/>
    <x v="1"/>
    <x v="8"/>
    <x v="628"/>
    <n v="2.1819999999999995"/>
    <n v="1"/>
    <n v="0.8"/>
    <n v="-3.6002999999999998"/>
  </r>
  <r>
    <n v="4437"/>
    <x v="2202"/>
    <x v="0"/>
    <x v="973"/>
    <d v="2013-05-09T00:00:00"/>
    <s v="Standard Class"/>
    <s v="CB-12415"/>
    <s v="Christy Brittain"/>
    <x v="0"/>
    <s v="United States"/>
    <s v="Chicago"/>
    <x v="10"/>
    <n v="60653"/>
    <x v="2"/>
    <x v="1661"/>
    <x v="1"/>
    <x v="6"/>
    <x v="1640"/>
    <n v="27.384"/>
    <n v="7"/>
    <n v="0.2"/>
    <n v="2.7384000000000022"/>
  </r>
  <r>
    <n v="4438"/>
    <x v="2202"/>
    <x v="0"/>
    <x v="973"/>
    <d v="2013-05-09T00:00:00"/>
    <s v="Standard Class"/>
    <s v="CB-12415"/>
    <s v="Christy Brittain"/>
    <x v="0"/>
    <s v="United States"/>
    <s v="Chicago"/>
    <x v="10"/>
    <n v="60653"/>
    <x v="2"/>
    <x v="1324"/>
    <x v="1"/>
    <x v="9"/>
    <x v="1302"/>
    <n v="26.405999999999992"/>
    <n v="3"/>
    <n v="0.8"/>
    <n v="-71.296199999999999"/>
  </r>
  <r>
    <n v="4439"/>
    <x v="2203"/>
    <x v="0"/>
    <x v="797"/>
    <d v="2014-01-03T00:00:00"/>
    <s v="Standard Class"/>
    <s v="MT-17815"/>
    <s v="Meg Tillman"/>
    <x v="0"/>
    <s v="United States"/>
    <s v="Port Arthur"/>
    <x v="5"/>
    <n v="77642"/>
    <x v="2"/>
    <x v="1193"/>
    <x v="1"/>
    <x v="10"/>
    <x v="1169"/>
    <n v="10.368000000000002"/>
    <n v="2"/>
    <n v="0.2"/>
    <n v="3.6288"/>
  </r>
  <r>
    <n v="4440"/>
    <x v="2203"/>
    <x v="0"/>
    <x v="797"/>
    <d v="2014-01-03T00:00:00"/>
    <s v="Standard Class"/>
    <s v="MT-17815"/>
    <s v="Meg Tillman"/>
    <x v="0"/>
    <s v="United States"/>
    <s v="Port Arthur"/>
    <x v="5"/>
    <n v="77642"/>
    <x v="2"/>
    <x v="956"/>
    <x v="1"/>
    <x v="10"/>
    <x v="940"/>
    <n v="23.680000000000003"/>
    <n v="4"/>
    <n v="0.2"/>
    <n v="7.3999999999999995"/>
  </r>
  <r>
    <n v="4441"/>
    <x v="2204"/>
    <x v="0"/>
    <x v="405"/>
    <d v="2013-07-27T00:00:00"/>
    <s v="Standard Class"/>
    <s v="DK-13375"/>
    <s v="Dennis Kane"/>
    <x v="0"/>
    <s v="United States"/>
    <s v="Westland"/>
    <x v="12"/>
    <n v="48185"/>
    <x v="2"/>
    <x v="989"/>
    <x v="2"/>
    <x v="11"/>
    <x v="973"/>
    <n v="109.95"/>
    <n v="1"/>
    <n v="0"/>
    <n v="36.283500000000004"/>
  </r>
  <r>
    <n v="4442"/>
    <x v="2204"/>
    <x v="0"/>
    <x v="405"/>
    <d v="2013-07-27T00:00:00"/>
    <s v="Standard Class"/>
    <s v="DK-13375"/>
    <s v="Dennis Kane"/>
    <x v="0"/>
    <s v="United States"/>
    <s v="Westland"/>
    <x v="12"/>
    <n v="48185"/>
    <x v="2"/>
    <x v="1662"/>
    <x v="1"/>
    <x v="4"/>
    <x v="1641"/>
    <n v="965.84999999999991"/>
    <n v="5"/>
    <n v="0"/>
    <n v="135.21900000000002"/>
  </r>
  <r>
    <n v="4443"/>
    <x v="2204"/>
    <x v="0"/>
    <x v="405"/>
    <d v="2013-07-27T00:00:00"/>
    <s v="Standard Class"/>
    <s v="DK-13375"/>
    <s v="Dennis Kane"/>
    <x v="0"/>
    <s v="United States"/>
    <s v="Westland"/>
    <x v="12"/>
    <n v="48185"/>
    <x v="2"/>
    <x v="1663"/>
    <x v="1"/>
    <x v="6"/>
    <x v="1642"/>
    <n v="29.2"/>
    <n v="5"/>
    <n v="0"/>
    <n v="10.511999999999999"/>
  </r>
  <r>
    <n v="4444"/>
    <x v="2204"/>
    <x v="0"/>
    <x v="405"/>
    <d v="2013-07-27T00:00:00"/>
    <s v="Standard Class"/>
    <s v="DK-13375"/>
    <s v="Dennis Kane"/>
    <x v="0"/>
    <s v="United States"/>
    <s v="Westland"/>
    <x v="12"/>
    <n v="48185"/>
    <x v="2"/>
    <x v="1009"/>
    <x v="1"/>
    <x v="10"/>
    <x v="992"/>
    <n v="32.400000000000006"/>
    <n v="5"/>
    <n v="0"/>
    <n v="15.552000000000001"/>
  </r>
  <r>
    <n v="4445"/>
    <x v="2205"/>
    <x v="2"/>
    <x v="912"/>
    <d v="2011-11-21T00:00:00"/>
    <s v="Standard Class"/>
    <s v="SR-20740"/>
    <s v="Steven Roelle"/>
    <x v="2"/>
    <s v="United States"/>
    <s v="Bloomington"/>
    <x v="14"/>
    <n v="47401"/>
    <x v="2"/>
    <x v="1358"/>
    <x v="1"/>
    <x v="12"/>
    <x v="1335"/>
    <n v="78.349999999999994"/>
    <n v="5"/>
    <n v="0"/>
    <n v="36.824499999999993"/>
  </r>
  <r>
    <n v="4446"/>
    <x v="2205"/>
    <x v="2"/>
    <x v="912"/>
    <d v="2011-11-21T00:00:00"/>
    <s v="Standard Class"/>
    <s v="SR-20740"/>
    <s v="Steven Roelle"/>
    <x v="2"/>
    <s v="United States"/>
    <s v="Bloomington"/>
    <x v="14"/>
    <n v="47401"/>
    <x v="2"/>
    <x v="1436"/>
    <x v="1"/>
    <x v="10"/>
    <x v="1415"/>
    <n v="31.68"/>
    <n v="6"/>
    <n v="0"/>
    <n v="14.256"/>
  </r>
  <r>
    <n v="4447"/>
    <x v="2205"/>
    <x v="2"/>
    <x v="912"/>
    <d v="2011-11-21T00:00:00"/>
    <s v="Standard Class"/>
    <s v="SR-20740"/>
    <s v="Steven Roelle"/>
    <x v="2"/>
    <s v="United States"/>
    <s v="Bloomington"/>
    <x v="14"/>
    <n v="47401"/>
    <x v="2"/>
    <x v="24"/>
    <x v="1"/>
    <x v="8"/>
    <x v="24"/>
    <n v="29.12"/>
    <n v="4"/>
    <n v="0"/>
    <n v="14.268800000000001"/>
  </r>
  <r>
    <n v="4448"/>
    <x v="2205"/>
    <x v="2"/>
    <x v="912"/>
    <d v="2011-11-21T00:00:00"/>
    <s v="Standard Class"/>
    <s v="SR-20740"/>
    <s v="Steven Roelle"/>
    <x v="2"/>
    <s v="United States"/>
    <s v="Bloomington"/>
    <x v="14"/>
    <n v="47401"/>
    <x v="2"/>
    <x v="298"/>
    <x v="1"/>
    <x v="4"/>
    <x v="295"/>
    <n v="169.45"/>
    <n v="5"/>
    <n v="0"/>
    <n v="42.362499999999997"/>
  </r>
  <r>
    <n v="4449"/>
    <x v="2206"/>
    <x v="1"/>
    <x v="974"/>
    <d v="2012-06-23T00:00:00"/>
    <s v="Standard Class"/>
    <s v="LH-17155"/>
    <s v="Logan Haushalter"/>
    <x v="0"/>
    <s v="United States"/>
    <s v="Los Angeles"/>
    <x v="1"/>
    <n v="90032"/>
    <x v="1"/>
    <x v="545"/>
    <x v="0"/>
    <x v="5"/>
    <x v="540"/>
    <n v="12.56"/>
    <n v="2"/>
    <n v="0"/>
    <n v="4.0191999999999997"/>
  </r>
  <r>
    <n v="4450"/>
    <x v="2206"/>
    <x v="1"/>
    <x v="974"/>
    <d v="2012-06-23T00:00:00"/>
    <s v="Standard Class"/>
    <s v="LH-17155"/>
    <s v="Logan Haushalter"/>
    <x v="0"/>
    <s v="United States"/>
    <s v="Los Angeles"/>
    <x v="1"/>
    <n v="90032"/>
    <x v="1"/>
    <x v="1114"/>
    <x v="1"/>
    <x v="10"/>
    <x v="1094"/>
    <n v="6.48"/>
    <n v="1"/>
    <n v="0"/>
    <n v="3.1104000000000003"/>
  </r>
  <r>
    <n v="4451"/>
    <x v="2206"/>
    <x v="1"/>
    <x v="974"/>
    <d v="2012-06-23T00:00:00"/>
    <s v="Standard Class"/>
    <s v="LH-17155"/>
    <s v="Logan Haushalter"/>
    <x v="0"/>
    <s v="United States"/>
    <s v="Los Angeles"/>
    <x v="1"/>
    <n v="90032"/>
    <x v="1"/>
    <x v="633"/>
    <x v="1"/>
    <x v="12"/>
    <x v="627"/>
    <n v="186.69"/>
    <n v="3"/>
    <n v="0"/>
    <n v="87.744299999999981"/>
  </r>
  <r>
    <n v="4452"/>
    <x v="2207"/>
    <x v="0"/>
    <x v="975"/>
    <d v="2013-07-07T00:00:00"/>
    <s v="First Class"/>
    <s v="AA-10645"/>
    <s v="Anna Andreadi"/>
    <x v="0"/>
    <s v="United States"/>
    <s v="San Francisco"/>
    <x v="1"/>
    <n v="94109"/>
    <x v="1"/>
    <x v="534"/>
    <x v="0"/>
    <x v="5"/>
    <x v="529"/>
    <n v="25.4"/>
    <n v="5"/>
    <n v="0"/>
    <n v="8.6359999999999992"/>
  </r>
  <r>
    <n v="4453"/>
    <x v="2207"/>
    <x v="0"/>
    <x v="975"/>
    <d v="2013-07-07T00:00:00"/>
    <s v="First Class"/>
    <s v="AA-10645"/>
    <s v="Anna Andreadi"/>
    <x v="0"/>
    <s v="United States"/>
    <s v="San Francisco"/>
    <x v="1"/>
    <n v="94109"/>
    <x v="1"/>
    <x v="1664"/>
    <x v="1"/>
    <x v="12"/>
    <x v="1643"/>
    <n v="43.96"/>
    <n v="2"/>
    <n v="0"/>
    <n v="20.661200000000001"/>
  </r>
  <r>
    <n v="4454"/>
    <x v="2207"/>
    <x v="0"/>
    <x v="975"/>
    <d v="2013-07-07T00:00:00"/>
    <s v="First Class"/>
    <s v="AA-10645"/>
    <s v="Anna Andreadi"/>
    <x v="0"/>
    <s v="United States"/>
    <s v="San Francisco"/>
    <x v="1"/>
    <n v="94109"/>
    <x v="1"/>
    <x v="789"/>
    <x v="0"/>
    <x v="0"/>
    <x v="779"/>
    <n v="1279.165"/>
    <n v="5"/>
    <n v="0.15"/>
    <n v="225.73499999999993"/>
  </r>
  <r>
    <n v="4455"/>
    <x v="2207"/>
    <x v="0"/>
    <x v="975"/>
    <d v="2013-07-07T00:00:00"/>
    <s v="First Class"/>
    <s v="AA-10645"/>
    <s v="Anna Andreadi"/>
    <x v="0"/>
    <s v="United States"/>
    <s v="San Francisco"/>
    <x v="1"/>
    <n v="94109"/>
    <x v="1"/>
    <x v="700"/>
    <x v="1"/>
    <x v="4"/>
    <x v="693"/>
    <n v="27.92"/>
    <n v="4"/>
    <n v="0"/>
    <n v="0.5583999999999989"/>
  </r>
  <r>
    <n v="4456"/>
    <x v="2208"/>
    <x v="1"/>
    <x v="37"/>
    <d v="2012-09-08T00:00:00"/>
    <s v="Standard Class"/>
    <s v="AS-10630"/>
    <s v="Ann Steele"/>
    <x v="2"/>
    <s v="United States"/>
    <s v="San Francisco"/>
    <x v="1"/>
    <n v="94110"/>
    <x v="1"/>
    <x v="394"/>
    <x v="0"/>
    <x v="1"/>
    <x v="390"/>
    <n v="129.56800000000001"/>
    <n v="2"/>
    <n v="0.2"/>
    <n v="-12.956799999999994"/>
  </r>
  <r>
    <n v="4457"/>
    <x v="2208"/>
    <x v="1"/>
    <x v="37"/>
    <d v="2012-09-08T00:00:00"/>
    <s v="Standard Class"/>
    <s v="AS-10630"/>
    <s v="Ann Steele"/>
    <x v="2"/>
    <s v="United States"/>
    <s v="San Francisco"/>
    <x v="1"/>
    <n v="94110"/>
    <x v="1"/>
    <x v="122"/>
    <x v="1"/>
    <x v="8"/>
    <x v="122"/>
    <n v="6.3680000000000003"/>
    <n v="2"/>
    <n v="0.2"/>
    <n v="2.1492"/>
  </r>
  <r>
    <n v="4458"/>
    <x v="2209"/>
    <x v="3"/>
    <x v="783"/>
    <d v="2014-08-13T00:00:00"/>
    <s v="Standard Class"/>
    <s v="MC-17575"/>
    <s v="Matt Collins"/>
    <x v="0"/>
    <s v="United States"/>
    <s v="San Jose"/>
    <x v="1"/>
    <n v="95123"/>
    <x v="1"/>
    <x v="1184"/>
    <x v="1"/>
    <x v="10"/>
    <x v="1161"/>
    <n v="244.54999999999998"/>
    <n v="5"/>
    <n v="0"/>
    <n v="114.93849999999998"/>
  </r>
  <r>
    <n v="4459"/>
    <x v="2210"/>
    <x v="3"/>
    <x v="677"/>
    <d v="2014-03-21T00:00:00"/>
    <s v="Standard Class"/>
    <s v="SE-20110"/>
    <s v="Sanjit Engle"/>
    <x v="0"/>
    <s v="United States"/>
    <s v="Denver"/>
    <x v="22"/>
    <n v="80219"/>
    <x v="1"/>
    <x v="465"/>
    <x v="1"/>
    <x v="14"/>
    <x v="461"/>
    <n v="1332.4960000000001"/>
    <n v="2"/>
    <n v="0.2"/>
    <n v="-299.8116"/>
  </r>
  <r>
    <n v="4460"/>
    <x v="2211"/>
    <x v="3"/>
    <x v="394"/>
    <d v="2014-10-02T00:00:00"/>
    <s v="First Class"/>
    <s v="DS-13030"/>
    <s v="Darrin Sayre"/>
    <x v="2"/>
    <s v="United States"/>
    <s v="Aurora"/>
    <x v="22"/>
    <n v="80013"/>
    <x v="1"/>
    <x v="514"/>
    <x v="0"/>
    <x v="5"/>
    <x v="509"/>
    <n v="32.776000000000003"/>
    <n v="1"/>
    <n v="0.2"/>
    <n v="3.2776000000000014"/>
  </r>
  <r>
    <n v="4461"/>
    <x v="2211"/>
    <x v="3"/>
    <x v="394"/>
    <d v="2014-10-02T00:00:00"/>
    <s v="First Class"/>
    <s v="DS-13030"/>
    <s v="Darrin Sayre"/>
    <x v="2"/>
    <s v="United States"/>
    <s v="Aurora"/>
    <x v="22"/>
    <n v="80013"/>
    <x v="1"/>
    <x v="196"/>
    <x v="1"/>
    <x v="4"/>
    <x v="195"/>
    <n v="147.184"/>
    <n v="2"/>
    <n v="0.2"/>
    <n v="-29.436800000000012"/>
  </r>
  <r>
    <n v="4462"/>
    <x v="2211"/>
    <x v="3"/>
    <x v="394"/>
    <d v="2014-10-02T00:00:00"/>
    <s v="First Class"/>
    <s v="DS-13030"/>
    <s v="Darrin Sayre"/>
    <x v="2"/>
    <s v="United States"/>
    <s v="Aurora"/>
    <x v="22"/>
    <n v="80013"/>
    <x v="1"/>
    <x v="151"/>
    <x v="2"/>
    <x v="11"/>
    <x v="151"/>
    <n v="54.384000000000007"/>
    <n v="2"/>
    <n v="0.2"/>
    <n v="1.359599999999995"/>
  </r>
  <r>
    <n v="4463"/>
    <x v="2211"/>
    <x v="3"/>
    <x v="394"/>
    <d v="2014-10-02T00:00:00"/>
    <s v="First Class"/>
    <s v="DS-13030"/>
    <s v="Darrin Sayre"/>
    <x v="2"/>
    <s v="United States"/>
    <s v="Aurora"/>
    <x v="22"/>
    <n v="80013"/>
    <x v="1"/>
    <x v="1242"/>
    <x v="1"/>
    <x v="8"/>
    <x v="1216"/>
    <n v="76.77600000000001"/>
    <n v="4"/>
    <n v="0.7"/>
    <n v="-58.861599999999981"/>
  </r>
  <r>
    <n v="4464"/>
    <x v="2211"/>
    <x v="3"/>
    <x v="394"/>
    <d v="2014-10-02T00:00:00"/>
    <s v="First Class"/>
    <s v="DS-13030"/>
    <s v="Darrin Sayre"/>
    <x v="2"/>
    <s v="United States"/>
    <s v="Aurora"/>
    <x v="22"/>
    <n v="80013"/>
    <x v="1"/>
    <x v="1665"/>
    <x v="1"/>
    <x v="10"/>
    <x v="1644"/>
    <n v="14.352000000000002"/>
    <n v="3"/>
    <n v="0.2"/>
    <n v="5.2026000000000003"/>
  </r>
  <r>
    <n v="4465"/>
    <x v="2211"/>
    <x v="3"/>
    <x v="394"/>
    <d v="2014-10-02T00:00:00"/>
    <s v="First Class"/>
    <s v="DS-13030"/>
    <s v="Darrin Sayre"/>
    <x v="2"/>
    <s v="United States"/>
    <s v="Aurora"/>
    <x v="22"/>
    <n v="80013"/>
    <x v="1"/>
    <x v="164"/>
    <x v="1"/>
    <x v="9"/>
    <x v="163"/>
    <n v="209.79200000000003"/>
    <n v="2"/>
    <n v="0.2"/>
    <n v="26.22399999999999"/>
  </r>
  <r>
    <n v="4466"/>
    <x v="2212"/>
    <x v="1"/>
    <x v="976"/>
    <d v="2012-08-11T00:00:00"/>
    <s v="Standard Class"/>
    <s v="NS-18640"/>
    <s v="Noel Staavos"/>
    <x v="1"/>
    <s v="United States"/>
    <s v="Boise"/>
    <x v="45"/>
    <n v="83704"/>
    <x v="1"/>
    <x v="925"/>
    <x v="1"/>
    <x v="8"/>
    <x v="908"/>
    <n v="3.3040000000000003"/>
    <n v="1"/>
    <n v="0.2"/>
    <n v="1.1151"/>
  </r>
  <r>
    <n v="4467"/>
    <x v="2213"/>
    <x v="3"/>
    <x v="221"/>
    <d v="2014-12-02T00:00:00"/>
    <s v="Standard Class"/>
    <s v="KA-16525"/>
    <s v="Kelly Andreada"/>
    <x v="0"/>
    <s v="United States"/>
    <s v="New York City"/>
    <x v="15"/>
    <n v="10035"/>
    <x v="3"/>
    <x v="853"/>
    <x v="1"/>
    <x v="6"/>
    <x v="838"/>
    <n v="16.38"/>
    <n v="9"/>
    <n v="0"/>
    <n v="7.3709999999999996"/>
  </r>
  <r>
    <n v="4468"/>
    <x v="2213"/>
    <x v="3"/>
    <x v="221"/>
    <d v="2014-12-02T00:00:00"/>
    <s v="Standard Class"/>
    <s v="KA-16525"/>
    <s v="Kelly Andreada"/>
    <x v="0"/>
    <s v="United States"/>
    <s v="New York City"/>
    <x v="15"/>
    <n v="10035"/>
    <x v="3"/>
    <x v="970"/>
    <x v="1"/>
    <x v="12"/>
    <x v="955"/>
    <n v="167.96"/>
    <n v="2"/>
    <n v="0"/>
    <n v="78.941199999999995"/>
  </r>
  <r>
    <n v="4469"/>
    <x v="2213"/>
    <x v="3"/>
    <x v="221"/>
    <d v="2014-12-02T00:00:00"/>
    <s v="Standard Class"/>
    <s v="KA-16525"/>
    <s v="Kelly Andreada"/>
    <x v="0"/>
    <s v="United States"/>
    <s v="New York City"/>
    <x v="15"/>
    <n v="10035"/>
    <x v="3"/>
    <x v="1333"/>
    <x v="0"/>
    <x v="0"/>
    <x v="1309"/>
    <n v="321.56799999999998"/>
    <n v="2"/>
    <n v="0.2"/>
    <n v="-16.078399999999988"/>
  </r>
  <r>
    <n v="4470"/>
    <x v="2213"/>
    <x v="3"/>
    <x v="221"/>
    <d v="2014-12-02T00:00:00"/>
    <s v="Standard Class"/>
    <s v="KA-16525"/>
    <s v="Kelly Andreada"/>
    <x v="0"/>
    <s v="United States"/>
    <s v="New York City"/>
    <x v="15"/>
    <n v="10035"/>
    <x v="3"/>
    <x v="1193"/>
    <x v="1"/>
    <x v="10"/>
    <x v="1169"/>
    <n v="12.96"/>
    <n v="2"/>
    <n v="0"/>
    <n v="6.2208000000000006"/>
  </r>
  <r>
    <n v="4471"/>
    <x v="2214"/>
    <x v="3"/>
    <x v="540"/>
    <d v="2014-05-13T00:00:00"/>
    <s v="Standard Class"/>
    <s v="DJ-13510"/>
    <s v="Don Jones"/>
    <x v="1"/>
    <s v="United States"/>
    <s v="Philadelphia"/>
    <x v="9"/>
    <n v="19140"/>
    <x v="3"/>
    <x v="1534"/>
    <x v="0"/>
    <x v="1"/>
    <x v="1513"/>
    <n v="128.05799999999999"/>
    <n v="3"/>
    <n v="0.3"/>
    <n v="-23.782199999999996"/>
  </r>
  <r>
    <n v="4472"/>
    <x v="2215"/>
    <x v="3"/>
    <x v="365"/>
    <d v="2014-09-30T00:00:00"/>
    <s v="Same Day"/>
    <s v="MG-17680"/>
    <s v="Maureen Gastineau"/>
    <x v="2"/>
    <s v="United States"/>
    <s v="Mentor"/>
    <x v="24"/>
    <n v="44060"/>
    <x v="3"/>
    <x v="1209"/>
    <x v="0"/>
    <x v="1"/>
    <x v="1185"/>
    <n v="63.686"/>
    <n v="1"/>
    <n v="0.3"/>
    <n v="-15.466600000000003"/>
  </r>
  <r>
    <n v="4473"/>
    <x v="2215"/>
    <x v="3"/>
    <x v="365"/>
    <d v="2014-09-30T00:00:00"/>
    <s v="Same Day"/>
    <s v="MG-17680"/>
    <s v="Maureen Gastineau"/>
    <x v="2"/>
    <s v="United States"/>
    <s v="Mentor"/>
    <x v="24"/>
    <n v="44060"/>
    <x v="3"/>
    <x v="409"/>
    <x v="2"/>
    <x v="11"/>
    <x v="404"/>
    <n v="239.976"/>
    <n v="3"/>
    <n v="0.2"/>
    <n v="65.993400000000008"/>
  </r>
  <r>
    <n v="4474"/>
    <x v="2215"/>
    <x v="3"/>
    <x v="365"/>
    <d v="2014-09-30T00:00:00"/>
    <s v="Same Day"/>
    <s v="MG-17680"/>
    <s v="Maureen Gastineau"/>
    <x v="2"/>
    <s v="United States"/>
    <s v="Mentor"/>
    <x v="24"/>
    <n v="44060"/>
    <x v="3"/>
    <x v="1666"/>
    <x v="0"/>
    <x v="3"/>
    <x v="1645"/>
    <n v="344.22"/>
    <n v="2"/>
    <n v="0.4"/>
    <n v="-189.32100000000003"/>
  </r>
  <r>
    <n v="4475"/>
    <x v="2215"/>
    <x v="3"/>
    <x v="365"/>
    <d v="2014-09-30T00:00:00"/>
    <s v="Same Day"/>
    <s v="MG-17680"/>
    <s v="Maureen Gastineau"/>
    <x v="2"/>
    <s v="United States"/>
    <s v="Mentor"/>
    <x v="24"/>
    <n v="44060"/>
    <x v="3"/>
    <x v="1290"/>
    <x v="1"/>
    <x v="10"/>
    <x v="1267"/>
    <n v="15.552000000000003"/>
    <n v="3"/>
    <n v="0.2"/>
    <n v="5.4432"/>
  </r>
  <r>
    <n v="4476"/>
    <x v="2215"/>
    <x v="3"/>
    <x v="365"/>
    <d v="2014-09-30T00:00:00"/>
    <s v="Same Day"/>
    <s v="MG-17680"/>
    <s v="Maureen Gastineau"/>
    <x v="2"/>
    <s v="United States"/>
    <s v="Mentor"/>
    <x v="24"/>
    <n v="44060"/>
    <x v="3"/>
    <x v="1494"/>
    <x v="0"/>
    <x v="5"/>
    <x v="1473"/>
    <n v="21.248000000000001"/>
    <n v="4"/>
    <n v="0.2"/>
    <n v="7.436799999999999"/>
  </r>
  <r>
    <n v="4477"/>
    <x v="2215"/>
    <x v="3"/>
    <x v="365"/>
    <d v="2014-09-30T00:00:00"/>
    <s v="Same Day"/>
    <s v="MG-17680"/>
    <s v="Maureen Gastineau"/>
    <x v="2"/>
    <s v="United States"/>
    <s v="Mentor"/>
    <x v="24"/>
    <n v="44060"/>
    <x v="3"/>
    <x v="1610"/>
    <x v="1"/>
    <x v="10"/>
    <x v="1592"/>
    <n v="8.4480000000000004"/>
    <n v="2"/>
    <n v="0.2"/>
    <n v="2.6399999999999997"/>
  </r>
  <r>
    <n v="4478"/>
    <x v="2216"/>
    <x v="3"/>
    <x v="760"/>
    <d v="2014-10-23T00:00:00"/>
    <s v="Same Day"/>
    <s v="BD-11620"/>
    <s v="Brian DeCherney"/>
    <x v="0"/>
    <s v="United States"/>
    <s v="Lawton"/>
    <x v="26"/>
    <n v="73505"/>
    <x v="2"/>
    <x v="1667"/>
    <x v="1"/>
    <x v="4"/>
    <x v="1646"/>
    <n v="333.09000000000003"/>
    <n v="3"/>
    <n v="0"/>
    <n v="23.316299999999984"/>
  </r>
  <r>
    <n v="4479"/>
    <x v="2216"/>
    <x v="3"/>
    <x v="760"/>
    <d v="2014-10-23T00:00:00"/>
    <s v="Same Day"/>
    <s v="BD-11620"/>
    <s v="Brian DeCherney"/>
    <x v="0"/>
    <s v="United States"/>
    <s v="Lawton"/>
    <x v="26"/>
    <n v="73505"/>
    <x v="2"/>
    <x v="209"/>
    <x v="0"/>
    <x v="3"/>
    <x v="208"/>
    <n v="248.98"/>
    <n v="2"/>
    <n v="0"/>
    <n v="54.775599999999997"/>
  </r>
  <r>
    <n v="4480"/>
    <x v="2217"/>
    <x v="2"/>
    <x v="977"/>
    <d v="2011-03-28T00:00:00"/>
    <s v="Standard Class"/>
    <s v="CD-11920"/>
    <s v="Carlos Daly"/>
    <x v="0"/>
    <s v="United States"/>
    <s v="New York City"/>
    <x v="15"/>
    <n v="10024"/>
    <x v="3"/>
    <x v="1668"/>
    <x v="1"/>
    <x v="10"/>
    <x v="1647"/>
    <n v="24.900000000000002"/>
    <n v="5"/>
    <n v="0"/>
    <n v="11.703000000000001"/>
  </r>
  <r>
    <n v="4481"/>
    <x v="2218"/>
    <x v="0"/>
    <x v="54"/>
    <d v="2013-11-09T00:00:00"/>
    <s v="Standard Class"/>
    <s v="XP-21865"/>
    <s v="Xylona Preis"/>
    <x v="0"/>
    <s v="United States"/>
    <s v="Los Angeles"/>
    <x v="1"/>
    <n v="90049"/>
    <x v="1"/>
    <x v="845"/>
    <x v="1"/>
    <x v="13"/>
    <x v="831"/>
    <n v="15.260000000000002"/>
    <n v="7"/>
    <n v="0"/>
    <n v="5.0358000000000001"/>
  </r>
  <r>
    <n v="4482"/>
    <x v="2218"/>
    <x v="0"/>
    <x v="54"/>
    <d v="2013-11-09T00:00:00"/>
    <s v="Standard Class"/>
    <s v="XP-21865"/>
    <s v="Xylona Preis"/>
    <x v="0"/>
    <s v="United States"/>
    <s v="Los Angeles"/>
    <x v="1"/>
    <n v="90049"/>
    <x v="1"/>
    <x v="1656"/>
    <x v="1"/>
    <x v="9"/>
    <x v="1635"/>
    <n v="43.32"/>
    <n v="2"/>
    <n v="0"/>
    <n v="14.295599999999997"/>
  </r>
  <r>
    <n v="4483"/>
    <x v="2218"/>
    <x v="0"/>
    <x v="54"/>
    <d v="2013-11-09T00:00:00"/>
    <s v="Standard Class"/>
    <s v="XP-21865"/>
    <s v="Xylona Preis"/>
    <x v="0"/>
    <s v="United States"/>
    <s v="Los Angeles"/>
    <x v="1"/>
    <n v="90049"/>
    <x v="1"/>
    <x v="109"/>
    <x v="1"/>
    <x v="8"/>
    <x v="109"/>
    <n v="43.584000000000003"/>
    <n v="12"/>
    <n v="0.2"/>
    <n v="15.799199999999999"/>
  </r>
  <r>
    <n v="4484"/>
    <x v="2218"/>
    <x v="0"/>
    <x v="54"/>
    <d v="2013-11-09T00:00:00"/>
    <s v="Standard Class"/>
    <s v="XP-21865"/>
    <s v="Xylona Preis"/>
    <x v="0"/>
    <s v="United States"/>
    <s v="Los Angeles"/>
    <x v="1"/>
    <n v="90049"/>
    <x v="1"/>
    <x v="1669"/>
    <x v="1"/>
    <x v="10"/>
    <x v="1648"/>
    <n v="116.28"/>
    <n v="3"/>
    <n v="0"/>
    <n v="56.977199999999996"/>
  </r>
  <r>
    <n v="4485"/>
    <x v="2218"/>
    <x v="0"/>
    <x v="54"/>
    <d v="2013-11-09T00:00:00"/>
    <s v="Standard Class"/>
    <s v="XP-21865"/>
    <s v="Xylona Preis"/>
    <x v="0"/>
    <s v="United States"/>
    <s v="Los Angeles"/>
    <x v="1"/>
    <n v="90049"/>
    <x v="1"/>
    <x v="699"/>
    <x v="1"/>
    <x v="8"/>
    <x v="692"/>
    <n v="9.2959999999999994"/>
    <n v="2"/>
    <n v="0.2"/>
    <n v="3.0211999999999994"/>
  </r>
  <r>
    <n v="4486"/>
    <x v="2218"/>
    <x v="0"/>
    <x v="54"/>
    <d v="2013-11-09T00:00:00"/>
    <s v="Standard Class"/>
    <s v="XP-21865"/>
    <s v="Xylona Preis"/>
    <x v="0"/>
    <s v="United States"/>
    <s v="Los Angeles"/>
    <x v="1"/>
    <n v="90049"/>
    <x v="1"/>
    <x v="1231"/>
    <x v="1"/>
    <x v="10"/>
    <x v="1261"/>
    <n v="19.440000000000001"/>
    <n v="3"/>
    <n v="0"/>
    <n v="9.3312000000000008"/>
  </r>
  <r>
    <n v="4487"/>
    <x v="2218"/>
    <x v="0"/>
    <x v="54"/>
    <d v="2013-11-09T00:00:00"/>
    <s v="Standard Class"/>
    <s v="XP-21865"/>
    <s v="Xylona Preis"/>
    <x v="0"/>
    <s v="United States"/>
    <s v="Los Angeles"/>
    <x v="1"/>
    <n v="90049"/>
    <x v="1"/>
    <x v="1078"/>
    <x v="1"/>
    <x v="10"/>
    <x v="1059"/>
    <n v="314.54999999999995"/>
    <n v="3"/>
    <n v="0"/>
    <n v="150.98399999999998"/>
  </r>
  <r>
    <n v="4488"/>
    <x v="2219"/>
    <x v="1"/>
    <x v="577"/>
    <d v="2012-09-11T00:00:00"/>
    <s v="Standard Class"/>
    <s v="CA-12055"/>
    <s v="Cathy Armstrong"/>
    <x v="2"/>
    <s v="United States"/>
    <s v="Houston"/>
    <x v="5"/>
    <n v="77036"/>
    <x v="2"/>
    <x v="1526"/>
    <x v="1"/>
    <x v="8"/>
    <x v="1504"/>
    <n v="16.269999999999996"/>
    <n v="5"/>
    <n v="0.8"/>
    <n v="-25.218500000000006"/>
  </r>
  <r>
    <n v="4489"/>
    <x v="2219"/>
    <x v="1"/>
    <x v="577"/>
    <d v="2012-09-11T00:00:00"/>
    <s v="Standard Class"/>
    <s v="CA-12055"/>
    <s v="Cathy Armstrong"/>
    <x v="2"/>
    <s v="United States"/>
    <s v="Houston"/>
    <x v="5"/>
    <n v="77036"/>
    <x v="2"/>
    <x v="1511"/>
    <x v="1"/>
    <x v="14"/>
    <x v="1489"/>
    <n v="69.12"/>
    <n v="9"/>
    <n v="0.2"/>
    <n v="-14.687999999999999"/>
  </r>
  <r>
    <n v="4490"/>
    <x v="2219"/>
    <x v="1"/>
    <x v="577"/>
    <d v="2012-09-11T00:00:00"/>
    <s v="Standard Class"/>
    <s v="CA-12055"/>
    <s v="Cathy Armstrong"/>
    <x v="2"/>
    <s v="United States"/>
    <s v="Houston"/>
    <x v="5"/>
    <n v="77036"/>
    <x v="2"/>
    <x v="985"/>
    <x v="1"/>
    <x v="8"/>
    <x v="969"/>
    <n v="4.4699999999999989"/>
    <n v="3"/>
    <n v="0.8"/>
    <n v="-7.8225000000000016"/>
  </r>
  <r>
    <n v="4491"/>
    <x v="2220"/>
    <x v="3"/>
    <x v="718"/>
    <d v="2014-08-22T00:00:00"/>
    <s v="Standard Class"/>
    <s v="JM-15250"/>
    <s v="Janet Martin"/>
    <x v="0"/>
    <s v="United States"/>
    <s v="Los Angeles"/>
    <x v="1"/>
    <n v="90032"/>
    <x v="1"/>
    <x v="616"/>
    <x v="0"/>
    <x v="3"/>
    <x v="611"/>
    <n v="418.29599999999994"/>
    <n v="3"/>
    <n v="0.2"/>
    <n v="5.2287000000000035"/>
  </r>
  <r>
    <n v="4492"/>
    <x v="2221"/>
    <x v="2"/>
    <x v="588"/>
    <d v="2011-12-03T00:00:00"/>
    <s v="Second Class"/>
    <s v="JK-15730"/>
    <s v="Joe Kamberova"/>
    <x v="0"/>
    <s v="United States"/>
    <s v="Columbus"/>
    <x v="24"/>
    <n v="43229"/>
    <x v="3"/>
    <x v="1572"/>
    <x v="2"/>
    <x v="16"/>
    <x v="1554"/>
    <n v="659.98799999999994"/>
    <n v="2"/>
    <n v="0.4"/>
    <n v="109.99799999999999"/>
  </r>
  <r>
    <n v="4493"/>
    <x v="2221"/>
    <x v="2"/>
    <x v="588"/>
    <d v="2011-12-03T00:00:00"/>
    <s v="Second Class"/>
    <s v="JK-15730"/>
    <s v="Joe Kamberova"/>
    <x v="0"/>
    <s v="United States"/>
    <s v="Columbus"/>
    <x v="24"/>
    <n v="43229"/>
    <x v="3"/>
    <x v="534"/>
    <x v="0"/>
    <x v="5"/>
    <x v="529"/>
    <n v="8.1280000000000001"/>
    <n v="2"/>
    <n v="0.2"/>
    <n v="1.4223999999999997"/>
  </r>
  <r>
    <n v="4494"/>
    <x v="2221"/>
    <x v="2"/>
    <x v="588"/>
    <d v="2011-12-03T00:00:00"/>
    <s v="Second Class"/>
    <s v="JK-15730"/>
    <s v="Joe Kamberova"/>
    <x v="0"/>
    <s v="United States"/>
    <s v="Columbus"/>
    <x v="24"/>
    <n v="43229"/>
    <x v="3"/>
    <x v="1193"/>
    <x v="1"/>
    <x v="10"/>
    <x v="1169"/>
    <n v="36.288000000000011"/>
    <n v="7"/>
    <n v="0.2"/>
    <n v="12.700800000000001"/>
  </r>
  <r>
    <n v="4495"/>
    <x v="2221"/>
    <x v="2"/>
    <x v="588"/>
    <d v="2011-12-03T00:00:00"/>
    <s v="Second Class"/>
    <s v="JK-15730"/>
    <s v="Joe Kamberova"/>
    <x v="0"/>
    <s v="United States"/>
    <s v="Columbus"/>
    <x v="24"/>
    <n v="43229"/>
    <x v="3"/>
    <x v="377"/>
    <x v="0"/>
    <x v="1"/>
    <x v="373"/>
    <n v="909.7199999999998"/>
    <n v="6"/>
    <n v="0.3"/>
    <n v="-51.983999999999924"/>
  </r>
  <r>
    <n v="4496"/>
    <x v="2222"/>
    <x v="3"/>
    <x v="978"/>
    <d v="2014-06-24T00:00:00"/>
    <s v="Standard Class"/>
    <s v="CC-12670"/>
    <s v="Craig Carreira"/>
    <x v="0"/>
    <s v="United States"/>
    <s v="Los Angeles"/>
    <x v="1"/>
    <n v="90032"/>
    <x v="1"/>
    <x v="574"/>
    <x v="0"/>
    <x v="0"/>
    <x v="569"/>
    <n v="917.92349999999988"/>
    <n v="9"/>
    <n v="0.15"/>
    <n v="75.593699999999899"/>
  </r>
  <r>
    <n v="4497"/>
    <x v="2222"/>
    <x v="3"/>
    <x v="978"/>
    <d v="2014-06-24T00:00:00"/>
    <s v="Standard Class"/>
    <s v="CC-12670"/>
    <s v="Craig Carreira"/>
    <x v="0"/>
    <s v="United States"/>
    <s v="Los Angeles"/>
    <x v="1"/>
    <n v="90032"/>
    <x v="1"/>
    <x v="329"/>
    <x v="1"/>
    <x v="10"/>
    <x v="325"/>
    <n v="38.880000000000003"/>
    <n v="6"/>
    <n v="0"/>
    <n v="19.051200000000001"/>
  </r>
  <r>
    <n v="4498"/>
    <x v="2223"/>
    <x v="3"/>
    <x v="574"/>
    <d v="2014-12-10T00:00:00"/>
    <s v="Standard Class"/>
    <s v="GW-14605"/>
    <s v="Giulietta Weimer"/>
    <x v="0"/>
    <s v="United States"/>
    <s v="Philadelphia"/>
    <x v="9"/>
    <n v="19140"/>
    <x v="3"/>
    <x v="115"/>
    <x v="1"/>
    <x v="8"/>
    <x v="115"/>
    <n v="631.17600000000016"/>
    <n v="4"/>
    <n v="0.7"/>
    <n v="-462.86239999999998"/>
  </r>
  <r>
    <n v="4499"/>
    <x v="2224"/>
    <x v="2"/>
    <x v="871"/>
    <d v="2011-11-26T00:00:00"/>
    <s v="Standard Class"/>
    <s v="GR-14560"/>
    <s v="Georgia Rosenberg"/>
    <x v="1"/>
    <s v="United States"/>
    <s v="San Francisco"/>
    <x v="1"/>
    <n v="94110"/>
    <x v="1"/>
    <x v="1165"/>
    <x v="1"/>
    <x v="10"/>
    <x v="1143"/>
    <n v="12.96"/>
    <n v="2"/>
    <n v="0"/>
    <n v="6.2208000000000006"/>
  </r>
  <r>
    <n v="4500"/>
    <x v="2225"/>
    <x v="0"/>
    <x v="342"/>
    <d v="2013-04-17T00:00:00"/>
    <s v="Standard Class"/>
    <s v="FM-14215"/>
    <s v="Filia McAdams"/>
    <x v="1"/>
    <s v="United States"/>
    <s v="Bakersfield"/>
    <x v="1"/>
    <n v="93309"/>
    <x v="1"/>
    <x v="1290"/>
    <x v="1"/>
    <x v="10"/>
    <x v="1267"/>
    <n v="12.96"/>
    <n v="2"/>
    <n v="0"/>
    <n v="6.2208000000000006"/>
  </r>
  <r>
    <n v="4501"/>
    <x v="2225"/>
    <x v="0"/>
    <x v="342"/>
    <d v="2013-04-17T00:00:00"/>
    <s v="Standard Class"/>
    <s v="FM-14215"/>
    <s v="Filia McAdams"/>
    <x v="1"/>
    <s v="United States"/>
    <s v="Bakersfield"/>
    <x v="1"/>
    <n v="93309"/>
    <x v="1"/>
    <x v="1458"/>
    <x v="1"/>
    <x v="8"/>
    <x v="1435"/>
    <n v="23.2"/>
    <n v="5"/>
    <n v="0.2"/>
    <n v="8.1199999999999974"/>
  </r>
  <r>
    <n v="4502"/>
    <x v="2226"/>
    <x v="2"/>
    <x v="479"/>
    <d v="2011-07-04T00:00:00"/>
    <s v="Standard Class"/>
    <s v="MS-17980"/>
    <s v="Michael Stewart"/>
    <x v="1"/>
    <s v="United States"/>
    <s v="Houston"/>
    <x v="5"/>
    <n v="77095"/>
    <x v="2"/>
    <x v="510"/>
    <x v="1"/>
    <x v="10"/>
    <x v="505"/>
    <n v="25.920000000000005"/>
    <n v="5"/>
    <n v="0.2"/>
    <n v="9.0719999999999992"/>
  </r>
  <r>
    <n v="4503"/>
    <x v="2226"/>
    <x v="2"/>
    <x v="479"/>
    <d v="2011-07-04T00:00:00"/>
    <s v="Standard Class"/>
    <s v="MS-17980"/>
    <s v="Michael Stewart"/>
    <x v="1"/>
    <s v="United States"/>
    <s v="Houston"/>
    <x v="5"/>
    <n v="77095"/>
    <x v="2"/>
    <x v="462"/>
    <x v="1"/>
    <x v="13"/>
    <x v="33"/>
    <n v="21.312000000000005"/>
    <n v="6"/>
    <n v="0.2"/>
    <n v="7.1928000000000001"/>
  </r>
  <r>
    <n v="4504"/>
    <x v="2227"/>
    <x v="2"/>
    <x v="163"/>
    <d v="2011-12-29T00:00:00"/>
    <s v="Standard Class"/>
    <s v="BF-11170"/>
    <s v="Ben Ferrer"/>
    <x v="2"/>
    <s v="United States"/>
    <s v="Los Angeles"/>
    <x v="1"/>
    <n v="90045"/>
    <x v="1"/>
    <x v="1670"/>
    <x v="2"/>
    <x v="7"/>
    <x v="1649"/>
    <n v="173.65600000000003"/>
    <n v="7"/>
    <n v="0.2"/>
    <n v="17.365599999999993"/>
  </r>
  <r>
    <n v="4505"/>
    <x v="2227"/>
    <x v="2"/>
    <x v="163"/>
    <d v="2011-12-29T00:00:00"/>
    <s v="Standard Class"/>
    <s v="BF-11170"/>
    <s v="Ben Ferrer"/>
    <x v="2"/>
    <s v="United States"/>
    <s v="Los Angeles"/>
    <x v="1"/>
    <n v="90045"/>
    <x v="1"/>
    <x v="1107"/>
    <x v="1"/>
    <x v="9"/>
    <x v="1087"/>
    <n v="361.96"/>
    <n v="2"/>
    <n v="0"/>
    <n v="101.34879999999998"/>
  </r>
  <r>
    <n v="4506"/>
    <x v="2227"/>
    <x v="2"/>
    <x v="163"/>
    <d v="2011-12-29T00:00:00"/>
    <s v="Standard Class"/>
    <s v="BF-11170"/>
    <s v="Ben Ferrer"/>
    <x v="2"/>
    <s v="United States"/>
    <s v="Los Angeles"/>
    <x v="1"/>
    <n v="90045"/>
    <x v="1"/>
    <x v="341"/>
    <x v="2"/>
    <x v="11"/>
    <x v="337"/>
    <n v="62.849999999999994"/>
    <n v="3"/>
    <n v="0"/>
    <n v="13.198499999999999"/>
  </r>
  <r>
    <n v="4507"/>
    <x v="2227"/>
    <x v="2"/>
    <x v="163"/>
    <d v="2011-12-29T00:00:00"/>
    <s v="Standard Class"/>
    <s v="BF-11170"/>
    <s v="Ben Ferrer"/>
    <x v="2"/>
    <s v="United States"/>
    <s v="Los Angeles"/>
    <x v="1"/>
    <n v="90045"/>
    <x v="1"/>
    <x v="638"/>
    <x v="2"/>
    <x v="7"/>
    <x v="632"/>
    <n v="818.37600000000009"/>
    <n v="3"/>
    <n v="0.2"/>
    <n v="51.148499999999984"/>
  </r>
  <r>
    <n v="4508"/>
    <x v="2227"/>
    <x v="2"/>
    <x v="163"/>
    <d v="2011-12-29T00:00:00"/>
    <s v="Standard Class"/>
    <s v="BF-11170"/>
    <s v="Ben Ferrer"/>
    <x v="2"/>
    <s v="United States"/>
    <s v="Los Angeles"/>
    <x v="1"/>
    <n v="90045"/>
    <x v="1"/>
    <x v="1512"/>
    <x v="1"/>
    <x v="4"/>
    <x v="1490"/>
    <n v="20.34"/>
    <n v="1"/>
    <n v="0"/>
    <n v="0.20339999999999847"/>
  </r>
  <r>
    <n v="4509"/>
    <x v="2227"/>
    <x v="2"/>
    <x v="163"/>
    <d v="2011-12-29T00:00:00"/>
    <s v="Standard Class"/>
    <s v="BF-11170"/>
    <s v="Ben Ferrer"/>
    <x v="2"/>
    <s v="United States"/>
    <s v="Los Angeles"/>
    <x v="1"/>
    <n v="90045"/>
    <x v="1"/>
    <x v="928"/>
    <x v="0"/>
    <x v="5"/>
    <x v="912"/>
    <n v="23.99"/>
    <n v="1"/>
    <n v="0"/>
    <n v="5.5176999999999978"/>
  </r>
  <r>
    <n v="4510"/>
    <x v="2228"/>
    <x v="3"/>
    <x v="979"/>
    <d v="2014-05-30T00:00:00"/>
    <s v="Standard Class"/>
    <s v="VS-21820"/>
    <s v="Vivek Sundaresam"/>
    <x v="0"/>
    <s v="United States"/>
    <s v="Los Angeles"/>
    <x v="1"/>
    <n v="90036"/>
    <x v="1"/>
    <x v="719"/>
    <x v="0"/>
    <x v="3"/>
    <x v="711"/>
    <n v="171.28800000000001"/>
    <n v="3"/>
    <n v="0.2"/>
    <n v="-6.423300000000026"/>
  </r>
  <r>
    <n v="4511"/>
    <x v="2229"/>
    <x v="0"/>
    <x v="338"/>
    <d v="2013-11-15T00:00:00"/>
    <s v="Standard Class"/>
    <s v="KM-16225"/>
    <s v="Kalyca Meade"/>
    <x v="1"/>
    <s v="United States"/>
    <s v="Springfield"/>
    <x v="25"/>
    <n v="65807"/>
    <x v="2"/>
    <x v="1608"/>
    <x v="0"/>
    <x v="5"/>
    <x v="1590"/>
    <n v="37.299999999999997"/>
    <n v="2"/>
    <n v="0"/>
    <n v="17.157999999999998"/>
  </r>
  <r>
    <n v="4512"/>
    <x v="2229"/>
    <x v="0"/>
    <x v="338"/>
    <d v="2013-11-15T00:00:00"/>
    <s v="Standard Class"/>
    <s v="KM-16225"/>
    <s v="Kalyca Meade"/>
    <x v="1"/>
    <s v="United States"/>
    <s v="Springfield"/>
    <x v="25"/>
    <n v="65807"/>
    <x v="2"/>
    <x v="800"/>
    <x v="1"/>
    <x v="8"/>
    <x v="790"/>
    <n v="81.96"/>
    <n v="2"/>
    <n v="0"/>
    <n v="39.340799999999994"/>
  </r>
  <r>
    <n v="4513"/>
    <x v="2230"/>
    <x v="0"/>
    <x v="824"/>
    <d v="2013-10-04T00:00:00"/>
    <s v="First Class"/>
    <s v="LP-17095"/>
    <s v="Liz Preis"/>
    <x v="0"/>
    <s v="United States"/>
    <s v="Phoenix"/>
    <x v="16"/>
    <n v="85023"/>
    <x v="1"/>
    <x v="471"/>
    <x v="1"/>
    <x v="8"/>
    <x v="467"/>
    <n v="54.792000000000009"/>
    <n v="6"/>
    <n v="0.7"/>
    <n v="-40.180799999999991"/>
  </r>
  <r>
    <n v="4514"/>
    <x v="2231"/>
    <x v="0"/>
    <x v="47"/>
    <d v="2013-09-09T00:00:00"/>
    <s v="First Class"/>
    <s v="BG-11740"/>
    <s v="Bruce Geld"/>
    <x v="0"/>
    <s v="United States"/>
    <s v="Houston"/>
    <x v="5"/>
    <n v="77070"/>
    <x v="2"/>
    <x v="146"/>
    <x v="1"/>
    <x v="4"/>
    <x v="146"/>
    <n v="10.784000000000001"/>
    <n v="1"/>
    <n v="0.2"/>
    <n v="0.8087999999999993"/>
  </r>
  <r>
    <n v="4515"/>
    <x v="2232"/>
    <x v="0"/>
    <x v="189"/>
    <d v="2013-11-02T00:00:00"/>
    <s v="Second Class"/>
    <s v="BW-11200"/>
    <s v="Ben Wallace"/>
    <x v="0"/>
    <s v="United States"/>
    <s v="Hampton"/>
    <x v="17"/>
    <n v="23666"/>
    <x v="0"/>
    <x v="1003"/>
    <x v="0"/>
    <x v="1"/>
    <x v="986"/>
    <n v="290.98"/>
    <n v="1"/>
    <n v="0"/>
    <n v="75.654799999999994"/>
  </r>
  <r>
    <n v="4516"/>
    <x v="2233"/>
    <x v="3"/>
    <x v="760"/>
    <d v="2014-10-27T00:00:00"/>
    <s v="Standard Class"/>
    <s v="PS-18970"/>
    <s v="Paul Stevenson"/>
    <x v="2"/>
    <s v="United States"/>
    <s v="Tulsa"/>
    <x v="26"/>
    <n v="74133"/>
    <x v="2"/>
    <x v="1583"/>
    <x v="1"/>
    <x v="6"/>
    <x v="1565"/>
    <n v="36.44"/>
    <n v="4"/>
    <n v="0"/>
    <n v="12.025199999999998"/>
  </r>
  <r>
    <n v="4517"/>
    <x v="2234"/>
    <x v="0"/>
    <x v="306"/>
    <d v="2013-09-21T00:00:00"/>
    <s v="Standard Class"/>
    <s v="RB-19570"/>
    <s v="Rob Beeghly"/>
    <x v="0"/>
    <s v="United States"/>
    <s v="Seattle"/>
    <x v="4"/>
    <n v="98105"/>
    <x v="1"/>
    <x v="1671"/>
    <x v="1"/>
    <x v="10"/>
    <x v="1650"/>
    <n v="21.400000000000002"/>
    <n v="5"/>
    <n v="0"/>
    <n v="10.058"/>
  </r>
  <r>
    <n v="4518"/>
    <x v="2234"/>
    <x v="0"/>
    <x v="306"/>
    <d v="2013-09-21T00:00:00"/>
    <s v="Standard Class"/>
    <s v="RB-19570"/>
    <s v="Rob Beeghly"/>
    <x v="0"/>
    <s v="United States"/>
    <s v="Seattle"/>
    <x v="4"/>
    <n v="98105"/>
    <x v="1"/>
    <x v="530"/>
    <x v="1"/>
    <x v="8"/>
    <x v="525"/>
    <n v="48.664000000000001"/>
    <n v="7"/>
    <n v="0.2"/>
    <n v="15.815799999999999"/>
  </r>
  <r>
    <n v="4519"/>
    <x v="2235"/>
    <x v="0"/>
    <x v="477"/>
    <d v="2013-10-02T00:00:00"/>
    <s v="Standard Class"/>
    <s v="JW-16075"/>
    <s v="Julia West"/>
    <x v="0"/>
    <s v="United States"/>
    <s v="San Francisco"/>
    <x v="1"/>
    <n v="94109"/>
    <x v="1"/>
    <x v="154"/>
    <x v="1"/>
    <x v="6"/>
    <x v="153"/>
    <n v="16.559999999999999"/>
    <n v="4"/>
    <n v="0"/>
    <n v="6.9551999999999996"/>
  </r>
  <r>
    <n v="4520"/>
    <x v="2236"/>
    <x v="3"/>
    <x v="193"/>
    <d v="2014-06-15T00:00:00"/>
    <s v="Standard Class"/>
    <s v="ND-18460"/>
    <s v="Neil Ducich"/>
    <x v="1"/>
    <s v="United States"/>
    <s v="Jacksonville"/>
    <x v="2"/>
    <n v="32216"/>
    <x v="0"/>
    <x v="1672"/>
    <x v="1"/>
    <x v="4"/>
    <x v="1651"/>
    <n v="1347.5200000000002"/>
    <n v="8"/>
    <n v="0.2"/>
    <n v="84.219999999999857"/>
  </r>
  <r>
    <n v="4521"/>
    <x v="2237"/>
    <x v="2"/>
    <x v="980"/>
    <d v="2011-02-27T00:00:00"/>
    <s v="Standard Class"/>
    <s v="LC-16930"/>
    <s v="Linda Cazamias"/>
    <x v="1"/>
    <s v="United States"/>
    <s v="Richmond"/>
    <x v="14"/>
    <n v="47374"/>
    <x v="2"/>
    <x v="1196"/>
    <x v="2"/>
    <x v="11"/>
    <x v="1172"/>
    <n v="62.31"/>
    <n v="3"/>
    <n v="0"/>
    <n v="22.4316"/>
  </r>
  <r>
    <n v="4522"/>
    <x v="2237"/>
    <x v="2"/>
    <x v="980"/>
    <d v="2011-02-27T00:00:00"/>
    <s v="Standard Class"/>
    <s v="LC-16930"/>
    <s v="Linda Cazamias"/>
    <x v="1"/>
    <s v="United States"/>
    <s v="Richmond"/>
    <x v="14"/>
    <n v="47374"/>
    <x v="2"/>
    <x v="534"/>
    <x v="0"/>
    <x v="5"/>
    <x v="529"/>
    <n v="20.32"/>
    <n v="4"/>
    <n v="0"/>
    <n v="6.9087999999999994"/>
  </r>
  <r>
    <n v="4523"/>
    <x v="2238"/>
    <x v="3"/>
    <x v="297"/>
    <d v="2014-02-26T00:00:00"/>
    <s v="Second Class"/>
    <s v="BP-11095"/>
    <s v="Bart Pistole"/>
    <x v="1"/>
    <s v="United States"/>
    <s v="Louisville"/>
    <x v="22"/>
    <n v="80027"/>
    <x v="1"/>
    <x v="1328"/>
    <x v="1"/>
    <x v="13"/>
    <x v="33"/>
    <n v="9.4320000000000004"/>
    <n v="3"/>
    <n v="0.2"/>
    <n v="3.065399999999999"/>
  </r>
  <r>
    <n v="4524"/>
    <x v="2239"/>
    <x v="2"/>
    <x v="981"/>
    <d v="2011-11-06T00:00:00"/>
    <s v="Standard Class"/>
    <s v="RD-19720"/>
    <s v="Roger Demir"/>
    <x v="0"/>
    <s v="United States"/>
    <s v="New York City"/>
    <x v="15"/>
    <n v="10024"/>
    <x v="3"/>
    <x v="639"/>
    <x v="1"/>
    <x v="2"/>
    <x v="633"/>
    <n v="34.86"/>
    <n v="7"/>
    <n v="0"/>
    <n v="16.035599999999999"/>
  </r>
  <r>
    <n v="4525"/>
    <x v="2239"/>
    <x v="2"/>
    <x v="981"/>
    <d v="2011-11-06T00:00:00"/>
    <s v="Standard Class"/>
    <s v="RD-19720"/>
    <s v="Roger Demir"/>
    <x v="0"/>
    <s v="United States"/>
    <s v="New York City"/>
    <x v="15"/>
    <n v="10024"/>
    <x v="3"/>
    <x v="943"/>
    <x v="0"/>
    <x v="5"/>
    <x v="927"/>
    <n v="89.34"/>
    <n v="6"/>
    <n v="0"/>
    <n v="24.121800000000004"/>
  </r>
  <r>
    <n v="4526"/>
    <x v="2240"/>
    <x v="3"/>
    <x v="729"/>
    <d v="2014-07-24T00:00:00"/>
    <s v="Standard Class"/>
    <s v="BE-11335"/>
    <s v="Bill Eplett"/>
    <x v="2"/>
    <s v="United States"/>
    <s v="Rome"/>
    <x v="15"/>
    <n v="13440"/>
    <x v="3"/>
    <x v="149"/>
    <x v="2"/>
    <x v="7"/>
    <x v="149"/>
    <n v="269.98"/>
    <n v="2"/>
    <n v="0"/>
    <n v="67.495000000000005"/>
  </r>
  <r>
    <n v="4527"/>
    <x v="2240"/>
    <x v="3"/>
    <x v="729"/>
    <d v="2014-07-24T00:00:00"/>
    <s v="Standard Class"/>
    <s v="BE-11335"/>
    <s v="Bill Eplett"/>
    <x v="2"/>
    <s v="United States"/>
    <s v="Rome"/>
    <x v="15"/>
    <n v="13440"/>
    <x v="3"/>
    <x v="1673"/>
    <x v="1"/>
    <x v="10"/>
    <x v="1652"/>
    <n v="99.9"/>
    <n v="5"/>
    <n v="0"/>
    <n v="47.952000000000005"/>
  </r>
  <r>
    <n v="4528"/>
    <x v="2240"/>
    <x v="3"/>
    <x v="729"/>
    <d v="2014-07-24T00:00:00"/>
    <s v="Standard Class"/>
    <s v="BE-11335"/>
    <s v="Bill Eplett"/>
    <x v="2"/>
    <s v="United States"/>
    <s v="Rome"/>
    <x v="15"/>
    <n v="13440"/>
    <x v="3"/>
    <x v="28"/>
    <x v="0"/>
    <x v="5"/>
    <x v="1301"/>
    <n v="39.08"/>
    <n v="4"/>
    <n v="0"/>
    <n v="14.459599999999998"/>
  </r>
  <r>
    <n v="4529"/>
    <x v="2241"/>
    <x v="3"/>
    <x v="565"/>
    <d v="2014-09-11T00:00:00"/>
    <s v="Second Class"/>
    <s v="RS-19765"/>
    <s v="Roland Schwarz"/>
    <x v="1"/>
    <s v="United States"/>
    <s v="Marion"/>
    <x v="24"/>
    <n v="43302"/>
    <x v="3"/>
    <x v="1312"/>
    <x v="2"/>
    <x v="11"/>
    <x v="1289"/>
    <n v="116.83199999999999"/>
    <n v="4"/>
    <n v="0.2"/>
    <n v="33.589200000000005"/>
  </r>
  <r>
    <n v="4530"/>
    <x v="2242"/>
    <x v="0"/>
    <x v="696"/>
    <d v="2013-11-19T00:00:00"/>
    <s v="Standard Class"/>
    <s v="KC-16540"/>
    <s v="Kelly Collister"/>
    <x v="0"/>
    <s v="United States"/>
    <s v="Houston"/>
    <x v="5"/>
    <n v="77041"/>
    <x v="2"/>
    <x v="1212"/>
    <x v="1"/>
    <x v="8"/>
    <x v="1188"/>
    <n v="2.2959999999999994"/>
    <n v="2"/>
    <n v="0.8"/>
    <n v="-3.9032000000000009"/>
  </r>
  <r>
    <n v="4531"/>
    <x v="2243"/>
    <x v="0"/>
    <x v="696"/>
    <d v="2013-11-18T00:00:00"/>
    <s v="First Class"/>
    <s v="MB-17305"/>
    <s v="Maria Bertelson"/>
    <x v="0"/>
    <s v="United States"/>
    <s v="New York City"/>
    <x v="15"/>
    <n v="10009"/>
    <x v="3"/>
    <x v="629"/>
    <x v="0"/>
    <x v="1"/>
    <x v="623"/>
    <n v="408.00599999999997"/>
    <n v="2"/>
    <n v="0.1"/>
    <n v="72.534400000000005"/>
  </r>
  <r>
    <n v="4532"/>
    <x v="2243"/>
    <x v="0"/>
    <x v="696"/>
    <d v="2013-11-18T00:00:00"/>
    <s v="First Class"/>
    <s v="MB-17305"/>
    <s v="Maria Bertelson"/>
    <x v="0"/>
    <s v="United States"/>
    <s v="New York City"/>
    <x v="15"/>
    <n v="10009"/>
    <x v="3"/>
    <x v="146"/>
    <x v="1"/>
    <x v="4"/>
    <x v="146"/>
    <n v="40.44"/>
    <n v="3"/>
    <n v="0"/>
    <n v="10.514399999999998"/>
  </r>
  <r>
    <n v="4533"/>
    <x v="2244"/>
    <x v="2"/>
    <x v="982"/>
    <d v="2011-10-10T00:00:00"/>
    <s v="Same Day"/>
    <s v="TN-21040"/>
    <s v="Tanja Norvell"/>
    <x v="2"/>
    <s v="United States"/>
    <s v="Manteca"/>
    <x v="1"/>
    <n v="95336"/>
    <x v="1"/>
    <x v="23"/>
    <x v="0"/>
    <x v="1"/>
    <x v="23"/>
    <n v="122.352"/>
    <n v="3"/>
    <n v="0.2"/>
    <n v="13.764599999999994"/>
  </r>
  <r>
    <n v="4534"/>
    <x v="2244"/>
    <x v="2"/>
    <x v="982"/>
    <d v="2011-10-10T00:00:00"/>
    <s v="Same Day"/>
    <s v="TN-21040"/>
    <s v="Tanja Norvell"/>
    <x v="2"/>
    <s v="United States"/>
    <s v="Manteca"/>
    <x v="1"/>
    <n v="95336"/>
    <x v="1"/>
    <x v="588"/>
    <x v="1"/>
    <x v="12"/>
    <x v="583"/>
    <n v="15.28"/>
    <n v="2"/>
    <n v="0"/>
    <n v="7.4871999999999996"/>
  </r>
  <r>
    <n v="4535"/>
    <x v="2245"/>
    <x v="1"/>
    <x v="531"/>
    <d v="2012-03-26T00:00:00"/>
    <s v="Standard Class"/>
    <s v="MC-18130"/>
    <s v="Mike Caudle"/>
    <x v="1"/>
    <s v="United States"/>
    <s v="Los Angeles"/>
    <x v="1"/>
    <n v="90004"/>
    <x v="1"/>
    <x v="358"/>
    <x v="1"/>
    <x v="10"/>
    <x v="354"/>
    <n v="11.96"/>
    <n v="2"/>
    <n v="0"/>
    <n v="5.8604000000000003"/>
  </r>
  <r>
    <n v="4536"/>
    <x v="2246"/>
    <x v="3"/>
    <x v="141"/>
    <d v="2014-07-13T00:00:00"/>
    <s v="Standard Class"/>
    <s v="VF-21715"/>
    <s v="Vicky Freymann"/>
    <x v="2"/>
    <s v="United States"/>
    <s v="Seattle"/>
    <x v="4"/>
    <n v="98115"/>
    <x v="1"/>
    <x v="1226"/>
    <x v="0"/>
    <x v="5"/>
    <x v="1201"/>
    <n v="15.84"/>
    <n v="3"/>
    <n v="0"/>
    <n v="4.9103999999999992"/>
  </r>
  <r>
    <n v="4537"/>
    <x v="2246"/>
    <x v="3"/>
    <x v="141"/>
    <d v="2014-07-13T00:00:00"/>
    <s v="Standard Class"/>
    <s v="VF-21715"/>
    <s v="Vicky Freymann"/>
    <x v="2"/>
    <s v="United States"/>
    <s v="Seattle"/>
    <x v="4"/>
    <n v="98115"/>
    <x v="1"/>
    <x v="379"/>
    <x v="1"/>
    <x v="8"/>
    <x v="375"/>
    <n v="86.376000000000005"/>
    <n v="3"/>
    <n v="0.2"/>
    <n v="30.231600000000007"/>
  </r>
  <r>
    <n v="4538"/>
    <x v="2246"/>
    <x v="3"/>
    <x v="141"/>
    <d v="2014-07-13T00:00:00"/>
    <s v="Standard Class"/>
    <s v="VF-21715"/>
    <s v="Vicky Freymann"/>
    <x v="2"/>
    <s v="United States"/>
    <s v="Seattle"/>
    <x v="4"/>
    <n v="98115"/>
    <x v="1"/>
    <x v="487"/>
    <x v="1"/>
    <x v="6"/>
    <x v="482"/>
    <n v="18.240000000000002"/>
    <n v="3"/>
    <n v="0"/>
    <n v="6.2015999999999991"/>
  </r>
  <r>
    <n v="4539"/>
    <x v="2246"/>
    <x v="3"/>
    <x v="141"/>
    <d v="2014-07-13T00:00:00"/>
    <s v="Standard Class"/>
    <s v="VF-21715"/>
    <s v="Vicky Freymann"/>
    <x v="2"/>
    <s v="United States"/>
    <s v="Seattle"/>
    <x v="4"/>
    <n v="98115"/>
    <x v="1"/>
    <x v="346"/>
    <x v="1"/>
    <x v="6"/>
    <x v="342"/>
    <n v="13.12"/>
    <n v="4"/>
    <n v="0"/>
    <n v="4.3295999999999992"/>
  </r>
  <r>
    <n v="4540"/>
    <x v="2247"/>
    <x v="1"/>
    <x v="914"/>
    <d v="2012-03-02T00:00:00"/>
    <s v="Standard Class"/>
    <s v="ES-14080"/>
    <s v="Erin Smith"/>
    <x v="1"/>
    <s v="United States"/>
    <s v="Providence"/>
    <x v="34"/>
    <n v="2908"/>
    <x v="3"/>
    <x v="509"/>
    <x v="2"/>
    <x v="7"/>
    <x v="504"/>
    <n v="105.98"/>
    <n v="2"/>
    <n v="0"/>
    <n v="1.0597999999999956"/>
  </r>
  <r>
    <n v="4541"/>
    <x v="2247"/>
    <x v="1"/>
    <x v="914"/>
    <d v="2012-03-02T00:00:00"/>
    <s v="Standard Class"/>
    <s v="ES-14080"/>
    <s v="Erin Smith"/>
    <x v="1"/>
    <s v="United States"/>
    <s v="Providence"/>
    <x v="34"/>
    <n v="2908"/>
    <x v="3"/>
    <x v="1529"/>
    <x v="0"/>
    <x v="3"/>
    <x v="1507"/>
    <n v="493.9199999999999"/>
    <n v="7"/>
    <n v="0.3"/>
    <n v="-28.22399999999999"/>
  </r>
  <r>
    <n v="4542"/>
    <x v="2248"/>
    <x v="3"/>
    <x v="114"/>
    <d v="2014-06-22T00:00:00"/>
    <s v="Standard Class"/>
    <s v="MK-17905"/>
    <s v="Michael Kennedy"/>
    <x v="1"/>
    <s v="United States"/>
    <s v="Chicago"/>
    <x v="10"/>
    <n v="60653"/>
    <x v="2"/>
    <x v="15"/>
    <x v="1"/>
    <x v="8"/>
    <x v="15"/>
    <n v="5.9359999999999991"/>
    <n v="7"/>
    <n v="0.8"/>
    <n v="-8.9040000000000035"/>
  </r>
  <r>
    <n v="4543"/>
    <x v="2249"/>
    <x v="3"/>
    <x v="983"/>
    <d v="2014-04-01T00:00:00"/>
    <s v="First Class"/>
    <s v="TM-21490"/>
    <s v="Tony Molinari"/>
    <x v="0"/>
    <s v="United States"/>
    <s v="Oklahoma City"/>
    <x v="26"/>
    <n v="73120"/>
    <x v="2"/>
    <x v="1674"/>
    <x v="1"/>
    <x v="12"/>
    <x v="1653"/>
    <n v="325.86"/>
    <n v="2"/>
    <n v="0"/>
    <n v="149.8956"/>
  </r>
  <r>
    <n v="4544"/>
    <x v="2250"/>
    <x v="1"/>
    <x v="984"/>
    <d v="2012-07-17T00:00:00"/>
    <s v="Second Class"/>
    <s v="RL-19615"/>
    <s v="Rob Lucas"/>
    <x v="0"/>
    <s v="United States"/>
    <s v="Chicago"/>
    <x v="10"/>
    <n v="60610"/>
    <x v="2"/>
    <x v="212"/>
    <x v="0"/>
    <x v="1"/>
    <x v="211"/>
    <n v="383.60699999999997"/>
    <n v="9"/>
    <n v="0.3"/>
    <n v="-5.4801000000000215"/>
  </r>
  <r>
    <n v="4545"/>
    <x v="2250"/>
    <x v="1"/>
    <x v="984"/>
    <d v="2012-07-17T00:00:00"/>
    <s v="Second Class"/>
    <s v="RL-19615"/>
    <s v="Rob Lucas"/>
    <x v="0"/>
    <s v="United States"/>
    <s v="Chicago"/>
    <x v="10"/>
    <n v="60610"/>
    <x v="2"/>
    <x v="918"/>
    <x v="2"/>
    <x v="7"/>
    <x v="901"/>
    <n v="148.47999999999999"/>
    <n v="2"/>
    <n v="0.2"/>
    <n v="16.703999999999986"/>
  </r>
  <r>
    <n v="4546"/>
    <x v="2250"/>
    <x v="1"/>
    <x v="984"/>
    <d v="2012-07-17T00:00:00"/>
    <s v="Second Class"/>
    <s v="RL-19615"/>
    <s v="Rob Lucas"/>
    <x v="0"/>
    <s v="United States"/>
    <s v="Chicago"/>
    <x v="10"/>
    <n v="60610"/>
    <x v="2"/>
    <x v="1485"/>
    <x v="2"/>
    <x v="7"/>
    <x v="1463"/>
    <n v="537.54399999999998"/>
    <n v="7"/>
    <n v="0.2"/>
    <n v="53.754400000000004"/>
  </r>
  <r>
    <n v="4547"/>
    <x v="2250"/>
    <x v="1"/>
    <x v="984"/>
    <d v="2012-07-17T00:00:00"/>
    <s v="Second Class"/>
    <s v="RL-19615"/>
    <s v="Rob Lucas"/>
    <x v="0"/>
    <s v="United States"/>
    <s v="Chicago"/>
    <x v="10"/>
    <n v="60610"/>
    <x v="2"/>
    <x v="308"/>
    <x v="1"/>
    <x v="8"/>
    <x v="305"/>
    <n v="1.9279999999999997"/>
    <n v="2"/>
    <n v="0.8"/>
    <n v="-2.9884000000000004"/>
  </r>
  <r>
    <n v="4548"/>
    <x v="2250"/>
    <x v="1"/>
    <x v="984"/>
    <d v="2012-07-17T00:00:00"/>
    <s v="Second Class"/>
    <s v="RL-19615"/>
    <s v="Rob Lucas"/>
    <x v="0"/>
    <s v="United States"/>
    <s v="Chicago"/>
    <x v="10"/>
    <n v="60610"/>
    <x v="2"/>
    <x v="649"/>
    <x v="1"/>
    <x v="6"/>
    <x v="643"/>
    <n v="6.911999999999999"/>
    <n v="3"/>
    <n v="0.2"/>
    <n v="0.69120000000000026"/>
  </r>
  <r>
    <n v="4549"/>
    <x v="2250"/>
    <x v="1"/>
    <x v="984"/>
    <d v="2012-07-17T00:00:00"/>
    <s v="Second Class"/>
    <s v="RL-19615"/>
    <s v="Rob Lucas"/>
    <x v="0"/>
    <s v="United States"/>
    <s v="Chicago"/>
    <x v="10"/>
    <n v="60610"/>
    <x v="2"/>
    <x v="275"/>
    <x v="0"/>
    <x v="5"/>
    <x v="272"/>
    <n v="7.76"/>
    <n v="1"/>
    <n v="0.6"/>
    <n v="-2.1340000000000003"/>
  </r>
  <r>
    <n v="4550"/>
    <x v="2250"/>
    <x v="1"/>
    <x v="984"/>
    <d v="2012-07-17T00:00:00"/>
    <s v="Second Class"/>
    <s v="RL-19615"/>
    <s v="Rob Lucas"/>
    <x v="0"/>
    <s v="United States"/>
    <s v="Chicago"/>
    <x v="10"/>
    <n v="60610"/>
    <x v="2"/>
    <x v="517"/>
    <x v="2"/>
    <x v="7"/>
    <x v="512"/>
    <n v="659.16800000000012"/>
    <n v="4"/>
    <n v="0.2"/>
    <n v="49.437599999999975"/>
  </r>
  <r>
    <n v="4551"/>
    <x v="2251"/>
    <x v="3"/>
    <x v="504"/>
    <d v="2014-05-03T00:00:00"/>
    <s v="First Class"/>
    <s v="NM-18520"/>
    <s v="Neoma Murray"/>
    <x v="0"/>
    <s v="United States"/>
    <s v="Manchester"/>
    <x v="29"/>
    <n v="6040"/>
    <x v="3"/>
    <x v="1675"/>
    <x v="1"/>
    <x v="2"/>
    <x v="1654"/>
    <n v="5.76"/>
    <n v="2"/>
    <n v="0"/>
    <n v="2.8224"/>
  </r>
  <r>
    <n v="4552"/>
    <x v="2252"/>
    <x v="2"/>
    <x v="985"/>
    <d v="2011-07-17T00:00:00"/>
    <s v="Standard Class"/>
    <s v="GK-14620"/>
    <s v="Grace Kelly"/>
    <x v="1"/>
    <s v="United States"/>
    <s v="Los Angeles"/>
    <x v="1"/>
    <n v="90049"/>
    <x v="1"/>
    <x v="1213"/>
    <x v="0"/>
    <x v="3"/>
    <x v="1189"/>
    <n v="351.21600000000001"/>
    <n v="3"/>
    <n v="0.2"/>
    <n v="4.3901999999999788"/>
  </r>
  <r>
    <n v="4553"/>
    <x v="2253"/>
    <x v="2"/>
    <x v="422"/>
    <d v="2012-01-02T00:00:00"/>
    <s v="Standard Class"/>
    <s v="JF-15490"/>
    <s v="Jeremy Farry"/>
    <x v="0"/>
    <s v="United States"/>
    <s v="San Francisco"/>
    <x v="1"/>
    <n v="94122"/>
    <x v="1"/>
    <x v="370"/>
    <x v="0"/>
    <x v="1"/>
    <x v="366"/>
    <n v="230.28000000000003"/>
    <n v="3"/>
    <n v="0.2"/>
    <n v="23.027999999999992"/>
  </r>
  <r>
    <n v="4554"/>
    <x v="2253"/>
    <x v="2"/>
    <x v="422"/>
    <d v="2012-01-02T00:00:00"/>
    <s v="Standard Class"/>
    <s v="JF-15490"/>
    <s v="Jeremy Farry"/>
    <x v="0"/>
    <s v="United States"/>
    <s v="San Francisco"/>
    <x v="1"/>
    <n v="94122"/>
    <x v="1"/>
    <x v="630"/>
    <x v="1"/>
    <x v="10"/>
    <x v="624"/>
    <n v="12.84"/>
    <n v="3"/>
    <n v="0"/>
    <n v="5.7779999999999987"/>
  </r>
  <r>
    <n v="4555"/>
    <x v="2254"/>
    <x v="0"/>
    <x v="535"/>
    <d v="2013-03-02T00:00:00"/>
    <s v="Second Class"/>
    <s v="EB-13930"/>
    <s v="Eric Barreto"/>
    <x v="0"/>
    <s v="United States"/>
    <s v="La Crosse"/>
    <x v="6"/>
    <n v="54601"/>
    <x v="2"/>
    <x v="92"/>
    <x v="1"/>
    <x v="8"/>
    <x v="92"/>
    <n v="56.820000000000007"/>
    <n v="3"/>
    <n v="0"/>
    <n v="28.410000000000004"/>
  </r>
  <r>
    <n v="4556"/>
    <x v="2255"/>
    <x v="1"/>
    <x v="391"/>
    <d v="2012-03-26T00:00:00"/>
    <s v="First Class"/>
    <s v="SG-20470"/>
    <s v="Sheri Gordon"/>
    <x v="0"/>
    <s v="United States"/>
    <s v="Florence"/>
    <x v="20"/>
    <n v="29501"/>
    <x v="0"/>
    <x v="550"/>
    <x v="1"/>
    <x v="13"/>
    <x v="33"/>
    <n v="31.56"/>
    <n v="4"/>
    <n v="0"/>
    <n v="14.201999999999998"/>
  </r>
  <r>
    <n v="4557"/>
    <x v="2255"/>
    <x v="1"/>
    <x v="391"/>
    <d v="2012-03-26T00:00:00"/>
    <s v="First Class"/>
    <s v="SG-20470"/>
    <s v="Sheri Gordon"/>
    <x v="0"/>
    <s v="United States"/>
    <s v="Florence"/>
    <x v="20"/>
    <n v="29501"/>
    <x v="0"/>
    <x v="700"/>
    <x v="1"/>
    <x v="4"/>
    <x v="693"/>
    <n v="27.92"/>
    <n v="4"/>
    <n v="0"/>
    <n v="0.5583999999999989"/>
  </r>
  <r>
    <n v="4558"/>
    <x v="2256"/>
    <x v="3"/>
    <x v="208"/>
    <d v="2014-10-29T00:00:00"/>
    <s v="Standard Class"/>
    <s v="ND-18370"/>
    <s v="Natalie DeCherney"/>
    <x v="0"/>
    <s v="United States"/>
    <s v="Glendale"/>
    <x v="16"/>
    <n v="85301"/>
    <x v="1"/>
    <x v="697"/>
    <x v="1"/>
    <x v="8"/>
    <x v="690"/>
    <n v="8.5590000000000011"/>
    <n v="1"/>
    <n v="0.7"/>
    <n v="-6.5618999999999996"/>
  </r>
  <r>
    <n v="4559"/>
    <x v="2257"/>
    <x v="2"/>
    <x v="520"/>
    <d v="2012-01-05T00:00:00"/>
    <s v="Standard Class"/>
    <s v="CM-11815"/>
    <s v="Candace McMahon"/>
    <x v="1"/>
    <s v="United States"/>
    <s v="El Paso"/>
    <x v="5"/>
    <n v="79907"/>
    <x v="2"/>
    <x v="1503"/>
    <x v="1"/>
    <x v="12"/>
    <x v="33"/>
    <n v="49.568000000000005"/>
    <n v="2"/>
    <n v="0.2"/>
    <n v="17.968399999999995"/>
  </r>
  <r>
    <n v="4560"/>
    <x v="2258"/>
    <x v="2"/>
    <x v="952"/>
    <d v="2011-05-08T00:00:00"/>
    <s v="First Class"/>
    <s v="EB-13870"/>
    <s v="Emily Burns"/>
    <x v="0"/>
    <s v="United States"/>
    <s v="San Antonio"/>
    <x v="5"/>
    <n v="78207"/>
    <x v="2"/>
    <x v="64"/>
    <x v="0"/>
    <x v="1"/>
    <x v="64"/>
    <n v="127.869"/>
    <n v="3"/>
    <n v="0.3"/>
    <n v="-9.1335000000000122"/>
  </r>
  <r>
    <n v="4561"/>
    <x v="2259"/>
    <x v="1"/>
    <x v="784"/>
    <d v="2012-12-09T00:00:00"/>
    <s v="Second Class"/>
    <s v="HM-14860"/>
    <s v="Harry Marie"/>
    <x v="1"/>
    <s v="United States"/>
    <s v="Los Angeles"/>
    <x v="1"/>
    <n v="90049"/>
    <x v="1"/>
    <x v="231"/>
    <x v="1"/>
    <x v="12"/>
    <x v="229"/>
    <n v="271.44"/>
    <n v="3"/>
    <n v="0"/>
    <n v="122.148"/>
  </r>
  <r>
    <n v="4562"/>
    <x v="2259"/>
    <x v="1"/>
    <x v="784"/>
    <d v="2012-12-09T00:00:00"/>
    <s v="Second Class"/>
    <s v="HM-14860"/>
    <s v="Harry Marie"/>
    <x v="1"/>
    <s v="United States"/>
    <s v="Los Angeles"/>
    <x v="1"/>
    <n v="90049"/>
    <x v="1"/>
    <x v="1676"/>
    <x v="2"/>
    <x v="7"/>
    <x v="1655"/>
    <n v="110.352"/>
    <n v="3"/>
    <n v="0.2"/>
    <n v="8.2763999999999953"/>
  </r>
  <r>
    <n v="4563"/>
    <x v="2259"/>
    <x v="1"/>
    <x v="784"/>
    <d v="2012-12-09T00:00:00"/>
    <s v="Second Class"/>
    <s v="HM-14860"/>
    <s v="Harry Marie"/>
    <x v="1"/>
    <s v="United States"/>
    <s v="Los Angeles"/>
    <x v="1"/>
    <n v="90049"/>
    <x v="1"/>
    <x v="1677"/>
    <x v="0"/>
    <x v="5"/>
    <x v="1656"/>
    <n v="36.4"/>
    <n v="5"/>
    <n v="0"/>
    <n v="13.832000000000001"/>
  </r>
  <r>
    <n v="4564"/>
    <x v="2260"/>
    <x v="3"/>
    <x v="986"/>
    <d v="2014-10-01T00:00:00"/>
    <s v="Standard Class"/>
    <s v="SJ-20125"/>
    <s v="Sanjit Jacobs"/>
    <x v="2"/>
    <s v="United States"/>
    <s v="Miramar"/>
    <x v="2"/>
    <n v="33023"/>
    <x v="0"/>
    <x v="1585"/>
    <x v="0"/>
    <x v="1"/>
    <x v="1567"/>
    <n v="419.13599999999997"/>
    <n v="4"/>
    <n v="0.2"/>
    <n v="-57.631200000000035"/>
  </r>
  <r>
    <n v="4565"/>
    <x v="2261"/>
    <x v="2"/>
    <x v="337"/>
    <d v="2011-12-14T00:00:00"/>
    <s v="Standard Class"/>
    <s v="DM-12955"/>
    <s v="Dario Medina"/>
    <x v="1"/>
    <s v="United States"/>
    <s v="Mesa"/>
    <x v="16"/>
    <n v="85204"/>
    <x v="1"/>
    <x v="1018"/>
    <x v="1"/>
    <x v="4"/>
    <x v="1000"/>
    <n v="100.70400000000001"/>
    <n v="6"/>
    <n v="0.2"/>
    <n v="-1.2588000000000008"/>
  </r>
  <r>
    <n v="4566"/>
    <x v="2262"/>
    <x v="3"/>
    <x v="734"/>
    <d v="2014-12-11T00:00:00"/>
    <s v="Standard Class"/>
    <s v="MC-17575"/>
    <s v="Matt Collins"/>
    <x v="0"/>
    <s v="United States"/>
    <s v="Fayetteville"/>
    <x v="3"/>
    <n v="28314"/>
    <x v="0"/>
    <x v="551"/>
    <x v="1"/>
    <x v="9"/>
    <x v="545"/>
    <n v="45.216000000000001"/>
    <n v="3"/>
    <n v="0.2"/>
    <n v="4.5215999999999994"/>
  </r>
  <r>
    <n v="4567"/>
    <x v="2262"/>
    <x v="3"/>
    <x v="734"/>
    <d v="2014-12-11T00:00:00"/>
    <s v="Standard Class"/>
    <s v="MC-17575"/>
    <s v="Matt Collins"/>
    <x v="0"/>
    <s v="United States"/>
    <s v="Fayetteville"/>
    <x v="3"/>
    <n v="28314"/>
    <x v="0"/>
    <x v="1399"/>
    <x v="1"/>
    <x v="8"/>
    <x v="1377"/>
    <n v="28.782000000000004"/>
    <n v="6"/>
    <n v="0.7"/>
    <n v="-21.1068"/>
  </r>
  <r>
    <n v="4568"/>
    <x v="2262"/>
    <x v="3"/>
    <x v="734"/>
    <d v="2014-12-11T00:00:00"/>
    <s v="Standard Class"/>
    <s v="MC-17575"/>
    <s v="Matt Collins"/>
    <x v="0"/>
    <s v="United States"/>
    <s v="Fayetteville"/>
    <x v="3"/>
    <n v="28314"/>
    <x v="0"/>
    <x v="827"/>
    <x v="1"/>
    <x v="10"/>
    <x v="815"/>
    <n v="24.448"/>
    <n v="4"/>
    <n v="0.2"/>
    <n v="8.8623999999999992"/>
  </r>
  <r>
    <n v="4569"/>
    <x v="2263"/>
    <x v="1"/>
    <x v="627"/>
    <d v="2012-11-13T00:00:00"/>
    <s v="Standard Class"/>
    <s v="DB-13660"/>
    <s v="Duane Benoit"/>
    <x v="0"/>
    <s v="United States"/>
    <s v="Houston"/>
    <x v="5"/>
    <n v="77095"/>
    <x v="2"/>
    <x v="44"/>
    <x v="1"/>
    <x v="8"/>
    <x v="44"/>
    <n v="10.475999999999999"/>
    <n v="6"/>
    <n v="0.8"/>
    <n v="-17.285400000000006"/>
  </r>
  <r>
    <n v="4570"/>
    <x v="2264"/>
    <x v="2"/>
    <x v="987"/>
    <d v="2011-04-21T00:00:00"/>
    <s v="Second Class"/>
    <s v="NF-18595"/>
    <s v="Nicole Fjeld"/>
    <x v="2"/>
    <s v="United States"/>
    <s v="San Jose"/>
    <x v="1"/>
    <n v="95123"/>
    <x v="1"/>
    <x v="216"/>
    <x v="0"/>
    <x v="5"/>
    <x v="1570"/>
    <n v="76.14"/>
    <n v="3"/>
    <n v="0"/>
    <n v="26.648999999999997"/>
  </r>
  <r>
    <n v="4571"/>
    <x v="2265"/>
    <x v="1"/>
    <x v="442"/>
    <d v="2012-05-27T00:00:00"/>
    <s v="Second Class"/>
    <s v="NM-18445"/>
    <s v="Nathan Mautz"/>
    <x v="2"/>
    <s v="United States"/>
    <s v="Wichita"/>
    <x v="41"/>
    <n v="67212"/>
    <x v="2"/>
    <x v="1658"/>
    <x v="1"/>
    <x v="6"/>
    <x v="1637"/>
    <n v="21.240000000000002"/>
    <n v="3"/>
    <n v="0"/>
    <n v="8.071200000000001"/>
  </r>
  <r>
    <n v="4572"/>
    <x v="2265"/>
    <x v="1"/>
    <x v="442"/>
    <d v="2012-05-27T00:00:00"/>
    <s v="Second Class"/>
    <s v="NM-18445"/>
    <s v="Nathan Mautz"/>
    <x v="2"/>
    <s v="United States"/>
    <s v="Wichita"/>
    <x v="41"/>
    <n v="67212"/>
    <x v="2"/>
    <x v="1242"/>
    <x v="1"/>
    <x v="8"/>
    <x v="1216"/>
    <n v="127.96"/>
    <n v="2"/>
    <n v="0"/>
    <n v="60.141199999999998"/>
  </r>
  <r>
    <n v="4573"/>
    <x v="2266"/>
    <x v="3"/>
    <x v="729"/>
    <d v="2014-07-22T00:00:00"/>
    <s v="Standard Class"/>
    <s v="AB-10255"/>
    <s v="Alejandro Ballentine"/>
    <x v="2"/>
    <s v="United States"/>
    <s v="Los Angeles"/>
    <x v="1"/>
    <n v="90036"/>
    <x v="1"/>
    <x v="851"/>
    <x v="2"/>
    <x v="16"/>
    <x v="836"/>
    <n v="479.98400000000004"/>
    <n v="2"/>
    <n v="0.2"/>
    <n v="89.996999999999986"/>
  </r>
  <r>
    <n v="4574"/>
    <x v="2267"/>
    <x v="0"/>
    <x v="939"/>
    <d v="2013-12-19T00:00:00"/>
    <s v="Standard Class"/>
    <s v="MG-17650"/>
    <s v="Matthew Grinstein"/>
    <x v="2"/>
    <s v="United States"/>
    <s v="Jackson"/>
    <x v="12"/>
    <n v="49201"/>
    <x v="2"/>
    <x v="539"/>
    <x v="2"/>
    <x v="7"/>
    <x v="534"/>
    <n v="657.93"/>
    <n v="7"/>
    <n v="0"/>
    <n v="184.22039999999998"/>
  </r>
  <r>
    <n v="4575"/>
    <x v="2267"/>
    <x v="0"/>
    <x v="939"/>
    <d v="2013-12-19T00:00:00"/>
    <s v="Standard Class"/>
    <s v="MG-17650"/>
    <s v="Matthew Grinstein"/>
    <x v="2"/>
    <s v="United States"/>
    <s v="Jackson"/>
    <x v="12"/>
    <n v="49201"/>
    <x v="2"/>
    <x v="904"/>
    <x v="0"/>
    <x v="5"/>
    <x v="887"/>
    <n v="33.479999999999997"/>
    <n v="4"/>
    <n v="0"/>
    <n v="8.7047999999999988"/>
  </r>
  <r>
    <n v="4576"/>
    <x v="2267"/>
    <x v="0"/>
    <x v="939"/>
    <d v="2013-12-19T00:00:00"/>
    <s v="Standard Class"/>
    <s v="MG-17650"/>
    <s v="Matthew Grinstein"/>
    <x v="2"/>
    <s v="United States"/>
    <s v="Jackson"/>
    <x v="12"/>
    <n v="49201"/>
    <x v="2"/>
    <x v="324"/>
    <x v="1"/>
    <x v="6"/>
    <x v="321"/>
    <n v="13.899999999999999"/>
    <n v="5"/>
    <n v="0"/>
    <n v="3.6139999999999994"/>
  </r>
  <r>
    <n v="4577"/>
    <x v="2267"/>
    <x v="0"/>
    <x v="939"/>
    <d v="2013-12-19T00:00:00"/>
    <s v="Standard Class"/>
    <s v="MG-17650"/>
    <s v="Matthew Grinstein"/>
    <x v="2"/>
    <s v="United States"/>
    <s v="Jackson"/>
    <x v="12"/>
    <n v="49201"/>
    <x v="2"/>
    <x v="1678"/>
    <x v="1"/>
    <x v="4"/>
    <x v="1657"/>
    <n v="26.86"/>
    <n v="2"/>
    <n v="0"/>
    <n v="6.7149999999999999"/>
  </r>
  <r>
    <n v="4578"/>
    <x v="2268"/>
    <x v="2"/>
    <x v="909"/>
    <d v="2011-04-16T00:00:00"/>
    <s v="Standard Class"/>
    <s v="SE-20110"/>
    <s v="Sanjit Engle"/>
    <x v="0"/>
    <s v="United States"/>
    <s v="Lewiston"/>
    <x v="45"/>
    <n v="83501"/>
    <x v="1"/>
    <x v="1224"/>
    <x v="1"/>
    <x v="8"/>
    <x v="1199"/>
    <n v="9.5840000000000014"/>
    <n v="1"/>
    <n v="0.2"/>
    <n v="3.3543999999999996"/>
  </r>
  <r>
    <n v="4579"/>
    <x v="2269"/>
    <x v="1"/>
    <x v="988"/>
    <d v="2012-06-15T00:00:00"/>
    <s v="Standard Class"/>
    <s v="AG-10765"/>
    <s v="Anthony Garverick"/>
    <x v="2"/>
    <s v="United States"/>
    <s v="Hampton"/>
    <x v="17"/>
    <n v="23666"/>
    <x v="0"/>
    <x v="443"/>
    <x v="1"/>
    <x v="8"/>
    <x v="438"/>
    <n v="113.10000000000001"/>
    <n v="3"/>
    <n v="0"/>
    <n v="56.550000000000004"/>
  </r>
  <r>
    <n v="4580"/>
    <x v="2270"/>
    <x v="2"/>
    <x v="923"/>
    <d v="2011-08-02T00:00:00"/>
    <s v="Standard Class"/>
    <s v="AS-10045"/>
    <s v="Aaron Smayling"/>
    <x v="1"/>
    <s v="United States"/>
    <s v="New York City"/>
    <x v="15"/>
    <n v="10035"/>
    <x v="3"/>
    <x v="1679"/>
    <x v="1"/>
    <x v="10"/>
    <x v="1658"/>
    <n v="65.78"/>
    <n v="11"/>
    <n v="0"/>
    <n v="32.232199999999999"/>
  </r>
  <r>
    <n v="4581"/>
    <x v="2271"/>
    <x v="1"/>
    <x v="374"/>
    <d v="2012-08-06T00:00:00"/>
    <s v="Standard Class"/>
    <s v="AR-10405"/>
    <s v="Allen Rosenblatt"/>
    <x v="1"/>
    <s v="United States"/>
    <s v="Hattiesburg"/>
    <x v="35"/>
    <n v="39401"/>
    <x v="0"/>
    <x v="240"/>
    <x v="2"/>
    <x v="11"/>
    <x v="238"/>
    <n v="239.70000000000002"/>
    <n v="6"/>
    <n v="0"/>
    <n v="105.46800000000002"/>
  </r>
  <r>
    <n v="4582"/>
    <x v="2272"/>
    <x v="0"/>
    <x v="251"/>
    <d v="2013-09-23T00:00:00"/>
    <s v="First Class"/>
    <s v="AP-10720"/>
    <s v="Anne Pryor"/>
    <x v="2"/>
    <s v="United States"/>
    <s v="Philadelphia"/>
    <x v="9"/>
    <n v="19140"/>
    <x v="3"/>
    <x v="1680"/>
    <x v="0"/>
    <x v="5"/>
    <x v="1659"/>
    <n v="25.632000000000001"/>
    <n v="3"/>
    <n v="0.2"/>
    <n v="3.8447999999999967"/>
  </r>
  <r>
    <n v="4583"/>
    <x v="2273"/>
    <x v="0"/>
    <x v="224"/>
    <d v="2013-06-13T00:00:00"/>
    <s v="First Class"/>
    <s v="JB-16000"/>
    <s v="Joy Bell-"/>
    <x v="0"/>
    <s v="United States"/>
    <s v="Philadelphia"/>
    <x v="9"/>
    <n v="19140"/>
    <x v="3"/>
    <x v="1647"/>
    <x v="1"/>
    <x v="2"/>
    <x v="1627"/>
    <n v="23.616"/>
    <n v="8"/>
    <n v="0.2"/>
    <n v="7.9703999999999997"/>
  </r>
  <r>
    <n v="4584"/>
    <x v="2274"/>
    <x v="0"/>
    <x v="370"/>
    <d v="2013-08-29T00:00:00"/>
    <s v="Second Class"/>
    <s v="TS-21430"/>
    <s v="Tom Stivers"/>
    <x v="1"/>
    <s v="United States"/>
    <s v="Los Angeles"/>
    <x v="1"/>
    <n v="90045"/>
    <x v="1"/>
    <x v="105"/>
    <x v="1"/>
    <x v="6"/>
    <x v="105"/>
    <n v="8.26"/>
    <n v="2"/>
    <n v="0"/>
    <n v="3.7995999999999999"/>
  </r>
  <r>
    <n v="4585"/>
    <x v="2275"/>
    <x v="3"/>
    <x v="808"/>
    <d v="2014-11-05T00:00:00"/>
    <s v="Second Class"/>
    <s v="NL-18310"/>
    <s v="Nancy Lomonaco"/>
    <x v="2"/>
    <s v="United States"/>
    <s v="Danville"/>
    <x v="1"/>
    <n v="94526"/>
    <x v="1"/>
    <x v="466"/>
    <x v="1"/>
    <x v="12"/>
    <x v="462"/>
    <n v="76.58"/>
    <n v="7"/>
    <n v="0"/>
    <n v="38.29"/>
  </r>
  <r>
    <n v="4586"/>
    <x v="2275"/>
    <x v="3"/>
    <x v="808"/>
    <d v="2014-11-05T00:00:00"/>
    <s v="Second Class"/>
    <s v="NL-18310"/>
    <s v="Nancy Lomonaco"/>
    <x v="2"/>
    <s v="United States"/>
    <s v="Danville"/>
    <x v="1"/>
    <n v="94526"/>
    <x v="1"/>
    <x v="1273"/>
    <x v="1"/>
    <x v="6"/>
    <x v="1249"/>
    <n v="8.8000000000000007"/>
    <n v="5"/>
    <n v="0"/>
    <n v="4.2240000000000002"/>
  </r>
  <r>
    <n v="4587"/>
    <x v="2275"/>
    <x v="3"/>
    <x v="808"/>
    <d v="2014-11-05T00:00:00"/>
    <s v="Second Class"/>
    <s v="NL-18310"/>
    <s v="Nancy Lomonaco"/>
    <x v="2"/>
    <s v="United States"/>
    <s v="Danville"/>
    <x v="1"/>
    <n v="94526"/>
    <x v="1"/>
    <x v="1681"/>
    <x v="1"/>
    <x v="8"/>
    <x v="1660"/>
    <n v="590.35199999999998"/>
    <n v="6"/>
    <n v="0.2"/>
    <n v="206.62319999999997"/>
  </r>
  <r>
    <n v="4588"/>
    <x v="2275"/>
    <x v="3"/>
    <x v="808"/>
    <d v="2014-11-05T00:00:00"/>
    <s v="Second Class"/>
    <s v="NL-18310"/>
    <s v="Nancy Lomonaco"/>
    <x v="2"/>
    <s v="United States"/>
    <s v="Danville"/>
    <x v="1"/>
    <n v="94526"/>
    <x v="1"/>
    <x v="802"/>
    <x v="1"/>
    <x v="13"/>
    <x v="792"/>
    <n v="5.58"/>
    <n v="3"/>
    <n v="0"/>
    <n v="0.16740000000000022"/>
  </r>
  <r>
    <n v="4589"/>
    <x v="2275"/>
    <x v="3"/>
    <x v="808"/>
    <d v="2014-11-05T00:00:00"/>
    <s v="Second Class"/>
    <s v="NL-18310"/>
    <s v="Nancy Lomonaco"/>
    <x v="2"/>
    <s v="United States"/>
    <s v="Danville"/>
    <x v="1"/>
    <n v="94526"/>
    <x v="1"/>
    <x v="1682"/>
    <x v="0"/>
    <x v="5"/>
    <x v="1661"/>
    <n v="25.02"/>
    <n v="3"/>
    <n v="0"/>
    <n v="10.508400000000002"/>
  </r>
  <r>
    <n v="4590"/>
    <x v="2275"/>
    <x v="3"/>
    <x v="808"/>
    <d v="2014-11-05T00:00:00"/>
    <s v="Second Class"/>
    <s v="NL-18310"/>
    <s v="Nancy Lomonaco"/>
    <x v="2"/>
    <s v="United States"/>
    <s v="Danville"/>
    <x v="1"/>
    <n v="94526"/>
    <x v="1"/>
    <x v="557"/>
    <x v="1"/>
    <x v="4"/>
    <x v="551"/>
    <n v="452.55000000000007"/>
    <n v="7"/>
    <n v="0"/>
    <n v="22.627499999999962"/>
  </r>
  <r>
    <n v="4591"/>
    <x v="2276"/>
    <x v="0"/>
    <x v="482"/>
    <d v="2014-01-01T00:00:00"/>
    <s v="Standard Class"/>
    <s v="MC-18130"/>
    <s v="Mike Caudle"/>
    <x v="1"/>
    <s v="United States"/>
    <s v="Los Angeles"/>
    <x v="1"/>
    <n v="90004"/>
    <x v="1"/>
    <x v="1280"/>
    <x v="1"/>
    <x v="14"/>
    <x v="1256"/>
    <n v="17.760000000000002"/>
    <n v="2"/>
    <n v="0"/>
    <n v="4.9728000000000012"/>
  </r>
  <r>
    <n v="4592"/>
    <x v="2276"/>
    <x v="0"/>
    <x v="482"/>
    <d v="2014-01-01T00:00:00"/>
    <s v="Standard Class"/>
    <s v="MC-18130"/>
    <s v="Mike Caudle"/>
    <x v="1"/>
    <s v="United States"/>
    <s v="Los Angeles"/>
    <x v="1"/>
    <n v="90004"/>
    <x v="1"/>
    <x v="7"/>
    <x v="2"/>
    <x v="7"/>
    <x v="7"/>
    <n v="302.38400000000001"/>
    <n v="2"/>
    <n v="0.2"/>
    <n v="30.238400000000013"/>
  </r>
  <r>
    <n v="4593"/>
    <x v="2276"/>
    <x v="0"/>
    <x v="482"/>
    <d v="2014-01-01T00:00:00"/>
    <s v="Standard Class"/>
    <s v="MC-18130"/>
    <s v="Mike Caudle"/>
    <x v="1"/>
    <s v="United States"/>
    <s v="Los Angeles"/>
    <x v="1"/>
    <n v="90004"/>
    <x v="1"/>
    <x v="1534"/>
    <x v="0"/>
    <x v="1"/>
    <x v="1513"/>
    <n v="146.352"/>
    <n v="3"/>
    <n v="0.2"/>
    <n v="-5.4882000000000062"/>
  </r>
  <r>
    <n v="4594"/>
    <x v="2276"/>
    <x v="0"/>
    <x v="482"/>
    <d v="2014-01-01T00:00:00"/>
    <s v="Standard Class"/>
    <s v="MC-18130"/>
    <s v="Mike Caudle"/>
    <x v="1"/>
    <s v="United States"/>
    <s v="Los Angeles"/>
    <x v="1"/>
    <n v="90004"/>
    <x v="1"/>
    <x v="1683"/>
    <x v="1"/>
    <x v="9"/>
    <x v="1662"/>
    <n v="7.9"/>
    <n v="2"/>
    <n v="0"/>
    <n v="2.0540000000000003"/>
  </r>
  <r>
    <n v="4595"/>
    <x v="2276"/>
    <x v="0"/>
    <x v="482"/>
    <d v="2014-01-01T00:00:00"/>
    <s v="Standard Class"/>
    <s v="MC-18130"/>
    <s v="Mike Caudle"/>
    <x v="1"/>
    <s v="United States"/>
    <s v="Los Angeles"/>
    <x v="1"/>
    <n v="90004"/>
    <x v="1"/>
    <x v="215"/>
    <x v="0"/>
    <x v="3"/>
    <x v="214"/>
    <n v="902.71199999999999"/>
    <n v="3"/>
    <n v="0.2"/>
    <n v="33.851700000000051"/>
  </r>
  <r>
    <n v="4596"/>
    <x v="2276"/>
    <x v="0"/>
    <x v="482"/>
    <d v="2014-01-01T00:00:00"/>
    <s v="Standard Class"/>
    <s v="MC-18130"/>
    <s v="Mike Caudle"/>
    <x v="1"/>
    <s v="United States"/>
    <s v="Los Angeles"/>
    <x v="1"/>
    <n v="90004"/>
    <x v="1"/>
    <x v="646"/>
    <x v="1"/>
    <x v="6"/>
    <x v="640"/>
    <n v="53.97"/>
    <n v="3"/>
    <n v="0"/>
    <n v="15.111600000000001"/>
  </r>
  <r>
    <n v="4597"/>
    <x v="2277"/>
    <x v="0"/>
    <x v="5"/>
    <d v="2013-12-11T00:00:00"/>
    <s v="Second Class"/>
    <s v="TC-21475"/>
    <s v="Tony Chapman"/>
    <x v="2"/>
    <s v="United States"/>
    <s v="Washington"/>
    <x v="40"/>
    <n v="20016"/>
    <x v="3"/>
    <x v="753"/>
    <x v="1"/>
    <x v="6"/>
    <x v="744"/>
    <n v="33.92"/>
    <n v="8"/>
    <n v="0"/>
    <n v="13.2288"/>
  </r>
  <r>
    <n v="4598"/>
    <x v="2278"/>
    <x v="3"/>
    <x v="735"/>
    <d v="2014-09-02T00:00:00"/>
    <s v="Standard Class"/>
    <s v="MG-17650"/>
    <s v="Matthew Grinstein"/>
    <x v="2"/>
    <s v="United States"/>
    <s v="Milwaukee"/>
    <x v="6"/>
    <n v="53209"/>
    <x v="2"/>
    <x v="515"/>
    <x v="1"/>
    <x v="14"/>
    <x v="510"/>
    <n v="21.81"/>
    <n v="3"/>
    <n v="0"/>
    <n v="5.8887000000000009"/>
  </r>
  <r>
    <n v="4599"/>
    <x v="2278"/>
    <x v="3"/>
    <x v="735"/>
    <d v="2014-09-02T00:00:00"/>
    <s v="Standard Class"/>
    <s v="MG-17650"/>
    <s v="Matthew Grinstein"/>
    <x v="2"/>
    <s v="United States"/>
    <s v="Milwaukee"/>
    <x v="6"/>
    <n v="53209"/>
    <x v="2"/>
    <x v="1549"/>
    <x v="1"/>
    <x v="9"/>
    <x v="1528"/>
    <n v="91.6"/>
    <n v="5"/>
    <n v="0"/>
    <n v="26.563999999999997"/>
  </r>
  <r>
    <n v="4600"/>
    <x v="2279"/>
    <x v="1"/>
    <x v="747"/>
    <d v="2012-07-20T00:00:00"/>
    <s v="Standard Class"/>
    <s v="MG-17890"/>
    <s v="Michael Granlund"/>
    <x v="2"/>
    <s v="United States"/>
    <s v="Baltimore"/>
    <x v="39"/>
    <n v="21215"/>
    <x v="3"/>
    <x v="531"/>
    <x v="0"/>
    <x v="1"/>
    <x v="526"/>
    <n v="150.97999999999999"/>
    <n v="1"/>
    <n v="0"/>
    <n v="43.784199999999984"/>
  </r>
  <r>
    <n v="4601"/>
    <x v="2279"/>
    <x v="1"/>
    <x v="747"/>
    <d v="2012-07-20T00:00:00"/>
    <s v="Standard Class"/>
    <s v="MG-17890"/>
    <s v="Michael Granlund"/>
    <x v="2"/>
    <s v="United States"/>
    <s v="Baltimore"/>
    <x v="39"/>
    <n v="21215"/>
    <x v="3"/>
    <x v="373"/>
    <x v="1"/>
    <x v="12"/>
    <x v="369"/>
    <n v="137.25"/>
    <n v="9"/>
    <n v="0"/>
    <n v="63.134999999999991"/>
  </r>
  <r>
    <n v="4602"/>
    <x v="2279"/>
    <x v="1"/>
    <x v="747"/>
    <d v="2012-07-20T00:00:00"/>
    <s v="Standard Class"/>
    <s v="MG-17890"/>
    <s v="Michael Granlund"/>
    <x v="2"/>
    <s v="United States"/>
    <s v="Baltimore"/>
    <x v="39"/>
    <n v="21215"/>
    <x v="3"/>
    <x v="1579"/>
    <x v="1"/>
    <x v="13"/>
    <x v="1561"/>
    <n v="11.52"/>
    <n v="4"/>
    <n v="0"/>
    <n v="5.4143999999999997"/>
  </r>
  <r>
    <n v="4603"/>
    <x v="2280"/>
    <x v="1"/>
    <x v="989"/>
    <d v="2012-05-29T00:00:00"/>
    <s v="Second Class"/>
    <s v="BF-11170"/>
    <s v="Ben Ferrer"/>
    <x v="2"/>
    <s v="United States"/>
    <s v="Jacksonville"/>
    <x v="3"/>
    <n v="28540"/>
    <x v="0"/>
    <x v="1274"/>
    <x v="1"/>
    <x v="10"/>
    <x v="1250"/>
    <n v="18.272000000000002"/>
    <n v="1"/>
    <n v="0.2"/>
    <n v="5.9383999999999988"/>
  </r>
  <r>
    <n v="4604"/>
    <x v="2280"/>
    <x v="1"/>
    <x v="989"/>
    <d v="2012-05-29T00:00:00"/>
    <s v="Second Class"/>
    <s v="BF-11170"/>
    <s v="Ben Ferrer"/>
    <x v="2"/>
    <s v="United States"/>
    <s v="Jacksonville"/>
    <x v="3"/>
    <n v="28540"/>
    <x v="0"/>
    <x v="1684"/>
    <x v="1"/>
    <x v="10"/>
    <x v="1663"/>
    <n v="153.72800000000001"/>
    <n v="4"/>
    <n v="0.2"/>
    <n v="53.804799999999986"/>
  </r>
  <r>
    <n v="4605"/>
    <x v="2280"/>
    <x v="1"/>
    <x v="989"/>
    <d v="2012-05-29T00:00:00"/>
    <s v="Second Class"/>
    <s v="BF-11170"/>
    <s v="Ben Ferrer"/>
    <x v="2"/>
    <s v="United States"/>
    <s v="Jacksonville"/>
    <x v="3"/>
    <n v="28540"/>
    <x v="0"/>
    <x v="661"/>
    <x v="1"/>
    <x v="12"/>
    <x v="655"/>
    <n v="12.224"/>
    <n v="2"/>
    <n v="0.2"/>
    <n v="4.4311999999999996"/>
  </r>
  <r>
    <n v="4606"/>
    <x v="2280"/>
    <x v="1"/>
    <x v="989"/>
    <d v="2012-05-29T00:00:00"/>
    <s v="Second Class"/>
    <s v="BF-11170"/>
    <s v="Ben Ferrer"/>
    <x v="2"/>
    <s v="United States"/>
    <s v="Jacksonville"/>
    <x v="3"/>
    <n v="28540"/>
    <x v="0"/>
    <x v="246"/>
    <x v="2"/>
    <x v="11"/>
    <x v="244"/>
    <n v="167.94400000000002"/>
    <n v="7"/>
    <n v="0.2"/>
    <n v="50.383200000000016"/>
  </r>
  <r>
    <n v="4607"/>
    <x v="2281"/>
    <x v="1"/>
    <x v="71"/>
    <d v="2012-06-02T00:00:00"/>
    <s v="Standard Class"/>
    <s v="MS-17770"/>
    <s v="Maxwell Schwartz"/>
    <x v="0"/>
    <s v="United States"/>
    <s v="Rochester"/>
    <x v="15"/>
    <n v="14609"/>
    <x v="3"/>
    <x v="40"/>
    <x v="2"/>
    <x v="7"/>
    <x v="40"/>
    <n v="45.99"/>
    <n v="1"/>
    <n v="0"/>
    <n v="13.3371"/>
  </r>
  <r>
    <n v="4608"/>
    <x v="2281"/>
    <x v="1"/>
    <x v="71"/>
    <d v="2012-06-02T00:00:00"/>
    <s v="Standard Class"/>
    <s v="MS-17770"/>
    <s v="Maxwell Schwartz"/>
    <x v="0"/>
    <s v="United States"/>
    <s v="Rochester"/>
    <x v="15"/>
    <n v="14609"/>
    <x v="3"/>
    <x v="518"/>
    <x v="1"/>
    <x v="4"/>
    <x v="513"/>
    <n v="535.41"/>
    <n v="3"/>
    <n v="0"/>
    <n v="160.62299999999993"/>
  </r>
  <r>
    <n v="4609"/>
    <x v="2281"/>
    <x v="1"/>
    <x v="71"/>
    <d v="2012-06-02T00:00:00"/>
    <s v="Standard Class"/>
    <s v="MS-17770"/>
    <s v="Maxwell Schwartz"/>
    <x v="0"/>
    <s v="United States"/>
    <s v="Rochester"/>
    <x v="15"/>
    <n v="14609"/>
    <x v="3"/>
    <x v="536"/>
    <x v="1"/>
    <x v="8"/>
    <x v="531"/>
    <n v="6.0960000000000001"/>
    <n v="2"/>
    <n v="0.2"/>
    <n v="2.0573999999999995"/>
  </r>
  <r>
    <n v="4610"/>
    <x v="2281"/>
    <x v="1"/>
    <x v="71"/>
    <d v="2012-06-02T00:00:00"/>
    <s v="Standard Class"/>
    <s v="MS-17770"/>
    <s v="Maxwell Schwartz"/>
    <x v="0"/>
    <s v="United States"/>
    <s v="Rochester"/>
    <x v="15"/>
    <n v="14609"/>
    <x v="3"/>
    <x v="1330"/>
    <x v="1"/>
    <x v="10"/>
    <x v="1306"/>
    <n v="45.36"/>
    <n v="7"/>
    <n v="0"/>
    <n v="21.772800000000004"/>
  </r>
  <r>
    <n v="4611"/>
    <x v="2282"/>
    <x v="3"/>
    <x v="45"/>
    <d v="2014-11-15T00:00:00"/>
    <s v="Standard Class"/>
    <s v="JE-15745"/>
    <s v="Joel Eaton"/>
    <x v="0"/>
    <s v="United States"/>
    <s v="Oceanside"/>
    <x v="1"/>
    <n v="92054"/>
    <x v="1"/>
    <x v="325"/>
    <x v="0"/>
    <x v="5"/>
    <x v="322"/>
    <n v="47.12"/>
    <n v="8"/>
    <n v="0"/>
    <n v="20.732800000000001"/>
  </r>
  <r>
    <n v="4612"/>
    <x v="2283"/>
    <x v="0"/>
    <x v="990"/>
    <d v="2013-01-26T00:00:00"/>
    <s v="Second Class"/>
    <s v="HG-14965"/>
    <s v="Henry Goldwyn"/>
    <x v="1"/>
    <s v="United States"/>
    <s v="Gulfport"/>
    <x v="35"/>
    <n v="39503"/>
    <x v="0"/>
    <x v="460"/>
    <x v="1"/>
    <x v="8"/>
    <x v="456"/>
    <n v="31.36"/>
    <n v="4"/>
    <n v="0"/>
    <n v="15.68"/>
  </r>
  <r>
    <n v="4613"/>
    <x v="2284"/>
    <x v="3"/>
    <x v="413"/>
    <d v="2014-01-07T00:00:00"/>
    <s v="Standard Class"/>
    <s v="EP-13915"/>
    <s v="Emily Phan"/>
    <x v="0"/>
    <s v="United States"/>
    <s v="Jacksonville"/>
    <x v="2"/>
    <n v="32216"/>
    <x v="0"/>
    <x v="397"/>
    <x v="1"/>
    <x v="6"/>
    <x v="393"/>
    <n v="47.616"/>
    <n v="3"/>
    <n v="0.2"/>
    <n v="3.571200000000001"/>
  </r>
  <r>
    <n v="4614"/>
    <x v="2284"/>
    <x v="3"/>
    <x v="413"/>
    <d v="2014-01-07T00:00:00"/>
    <s v="Standard Class"/>
    <s v="EP-13915"/>
    <s v="Emily Phan"/>
    <x v="0"/>
    <s v="United States"/>
    <s v="Jacksonville"/>
    <x v="2"/>
    <n v="32216"/>
    <x v="0"/>
    <x v="707"/>
    <x v="1"/>
    <x v="10"/>
    <x v="699"/>
    <n v="23.480000000000004"/>
    <n v="5"/>
    <n v="0.2"/>
    <n v="8.218"/>
  </r>
  <r>
    <n v="4615"/>
    <x v="2285"/>
    <x v="0"/>
    <x v="64"/>
    <d v="2013-09-11T00:00:00"/>
    <s v="Standard Class"/>
    <s v="GH-14410"/>
    <s v="Gary Hansen"/>
    <x v="2"/>
    <s v="United States"/>
    <s v="Houston"/>
    <x v="5"/>
    <n v="77070"/>
    <x v="2"/>
    <x v="549"/>
    <x v="1"/>
    <x v="9"/>
    <x v="544"/>
    <n v="62.789999999999992"/>
    <n v="3"/>
    <n v="0.8"/>
    <n v="-166.39350000000002"/>
  </r>
  <r>
    <n v="4616"/>
    <x v="2285"/>
    <x v="0"/>
    <x v="64"/>
    <d v="2013-09-11T00:00:00"/>
    <s v="Standard Class"/>
    <s v="GH-14410"/>
    <s v="Gary Hansen"/>
    <x v="2"/>
    <s v="United States"/>
    <s v="Houston"/>
    <x v="5"/>
    <n v="77070"/>
    <x v="2"/>
    <x v="1432"/>
    <x v="1"/>
    <x v="13"/>
    <x v="1411"/>
    <n v="28.44"/>
    <n v="9"/>
    <n v="0.2"/>
    <n v="4.2659999999999973"/>
  </r>
  <r>
    <n v="4617"/>
    <x v="2286"/>
    <x v="1"/>
    <x v="406"/>
    <d v="2012-09-07T00:00:00"/>
    <s v="Second Class"/>
    <s v="DS-13180"/>
    <s v="David Smith"/>
    <x v="1"/>
    <s v="United States"/>
    <s v="Houston"/>
    <x v="5"/>
    <n v="77095"/>
    <x v="2"/>
    <x v="201"/>
    <x v="2"/>
    <x v="11"/>
    <x v="200"/>
    <n v="134.376"/>
    <n v="3"/>
    <n v="0.2"/>
    <n v="6.7188000000000088"/>
  </r>
  <r>
    <n v="4618"/>
    <x v="2287"/>
    <x v="1"/>
    <x v="481"/>
    <d v="2012-09-26T00:00:00"/>
    <s v="Standard Class"/>
    <s v="TH-21550"/>
    <s v="Tracy Hopkins"/>
    <x v="2"/>
    <s v="United States"/>
    <s v="Everett"/>
    <x v="31"/>
    <n v="2149"/>
    <x v="3"/>
    <x v="1538"/>
    <x v="2"/>
    <x v="7"/>
    <x v="1517"/>
    <n v="589.9"/>
    <n v="2"/>
    <n v="0"/>
    <n v="147.47500000000002"/>
  </r>
  <r>
    <n v="4619"/>
    <x v="2287"/>
    <x v="1"/>
    <x v="481"/>
    <d v="2012-09-26T00:00:00"/>
    <s v="Standard Class"/>
    <s v="TH-21550"/>
    <s v="Tracy Hopkins"/>
    <x v="2"/>
    <s v="United States"/>
    <s v="Everett"/>
    <x v="31"/>
    <n v="2149"/>
    <x v="3"/>
    <x v="323"/>
    <x v="0"/>
    <x v="1"/>
    <x v="320"/>
    <n v="542.93999999999994"/>
    <n v="3"/>
    <n v="0"/>
    <n v="141.1644"/>
  </r>
  <r>
    <n v="4620"/>
    <x v="2288"/>
    <x v="3"/>
    <x v="165"/>
    <d v="2014-12-26T00:00:00"/>
    <s v="First Class"/>
    <s v="RM-19675"/>
    <s v="Robert Marley"/>
    <x v="2"/>
    <s v="United States"/>
    <s v="Los Angeles"/>
    <x v="1"/>
    <n v="90049"/>
    <x v="1"/>
    <x v="306"/>
    <x v="2"/>
    <x v="16"/>
    <x v="303"/>
    <n v="2879.9520000000002"/>
    <n v="6"/>
    <n v="0.2"/>
    <n v="1007.9831999999999"/>
  </r>
  <r>
    <n v="4621"/>
    <x v="2288"/>
    <x v="3"/>
    <x v="165"/>
    <d v="2014-12-26T00:00:00"/>
    <s v="First Class"/>
    <s v="RM-19675"/>
    <s v="Robert Marley"/>
    <x v="2"/>
    <s v="United States"/>
    <s v="Los Angeles"/>
    <x v="1"/>
    <n v="90049"/>
    <x v="1"/>
    <x v="443"/>
    <x v="1"/>
    <x v="8"/>
    <x v="438"/>
    <n v="90.480000000000018"/>
    <n v="3"/>
    <n v="0.2"/>
    <n v="33.93"/>
  </r>
  <r>
    <n v="4622"/>
    <x v="2289"/>
    <x v="1"/>
    <x v="348"/>
    <d v="2012-10-08T00:00:00"/>
    <s v="Second Class"/>
    <s v="SF-20965"/>
    <s v="Sylvia Foulston"/>
    <x v="1"/>
    <s v="United States"/>
    <s v="Wilmington"/>
    <x v="13"/>
    <n v="19805"/>
    <x v="3"/>
    <x v="177"/>
    <x v="1"/>
    <x v="4"/>
    <x v="176"/>
    <n v="77.55"/>
    <n v="5"/>
    <n v="0"/>
    <n v="21.714000000000002"/>
  </r>
  <r>
    <n v="4623"/>
    <x v="2290"/>
    <x v="3"/>
    <x v="428"/>
    <d v="2014-09-15T00:00:00"/>
    <s v="Standard Class"/>
    <s v="SO-20335"/>
    <s v="Sean O'Donnell"/>
    <x v="0"/>
    <s v="United States"/>
    <s v="Columbia"/>
    <x v="18"/>
    <n v="38401"/>
    <x v="0"/>
    <x v="327"/>
    <x v="1"/>
    <x v="14"/>
    <x v="33"/>
    <n v="8.8320000000000007"/>
    <n v="3"/>
    <n v="0.2"/>
    <n v="-1.9872000000000005"/>
  </r>
  <r>
    <n v="4624"/>
    <x v="2290"/>
    <x v="3"/>
    <x v="428"/>
    <d v="2014-09-15T00:00:00"/>
    <s v="Standard Class"/>
    <s v="SO-20335"/>
    <s v="Sean O'Donnell"/>
    <x v="0"/>
    <s v="United States"/>
    <s v="Columbia"/>
    <x v="18"/>
    <n v="38401"/>
    <x v="0"/>
    <x v="447"/>
    <x v="1"/>
    <x v="10"/>
    <x v="1219"/>
    <n v="177.536"/>
    <n v="4"/>
    <n v="0.2"/>
    <n v="62.137599999999992"/>
  </r>
  <r>
    <n v="4625"/>
    <x v="2290"/>
    <x v="3"/>
    <x v="428"/>
    <d v="2014-09-15T00:00:00"/>
    <s v="Standard Class"/>
    <s v="SO-20335"/>
    <s v="Sean O'Donnell"/>
    <x v="0"/>
    <s v="United States"/>
    <s v="Columbia"/>
    <x v="18"/>
    <n v="38401"/>
    <x v="0"/>
    <x v="765"/>
    <x v="1"/>
    <x v="4"/>
    <x v="757"/>
    <n v="258.48"/>
    <n v="2"/>
    <n v="0.2"/>
    <n v="-3.2309999999999945"/>
  </r>
  <r>
    <n v="4626"/>
    <x v="2290"/>
    <x v="3"/>
    <x v="428"/>
    <d v="2014-09-15T00:00:00"/>
    <s v="Standard Class"/>
    <s v="SO-20335"/>
    <s v="Sean O'Donnell"/>
    <x v="0"/>
    <s v="United States"/>
    <s v="Columbia"/>
    <x v="18"/>
    <n v="38401"/>
    <x v="0"/>
    <x v="325"/>
    <x v="0"/>
    <x v="5"/>
    <x v="322"/>
    <n v="14.135999999999999"/>
    <n v="3"/>
    <n v="0.2"/>
    <n v="4.240800000000001"/>
  </r>
  <r>
    <n v="4627"/>
    <x v="2291"/>
    <x v="0"/>
    <x v="373"/>
    <d v="2013-11-19T00:00:00"/>
    <s v="Standard Class"/>
    <s v="CK-12760"/>
    <s v="Cyma Kinney"/>
    <x v="1"/>
    <s v="United States"/>
    <s v="New York City"/>
    <x v="15"/>
    <n v="10011"/>
    <x v="3"/>
    <x v="170"/>
    <x v="1"/>
    <x v="4"/>
    <x v="169"/>
    <n v="77.55"/>
    <n v="5"/>
    <n v="0"/>
    <n v="20.163000000000004"/>
  </r>
  <r>
    <n v="4628"/>
    <x v="2291"/>
    <x v="0"/>
    <x v="373"/>
    <d v="2013-11-19T00:00:00"/>
    <s v="Standard Class"/>
    <s v="CK-12760"/>
    <s v="Cyma Kinney"/>
    <x v="1"/>
    <s v="United States"/>
    <s v="New York City"/>
    <x v="15"/>
    <n v="10011"/>
    <x v="3"/>
    <x v="253"/>
    <x v="1"/>
    <x v="4"/>
    <x v="251"/>
    <n v="24.88"/>
    <n v="2"/>
    <n v="0"/>
    <n v="6.9664000000000001"/>
  </r>
  <r>
    <n v="4629"/>
    <x v="2291"/>
    <x v="0"/>
    <x v="373"/>
    <d v="2013-11-19T00:00:00"/>
    <s v="Standard Class"/>
    <s v="CK-12760"/>
    <s v="Cyma Kinney"/>
    <x v="1"/>
    <s v="United States"/>
    <s v="New York City"/>
    <x v="15"/>
    <n v="10011"/>
    <x v="3"/>
    <x v="1473"/>
    <x v="1"/>
    <x v="6"/>
    <x v="1451"/>
    <n v="140.75"/>
    <n v="5"/>
    <n v="0"/>
    <n v="39.410000000000011"/>
  </r>
  <r>
    <n v="4630"/>
    <x v="2291"/>
    <x v="0"/>
    <x v="373"/>
    <d v="2013-11-19T00:00:00"/>
    <s v="Standard Class"/>
    <s v="CK-12760"/>
    <s v="Cyma Kinney"/>
    <x v="1"/>
    <s v="United States"/>
    <s v="New York City"/>
    <x v="15"/>
    <n v="10011"/>
    <x v="3"/>
    <x v="762"/>
    <x v="1"/>
    <x v="4"/>
    <x v="754"/>
    <n v="36.630000000000003"/>
    <n v="3"/>
    <n v="0"/>
    <n v="9.8901000000000039"/>
  </r>
  <r>
    <n v="4631"/>
    <x v="2292"/>
    <x v="1"/>
    <x v="52"/>
    <d v="2012-10-15T00:00:00"/>
    <s v="Same Day"/>
    <s v="GA-14725"/>
    <s v="Guy Armstrong"/>
    <x v="0"/>
    <s v="United States"/>
    <s v="Mount Pleasant"/>
    <x v="12"/>
    <n v="48858"/>
    <x v="2"/>
    <x v="1685"/>
    <x v="0"/>
    <x v="5"/>
    <x v="1664"/>
    <n v="17.14"/>
    <n v="2"/>
    <n v="0"/>
    <n v="6.1704000000000008"/>
  </r>
  <r>
    <n v="4632"/>
    <x v="2293"/>
    <x v="3"/>
    <x v="646"/>
    <d v="2014-08-09T00:00:00"/>
    <s v="Second Class"/>
    <s v="BD-11725"/>
    <s v="Bruce Degenhardt"/>
    <x v="0"/>
    <s v="United States"/>
    <s v="San Francisco"/>
    <x v="1"/>
    <n v="94122"/>
    <x v="1"/>
    <x v="488"/>
    <x v="1"/>
    <x v="2"/>
    <x v="483"/>
    <n v="51.75"/>
    <n v="5"/>
    <n v="0"/>
    <n v="24.84"/>
  </r>
  <r>
    <n v="4633"/>
    <x v="2293"/>
    <x v="3"/>
    <x v="646"/>
    <d v="2014-08-09T00:00:00"/>
    <s v="Second Class"/>
    <s v="BD-11725"/>
    <s v="Bruce Degenhardt"/>
    <x v="0"/>
    <s v="United States"/>
    <s v="San Francisco"/>
    <x v="1"/>
    <n v="94122"/>
    <x v="1"/>
    <x v="479"/>
    <x v="0"/>
    <x v="5"/>
    <x v="475"/>
    <n v="123.96000000000001"/>
    <n v="3"/>
    <n v="0"/>
    <n v="11.156400000000005"/>
  </r>
  <r>
    <n v="4634"/>
    <x v="2294"/>
    <x v="1"/>
    <x v="291"/>
    <d v="2012-08-26T00:00:00"/>
    <s v="Standard Class"/>
    <s v="DS-13180"/>
    <s v="David Smith"/>
    <x v="1"/>
    <s v="United States"/>
    <s v="San Francisco"/>
    <x v="1"/>
    <n v="94122"/>
    <x v="1"/>
    <x v="1686"/>
    <x v="0"/>
    <x v="0"/>
    <x v="1665"/>
    <n v="586.39800000000002"/>
    <n v="6"/>
    <n v="0.15"/>
    <n v="34.493999999999971"/>
  </r>
  <r>
    <n v="4635"/>
    <x v="2294"/>
    <x v="1"/>
    <x v="291"/>
    <d v="2012-08-26T00:00:00"/>
    <s v="Standard Class"/>
    <s v="DS-13180"/>
    <s v="David Smith"/>
    <x v="1"/>
    <s v="United States"/>
    <s v="San Francisco"/>
    <x v="1"/>
    <n v="94122"/>
    <x v="1"/>
    <x v="459"/>
    <x v="1"/>
    <x v="4"/>
    <x v="455"/>
    <n v="80.98"/>
    <n v="1"/>
    <n v="0"/>
    <n v="3.2391999999999967"/>
  </r>
  <r>
    <n v="4636"/>
    <x v="2295"/>
    <x v="3"/>
    <x v="846"/>
    <d v="2014-03-18T00:00:00"/>
    <s v="Standard Class"/>
    <s v="BS-11380"/>
    <s v="Bill Stewart"/>
    <x v="1"/>
    <s v="United States"/>
    <s v="San Francisco"/>
    <x v="1"/>
    <n v="94122"/>
    <x v="1"/>
    <x v="459"/>
    <x v="1"/>
    <x v="4"/>
    <x v="455"/>
    <n v="242.94"/>
    <n v="3"/>
    <n v="0"/>
    <n v="9.7175999999999902"/>
  </r>
  <r>
    <n v="4637"/>
    <x v="2296"/>
    <x v="3"/>
    <x v="842"/>
    <d v="2014-04-30T00:00:00"/>
    <s v="First Class"/>
    <s v="AP-10915"/>
    <s v="Arthur Prichep"/>
    <x v="0"/>
    <s v="United States"/>
    <s v="Los Angeles"/>
    <x v="1"/>
    <n v="90045"/>
    <x v="1"/>
    <x v="290"/>
    <x v="1"/>
    <x v="6"/>
    <x v="287"/>
    <n v="123.92"/>
    <n v="4"/>
    <n v="0"/>
    <n v="33.458399999999997"/>
  </r>
  <r>
    <n v="4638"/>
    <x v="2296"/>
    <x v="3"/>
    <x v="842"/>
    <d v="2014-04-30T00:00:00"/>
    <s v="First Class"/>
    <s v="AP-10915"/>
    <s v="Arthur Prichep"/>
    <x v="0"/>
    <s v="United States"/>
    <s v="Los Angeles"/>
    <x v="1"/>
    <n v="90045"/>
    <x v="1"/>
    <x v="105"/>
    <x v="1"/>
    <x v="6"/>
    <x v="105"/>
    <n v="12.39"/>
    <n v="3"/>
    <n v="0"/>
    <n v="5.6993999999999998"/>
  </r>
  <r>
    <n v="4639"/>
    <x v="2296"/>
    <x v="3"/>
    <x v="842"/>
    <d v="2014-04-30T00:00:00"/>
    <s v="First Class"/>
    <s v="AP-10915"/>
    <s v="Arthur Prichep"/>
    <x v="0"/>
    <s v="United States"/>
    <s v="Los Angeles"/>
    <x v="1"/>
    <n v="90045"/>
    <x v="1"/>
    <x v="1559"/>
    <x v="1"/>
    <x v="6"/>
    <x v="1540"/>
    <n v="47.3"/>
    <n v="2"/>
    <n v="0"/>
    <n v="12.298000000000002"/>
  </r>
  <r>
    <n v="4640"/>
    <x v="2297"/>
    <x v="0"/>
    <x v="108"/>
    <d v="2013-09-17T00:00:00"/>
    <s v="Standard Class"/>
    <s v="JF-15565"/>
    <s v="Jill Fjeld"/>
    <x v="0"/>
    <s v="United States"/>
    <s v="Newport News"/>
    <x v="17"/>
    <n v="23602"/>
    <x v="0"/>
    <x v="1687"/>
    <x v="2"/>
    <x v="16"/>
    <x v="1666"/>
    <n v="1599.92"/>
    <n v="8"/>
    <n v="0"/>
    <n v="751.9624"/>
  </r>
  <r>
    <n v="4641"/>
    <x v="2297"/>
    <x v="0"/>
    <x v="108"/>
    <d v="2013-09-17T00:00:00"/>
    <s v="Standard Class"/>
    <s v="JF-15565"/>
    <s v="Jill Fjeld"/>
    <x v="0"/>
    <s v="United States"/>
    <s v="Newport News"/>
    <x v="17"/>
    <n v="23602"/>
    <x v="0"/>
    <x v="1475"/>
    <x v="1"/>
    <x v="12"/>
    <x v="1453"/>
    <n v="11.09"/>
    <n v="1"/>
    <n v="0"/>
    <n v="5.4340999999999999"/>
  </r>
  <r>
    <n v="4642"/>
    <x v="2298"/>
    <x v="3"/>
    <x v="760"/>
    <d v="2014-10-25T00:00:00"/>
    <s v="Second Class"/>
    <s v="HA-14905"/>
    <s v="Helen Abelman"/>
    <x v="0"/>
    <s v="United States"/>
    <s v="Fort Collins"/>
    <x v="22"/>
    <n v="80525"/>
    <x v="1"/>
    <x v="446"/>
    <x v="1"/>
    <x v="8"/>
    <x v="441"/>
    <n v="3.1680000000000006"/>
    <n v="4"/>
    <n v="0.7"/>
    <n v="-2.5343999999999998"/>
  </r>
  <r>
    <n v="4643"/>
    <x v="2298"/>
    <x v="3"/>
    <x v="760"/>
    <d v="2014-10-25T00:00:00"/>
    <s v="Second Class"/>
    <s v="HA-14905"/>
    <s v="Helen Abelman"/>
    <x v="0"/>
    <s v="United States"/>
    <s v="Fort Collins"/>
    <x v="22"/>
    <n v="80525"/>
    <x v="1"/>
    <x v="1688"/>
    <x v="0"/>
    <x v="1"/>
    <x v="1667"/>
    <n v="579.13599999999997"/>
    <n v="4"/>
    <n v="0.2"/>
    <n v="-28.95679999999993"/>
  </r>
  <r>
    <n v="4644"/>
    <x v="2299"/>
    <x v="1"/>
    <x v="991"/>
    <d v="2012-08-06T00:00:00"/>
    <s v="Standard Class"/>
    <s v="Co-12640"/>
    <s v="Corey-Lock"/>
    <x v="0"/>
    <s v="United States"/>
    <s v="Seattle"/>
    <x v="4"/>
    <n v="98105"/>
    <x v="1"/>
    <x v="1406"/>
    <x v="1"/>
    <x v="8"/>
    <x v="1384"/>
    <n v="6.3680000000000003"/>
    <n v="2"/>
    <n v="0.2"/>
    <n v="2.1492"/>
  </r>
  <r>
    <n v="4645"/>
    <x v="2299"/>
    <x v="1"/>
    <x v="991"/>
    <d v="2012-08-06T00:00:00"/>
    <s v="Standard Class"/>
    <s v="Co-12640"/>
    <s v="Corey-Lock"/>
    <x v="0"/>
    <s v="United States"/>
    <s v="Seattle"/>
    <x v="4"/>
    <n v="98105"/>
    <x v="1"/>
    <x v="1491"/>
    <x v="2"/>
    <x v="15"/>
    <x v="1469"/>
    <n v="558.4"/>
    <n v="2"/>
    <n v="0.2"/>
    <n v="41.880000000000024"/>
  </r>
  <r>
    <n v="4646"/>
    <x v="2300"/>
    <x v="0"/>
    <x v="399"/>
    <d v="2013-08-17T00:00:00"/>
    <s v="Standard Class"/>
    <s v="BC-11125"/>
    <s v="Becky Castell"/>
    <x v="2"/>
    <s v="United States"/>
    <s v="New York City"/>
    <x v="15"/>
    <n v="10011"/>
    <x v="3"/>
    <x v="405"/>
    <x v="0"/>
    <x v="1"/>
    <x v="401"/>
    <n v="145.76400000000001"/>
    <n v="2"/>
    <n v="0.1"/>
    <n v="-8.0980000000000167"/>
  </r>
  <r>
    <n v="4647"/>
    <x v="2301"/>
    <x v="2"/>
    <x v="992"/>
    <d v="2011-06-05T00:00:00"/>
    <s v="Standard Class"/>
    <s v="EB-13840"/>
    <s v="Ellis Ballard"/>
    <x v="1"/>
    <s v="United States"/>
    <s v="Richmond"/>
    <x v="17"/>
    <n v="23223"/>
    <x v="0"/>
    <x v="702"/>
    <x v="1"/>
    <x v="10"/>
    <x v="695"/>
    <n v="13.620000000000001"/>
    <n v="3"/>
    <n v="0"/>
    <n v="6.1289999999999996"/>
  </r>
  <r>
    <n v="4648"/>
    <x v="2302"/>
    <x v="0"/>
    <x v="993"/>
    <d v="2013-05-02T00:00:00"/>
    <s v="Standard Class"/>
    <s v="DB-13360"/>
    <s v="Dennis Bolton"/>
    <x v="2"/>
    <s v="United States"/>
    <s v="New York City"/>
    <x v="15"/>
    <n v="10009"/>
    <x v="3"/>
    <x v="1578"/>
    <x v="0"/>
    <x v="1"/>
    <x v="1560"/>
    <n v="434.64600000000002"/>
    <n v="3"/>
    <n v="0.1"/>
    <n v="62.782199999999975"/>
  </r>
  <r>
    <n v="4649"/>
    <x v="2303"/>
    <x v="3"/>
    <x v="304"/>
    <d v="2014-05-20T00:00:00"/>
    <s v="Standard Class"/>
    <s v="KB-16585"/>
    <s v="Ken Black"/>
    <x v="1"/>
    <s v="United States"/>
    <s v="Seattle"/>
    <x v="4"/>
    <n v="98103"/>
    <x v="1"/>
    <x v="1689"/>
    <x v="1"/>
    <x v="10"/>
    <x v="1668"/>
    <n v="440.18999999999994"/>
    <n v="9"/>
    <n v="0"/>
    <n v="206.88929999999996"/>
  </r>
  <r>
    <n v="4650"/>
    <x v="2303"/>
    <x v="3"/>
    <x v="304"/>
    <d v="2014-05-20T00:00:00"/>
    <s v="Standard Class"/>
    <s v="KB-16585"/>
    <s v="Ken Black"/>
    <x v="1"/>
    <s v="United States"/>
    <s v="Seattle"/>
    <x v="4"/>
    <n v="98103"/>
    <x v="1"/>
    <x v="505"/>
    <x v="1"/>
    <x v="14"/>
    <x v="500"/>
    <n v="64.400000000000006"/>
    <n v="5"/>
    <n v="0"/>
    <n v="1.9320000000000004"/>
  </r>
  <r>
    <n v="4651"/>
    <x v="2304"/>
    <x v="3"/>
    <x v="798"/>
    <d v="2014-04-13T00:00:00"/>
    <s v="Standard Class"/>
    <s v="AH-10120"/>
    <s v="Adrian Hane"/>
    <x v="2"/>
    <s v="United States"/>
    <s v="San Francisco"/>
    <x v="1"/>
    <n v="94110"/>
    <x v="1"/>
    <x v="1184"/>
    <x v="1"/>
    <x v="10"/>
    <x v="1161"/>
    <n v="244.54999999999998"/>
    <n v="5"/>
    <n v="0"/>
    <n v="114.93849999999998"/>
  </r>
  <r>
    <n v="4652"/>
    <x v="2304"/>
    <x v="3"/>
    <x v="798"/>
    <d v="2014-04-13T00:00:00"/>
    <s v="Standard Class"/>
    <s v="AH-10120"/>
    <s v="Adrian Hane"/>
    <x v="2"/>
    <s v="United States"/>
    <s v="San Francisco"/>
    <x v="1"/>
    <n v="94110"/>
    <x v="1"/>
    <x v="1438"/>
    <x v="1"/>
    <x v="10"/>
    <x v="1417"/>
    <n v="195.76"/>
    <n v="4"/>
    <n v="0"/>
    <n v="97.88"/>
  </r>
  <r>
    <n v="4653"/>
    <x v="2305"/>
    <x v="3"/>
    <x v="922"/>
    <d v="2014-02-24T00:00:00"/>
    <s v="Standard Class"/>
    <s v="GH-14410"/>
    <s v="Gary Hansen"/>
    <x v="2"/>
    <s v="United States"/>
    <s v="Perth Amboy"/>
    <x v="30"/>
    <n v="8861"/>
    <x v="3"/>
    <x v="1017"/>
    <x v="1"/>
    <x v="10"/>
    <x v="999"/>
    <n v="11.76"/>
    <n v="2"/>
    <n v="0"/>
    <n v="5.7623999999999995"/>
  </r>
  <r>
    <n v="4654"/>
    <x v="2305"/>
    <x v="3"/>
    <x v="922"/>
    <d v="2014-02-24T00:00:00"/>
    <s v="Standard Class"/>
    <s v="GH-14410"/>
    <s v="Gary Hansen"/>
    <x v="2"/>
    <s v="United States"/>
    <s v="Perth Amboy"/>
    <x v="30"/>
    <n v="8861"/>
    <x v="3"/>
    <x v="1291"/>
    <x v="1"/>
    <x v="4"/>
    <x v="1268"/>
    <n v="166.45"/>
    <n v="5"/>
    <n v="0"/>
    <n v="39.947999999999993"/>
  </r>
  <r>
    <n v="4655"/>
    <x v="2306"/>
    <x v="3"/>
    <x v="92"/>
    <d v="2014-06-27T00:00:00"/>
    <s v="Second Class"/>
    <s v="KT-16480"/>
    <s v="Kean Thornton"/>
    <x v="0"/>
    <s v="United States"/>
    <s v="San Francisco"/>
    <x v="1"/>
    <n v="94110"/>
    <x v="1"/>
    <x v="1579"/>
    <x v="1"/>
    <x v="13"/>
    <x v="1561"/>
    <n v="2.88"/>
    <n v="1"/>
    <n v="0"/>
    <n v="1.3535999999999999"/>
  </r>
  <r>
    <n v="4656"/>
    <x v="2307"/>
    <x v="2"/>
    <x v="952"/>
    <d v="2011-05-10T00:00:00"/>
    <s v="Standard Class"/>
    <s v="KH-16330"/>
    <s v="Katharine Harms"/>
    <x v="1"/>
    <s v="United States"/>
    <s v="Freeport"/>
    <x v="10"/>
    <n v="61032"/>
    <x v="2"/>
    <x v="86"/>
    <x v="1"/>
    <x v="4"/>
    <x v="86"/>
    <n v="45.248000000000005"/>
    <n v="2"/>
    <n v="0.2"/>
    <n v="3.9591999999999992"/>
  </r>
  <r>
    <n v="4657"/>
    <x v="2308"/>
    <x v="1"/>
    <x v="910"/>
    <d v="2012-05-07T00:00:00"/>
    <s v="Standard Class"/>
    <s v="SV-20785"/>
    <s v="Stewart Visinsky"/>
    <x v="0"/>
    <s v="United States"/>
    <s v="Philadelphia"/>
    <x v="9"/>
    <n v="19140"/>
    <x v="3"/>
    <x v="726"/>
    <x v="1"/>
    <x v="6"/>
    <x v="718"/>
    <n v="59.903999999999996"/>
    <n v="2"/>
    <n v="0.2"/>
    <n v="14.227200000000003"/>
  </r>
  <r>
    <n v="4658"/>
    <x v="2308"/>
    <x v="1"/>
    <x v="910"/>
    <d v="2012-05-07T00:00:00"/>
    <s v="Standard Class"/>
    <s v="SV-20785"/>
    <s v="Stewart Visinsky"/>
    <x v="0"/>
    <s v="United States"/>
    <s v="Philadelphia"/>
    <x v="9"/>
    <n v="19140"/>
    <x v="3"/>
    <x v="667"/>
    <x v="1"/>
    <x v="9"/>
    <x v="661"/>
    <n v="23.696000000000002"/>
    <n v="2"/>
    <n v="0.2"/>
    <n v="6.5164"/>
  </r>
  <r>
    <n v="4659"/>
    <x v="2308"/>
    <x v="1"/>
    <x v="910"/>
    <d v="2012-05-07T00:00:00"/>
    <s v="Standard Class"/>
    <s v="SV-20785"/>
    <s v="Stewart Visinsky"/>
    <x v="0"/>
    <s v="United States"/>
    <s v="Philadelphia"/>
    <x v="9"/>
    <n v="19140"/>
    <x v="3"/>
    <x v="388"/>
    <x v="1"/>
    <x v="10"/>
    <x v="384"/>
    <n v="7.9680000000000009"/>
    <n v="2"/>
    <n v="0.2"/>
    <n v="2.8884000000000007"/>
  </r>
  <r>
    <n v="4660"/>
    <x v="2308"/>
    <x v="1"/>
    <x v="910"/>
    <d v="2012-05-07T00:00:00"/>
    <s v="Standard Class"/>
    <s v="SV-20785"/>
    <s v="Stewart Visinsky"/>
    <x v="0"/>
    <s v="United States"/>
    <s v="Philadelphia"/>
    <x v="9"/>
    <n v="19140"/>
    <x v="3"/>
    <x v="189"/>
    <x v="1"/>
    <x v="9"/>
    <x v="188"/>
    <n v="18.2"/>
    <n v="7"/>
    <n v="0.2"/>
    <n v="2.0474999999999994"/>
  </r>
  <r>
    <n v="4661"/>
    <x v="2308"/>
    <x v="1"/>
    <x v="910"/>
    <d v="2012-05-07T00:00:00"/>
    <s v="Standard Class"/>
    <s v="SV-20785"/>
    <s v="Stewart Visinsky"/>
    <x v="0"/>
    <s v="United States"/>
    <s v="Philadelphia"/>
    <x v="9"/>
    <n v="19140"/>
    <x v="3"/>
    <x v="1690"/>
    <x v="2"/>
    <x v="11"/>
    <x v="1669"/>
    <n v="27.552000000000003"/>
    <n v="3"/>
    <n v="0.2"/>
    <n v="-0.3444000000000047"/>
  </r>
  <r>
    <n v="4662"/>
    <x v="2308"/>
    <x v="1"/>
    <x v="910"/>
    <d v="2012-05-07T00:00:00"/>
    <s v="Standard Class"/>
    <s v="SV-20785"/>
    <s v="Stewart Visinsky"/>
    <x v="0"/>
    <s v="United States"/>
    <s v="Philadelphia"/>
    <x v="9"/>
    <n v="19140"/>
    <x v="3"/>
    <x v="228"/>
    <x v="0"/>
    <x v="1"/>
    <x v="226"/>
    <n v="844.11599999999987"/>
    <n v="6"/>
    <n v="0.3"/>
    <n v="-36.176400000000001"/>
  </r>
  <r>
    <n v="4663"/>
    <x v="2308"/>
    <x v="1"/>
    <x v="910"/>
    <d v="2012-05-07T00:00:00"/>
    <s v="Standard Class"/>
    <s v="SV-20785"/>
    <s v="Stewart Visinsky"/>
    <x v="0"/>
    <s v="United States"/>
    <s v="Philadelphia"/>
    <x v="9"/>
    <n v="19140"/>
    <x v="3"/>
    <x v="911"/>
    <x v="1"/>
    <x v="4"/>
    <x v="894"/>
    <n v="76.75200000000001"/>
    <n v="3"/>
    <n v="0.2"/>
    <n v="-9.5940000000000012"/>
  </r>
  <r>
    <n v="4664"/>
    <x v="2309"/>
    <x v="0"/>
    <x v="31"/>
    <d v="2013-09-23T00:00:00"/>
    <s v="Standard Class"/>
    <s v="PO-18850"/>
    <s v="Patrick O'Brill"/>
    <x v="0"/>
    <s v="United States"/>
    <s v="Jacksonville"/>
    <x v="2"/>
    <n v="32216"/>
    <x v="0"/>
    <x v="547"/>
    <x v="1"/>
    <x v="2"/>
    <x v="542"/>
    <n v="3"/>
    <n v="1"/>
    <n v="0.2"/>
    <n v="1.0499999999999998"/>
  </r>
  <r>
    <n v="4665"/>
    <x v="2310"/>
    <x v="0"/>
    <x v="897"/>
    <d v="2013-09-27T00:00:00"/>
    <s v="Standard Class"/>
    <s v="AC-10450"/>
    <s v="Amy Cox"/>
    <x v="0"/>
    <s v="United States"/>
    <s v="Pembroke Pines"/>
    <x v="2"/>
    <n v="33024"/>
    <x v="0"/>
    <x v="757"/>
    <x v="1"/>
    <x v="8"/>
    <x v="748"/>
    <n v="7.5060000000000002"/>
    <n v="9"/>
    <n v="0.7"/>
    <n v="-6.0047999999999977"/>
  </r>
  <r>
    <n v="4666"/>
    <x v="2310"/>
    <x v="0"/>
    <x v="897"/>
    <d v="2013-09-27T00:00:00"/>
    <s v="Standard Class"/>
    <s v="AC-10450"/>
    <s v="Amy Cox"/>
    <x v="0"/>
    <s v="United States"/>
    <s v="Pembroke Pines"/>
    <x v="2"/>
    <n v="33024"/>
    <x v="0"/>
    <x v="322"/>
    <x v="1"/>
    <x v="2"/>
    <x v="319"/>
    <n v="16.559999999999999"/>
    <n v="2"/>
    <n v="0.2"/>
    <n v="5.7960000000000003"/>
  </r>
  <r>
    <n v="4667"/>
    <x v="2311"/>
    <x v="0"/>
    <x v="994"/>
    <d v="2013-01-17T00:00:00"/>
    <s v="Standard Class"/>
    <s v="KB-16585"/>
    <s v="Ken Black"/>
    <x v="1"/>
    <s v="United States"/>
    <s v="Seattle"/>
    <x v="4"/>
    <n v="98115"/>
    <x v="1"/>
    <x v="891"/>
    <x v="0"/>
    <x v="5"/>
    <x v="875"/>
    <n v="79.92"/>
    <n v="4"/>
    <n v="0"/>
    <n v="34.365600000000008"/>
  </r>
  <r>
    <n v="4668"/>
    <x v="2311"/>
    <x v="0"/>
    <x v="994"/>
    <d v="2013-01-17T00:00:00"/>
    <s v="Standard Class"/>
    <s v="KB-16585"/>
    <s v="Ken Black"/>
    <x v="1"/>
    <s v="United States"/>
    <s v="Seattle"/>
    <x v="4"/>
    <n v="98115"/>
    <x v="1"/>
    <x v="343"/>
    <x v="2"/>
    <x v="11"/>
    <x v="339"/>
    <n v="69.98"/>
    <n v="2"/>
    <n v="0"/>
    <n v="13.296199999999999"/>
  </r>
  <r>
    <n v="4669"/>
    <x v="2312"/>
    <x v="3"/>
    <x v="636"/>
    <d v="2014-05-12T00:00:00"/>
    <s v="Standard Class"/>
    <s v="DB-13555"/>
    <s v="Dorothy Badders"/>
    <x v="1"/>
    <s v="United States"/>
    <s v="Fort Worth"/>
    <x v="5"/>
    <n v="76106"/>
    <x v="2"/>
    <x v="555"/>
    <x v="1"/>
    <x v="8"/>
    <x v="549"/>
    <n v="11.059999999999999"/>
    <n v="10"/>
    <n v="0.8"/>
    <n v="-18.802"/>
  </r>
  <r>
    <n v="4670"/>
    <x v="2312"/>
    <x v="3"/>
    <x v="636"/>
    <d v="2014-05-12T00:00:00"/>
    <s v="Standard Class"/>
    <s v="DB-13555"/>
    <s v="Dorothy Badders"/>
    <x v="1"/>
    <s v="United States"/>
    <s v="Fort Worth"/>
    <x v="5"/>
    <n v="76106"/>
    <x v="2"/>
    <x v="419"/>
    <x v="0"/>
    <x v="0"/>
    <x v="414"/>
    <n v="623.46479999999997"/>
    <n v="7"/>
    <n v="0.32"/>
    <n v="-119.19180000000006"/>
  </r>
  <r>
    <n v="4671"/>
    <x v="2312"/>
    <x v="3"/>
    <x v="636"/>
    <d v="2014-05-12T00:00:00"/>
    <s v="Standard Class"/>
    <s v="DB-13555"/>
    <s v="Dorothy Badders"/>
    <x v="1"/>
    <s v="United States"/>
    <s v="Fort Worth"/>
    <x v="5"/>
    <n v="76106"/>
    <x v="2"/>
    <x v="1662"/>
    <x v="1"/>
    <x v="4"/>
    <x v="1641"/>
    <n v="772.68000000000006"/>
    <n v="5"/>
    <n v="0.2"/>
    <n v="-57.950999999999993"/>
  </r>
  <r>
    <n v="4672"/>
    <x v="2313"/>
    <x v="0"/>
    <x v="995"/>
    <d v="2013-08-07T00:00:00"/>
    <s v="Standard Class"/>
    <s v="KL-16645"/>
    <s v="Ken Lonsdale"/>
    <x v="0"/>
    <s v="United States"/>
    <s v="Detroit"/>
    <x v="12"/>
    <n v="48205"/>
    <x v="2"/>
    <x v="1152"/>
    <x v="1"/>
    <x v="9"/>
    <x v="1131"/>
    <n v="283.14000000000004"/>
    <n v="4"/>
    <n v="0.1"/>
    <n v="72.357999999999976"/>
  </r>
  <r>
    <n v="4673"/>
    <x v="2313"/>
    <x v="0"/>
    <x v="995"/>
    <d v="2013-08-07T00:00:00"/>
    <s v="Standard Class"/>
    <s v="KL-16645"/>
    <s v="Ken Lonsdale"/>
    <x v="0"/>
    <s v="United States"/>
    <s v="Detroit"/>
    <x v="12"/>
    <n v="48205"/>
    <x v="2"/>
    <x v="559"/>
    <x v="2"/>
    <x v="7"/>
    <x v="553"/>
    <n v="635.96"/>
    <n v="4"/>
    <n v="0"/>
    <n v="165.34960000000001"/>
  </r>
  <r>
    <n v="4674"/>
    <x v="2313"/>
    <x v="0"/>
    <x v="995"/>
    <d v="2013-08-07T00:00:00"/>
    <s v="Standard Class"/>
    <s v="KL-16645"/>
    <s v="Ken Lonsdale"/>
    <x v="0"/>
    <s v="United States"/>
    <s v="Detroit"/>
    <x v="12"/>
    <n v="48205"/>
    <x v="2"/>
    <x v="1270"/>
    <x v="2"/>
    <x v="7"/>
    <x v="1246"/>
    <n v="118.99"/>
    <n v="1"/>
    <n v="0"/>
    <n v="33.3172"/>
  </r>
  <r>
    <n v="4675"/>
    <x v="2313"/>
    <x v="0"/>
    <x v="995"/>
    <d v="2013-08-07T00:00:00"/>
    <s v="Standard Class"/>
    <s v="KL-16645"/>
    <s v="Ken Lonsdale"/>
    <x v="0"/>
    <s v="United States"/>
    <s v="Detroit"/>
    <x v="12"/>
    <n v="48205"/>
    <x v="2"/>
    <x v="269"/>
    <x v="0"/>
    <x v="5"/>
    <x v="266"/>
    <n v="272.94"/>
    <n v="3"/>
    <n v="0"/>
    <n v="30.023400000000009"/>
  </r>
  <r>
    <n v="4676"/>
    <x v="2314"/>
    <x v="3"/>
    <x v="996"/>
    <d v="2014-03-30T00:00:00"/>
    <s v="Second Class"/>
    <s v="AG-10270"/>
    <s v="Alejandro Grove"/>
    <x v="0"/>
    <s v="United States"/>
    <s v="Philadelphia"/>
    <x v="9"/>
    <n v="19120"/>
    <x v="3"/>
    <x v="1441"/>
    <x v="0"/>
    <x v="5"/>
    <x v="1420"/>
    <n v="15.008000000000003"/>
    <n v="2"/>
    <n v="0.2"/>
    <n v="1.5007999999999999"/>
  </r>
  <r>
    <n v="4677"/>
    <x v="2315"/>
    <x v="2"/>
    <x v="619"/>
    <d v="2011-03-19T00:00:00"/>
    <s v="Standard Class"/>
    <s v="JF-15295"/>
    <s v="Jason Fortune-"/>
    <x v="0"/>
    <s v="United States"/>
    <s v="Logan"/>
    <x v="7"/>
    <n v="84321"/>
    <x v="1"/>
    <x v="1339"/>
    <x v="1"/>
    <x v="8"/>
    <x v="1315"/>
    <n v="33.088000000000001"/>
    <n v="4"/>
    <n v="0.2"/>
    <n v="11.167199999999999"/>
  </r>
  <r>
    <n v="4678"/>
    <x v="2315"/>
    <x v="2"/>
    <x v="619"/>
    <d v="2011-03-19T00:00:00"/>
    <s v="Standard Class"/>
    <s v="JF-15295"/>
    <s v="Jason Fortune-"/>
    <x v="0"/>
    <s v="United States"/>
    <s v="Logan"/>
    <x v="7"/>
    <n v="84321"/>
    <x v="1"/>
    <x v="459"/>
    <x v="1"/>
    <x v="4"/>
    <x v="455"/>
    <n v="80.98"/>
    <n v="1"/>
    <n v="0"/>
    <n v="3.2391999999999967"/>
  </r>
  <r>
    <n v="4679"/>
    <x v="2315"/>
    <x v="2"/>
    <x v="619"/>
    <d v="2011-03-19T00:00:00"/>
    <s v="Standard Class"/>
    <s v="JF-15295"/>
    <s v="Jason Fortune-"/>
    <x v="0"/>
    <s v="United States"/>
    <s v="Logan"/>
    <x v="7"/>
    <n v="84321"/>
    <x v="1"/>
    <x v="1691"/>
    <x v="2"/>
    <x v="11"/>
    <x v="1670"/>
    <n v="82.800000000000011"/>
    <n v="12"/>
    <n v="0"/>
    <n v="6.6239999999999952"/>
  </r>
  <r>
    <n v="4680"/>
    <x v="2315"/>
    <x v="2"/>
    <x v="619"/>
    <d v="2011-03-19T00:00:00"/>
    <s v="Standard Class"/>
    <s v="JF-15295"/>
    <s v="Jason Fortune-"/>
    <x v="0"/>
    <s v="United States"/>
    <s v="Logan"/>
    <x v="7"/>
    <n v="84321"/>
    <x v="1"/>
    <x v="683"/>
    <x v="1"/>
    <x v="4"/>
    <x v="33"/>
    <n v="21.36"/>
    <n v="2"/>
    <n v="0"/>
    <n v="5.7672000000000008"/>
  </r>
  <r>
    <n v="4681"/>
    <x v="2315"/>
    <x v="2"/>
    <x v="619"/>
    <d v="2011-03-19T00:00:00"/>
    <s v="Standard Class"/>
    <s v="JF-15295"/>
    <s v="Jason Fortune-"/>
    <x v="0"/>
    <s v="United States"/>
    <s v="Logan"/>
    <x v="7"/>
    <n v="84321"/>
    <x v="1"/>
    <x v="1561"/>
    <x v="1"/>
    <x v="8"/>
    <x v="1542"/>
    <n v="62.048000000000002"/>
    <n v="2"/>
    <n v="0.2"/>
    <n v="20.165599999999998"/>
  </r>
  <r>
    <n v="4682"/>
    <x v="2316"/>
    <x v="0"/>
    <x v="216"/>
    <d v="2013-07-19T00:00:00"/>
    <s v="Second Class"/>
    <s v="RE-19450"/>
    <s v="Richard Eichhorn"/>
    <x v="0"/>
    <s v="United States"/>
    <s v="Auburn"/>
    <x v="15"/>
    <n v="13021"/>
    <x v="3"/>
    <x v="1321"/>
    <x v="1"/>
    <x v="13"/>
    <x v="1298"/>
    <n v="29.61"/>
    <n v="9"/>
    <n v="0"/>
    <n v="13.324499999999999"/>
  </r>
  <r>
    <n v="4683"/>
    <x v="2317"/>
    <x v="0"/>
    <x v="49"/>
    <d v="2013-12-02T00:00:00"/>
    <s v="Same Day"/>
    <s v="MV-18190"/>
    <s v="Mike Vittorini"/>
    <x v="0"/>
    <s v="United States"/>
    <s v="Raleigh"/>
    <x v="3"/>
    <n v="27604"/>
    <x v="0"/>
    <x v="1211"/>
    <x v="2"/>
    <x v="7"/>
    <x v="1187"/>
    <n v="863.928"/>
    <n v="9"/>
    <n v="0.2"/>
    <n v="86.392799999999994"/>
  </r>
  <r>
    <n v="4684"/>
    <x v="2318"/>
    <x v="0"/>
    <x v="48"/>
    <d v="2013-09-04T00:00:00"/>
    <s v="Standard Class"/>
    <s v="GB-14530"/>
    <s v="George Bell"/>
    <x v="1"/>
    <s v="United States"/>
    <s v="Philadelphia"/>
    <x v="9"/>
    <n v="19120"/>
    <x v="3"/>
    <x v="1529"/>
    <x v="0"/>
    <x v="3"/>
    <x v="1507"/>
    <n v="241.92"/>
    <n v="4"/>
    <n v="0.4"/>
    <n v="-56.448000000000008"/>
  </r>
  <r>
    <n v="4685"/>
    <x v="2318"/>
    <x v="0"/>
    <x v="48"/>
    <d v="2013-09-04T00:00:00"/>
    <s v="Standard Class"/>
    <s v="GB-14530"/>
    <s v="George Bell"/>
    <x v="1"/>
    <s v="United States"/>
    <s v="Philadelphia"/>
    <x v="9"/>
    <n v="19120"/>
    <x v="3"/>
    <x v="1632"/>
    <x v="0"/>
    <x v="0"/>
    <x v="1613"/>
    <n v="163.88"/>
    <n v="4"/>
    <n v="0.5"/>
    <n v="-81.94"/>
  </r>
  <r>
    <n v="4686"/>
    <x v="2318"/>
    <x v="0"/>
    <x v="48"/>
    <d v="2013-09-04T00:00:00"/>
    <s v="Standard Class"/>
    <s v="GB-14530"/>
    <s v="George Bell"/>
    <x v="1"/>
    <s v="United States"/>
    <s v="Philadelphia"/>
    <x v="9"/>
    <n v="19120"/>
    <x v="3"/>
    <x v="699"/>
    <x v="1"/>
    <x v="8"/>
    <x v="692"/>
    <n v="3.4860000000000002"/>
    <n v="2"/>
    <n v="0.7"/>
    <n v="-2.7887999999999993"/>
  </r>
  <r>
    <n v="4687"/>
    <x v="2318"/>
    <x v="0"/>
    <x v="48"/>
    <d v="2013-09-04T00:00:00"/>
    <s v="Standard Class"/>
    <s v="GB-14530"/>
    <s v="George Bell"/>
    <x v="1"/>
    <s v="United States"/>
    <s v="Philadelphia"/>
    <x v="9"/>
    <n v="19120"/>
    <x v="3"/>
    <x v="969"/>
    <x v="1"/>
    <x v="13"/>
    <x v="953"/>
    <n v="10.584"/>
    <n v="7"/>
    <n v="0.2"/>
    <n v="-2.3813999999999993"/>
  </r>
  <r>
    <n v="4688"/>
    <x v="2319"/>
    <x v="0"/>
    <x v="890"/>
    <d v="2013-07-01T00:00:00"/>
    <s v="Standard Class"/>
    <s v="HL-15040"/>
    <s v="Hunter Lopez"/>
    <x v="0"/>
    <s v="United States"/>
    <s v="Richmond"/>
    <x v="14"/>
    <n v="47374"/>
    <x v="2"/>
    <x v="1692"/>
    <x v="2"/>
    <x v="7"/>
    <x v="1671"/>
    <n v="440.91"/>
    <n v="9"/>
    <n v="0"/>
    <n v="123.45480000000005"/>
  </r>
  <r>
    <n v="4689"/>
    <x v="2320"/>
    <x v="3"/>
    <x v="983"/>
    <d v="2014-04-04T00:00:00"/>
    <s v="Standard Class"/>
    <s v="BP-11155"/>
    <s v="Becky Pak"/>
    <x v="0"/>
    <s v="United States"/>
    <s v="Lancaster"/>
    <x v="9"/>
    <n v="17602"/>
    <x v="3"/>
    <x v="31"/>
    <x v="1"/>
    <x v="8"/>
    <x v="31"/>
    <n v="5.7150000000000016"/>
    <n v="5"/>
    <n v="0.7"/>
    <n v="-4.7625000000000011"/>
  </r>
  <r>
    <n v="4690"/>
    <x v="2321"/>
    <x v="2"/>
    <x v="414"/>
    <d v="2011-12-22T00:00:00"/>
    <s v="First Class"/>
    <s v="CT-11995"/>
    <s v="Carol Triggs"/>
    <x v="0"/>
    <s v="United States"/>
    <s v="Tucson"/>
    <x v="16"/>
    <n v="85705"/>
    <x v="1"/>
    <x v="1416"/>
    <x v="0"/>
    <x v="5"/>
    <x v="1394"/>
    <n v="51.967999999999996"/>
    <n v="2"/>
    <n v="0.2"/>
    <n v="10.393599999999998"/>
  </r>
  <r>
    <n v="4691"/>
    <x v="2321"/>
    <x v="2"/>
    <x v="414"/>
    <d v="2011-12-22T00:00:00"/>
    <s v="First Class"/>
    <s v="CT-11995"/>
    <s v="Carol Triggs"/>
    <x v="0"/>
    <s v="United States"/>
    <s v="Tucson"/>
    <x v="16"/>
    <n v="85705"/>
    <x v="1"/>
    <x v="246"/>
    <x v="2"/>
    <x v="11"/>
    <x v="244"/>
    <n v="71.975999999999999"/>
    <n v="3"/>
    <n v="0.2"/>
    <n v="21.592800000000011"/>
  </r>
  <r>
    <n v="4692"/>
    <x v="2321"/>
    <x v="2"/>
    <x v="414"/>
    <d v="2011-12-22T00:00:00"/>
    <s v="First Class"/>
    <s v="CT-11995"/>
    <s v="Carol Triggs"/>
    <x v="0"/>
    <s v="United States"/>
    <s v="Tucson"/>
    <x v="16"/>
    <n v="85705"/>
    <x v="1"/>
    <x v="211"/>
    <x v="0"/>
    <x v="1"/>
    <x v="210"/>
    <n v="242.35200000000003"/>
    <n v="3"/>
    <n v="0.2"/>
    <n v="-42.411600000000035"/>
  </r>
  <r>
    <n v="4693"/>
    <x v="2321"/>
    <x v="2"/>
    <x v="414"/>
    <d v="2011-12-22T00:00:00"/>
    <s v="First Class"/>
    <s v="CT-11995"/>
    <s v="Carol Triggs"/>
    <x v="0"/>
    <s v="United States"/>
    <s v="Tucson"/>
    <x v="16"/>
    <n v="85705"/>
    <x v="1"/>
    <x v="447"/>
    <x v="1"/>
    <x v="10"/>
    <x v="1219"/>
    <n v="221.92000000000002"/>
    <n v="5"/>
    <n v="0.2"/>
    <n v="77.671999999999983"/>
  </r>
  <r>
    <n v="4694"/>
    <x v="2321"/>
    <x v="2"/>
    <x v="414"/>
    <d v="2011-12-22T00:00:00"/>
    <s v="First Class"/>
    <s v="CT-11995"/>
    <s v="Carol Triggs"/>
    <x v="0"/>
    <s v="United States"/>
    <s v="Tucson"/>
    <x v="16"/>
    <n v="85705"/>
    <x v="1"/>
    <x v="1436"/>
    <x v="1"/>
    <x v="10"/>
    <x v="1415"/>
    <n v="8.4480000000000004"/>
    <n v="2"/>
    <n v="0.2"/>
    <n v="2.6399999999999997"/>
  </r>
  <r>
    <n v="4695"/>
    <x v="2322"/>
    <x v="1"/>
    <x v="997"/>
    <d v="2012-12-17T00:00:00"/>
    <s v="Same Day"/>
    <s v="JL-15835"/>
    <s v="John Lee"/>
    <x v="0"/>
    <s v="United States"/>
    <s v="Detroit"/>
    <x v="12"/>
    <n v="48205"/>
    <x v="2"/>
    <x v="777"/>
    <x v="1"/>
    <x v="8"/>
    <x v="768"/>
    <n v="29.52"/>
    <n v="4"/>
    <n v="0"/>
    <n v="14.4648"/>
  </r>
  <r>
    <n v="4696"/>
    <x v="2322"/>
    <x v="1"/>
    <x v="997"/>
    <d v="2012-12-17T00:00:00"/>
    <s v="Same Day"/>
    <s v="JL-15835"/>
    <s v="John Lee"/>
    <x v="0"/>
    <s v="United States"/>
    <s v="Detroit"/>
    <x v="12"/>
    <n v="48205"/>
    <x v="2"/>
    <x v="931"/>
    <x v="0"/>
    <x v="1"/>
    <x v="915"/>
    <n v="302.94"/>
    <n v="3"/>
    <n v="0"/>
    <n v="48.470400000000012"/>
  </r>
  <r>
    <n v="4697"/>
    <x v="2322"/>
    <x v="1"/>
    <x v="997"/>
    <d v="2012-12-17T00:00:00"/>
    <s v="Same Day"/>
    <s v="JL-15835"/>
    <s v="John Lee"/>
    <x v="0"/>
    <s v="United States"/>
    <s v="Detroit"/>
    <x v="12"/>
    <n v="48205"/>
    <x v="2"/>
    <x v="1459"/>
    <x v="0"/>
    <x v="1"/>
    <x v="1436"/>
    <n v="142.36000000000001"/>
    <n v="2"/>
    <n v="0"/>
    <n v="38.437200000000004"/>
  </r>
  <r>
    <n v="4698"/>
    <x v="2322"/>
    <x v="1"/>
    <x v="997"/>
    <d v="2012-12-17T00:00:00"/>
    <s v="Same Day"/>
    <s v="JL-15835"/>
    <s v="John Lee"/>
    <x v="0"/>
    <s v="United States"/>
    <s v="Detroit"/>
    <x v="12"/>
    <n v="48205"/>
    <x v="2"/>
    <x v="163"/>
    <x v="0"/>
    <x v="1"/>
    <x v="162"/>
    <n v="546.66"/>
    <n v="9"/>
    <n v="0"/>
    <n v="136.66500000000002"/>
  </r>
  <r>
    <n v="4699"/>
    <x v="2322"/>
    <x v="1"/>
    <x v="997"/>
    <d v="2012-12-17T00:00:00"/>
    <s v="Same Day"/>
    <s v="JL-15835"/>
    <s v="John Lee"/>
    <x v="0"/>
    <s v="United States"/>
    <s v="Detroit"/>
    <x v="12"/>
    <n v="48205"/>
    <x v="2"/>
    <x v="1454"/>
    <x v="0"/>
    <x v="5"/>
    <x v="1431"/>
    <n v="212.13"/>
    <n v="3"/>
    <n v="0"/>
    <n v="14.849099999999979"/>
  </r>
  <r>
    <n v="4700"/>
    <x v="2323"/>
    <x v="3"/>
    <x v="943"/>
    <d v="2014-05-18T00:00:00"/>
    <s v="Standard Class"/>
    <s v="JK-16120"/>
    <s v="Julie Kriz"/>
    <x v="2"/>
    <s v="United States"/>
    <s v="Austin"/>
    <x v="5"/>
    <n v="78745"/>
    <x v="2"/>
    <x v="1609"/>
    <x v="1"/>
    <x v="6"/>
    <x v="1591"/>
    <n v="5.2480000000000002"/>
    <n v="2"/>
    <n v="0.2"/>
    <n v="0.59039999999999915"/>
  </r>
  <r>
    <n v="4701"/>
    <x v="2323"/>
    <x v="3"/>
    <x v="943"/>
    <d v="2014-05-18T00:00:00"/>
    <s v="Standard Class"/>
    <s v="JK-16120"/>
    <s v="Julie Kriz"/>
    <x v="2"/>
    <s v="United States"/>
    <s v="Austin"/>
    <x v="5"/>
    <n v="78745"/>
    <x v="2"/>
    <x v="243"/>
    <x v="1"/>
    <x v="4"/>
    <x v="241"/>
    <n v="74.415999999999997"/>
    <n v="2"/>
    <n v="0.2"/>
    <n v="-14.883200000000002"/>
  </r>
  <r>
    <n v="4702"/>
    <x v="2323"/>
    <x v="3"/>
    <x v="943"/>
    <d v="2014-05-18T00:00:00"/>
    <s v="Standard Class"/>
    <s v="JK-16120"/>
    <s v="Julie Kriz"/>
    <x v="2"/>
    <s v="United States"/>
    <s v="Austin"/>
    <x v="5"/>
    <n v="78745"/>
    <x v="2"/>
    <x v="630"/>
    <x v="1"/>
    <x v="10"/>
    <x v="624"/>
    <n v="6.8480000000000008"/>
    <n v="2"/>
    <n v="0.2"/>
    <n v="2.1399999999999992"/>
  </r>
  <r>
    <n v="4703"/>
    <x v="2323"/>
    <x v="3"/>
    <x v="943"/>
    <d v="2014-05-18T00:00:00"/>
    <s v="Standard Class"/>
    <s v="JK-16120"/>
    <s v="Julie Kriz"/>
    <x v="2"/>
    <s v="United States"/>
    <s v="Austin"/>
    <x v="5"/>
    <n v="78745"/>
    <x v="2"/>
    <x v="296"/>
    <x v="0"/>
    <x v="5"/>
    <x v="293"/>
    <n v="7.9959999999999996"/>
    <n v="1"/>
    <n v="0.6"/>
    <n v="-6.9964999999999993"/>
  </r>
  <r>
    <n v="4704"/>
    <x v="2324"/>
    <x v="0"/>
    <x v="890"/>
    <d v="2013-06-29T00:00:00"/>
    <s v="Standard Class"/>
    <s v="DH-13075"/>
    <s v="Dave Hallsten"/>
    <x v="1"/>
    <s v="United States"/>
    <s v="Houston"/>
    <x v="5"/>
    <n v="77095"/>
    <x v="2"/>
    <x v="1112"/>
    <x v="1"/>
    <x v="9"/>
    <x v="1092"/>
    <n v="8.711999999999998"/>
    <n v="2"/>
    <n v="0.8"/>
    <n v="-19.602000000000007"/>
  </r>
  <r>
    <n v="4705"/>
    <x v="2325"/>
    <x v="0"/>
    <x v="624"/>
    <d v="2013-05-19T00:00:00"/>
    <s v="First Class"/>
    <s v="AG-10900"/>
    <s v="Arthur Gainer"/>
    <x v="0"/>
    <s v="United States"/>
    <s v="Waterbury"/>
    <x v="29"/>
    <n v="6708"/>
    <x v="3"/>
    <x v="660"/>
    <x v="1"/>
    <x v="14"/>
    <x v="654"/>
    <n v="65.17"/>
    <n v="7"/>
    <n v="0"/>
    <n v="18.899299999999997"/>
  </r>
  <r>
    <n v="4706"/>
    <x v="2325"/>
    <x v="0"/>
    <x v="624"/>
    <d v="2013-05-19T00:00:00"/>
    <s v="First Class"/>
    <s v="AG-10900"/>
    <s v="Arthur Gainer"/>
    <x v="0"/>
    <s v="United States"/>
    <s v="Waterbury"/>
    <x v="29"/>
    <n v="6708"/>
    <x v="3"/>
    <x v="148"/>
    <x v="1"/>
    <x v="2"/>
    <x v="148"/>
    <n v="14.62"/>
    <n v="2"/>
    <n v="0"/>
    <n v="6.8713999999999995"/>
  </r>
  <r>
    <n v="4707"/>
    <x v="2325"/>
    <x v="0"/>
    <x v="624"/>
    <d v="2013-05-19T00:00:00"/>
    <s v="First Class"/>
    <s v="AG-10900"/>
    <s v="Arthur Gainer"/>
    <x v="0"/>
    <s v="United States"/>
    <s v="Waterbury"/>
    <x v="29"/>
    <n v="6708"/>
    <x v="3"/>
    <x v="784"/>
    <x v="0"/>
    <x v="5"/>
    <x v="775"/>
    <n v="173.24"/>
    <n v="4"/>
    <n v="0"/>
    <n v="17.323999999999984"/>
  </r>
  <r>
    <n v="4708"/>
    <x v="2326"/>
    <x v="3"/>
    <x v="222"/>
    <d v="2014-07-01T00:00:00"/>
    <s v="First Class"/>
    <s v="WB-21850"/>
    <s v="William Brown"/>
    <x v="0"/>
    <s v="United States"/>
    <s v="Los Angeles"/>
    <x v="1"/>
    <n v="90049"/>
    <x v="1"/>
    <x v="1188"/>
    <x v="1"/>
    <x v="8"/>
    <x v="1165"/>
    <n v="895.92"/>
    <n v="5"/>
    <n v="0.2"/>
    <n v="302.37299999999993"/>
  </r>
  <r>
    <n v="4709"/>
    <x v="2326"/>
    <x v="3"/>
    <x v="222"/>
    <d v="2014-07-01T00:00:00"/>
    <s v="First Class"/>
    <s v="WB-21850"/>
    <s v="William Brown"/>
    <x v="0"/>
    <s v="United States"/>
    <s v="Los Angeles"/>
    <x v="1"/>
    <n v="90049"/>
    <x v="1"/>
    <x v="123"/>
    <x v="1"/>
    <x v="4"/>
    <x v="123"/>
    <n v="130.71"/>
    <n v="3"/>
    <n v="0"/>
    <n v="39.212999999999994"/>
  </r>
  <r>
    <n v="4710"/>
    <x v="2326"/>
    <x v="3"/>
    <x v="222"/>
    <d v="2014-07-01T00:00:00"/>
    <s v="First Class"/>
    <s v="WB-21850"/>
    <s v="William Brown"/>
    <x v="0"/>
    <s v="United States"/>
    <s v="Los Angeles"/>
    <x v="1"/>
    <n v="90049"/>
    <x v="1"/>
    <x v="809"/>
    <x v="1"/>
    <x v="6"/>
    <x v="799"/>
    <n v="11.68"/>
    <n v="2"/>
    <n v="0"/>
    <n v="3.0367999999999995"/>
  </r>
  <r>
    <n v="4711"/>
    <x v="2326"/>
    <x v="3"/>
    <x v="222"/>
    <d v="2014-07-01T00:00:00"/>
    <s v="First Class"/>
    <s v="WB-21850"/>
    <s v="William Brown"/>
    <x v="0"/>
    <s v="United States"/>
    <s v="Los Angeles"/>
    <x v="1"/>
    <n v="90049"/>
    <x v="1"/>
    <x v="1196"/>
    <x v="2"/>
    <x v="11"/>
    <x v="1172"/>
    <n v="62.31"/>
    <n v="3"/>
    <n v="0"/>
    <n v="22.4316"/>
  </r>
  <r>
    <n v="4712"/>
    <x v="2327"/>
    <x v="2"/>
    <x v="691"/>
    <d v="2011-03-31T00:00:00"/>
    <s v="Same Day"/>
    <s v="JO-15280"/>
    <s v="Jas O'Carroll"/>
    <x v="0"/>
    <s v="United States"/>
    <s v="Philadelphia"/>
    <x v="9"/>
    <n v="19120"/>
    <x v="3"/>
    <x v="798"/>
    <x v="1"/>
    <x v="8"/>
    <x v="788"/>
    <n v="0.85200000000000009"/>
    <n v="1"/>
    <n v="0.7"/>
    <n v="-0.59639999999999982"/>
  </r>
  <r>
    <n v="4713"/>
    <x v="2328"/>
    <x v="2"/>
    <x v="757"/>
    <d v="2011-12-21T00:00:00"/>
    <s v="Standard Class"/>
    <s v="EJ-13720"/>
    <s v="Ed Jacobs"/>
    <x v="0"/>
    <s v="United States"/>
    <s v="Huntsville"/>
    <x v="5"/>
    <n v="77340"/>
    <x v="2"/>
    <x v="815"/>
    <x v="1"/>
    <x v="10"/>
    <x v="803"/>
    <n v="36.288000000000011"/>
    <n v="7"/>
    <n v="0.2"/>
    <n v="12.700800000000001"/>
  </r>
  <r>
    <n v="4714"/>
    <x v="2328"/>
    <x v="2"/>
    <x v="757"/>
    <d v="2011-12-21T00:00:00"/>
    <s v="Standard Class"/>
    <s v="EJ-13720"/>
    <s v="Ed Jacobs"/>
    <x v="0"/>
    <s v="United States"/>
    <s v="Huntsville"/>
    <x v="5"/>
    <n v="77340"/>
    <x v="2"/>
    <x v="1454"/>
    <x v="0"/>
    <x v="5"/>
    <x v="1431"/>
    <n v="56.567999999999998"/>
    <n v="2"/>
    <n v="0.6"/>
    <n v="-74.952600000000004"/>
  </r>
  <r>
    <n v="4715"/>
    <x v="2329"/>
    <x v="3"/>
    <x v="796"/>
    <d v="2014-05-21T00:00:00"/>
    <s v="First Class"/>
    <s v="AB-10105"/>
    <s v="Adrian Barton"/>
    <x v="0"/>
    <s v="United States"/>
    <s v="Portland"/>
    <x v="21"/>
    <n v="97206"/>
    <x v="1"/>
    <x v="883"/>
    <x v="2"/>
    <x v="7"/>
    <x v="1471"/>
    <n v="344.70400000000001"/>
    <n v="2"/>
    <n v="0.2"/>
    <n v="38.779199999999989"/>
  </r>
  <r>
    <n v="4716"/>
    <x v="2330"/>
    <x v="1"/>
    <x v="793"/>
    <d v="2012-05-16T00:00:00"/>
    <s v="Standard Class"/>
    <s v="LT-16765"/>
    <s v="Larry Tron"/>
    <x v="0"/>
    <s v="United States"/>
    <s v="Louisville"/>
    <x v="22"/>
    <n v="80027"/>
    <x v="1"/>
    <x v="1066"/>
    <x v="2"/>
    <x v="7"/>
    <x v="1046"/>
    <n v="201.584"/>
    <n v="2"/>
    <n v="0.2"/>
    <n v="20.158400000000015"/>
  </r>
  <r>
    <n v="4717"/>
    <x v="2331"/>
    <x v="3"/>
    <x v="734"/>
    <d v="2014-12-08T00:00:00"/>
    <s v="Second Class"/>
    <s v="CM-12655"/>
    <s v="Corinna Mitchell"/>
    <x v="2"/>
    <s v="United States"/>
    <s v="Seattle"/>
    <x v="4"/>
    <n v="98115"/>
    <x v="1"/>
    <x v="971"/>
    <x v="0"/>
    <x v="3"/>
    <x v="956"/>
    <n v="521.96"/>
    <n v="2"/>
    <n v="0"/>
    <n v="88.733199999999954"/>
  </r>
  <r>
    <n v="4718"/>
    <x v="2332"/>
    <x v="1"/>
    <x v="295"/>
    <d v="2012-12-17T00:00:00"/>
    <s v="Standard Class"/>
    <s v="EM-13960"/>
    <s v="Eric Murdock"/>
    <x v="0"/>
    <s v="United States"/>
    <s v="Baltimore"/>
    <x v="39"/>
    <n v="21215"/>
    <x v="3"/>
    <x v="448"/>
    <x v="1"/>
    <x v="6"/>
    <x v="443"/>
    <n v="8.2200000000000006"/>
    <n v="3"/>
    <n v="0"/>
    <n v="2.2194000000000007"/>
  </r>
  <r>
    <n v="4719"/>
    <x v="2333"/>
    <x v="1"/>
    <x v="998"/>
    <d v="2012-10-11T00:00:00"/>
    <s v="First Class"/>
    <s v="DJ-13420"/>
    <s v="Denny Joy"/>
    <x v="1"/>
    <s v="United States"/>
    <s v="San Francisco"/>
    <x v="1"/>
    <n v="94109"/>
    <x v="1"/>
    <x v="511"/>
    <x v="1"/>
    <x v="10"/>
    <x v="506"/>
    <n v="45.36"/>
    <n v="7"/>
    <n v="0"/>
    <n v="21.772800000000004"/>
  </r>
  <r>
    <n v="4720"/>
    <x v="2334"/>
    <x v="1"/>
    <x v="24"/>
    <d v="2012-04-20T00:00:00"/>
    <s v="Second Class"/>
    <s v="DE-13255"/>
    <s v="Deanra Eno"/>
    <x v="2"/>
    <s v="United States"/>
    <s v="Los Angeles"/>
    <x v="1"/>
    <n v="90004"/>
    <x v="1"/>
    <x v="273"/>
    <x v="1"/>
    <x v="4"/>
    <x v="270"/>
    <n v="947.17000000000007"/>
    <n v="7"/>
    <n v="0"/>
    <n v="9.4717000000000837"/>
  </r>
  <r>
    <n v="4721"/>
    <x v="2334"/>
    <x v="1"/>
    <x v="24"/>
    <d v="2012-04-20T00:00:00"/>
    <s v="Second Class"/>
    <s v="DE-13255"/>
    <s v="Deanra Eno"/>
    <x v="2"/>
    <s v="United States"/>
    <s v="Los Angeles"/>
    <x v="1"/>
    <n v="90004"/>
    <x v="1"/>
    <x v="1693"/>
    <x v="1"/>
    <x v="10"/>
    <x v="1672"/>
    <n v="61.96"/>
    <n v="2"/>
    <n v="0"/>
    <n v="27.881999999999998"/>
  </r>
  <r>
    <n v="4722"/>
    <x v="2335"/>
    <x v="2"/>
    <x v="159"/>
    <d v="2011-06-11T00:00:00"/>
    <s v="Second Class"/>
    <s v="NR-18550"/>
    <s v="Nick Radford"/>
    <x v="0"/>
    <s v="United States"/>
    <s v="Aurora"/>
    <x v="10"/>
    <n v="60505"/>
    <x v="2"/>
    <x v="363"/>
    <x v="0"/>
    <x v="3"/>
    <x v="358"/>
    <n v="268.935"/>
    <n v="3"/>
    <n v="0.5"/>
    <n v="-209.76929999999999"/>
  </r>
  <r>
    <n v="4723"/>
    <x v="2336"/>
    <x v="3"/>
    <x v="853"/>
    <d v="2014-09-08T00:00:00"/>
    <s v="Standard Class"/>
    <s v="CK-12325"/>
    <s v="Christine Kargatis"/>
    <x v="2"/>
    <s v="United States"/>
    <s v="Seattle"/>
    <x v="4"/>
    <n v="98103"/>
    <x v="1"/>
    <x v="773"/>
    <x v="1"/>
    <x v="6"/>
    <x v="33"/>
    <n v="7.58"/>
    <n v="1"/>
    <n v="0"/>
    <n v="2.9561999999999999"/>
  </r>
  <r>
    <n v="4724"/>
    <x v="2337"/>
    <x v="0"/>
    <x v="730"/>
    <d v="2013-05-23T00:00:00"/>
    <s v="Same Day"/>
    <s v="JF-15490"/>
    <s v="Jeremy Farry"/>
    <x v="0"/>
    <s v="United States"/>
    <s v="Athens"/>
    <x v="32"/>
    <n v="30605"/>
    <x v="0"/>
    <x v="522"/>
    <x v="1"/>
    <x v="2"/>
    <x v="517"/>
    <n v="14.73"/>
    <n v="3"/>
    <n v="0"/>
    <n v="7.2176999999999998"/>
  </r>
  <r>
    <n v="4725"/>
    <x v="2338"/>
    <x v="0"/>
    <x v="583"/>
    <d v="2013-11-16T00:00:00"/>
    <s v="Standard Class"/>
    <s v="LB-16795"/>
    <s v="Laurel Beltran"/>
    <x v="2"/>
    <s v="United States"/>
    <s v="Apopka"/>
    <x v="2"/>
    <n v="32712"/>
    <x v="0"/>
    <x v="91"/>
    <x v="1"/>
    <x v="8"/>
    <x v="91"/>
    <n v="9.8880000000000017"/>
    <n v="2"/>
    <n v="0.7"/>
    <n v="-6.921599999999998"/>
  </r>
  <r>
    <n v="4726"/>
    <x v="2338"/>
    <x v="0"/>
    <x v="583"/>
    <d v="2013-11-16T00:00:00"/>
    <s v="Standard Class"/>
    <s v="LB-16795"/>
    <s v="Laurel Beltran"/>
    <x v="2"/>
    <s v="United States"/>
    <s v="Apopka"/>
    <x v="2"/>
    <n v="32712"/>
    <x v="0"/>
    <x v="137"/>
    <x v="1"/>
    <x v="9"/>
    <x v="137"/>
    <n v="671.5440000000001"/>
    <n v="3"/>
    <n v="0.2"/>
    <n v="50.36579999999995"/>
  </r>
  <r>
    <n v="4727"/>
    <x v="2339"/>
    <x v="2"/>
    <x v="641"/>
    <d v="2011-11-29T00:00:00"/>
    <s v="Second Class"/>
    <s v="MP-18175"/>
    <s v="Mike Pelletier"/>
    <x v="2"/>
    <s v="United States"/>
    <s v="New York City"/>
    <x v="15"/>
    <n v="10009"/>
    <x v="3"/>
    <x v="1362"/>
    <x v="1"/>
    <x v="4"/>
    <x v="1339"/>
    <n v="1117.92"/>
    <n v="4"/>
    <n v="0"/>
    <n v="55.895999999999958"/>
  </r>
  <r>
    <n v="4728"/>
    <x v="2339"/>
    <x v="2"/>
    <x v="641"/>
    <d v="2011-11-29T00:00:00"/>
    <s v="Second Class"/>
    <s v="MP-18175"/>
    <s v="Mike Pelletier"/>
    <x v="2"/>
    <s v="United States"/>
    <s v="New York City"/>
    <x v="15"/>
    <n v="10009"/>
    <x v="3"/>
    <x v="1121"/>
    <x v="0"/>
    <x v="0"/>
    <x v="1100"/>
    <n v="275.952"/>
    <n v="3"/>
    <n v="0.2"/>
    <n v="-37.943400000000025"/>
  </r>
  <r>
    <n v="4729"/>
    <x v="2340"/>
    <x v="2"/>
    <x v="845"/>
    <d v="2011-11-12T00:00:00"/>
    <s v="Standard Class"/>
    <s v="LH-16900"/>
    <s v="Lena Hernandez"/>
    <x v="0"/>
    <s v="United States"/>
    <s v="San Francisco"/>
    <x v="1"/>
    <n v="94110"/>
    <x v="1"/>
    <x v="715"/>
    <x v="1"/>
    <x v="8"/>
    <x v="707"/>
    <n v="123.14399999999999"/>
    <n v="7"/>
    <n v="0.2"/>
    <n v="46.178999999999988"/>
  </r>
  <r>
    <n v="4730"/>
    <x v="2341"/>
    <x v="0"/>
    <x v="427"/>
    <d v="2013-07-24T00:00:00"/>
    <s v="Second Class"/>
    <s v="SV-20935"/>
    <s v="Susan Vittorini"/>
    <x v="0"/>
    <s v="United States"/>
    <s v="Dallas"/>
    <x v="5"/>
    <n v="75217"/>
    <x v="2"/>
    <x v="1694"/>
    <x v="2"/>
    <x v="11"/>
    <x v="1673"/>
    <n v="15.576000000000001"/>
    <n v="3"/>
    <n v="0.2"/>
    <n v="3.3098999999999998"/>
  </r>
  <r>
    <n v="4731"/>
    <x v="2342"/>
    <x v="1"/>
    <x v="368"/>
    <d v="2012-03-31T00:00:00"/>
    <s v="Second Class"/>
    <s v="RB-19435"/>
    <s v="Richard Bierner"/>
    <x v="0"/>
    <s v="United States"/>
    <s v="San Diego"/>
    <x v="1"/>
    <n v="92105"/>
    <x v="1"/>
    <x v="129"/>
    <x v="1"/>
    <x v="10"/>
    <x v="129"/>
    <n v="212.64"/>
    <n v="6"/>
    <n v="0"/>
    <n v="99.940799999999982"/>
  </r>
  <r>
    <n v="4732"/>
    <x v="2342"/>
    <x v="1"/>
    <x v="368"/>
    <d v="2012-03-31T00:00:00"/>
    <s v="Second Class"/>
    <s v="RB-19435"/>
    <s v="Richard Bierner"/>
    <x v="0"/>
    <s v="United States"/>
    <s v="San Diego"/>
    <x v="1"/>
    <n v="92105"/>
    <x v="1"/>
    <x v="1128"/>
    <x v="1"/>
    <x v="10"/>
    <x v="1107"/>
    <n v="9.870000000000001"/>
    <n v="3"/>
    <n v="0"/>
    <n v="4.5401999999999996"/>
  </r>
  <r>
    <n v="4733"/>
    <x v="2342"/>
    <x v="1"/>
    <x v="368"/>
    <d v="2012-03-31T00:00:00"/>
    <s v="Second Class"/>
    <s v="RB-19435"/>
    <s v="Richard Bierner"/>
    <x v="0"/>
    <s v="United States"/>
    <s v="San Diego"/>
    <x v="1"/>
    <n v="92105"/>
    <x v="1"/>
    <x v="936"/>
    <x v="2"/>
    <x v="11"/>
    <x v="920"/>
    <n v="53.25"/>
    <n v="3"/>
    <n v="0"/>
    <n v="20.767499999999998"/>
  </r>
  <r>
    <n v="4734"/>
    <x v="2342"/>
    <x v="1"/>
    <x v="368"/>
    <d v="2012-03-31T00:00:00"/>
    <s v="Second Class"/>
    <s v="RB-19435"/>
    <s v="Richard Bierner"/>
    <x v="0"/>
    <s v="United States"/>
    <s v="San Diego"/>
    <x v="1"/>
    <n v="92105"/>
    <x v="1"/>
    <x v="1494"/>
    <x v="0"/>
    <x v="5"/>
    <x v="1473"/>
    <n v="19.919999999999998"/>
    <n v="3"/>
    <n v="0"/>
    <n v="9.5615999999999985"/>
  </r>
  <r>
    <n v="4735"/>
    <x v="2343"/>
    <x v="0"/>
    <x v="281"/>
    <d v="2013-04-13T00:00:00"/>
    <s v="Standard Class"/>
    <s v="Dl-13600"/>
    <s v="Dorris liebe"/>
    <x v="1"/>
    <s v="United States"/>
    <s v="New York City"/>
    <x v="15"/>
    <n v="10035"/>
    <x v="3"/>
    <x v="1"/>
    <x v="0"/>
    <x v="1"/>
    <x v="1"/>
    <n v="658.74599999999998"/>
    <n v="3"/>
    <n v="0.1"/>
    <n v="146.38799999999998"/>
  </r>
  <r>
    <n v="4736"/>
    <x v="2344"/>
    <x v="1"/>
    <x v="385"/>
    <d v="2012-06-19T00:00:00"/>
    <s v="Standard Class"/>
    <s v="PS-19045"/>
    <s v="Penelope Sewall"/>
    <x v="2"/>
    <s v="United States"/>
    <s v="Lewiston"/>
    <x v="43"/>
    <n v="4240"/>
    <x v="3"/>
    <x v="925"/>
    <x v="1"/>
    <x v="8"/>
    <x v="908"/>
    <n v="8.26"/>
    <n v="2"/>
    <n v="0"/>
    <n v="3.8822000000000001"/>
  </r>
  <r>
    <n v="4737"/>
    <x v="2344"/>
    <x v="1"/>
    <x v="385"/>
    <d v="2012-06-19T00:00:00"/>
    <s v="Standard Class"/>
    <s v="PS-19045"/>
    <s v="Penelope Sewall"/>
    <x v="2"/>
    <s v="United States"/>
    <s v="Lewiston"/>
    <x v="43"/>
    <n v="4240"/>
    <x v="3"/>
    <x v="528"/>
    <x v="1"/>
    <x v="8"/>
    <x v="523"/>
    <n v="29.84"/>
    <n v="2"/>
    <n v="0"/>
    <n v="13.427999999999997"/>
  </r>
  <r>
    <n v="4738"/>
    <x v="2344"/>
    <x v="1"/>
    <x v="385"/>
    <d v="2012-06-19T00:00:00"/>
    <s v="Standard Class"/>
    <s v="PS-19045"/>
    <s v="Penelope Sewall"/>
    <x v="2"/>
    <s v="United States"/>
    <s v="Lewiston"/>
    <x v="43"/>
    <n v="4240"/>
    <x v="3"/>
    <x v="151"/>
    <x v="2"/>
    <x v="11"/>
    <x v="151"/>
    <n v="67.98"/>
    <n v="2"/>
    <n v="0"/>
    <n v="14.955599999999997"/>
  </r>
  <r>
    <n v="4739"/>
    <x v="2345"/>
    <x v="1"/>
    <x v="954"/>
    <d v="2012-02-24T00:00:00"/>
    <s v="Standard Class"/>
    <s v="GT-14755"/>
    <s v="Guy Thornton"/>
    <x v="0"/>
    <s v="United States"/>
    <s v="Long Beach"/>
    <x v="1"/>
    <n v="90805"/>
    <x v="1"/>
    <x v="580"/>
    <x v="1"/>
    <x v="2"/>
    <x v="575"/>
    <n v="61.06"/>
    <n v="2"/>
    <n v="0"/>
    <n v="28.087600000000002"/>
  </r>
  <r>
    <n v="4740"/>
    <x v="2345"/>
    <x v="1"/>
    <x v="954"/>
    <d v="2012-02-24T00:00:00"/>
    <s v="Standard Class"/>
    <s v="GT-14755"/>
    <s v="Guy Thornton"/>
    <x v="0"/>
    <s v="United States"/>
    <s v="Long Beach"/>
    <x v="1"/>
    <n v="90805"/>
    <x v="1"/>
    <x v="972"/>
    <x v="0"/>
    <x v="3"/>
    <x v="957"/>
    <n v="35.544000000000004"/>
    <n v="1"/>
    <n v="0.2"/>
    <n v="-0.88860000000000205"/>
  </r>
  <r>
    <n v="4741"/>
    <x v="2346"/>
    <x v="3"/>
    <x v="105"/>
    <d v="2014-11-17T00:00:00"/>
    <s v="Standard Class"/>
    <s v="CS-12355"/>
    <s v="Christine Sundaresam"/>
    <x v="0"/>
    <s v="United States"/>
    <s v="Seattle"/>
    <x v="4"/>
    <n v="98115"/>
    <x v="1"/>
    <x v="690"/>
    <x v="1"/>
    <x v="2"/>
    <x v="683"/>
    <n v="9.9600000000000009"/>
    <n v="2"/>
    <n v="0"/>
    <n v="4.5815999999999999"/>
  </r>
  <r>
    <n v="4742"/>
    <x v="2346"/>
    <x v="3"/>
    <x v="105"/>
    <d v="2014-11-17T00:00:00"/>
    <s v="Standard Class"/>
    <s v="CS-12355"/>
    <s v="Christine Sundaresam"/>
    <x v="0"/>
    <s v="United States"/>
    <s v="Seattle"/>
    <x v="4"/>
    <n v="98115"/>
    <x v="1"/>
    <x v="1320"/>
    <x v="1"/>
    <x v="6"/>
    <x v="1297"/>
    <n v="9.2099999999999991"/>
    <n v="3"/>
    <n v="0"/>
    <n v="2.3025000000000002"/>
  </r>
  <r>
    <n v="4743"/>
    <x v="2346"/>
    <x v="3"/>
    <x v="105"/>
    <d v="2014-11-17T00:00:00"/>
    <s v="Standard Class"/>
    <s v="CS-12355"/>
    <s v="Christine Sundaresam"/>
    <x v="0"/>
    <s v="United States"/>
    <s v="Seattle"/>
    <x v="4"/>
    <n v="98115"/>
    <x v="1"/>
    <x v="660"/>
    <x v="1"/>
    <x v="14"/>
    <x v="654"/>
    <n v="27.93"/>
    <n v="3"/>
    <n v="0"/>
    <n v="8.0996999999999986"/>
  </r>
  <r>
    <n v="4744"/>
    <x v="2347"/>
    <x v="3"/>
    <x v="916"/>
    <d v="2014-03-06T00:00:00"/>
    <s v="Same Day"/>
    <s v="JD-16060"/>
    <s v="Julia Dunbar"/>
    <x v="0"/>
    <s v="United States"/>
    <s v="Rochester"/>
    <x v="11"/>
    <n v="55901"/>
    <x v="2"/>
    <x v="1432"/>
    <x v="1"/>
    <x v="13"/>
    <x v="1411"/>
    <n v="7.9"/>
    <n v="2"/>
    <n v="0"/>
    <n v="2.5279999999999996"/>
  </r>
  <r>
    <n v="4745"/>
    <x v="2347"/>
    <x v="3"/>
    <x v="916"/>
    <d v="2014-03-06T00:00:00"/>
    <s v="Same Day"/>
    <s v="JD-16060"/>
    <s v="Julia Dunbar"/>
    <x v="0"/>
    <s v="United States"/>
    <s v="Rochester"/>
    <x v="11"/>
    <n v="55901"/>
    <x v="2"/>
    <x v="1125"/>
    <x v="1"/>
    <x v="4"/>
    <x v="1104"/>
    <n v="221.16"/>
    <n v="4"/>
    <n v="0"/>
    <n v="57.501599999999996"/>
  </r>
  <r>
    <n v="4746"/>
    <x v="2347"/>
    <x v="3"/>
    <x v="916"/>
    <d v="2014-03-06T00:00:00"/>
    <s v="Same Day"/>
    <s v="JD-16060"/>
    <s v="Julia Dunbar"/>
    <x v="0"/>
    <s v="United States"/>
    <s v="Rochester"/>
    <x v="11"/>
    <n v="55901"/>
    <x v="2"/>
    <x v="669"/>
    <x v="1"/>
    <x v="8"/>
    <x v="663"/>
    <n v="127.96"/>
    <n v="2"/>
    <n v="0"/>
    <n v="62.700400000000002"/>
  </r>
  <r>
    <n v="4747"/>
    <x v="2347"/>
    <x v="3"/>
    <x v="916"/>
    <d v="2014-03-06T00:00:00"/>
    <s v="Same Day"/>
    <s v="JD-16060"/>
    <s v="Julia Dunbar"/>
    <x v="0"/>
    <s v="United States"/>
    <s v="Rochester"/>
    <x v="11"/>
    <n v="55901"/>
    <x v="2"/>
    <x v="799"/>
    <x v="1"/>
    <x v="8"/>
    <x v="789"/>
    <n v="18.690000000000001"/>
    <n v="3"/>
    <n v="0"/>
    <n v="9.158100000000001"/>
  </r>
  <r>
    <n v="4748"/>
    <x v="2348"/>
    <x v="0"/>
    <x v="840"/>
    <d v="2013-03-04T00:00:00"/>
    <s v="Same Day"/>
    <s v="TS-21160"/>
    <s v="Theresa Swint"/>
    <x v="1"/>
    <s v="United States"/>
    <s v="San Francisco"/>
    <x v="1"/>
    <n v="94110"/>
    <x v="1"/>
    <x v="1566"/>
    <x v="1"/>
    <x v="14"/>
    <x v="1548"/>
    <n v="25.349999999999998"/>
    <n v="3"/>
    <n v="0"/>
    <n v="7.6049999999999978"/>
  </r>
  <r>
    <n v="4749"/>
    <x v="2348"/>
    <x v="0"/>
    <x v="840"/>
    <d v="2013-03-04T00:00:00"/>
    <s v="Same Day"/>
    <s v="TS-21160"/>
    <s v="Theresa Swint"/>
    <x v="1"/>
    <s v="United States"/>
    <s v="San Francisco"/>
    <x v="1"/>
    <n v="94110"/>
    <x v="1"/>
    <x v="1530"/>
    <x v="0"/>
    <x v="5"/>
    <x v="1508"/>
    <n v="35.28"/>
    <n v="3"/>
    <n v="0"/>
    <n v="11.995199999999997"/>
  </r>
  <r>
    <n v="4750"/>
    <x v="2349"/>
    <x v="0"/>
    <x v="435"/>
    <d v="2013-12-26T00:00:00"/>
    <s v="First Class"/>
    <s v="BV-11245"/>
    <s v="Benjamin Venier"/>
    <x v="1"/>
    <s v="United States"/>
    <s v="Seattle"/>
    <x v="4"/>
    <n v="98103"/>
    <x v="1"/>
    <x v="481"/>
    <x v="1"/>
    <x v="10"/>
    <x v="477"/>
    <n v="33.4"/>
    <n v="5"/>
    <n v="0"/>
    <n v="16.032"/>
  </r>
  <r>
    <n v="4751"/>
    <x v="2350"/>
    <x v="0"/>
    <x v="877"/>
    <d v="2013-10-10T00:00:00"/>
    <s v="First Class"/>
    <s v="DL-13495"/>
    <s v="Dionis Lloyd"/>
    <x v="1"/>
    <s v="United States"/>
    <s v="Spokane"/>
    <x v="4"/>
    <n v="99207"/>
    <x v="1"/>
    <x v="1491"/>
    <x v="2"/>
    <x v="15"/>
    <x v="1469"/>
    <n v="837.59999999999991"/>
    <n v="3"/>
    <n v="0.2"/>
    <n v="62.82000000000005"/>
  </r>
  <r>
    <n v="4752"/>
    <x v="2351"/>
    <x v="0"/>
    <x v="10"/>
    <d v="2013-12-14T00:00:00"/>
    <s v="Standard Class"/>
    <s v="EB-13870"/>
    <s v="Emily Burns"/>
    <x v="0"/>
    <s v="United States"/>
    <s v="Franklin"/>
    <x v="18"/>
    <n v="37064"/>
    <x v="0"/>
    <x v="1049"/>
    <x v="2"/>
    <x v="7"/>
    <x v="1029"/>
    <n v="40.68"/>
    <n v="3"/>
    <n v="0.2"/>
    <n v="-9.153000000000004"/>
  </r>
  <r>
    <n v="4753"/>
    <x v="2352"/>
    <x v="3"/>
    <x v="225"/>
    <d v="2014-11-25T00:00:00"/>
    <s v="Standard Class"/>
    <s v="ES-14020"/>
    <s v="Erica Smith"/>
    <x v="0"/>
    <s v="United States"/>
    <s v="Jackson"/>
    <x v="18"/>
    <n v="38301"/>
    <x v="0"/>
    <x v="541"/>
    <x v="0"/>
    <x v="1"/>
    <x v="536"/>
    <n v="209.56799999999998"/>
    <n v="2"/>
    <n v="0.2"/>
    <n v="-23.576400000000007"/>
  </r>
  <r>
    <n v="4754"/>
    <x v="2353"/>
    <x v="1"/>
    <x v="295"/>
    <d v="2012-12-16T00:00:00"/>
    <s v="Standard Class"/>
    <s v="JB-15925"/>
    <s v="Joni Blumstein"/>
    <x v="0"/>
    <s v="United States"/>
    <s v="Austin"/>
    <x v="5"/>
    <n v="78745"/>
    <x v="2"/>
    <x v="1695"/>
    <x v="2"/>
    <x v="11"/>
    <x v="1674"/>
    <n v="22.368000000000002"/>
    <n v="4"/>
    <n v="0.2"/>
    <n v="6.4308000000000014"/>
  </r>
  <r>
    <n v="4755"/>
    <x v="2354"/>
    <x v="3"/>
    <x v="447"/>
    <d v="2014-02-09T00:00:00"/>
    <s v="Standard Class"/>
    <s v="SC-20380"/>
    <s v="Shahid Collister"/>
    <x v="0"/>
    <s v="United States"/>
    <s v="Pembroke Pines"/>
    <x v="2"/>
    <n v="33024"/>
    <x v="0"/>
    <x v="625"/>
    <x v="1"/>
    <x v="8"/>
    <x v="619"/>
    <n v="3.8820000000000006"/>
    <n v="2"/>
    <n v="0.7"/>
    <n v="-2.5880000000000001"/>
  </r>
  <r>
    <n v="4756"/>
    <x v="2354"/>
    <x v="3"/>
    <x v="447"/>
    <d v="2014-02-09T00:00:00"/>
    <s v="Standard Class"/>
    <s v="SC-20380"/>
    <s v="Shahid Collister"/>
    <x v="0"/>
    <s v="United States"/>
    <s v="Pembroke Pines"/>
    <x v="2"/>
    <n v="33024"/>
    <x v="0"/>
    <x v="1696"/>
    <x v="1"/>
    <x v="10"/>
    <x v="1675"/>
    <n v="115.29600000000001"/>
    <n v="3"/>
    <n v="0.2"/>
    <n v="40.353599999999986"/>
  </r>
  <r>
    <n v="4757"/>
    <x v="2355"/>
    <x v="3"/>
    <x v="296"/>
    <d v="2014-09-26T00:00:00"/>
    <s v="Standard Class"/>
    <s v="EB-13870"/>
    <s v="Emily Burns"/>
    <x v="0"/>
    <s v="United States"/>
    <s v="Philadelphia"/>
    <x v="9"/>
    <n v="19143"/>
    <x v="3"/>
    <x v="1310"/>
    <x v="1"/>
    <x v="8"/>
    <x v="1287"/>
    <n v="1.9080000000000004"/>
    <n v="2"/>
    <n v="0.7"/>
    <n v="-1.5264000000000002"/>
  </r>
  <r>
    <n v="4758"/>
    <x v="2356"/>
    <x v="3"/>
    <x v="504"/>
    <d v="2014-05-06T00:00:00"/>
    <s v="Standard Class"/>
    <s v="TC-21475"/>
    <s v="Tony Chapman"/>
    <x v="2"/>
    <s v="United States"/>
    <s v="Danville"/>
    <x v="10"/>
    <n v="61832"/>
    <x v="2"/>
    <x v="582"/>
    <x v="1"/>
    <x v="8"/>
    <x v="577"/>
    <n v="43.371999999999993"/>
    <n v="7"/>
    <n v="0.8"/>
    <n v="-69.395200000000031"/>
  </r>
  <r>
    <n v="4759"/>
    <x v="2357"/>
    <x v="2"/>
    <x v="935"/>
    <d v="2011-11-07T00:00:00"/>
    <s v="Standard Class"/>
    <s v="SG-20605"/>
    <s v="Speros Goranitis"/>
    <x v="0"/>
    <s v="United States"/>
    <s v="New York City"/>
    <x v="15"/>
    <n v="10009"/>
    <x v="3"/>
    <x v="469"/>
    <x v="2"/>
    <x v="7"/>
    <x v="465"/>
    <n v="783.96"/>
    <n v="4"/>
    <n v="0"/>
    <n v="219.50880000000006"/>
  </r>
  <r>
    <n v="4760"/>
    <x v="2357"/>
    <x v="2"/>
    <x v="935"/>
    <d v="2011-11-07T00:00:00"/>
    <s v="Standard Class"/>
    <s v="SG-20605"/>
    <s v="Speros Goranitis"/>
    <x v="0"/>
    <s v="United States"/>
    <s v="New York City"/>
    <x v="15"/>
    <n v="10009"/>
    <x v="3"/>
    <x v="997"/>
    <x v="1"/>
    <x v="8"/>
    <x v="980"/>
    <n v="48.896000000000001"/>
    <n v="2"/>
    <n v="0.2"/>
    <n v="18.335999999999999"/>
  </r>
  <r>
    <n v="4761"/>
    <x v="2357"/>
    <x v="2"/>
    <x v="935"/>
    <d v="2011-11-07T00:00:00"/>
    <s v="Standard Class"/>
    <s v="SG-20605"/>
    <s v="Speros Goranitis"/>
    <x v="0"/>
    <s v="United States"/>
    <s v="New York City"/>
    <x v="15"/>
    <n v="10009"/>
    <x v="3"/>
    <x v="696"/>
    <x v="1"/>
    <x v="8"/>
    <x v="689"/>
    <n v="7.8560000000000008"/>
    <n v="2"/>
    <n v="0.2"/>
    <n v="2.8477999999999994"/>
  </r>
  <r>
    <n v="4762"/>
    <x v="2358"/>
    <x v="0"/>
    <x v="945"/>
    <d v="2014-01-05T00:00:00"/>
    <s v="Standard Class"/>
    <s v="BM-11785"/>
    <s v="Bryan Mills"/>
    <x v="0"/>
    <s v="United States"/>
    <s v="Columbus"/>
    <x v="24"/>
    <n v="43229"/>
    <x v="3"/>
    <x v="1647"/>
    <x v="1"/>
    <x v="2"/>
    <x v="1627"/>
    <n v="5.9039999999999999"/>
    <n v="2"/>
    <n v="0.2"/>
    <n v="1.9925999999999999"/>
  </r>
  <r>
    <n v="4763"/>
    <x v="2358"/>
    <x v="0"/>
    <x v="945"/>
    <d v="2014-01-05T00:00:00"/>
    <s v="Standard Class"/>
    <s v="BM-11785"/>
    <s v="Bryan Mills"/>
    <x v="0"/>
    <s v="United States"/>
    <s v="Columbus"/>
    <x v="24"/>
    <n v="43229"/>
    <x v="3"/>
    <x v="1257"/>
    <x v="1"/>
    <x v="14"/>
    <x v="1232"/>
    <n v="13.712000000000002"/>
    <n v="2"/>
    <n v="0.2"/>
    <n v="1.0284"/>
  </r>
  <r>
    <n v="4764"/>
    <x v="2359"/>
    <x v="2"/>
    <x v="328"/>
    <d v="2011-09-21T00:00:00"/>
    <s v="Standard Class"/>
    <s v="NR-18550"/>
    <s v="Nick Radford"/>
    <x v="0"/>
    <s v="United States"/>
    <s v="Chula Vista"/>
    <x v="1"/>
    <n v="91911"/>
    <x v="1"/>
    <x v="1697"/>
    <x v="1"/>
    <x v="12"/>
    <x v="1676"/>
    <n v="182.94"/>
    <n v="3"/>
    <n v="0"/>
    <n v="85.981799999999993"/>
  </r>
  <r>
    <n v="4765"/>
    <x v="2360"/>
    <x v="3"/>
    <x v="221"/>
    <d v="2014-11-28T00:00:00"/>
    <s v="First Class"/>
    <s v="PG-18820"/>
    <s v="Patrick Gardner"/>
    <x v="0"/>
    <s v="United States"/>
    <s v="San Francisco"/>
    <x v="1"/>
    <n v="94110"/>
    <x v="1"/>
    <x v="924"/>
    <x v="1"/>
    <x v="6"/>
    <x v="907"/>
    <n v="27.76"/>
    <n v="4"/>
    <n v="0"/>
    <n v="9.9936000000000007"/>
  </r>
  <r>
    <n v="4766"/>
    <x v="2361"/>
    <x v="1"/>
    <x v="999"/>
    <d v="2012-04-28T00:00:00"/>
    <s v="Standard Class"/>
    <s v="DB-13270"/>
    <s v="Deborah Brumfield"/>
    <x v="2"/>
    <s v="United States"/>
    <s v="New York City"/>
    <x v="15"/>
    <n v="10009"/>
    <x v="3"/>
    <x v="1062"/>
    <x v="1"/>
    <x v="6"/>
    <x v="1042"/>
    <n v="25.99"/>
    <n v="1"/>
    <n v="0"/>
    <n v="7.5370999999999988"/>
  </r>
  <r>
    <n v="4767"/>
    <x v="2362"/>
    <x v="1"/>
    <x v="1000"/>
    <d v="2012-03-12T00:00:00"/>
    <s v="First Class"/>
    <s v="NS-18640"/>
    <s v="Noel Staavos"/>
    <x v="1"/>
    <s v="United States"/>
    <s v="San Antonio"/>
    <x v="5"/>
    <n v="78207"/>
    <x v="2"/>
    <x v="721"/>
    <x v="2"/>
    <x v="11"/>
    <x v="713"/>
    <n v="113.52000000000001"/>
    <n v="5"/>
    <n v="0.2"/>
    <n v="29.798999999999999"/>
  </r>
  <r>
    <n v="4768"/>
    <x v="2362"/>
    <x v="1"/>
    <x v="1000"/>
    <d v="2012-03-12T00:00:00"/>
    <s v="First Class"/>
    <s v="NS-18640"/>
    <s v="Noel Staavos"/>
    <x v="1"/>
    <s v="United States"/>
    <s v="San Antonio"/>
    <x v="5"/>
    <n v="78207"/>
    <x v="2"/>
    <x v="1187"/>
    <x v="2"/>
    <x v="7"/>
    <x v="1164"/>
    <n v="359.88"/>
    <n v="3"/>
    <n v="0.2"/>
    <n v="22.492499999999993"/>
  </r>
  <r>
    <n v="4769"/>
    <x v="2363"/>
    <x v="3"/>
    <x v="455"/>
    <d v="2014-06-04T00:00:00"/>
    <s v="Same Day"/>
    <s v="CS-11860"/>
    <s v="Cari Schnelling"/>
    <x v="0"/>
    <s v="United States"/>
    <s v="Jacksonville"/>
    <x v="3"/>
    <n v="28540"/>
    <x v="0"/>
    <x v="1588"/>
    <x v="1"/>
    <x v="10"/>
    <x v="1571"/>
    <n v="25.344000000000001"/>
    <n v="4"/>
    <n v="0.2"/>
    <n v="9.1871999999999989"/>
  </r>
  <r>
    <n v="4770"/>
    <x v="2364"/>
    <x v="0"/>
    <x v="251"/>
    <d v="2013-09-25T00:00:00"/>
    <s v="Second Class"/>
    <s v="CC-12430"/>
    <s v="Chuck Clark"/>
    <x v="2"/>
    <s v="United States"/>
    <s v="San Francisco"/>
    <x v="1"/>
    <n v="94109"/>
    <x v="1"/>
    <x v="591"/>
    <x v="1"/>
    <x v="8"/>
    <x v="586"/>
    <n v="11.952000000000002"/>
    <n v="3"/>
    <n v="0.2"/>
    <n v="4.1832000000000003"/>
  </r>
  <r>
    <n v="4771"/>
    <x v="2364"/>
    <x v="0"/>
    <x v="251"/>
    <d v="2013-09-25T00:00:00"/>
    <s v="Second Class"/>
    <s v="CC-12430"/>
    <s v="Chuck Clark"/>
    <x v="2"/>
    <s v="United States"/>
    <s v="San Francisco"/>
    <x v="1"/>
    <n v="94109"/>
    <x v="1"/>
    <x v="1698"/>
    <x v="1"/>
    <x v="14"/>
    <x v="1677"/>
    <n v="6.24"/>
    <n v="3"/>
    <n v="0"/>
    <n v="1.8719999999999997"/>
  </r>
  <r>
    <n v="4772"/>
    <x v="2365"/>
    <x v="2"/>
    <x v="656"/>
    <d v="2011-11-03T00:00:00"/>
    <s v="Second Class"/>
    <s v="AC-10450"/>
    <s v="Amy Cox"/>
    <x v="0"/>
    <s v="United States"/>
    <s v="Avondale"/>
    <x v="16"/>
    <n v="85323"/>
    <x v="1"/>
    <x v="39"/>
    <x v="2"/>
    <x v="7"/>
    <x v="39"/>
    <n v="742.33600000000001"/>
    <n v="8"/>
    <n v="0.2"/>
    <n v="83.512799999999913"/>
  </r>
  <r>
    <n v="4773"/>
    <x v="2366"/>
    <x v="3"/>
    <x v="51"/>
    <d v="2014-11-28T00:00:00"/>
    <s v="Standard Class"/>
    <s v="CM-12385"/>
    <s v="Christopher Martinez"/>
    <x v="0"/>
    <s v="United States"/>
    <s v="Chicago"/>
    <x v="10"/>
    <n v="60610"/>
    <x v="2"/>
    <x v="1372"/>
    <x v="0"/>
    <x v="5"/>
    <x v="1348"/>
    <n v="6.4640000000000004"/>
    <n v="1"/>
    <n v="0.6"/>
    <n v="-4.0400000000000009"/>
  </r>
  <r>
    <n v="4774"/>
    <x v="2366"/>
    <x v="3"/>
    <x v="51"/>
    <d v="2014-11-28T00:00:00"/>
    <s v="Standard Class"/>
    <s v="CM-12385"/>
    <s v="Christopher Martinez"/>
    <x v="0"/>
    <s v="United States"/>
    <s v="Chicago"/>
    <x v="10"/>
    <n v="60610"/>
    <x v="2"/>
    <x v="745"/>
    <x v="1"/>
    <x v="2"/>
    <x v="736"/>
    <n v="11.52"/>
    <n v="5"/>
    <n v="0.2"/>
    <n v="4.1760000000000002"/>
  </r>
  <r>
    <n v="4775"/>
    <x v="2366"/>
    <x v="3"/>
    <x v="51"/>
    <d v="2014-11-28T00:00:00"/>
    <s v="Standard Class"/>
    <s v="CM-12385"/>
    <s v="Christopher Martinez"/>
    <x v="0"/>
    <s v="United States"/>
    <s v="Chicago"/>
    <x v="10"/>
    <n v="60610"/>
    <x v="2"/>
    <x v="872"/>
    <x v="2"/>
    <x v="7"/>
    <x v="857"/>
    <n v="222.38400000000001"/>
    <n v="2"/>
    <n v="0.2"/>
    <n v="16.678799999999995"/>
  </r>
  <r>
    <n v="4776"/>
    <x v="2367"/>
    <x v="3"/>
    <x v="673"/>
    <d v="2014-11-22T00:00:00"/>
    <s v="Standard Class"/>
    <s v="EK-13795"/>
    <s v="Eileen Kiefer"/>
    <x v="2"/>
    <s v="United States"/>
    <s v="Escondido"/>
    <x v="1"/>
    <n v="92025"/>
    <x v="1"/>
    <x v="809"/>
    <x v="1"/>
    <x v="6"/>
    <x v="799"/>
    <n v="23.36"/>
    <n v="4"/>
    <n v="0"/>
    <n v="6.073599999999999"/>
  </r>
  <r>
    <n v="4777"/>
    <x v="2368"/>
    <x v="0"/>
    <x v="317"/>
    <d v="2013-02-23T00:00:00"/>
    <s v="Second Class"/>
    <s v="CK-12760"/>
    <s v="Cyma Kinney"/>
    <x v="1"/>
    <s v="United States"/>
    <s v="Long Beach"/>
    <x v="15"/>
    <n v="11561"/>
    <x v="3"/>
    <x v="865"/>
    <x v="1"/>
    <x v="2"/>
    <x v="33"/>
    <n v="8.67"/>
    <n v="3"/>
    <n v="0"/>
    <n v="4.0749000000000004"/>
  </r>
  <r>
    <n v="4778"/>
    <x v="2368"/>
    <x v="0"/>
    <x v="317"/>
    <d v="2013-02-23T00:00:00"/>
    <s v="Second Class"/>
    <s v="CK-12760"/>
    <s v="Cyma Kinney"/>
    <x v="1"/>
    <s v="United States"/>
    <s v="Long Beach"/>
    <x v="15"/>
    <n v="11561"/>
    <x v="3"/>
    <x v="1257"/>
    <x v="1"/>
    <x v="14"/>
    <x v="1232"/>
    <n v="25.71"/>
    <n v="3"/>
    <n v="0"/>
    <n v="6.6846000000000005"/>
  </r>
  <r>
    <n v="4779"/>
    <x v="2369"/>
    <x v="3"/>
    <x v="659"/>
    <d v="2014-11-12T00:00:00"/>
    <s v="Standard Class"/>
    <s v="PK-19075"/>
    <s v="Pete Kriz"/>
    <x v="0"/>
    <s v="United States"/>
    <s v="Newark"/>
    <x v="13"/>
    <n v="19711"/>
    <x v="3"/>
    <x v="336"/>
    <x v="1"/>
    <x v="9"/>
    <x v="332"/>
    <n v="100.94"/>
    <n v="7"/>
    <n v="0"/>
    <n v="33.310199999999995"/>
  </r>
  <r>
    <n v="4780"/>
    <x v="2370"/>
    <x v="2"/>
    <x v="1001"/>
    <d v="2011-07-10T00:00:00"/>
    <s v="First Class"/>
    <s v="MH-18025"/>
    <s v="Michelle Huthwaite"/>
    <x v="0"/>
    <s v="United States"/>
    <s v="Buffalo"/>
    <x v="15"/>
    <n v="14215"/>
    <x v="3"/>
    <x v="474"/>
    <x v="0"/>
    <x v="1"/>
    <x v="470"/>
    <n v="63.882000000000005"/>
    <n v="1"/>
    <n v="0.1"/>
    <n v="10.647000000000004"/>
  </r>
  <r>
    <n v="4781"/>
    <x v="2371"/>
    <x v="2"/>
    <x v="845"/>
    <d v="2011-11-12T00:00:00"/>
    <s v="Standard Class"/>
    <s v="SC-20725"/>
    <s v="Steven Cartwright"/>
    <x v="0"/>
    <s v="United States"/>
    <s v="Houston"/>
    <x v="5"/>
    <n v="77070"/>
    <x v="2"/>
    <x v="1423"/>
    <x v="0"/>
    <x v="1"/>
    <x v="1402"/>
    <n v="683.14399999999989"/>
    <n v="4"/>
    <n v="0.3"/>
    <n v="0"/>
  </r>
  <r>
    <n v="4782"/>
    <x v="2371"/>
    <x v="2"/>
    <x v="845"/>
    <d v="2011-11-12T00:00:00"/>
    <s v="Standard Class"/>
    <s v="SC-20725"/>
    <s v="Steven Cartwright"/>
    <x v="0"/>
    <s v="United States"/>
    <s v="Houston"/>
    <x v="5"/>
    <n v="77070"/>
    <x v="2"/>
    <x v="1699"/>
    <x v="1"/>
    <x v="8"/>
    <x v="1678"/>
    <n v="1.4759999999999995"/>
    <n v="3"/>
    <n v="0.8"/>
    <n v="-2.214"/>
  </r>
  <r>
    <n v="4783"/>
    <x v="2371"/>
    <x v="2"/>
    <x v="845"/>
    <d v="2011-11-12T00:00:00"/>
    <s v="Standard Class"/>
    <s v="SC-20725"/>
    <s v="Steven Cartwright"/>
    <x v="0"/>
    <s v="United States"/>
    <s v="Houston"/>
    <x v="5"/>
    <n v="77070"/>
    <x v="2"/>
    <x v="515"/>
    <x v="1"/>
    <x v="14"/>
    <x v="510"/>
    <n v="40.711999999999996"/>
    <n v="7"/>
    <n v="0.2"/>
    <n v="3.5623000000000022"/>
  </r>
  <r>
    <n v="4784"/>
    <x v="2372"/>
    <x v="3"/>
    <x v="480"/>
    <d v="2014-02-02T00:00:00"/>
    <s v="Standard Class"/>
    <s v="GB-14575"/>
    <s v="Giulietta Baptist"/>
    <x v="0"/>
    <s v="United States"/>
    <s v="Wichita"/>
    <x v="41"/>
    <n v="67212"/>
    <x v="2"/>
    <x v="964"/>
    <x v="1"/>
    <x v="10"/>
    <x v="948"/>
    <n v="279.89999999999998"/>
    <n v="5"/>
    <n v="0"/>
    <n v="137.15100000000001"/>
  </r>
  <r>
    <n v="4785"/>
    <x v="2373"/>
    <x v="1"/>
    <x v="555"/>
    <d v="2012-12-16T00:00:00"/>
    <s v="Standard Class"/>
    <s v="IM-15070"/>
    <s v="Irene Maddox"/>
    <x v="0"/>
    <s v="United States"/>
    <s v="Colorado Springs"/>
    <x v="22"/>
    <n v="80906"/>
    <x v="1"/>
    <x v="1355"/>
    <x v="1"/>
    <x v="6"/>
    <x v="1332"/>
    <n v="13.120000000000001"/>
    <n v="5"/>
    <n v="0.2"/>
    <n v="1.1480000000000006"/>
  </r>
  <r>
    <n v="4786"/>
    <x v="2373"/>
    <x v="1"/>
    <x v="555"/>
    <d v="2012-12-16T00:00:00"/>
    <s v="Standard Class"/>
    <s v="IM-15070"/>
    <s v="Irene Maddox"/>
    <x v="0"/>
    <s v="United States"/>
    <s v="Colorado Springs"/>
    <x v="22"/>
    <n v="80906"/>
    <x v="1"/>
    <x v="1368"/>
    <x v="0"/>
    <x v="0"/>
    <x v="1344"/>
    <n v="69.576000000000008"/>
    <n v="4"/>
    <n v="0.7"/>
    <n v="-143.79040000000001"/>
  </r>
  <r>
    <n v="4787"/>
    <x v="2373"/>
    <x v="1"/>
    <x v="555"/>
    <d v="2012-12-16T00:00:00"/>
    <s v="Standard Class"/>
    <s v="IM-15070"/>
    <s v="Irene Maddox"/>
    <x v="0"/>
    <s v="United States"/>
    <s v="Colorado Springs"/>
    <x v="22"/>
    <n v="80906"/>
    <x v="1"/>
    <x v="824"/>
    <x v="1"/>
    <x v="6"/>
    <x v="812"/>
    <n v="4.2240000000000002"/>
    <n v="3"/>
    <n v="0.2"/>
    <n v="0.47519999999999984"/>
  </r>
  <r>
    <n v="4788"/>
    <x v="2373"/>
    <x v="1"/>
    <x v="555"/>
    <d v="2012-12-16T00:00:00"/>
    <s v="Standard Class"/>
    <s v="IM-15070"/>
    <s v="Irene Maddox"/>
    <x v="0"/>
    <s v="United States"/>
    <s v="Colorado Springs"/>
    <x v="22"/>
    <n v="80906"/>
    <x v="1"/>
    <x v="1700"/>
    <x v="2"/>
    <x v="11"/>
    <x v="1679"/>
    <n v="58.08"/>
    <n v="4"/>
    <n v="0.2"/>
    <n v="-6.5339999999999954"/>
  </r>
  <r>
    <n v="4789"/>
    <x v="2373"/>
    <x v="1"/>
    <x v="555"/>
    <d v="2012-12-16T00:00:00"/>
    <s v="Standard Class"/>
    <s v="IM-15070"/>
    <s v="Irene Maddox"/>
    <x v="0"/>
    <s v="United States"/>
    <s v="Colorado Springs"/>
    <x v="22"/>
    <n v="80906"/>
    <x v="1"/>
    <x v="1027"/>
    <x v="0"/>
    <x v="5"/>
    <x v="1009"/>
    <n v="52.416000000000004"/>
    <n v="9"/>
    <n v="0.2"/>
    <n v="15.069600000000007"/>
  </r>
  <r>
    <n v="4790"/>
    <x v="2373"/>
    <x v="1"/>
    <x v="555"/>
    <d v="2012-12-16T00:00:00"/>
    <s v="Standard Class"/>
    <s v="IM-15070"/>
    <s v="Irene Maddox"/>
    <x v="0"/>
    <s v="United States"/>
    <s v="Colorado Springs"/>
    <x v="22"/>
    <n v="80906"/>
    <x v="1"/>
    <x v="1001"/>
    <x v="0"/>
    <x v="5"/>
    <x v="984"/>
    <n v="54.920000000000009"/>
    <n v="5"/>
    <n v="0.2"/>
    <n v="10.983999999999996"/>
  </r>
  <r>
    <n v="4791"/>
    <x v="2373"/>
    <x v="1"/>
    <x v="555"/>
    <d v="2012-12-16T00:00:00"/>
    <s v="Standard Class"/>
    <s v="IM-15070"/>
    <s v="Irene Maddox"/>
    <x v="0"/>
    <s v="United States"/>
    <s v="Colorado Springs"/>
    <x v="22"/>
    <n v="80906"/>
    <x v="1"/>
    <x v="1342"/>
    <x v="0"/>
    <x v="3"/>
    <x v="1318"/>
    <n v="364.95"/>
    <n v="5"/>
    <n v="0.5"/>
    <n v="-248.16599999999994"/>
  </r>
  <r>
    <n v="4792"/>
    <x v="2373"/>
    <x v="1"/>
    <x v="555"/>
    <d v="2012-12-16T00:00:00"/>
    <s v="Standard Class"/>
    <s v="IM-15070"/>
    <s v="Irene Maddox"/>
    <x v="0"/>
    <s v="United States"/>
    <s v="Colorado Springs"/>
    <x v="22"/>
    <n v="80906"/>
    <x v="1"/>
    <x v="778"/>
    <x v="1"/>
    <x v="10"/>
    <x v="1680"/>
    <n v="85.055999999999997"/>
    <n v="3"/>
    <n v="0.2"/>
    <n v="28.706399999999991"/>
  </r>
  <r>
    <n v="4793"/>
    <x v="2373"/>
    <x v="1"/>
    <x v="555"/>
    <d v="2012-12-16T00:00:00"/>
    <s v="Standard Class"/>
    <s v="IM-15070"/>
    <s v="Irene Maddox"/>
    <x v="0"/>
    <s v="United States"/>
    <s v="Colorado Springs"/>
    <x v="22"/>
    <n v="80906"/>
    <x v="1"/>
    <x v="96"/>
    <x v="1"/>
    <x v="10"/>
    <x v="96"/>
    <n v="27.695999999999998"/>
    <n v="3"/>
    <n v="0.2"/>
    <n v="9.6935999999999964"/>
  </r>
  <r>
    <n v="4794"/>
    <x v="2374"/>
    <x v="1"/>
    <x v="685"/>
    <d v="2012-07-04T00:00:00"/>
    <s v="Standard Class"/>
    <s v="MM-18055"/>
    <s v="Michelle Moray"/>
    <x v="0"/>
    <s v="United States"/>
    <s v="New York City"/>
    <x v="15"/>
    <n v="10011"/>
    <x v="3"/>
    <x v="910"/>
    <x v="1"/>
    <x v="10"/>
    <x v="893"/>
    <n v="24.96"/>
    <n v="4"/>
    <n v="0"/>
    <n v="11.231999999999999"/>
  </r>
  <r>
    <n v="4795"/>
    <x v="2375"/>
    <x v="1"/>
    <x v="199"/>
    <d v="2012-03-23T00:00:00"/>
    <s v="Standard Class"/>
    <s v="MF-18250"/>
    <s v="Monica Federle"/>
    <x v="1"/>
    <s v="United States"/>
    <s v="Los Angeles"/>
    <x v="1"/>
    <n v="90036"/>
    <x v="1"/>
    <x v="1618"/>
    <x v="0"/>
    <x v="5"/>
    <x v="1600"/>
    <n v="43.13"/>
    <n v="1"/>
    <n v="0"/>
    <n v="18.114600000000003"/>
  </r>
  <r>
    <n v="4796"/>
    <x v="2376"/>
    <x v="1"/>
    <x v="863"/>
    <d v="2012-08-17T00:00:00"/>
    <s v="Standard Class"/>
    <s v="CK-12595"/>
    <s v="Clytie Kelty"/>
    <x v="0"/>
    <s v="United States"/>
    <s v="Marietta"/>
    <x v="32"/>
    <n v="30062"/>
    <x v="0"/>
    <x v="620"/>
    <x v="1"/>
    <x v="8"/>
    <x v="33"/>
    <n v="5.64"/>
    <n v="3"/>
    <n v="0"/>
    <n v="2.7071999999999994"/>
  </r>
  <r>
    <n v="4797"/>
    <x v="2377"/>
    <x v="0"/>
    <x v="675"/>
    <d v="2013-05-20T00:00:00"/>
    <s v="Standard Class"/>
    <s v="MK-17905"/>
    <s v="Michael Kennedy"/>
    <x v="1"/>
    <s v="United States"/>
    <s v="Jacksonville"/>
    <x v="2"/>
    <n v="32216"/>
    <x v="0"/>
    <x v="1242"/>
    <x v="1"/>
    <x v="8"/>
    <x v="1216"/>
    <n v="57.582000000000008"/>
    <n v="3"/>
    <n v="0.7"/>
    <n v="-44.146199999999979"/>
  </r>
  <r>
    <n v="4798"/>
    <x v="2377"/>
    <x v="0"/>
    <x v="675"/>
    <d v="2013-05-20T00:00:00"/>
    <s v="Standard Class"/>
    <s v="MK-17905"/>
    <s v="Michael Kennedy"/>
    <x v="1"/>
    <s v="United States"/>
    <s v="Jacksonville"/>
    <x v="2"/>
    <n v="32216"/>
    <x v="0"/>
    <x v="1347"/>
    <x v="1"/>
    <x v="10"/>
    <x v="1323"/>
    <n v="31.104000000000006"/>
    <n v="6"/>
    <n v="0.2"/>
    <n v="10.8864"/>
  </r>
  <r>
    <n v="4799"/>
    <x v="2377"/>
    <x v="0"/>
    <x v="675"/>
    <d v="2013-05-20T00:00:00"/>
    <s v="Standard Class"/>
    <s v="MK-17905"/>
    <s v="Michael Kennedy"/>
    <x v="1"/>
    <s v="United States"/>
    <s v="Jacksonville"/>
    <x v="2"/>
    <n v="32216"/>
    <x v="0"/>
    <x v="1598"/>
    <x v="0"/>
    <x v="5"/>
    <x v="1581"/>
    <n v="30.192"/>
    <n v="3"/>
    <n v="0.2"/>
    <n v="8.3028000000000031"/>
  </r>
  <r>
    <n v="4800"/>
    <x v="2377"/>
    <x v="0"/>
    <x v="675"/>
    <d v="2013-05-20T00:00:00"/>
    <s v="Standard Class"/>
    <s v="MK-17905"/>
    <s v="Michael Kennedy"/>
    <x v="1"/>
    <s v="United States"/>
    <s v="Jacksonville"/>
    <x v="2"/>
    <n v="32216"/>
    <x v="0"/>
    <x v="47"/>
    <x v="2"/>
    <x v="7"/>
    <x v="47"/>
    <n v="43.6"/>
    <n v="5"/>
    <n v="0.2"/>
    <n v="4.3600000000000012"/>
  </r>
  <r>
    <n v="4801"/>
    <x v="2377"/>
    <x v="0"/>
    <x v="675"/>
    <d v="2013-05-20T00:00:00"/>
    <s v="Standard Class"/>
    <s v="MK-17905"/>
    <s v="Michael Kennedy"/>
    <x v="1"/>
    <s v="United States"/>
    <s v="Jacksonville"/>
    <x v="2"/>
    <n v="32216"/>
    <x v="0"/>
    <x v="1701"/>
    <x v="1"/>
    <x v="6"/>
    <x v="1681"/>
    <n v="4.7679999999999998"/>
    <n v="2"/>
    <n v="0.2"/>
    <n v="0.41720000000000046"/>
  </r>
  <r>
    <n v="4802"/>
    <x v="2377"/>
    <x v="0"/>
    <x v="675"/>
    <d v="2013-05-20T00:00:00"/>
    <s v="Standard Class"/>
    <s v="MK-17905"/>
    <s v="Michael Kennedy"/>
    <x v="1"/>
    <s v="United States"/>
    <s v="Jacksonville"/>
    <x v="2"/>
    <n v="32216"/>
    <x v="0"/>
    <x v="153"/>
    <x v="1"/>
    <x v="8"/>
    <x v="152"/>
    <n v="10.380000000000003"/>
    <n v="2"/>
    <n v="0.7"/>
    <n v="-7.6119999999999983"/>
  </r>
  <r>
    <n v="4803"/>
    <x v="2377"/>
    <x v="0"/>
    <x v="675"/>
    <d v="2013-05-20T00:00:00"/>
    <s v="Standard Class"/>
    <s v="MK-17905"/>
    <s v="Michael Kennedy"/>
    <x v="1"/>
    <s v="United States"/>
    <s v="Jacksonville"/>
    <x v="2"/>
    <n v="32216"/>
    <x v="0"/>
    <x v="78"/>
    <x v="1"/>
    <x v="8"/>
    <x v="78"/>
    <n v="13.392000000000003"/>
    <n v="8"/>
    <n v="0.7"/>
    <n v="-9.8207999999999984"/>
  </r>
  <r>
    <n v="4804"/>
    <x v="2378"/>
    <x v="3"/>
    <x v="1002"/>
    <d v="2014-07-18T00:00:00"/>
    <s v="Second Class"/>
    <s v="MH-17455"/>
    <s v="Mark Hamilton"/>
    <x v="0"/>
    <s v="United States"/>
    <s v="Philadelphia"/>
    <x v="9"/>
    <n v="19140"/>
    <x v="3"/>
    <x v="781"/>
    <x v="2"/>
    <x v="7"/>
    <x v="772"/>
    <n v="39.593999999999994"/>
    <n v="1"/>
    <n v="0.4"/>
    <n v="-7.2589000000000041"/>
  </r>
  <r>
    <n v="4805"/>
    <x v="2378"/>
    <x v="3"/>
    <x v="1002"/>
    <d v="2014-07-18T00:00:00"/>
    <s v="Second Class"/>
    <s v="MH-17455"/>
    <s v="Mark Hamilton"/>
    <x v="0"/>
    <s v="United States"/>
    <s v="Philadelphia"/>
    <x v="9"/>
    <n v="19140"/>
    <x v="3"/>
    <x v="1308"/>
    <x v="0"/>
    <x v="5"/>
    <x v="1284"/>
    <n v="91.00800000000001"/>
    <n v="9"/>
    <n v="0.2"/>
    <n v="19.339199999999998"/>
  </r>
  <r>
    <n v="4806"/>
    <x v="2379"/>
    <x v="1"/>
    <x v="6"/>
    <d v="2012-11-25T00:00:00"/>
    <s v="Second Class"/>
    <s v="NG-18430"/>
    <s v="Nathan Gelder"/>
    <x v="0"/>
    <s v="United States"/>
    <s v="Los Angeles"/>
    <x v="1"/>
    <n v="90008"/>
    <x v="1"/>
    <x v="640"/>
    <x v="1"/>
    <x v="10"/>
    <x v="634"/>
    <n v="37.94"/>
    <n v="2"/>
    <n v="0"/>
    <n v="18.211199999999998"/>
  </r>
  <r>
    <n v="4807"/>
    <x v="2379"/>
    <x v="1"/>
    <x v="6"/>
    <d v="2012-11-25T00:00:00"/>
    <s v="Second Class"/>
    <s v="NG-18430"/>
    <s v="Nathan Gelder"/>
    <x v="0"/>
    <s v="United States"/>
    <s v="Los Angeles"/>
    <x v="1"/>
    <n v="90008"/>
    <x v="1"/>
    <x v="1450"/>
    <x v="1"/>
    <x v="10"/>
    <x v="1428"/>
    <n v="42.800000000000004"/>
    <n v="10"/>
    <n v="0"/>
    <n v="19.259999999999998"/>
  </r>
  <r>
    <n v="4808"/>
    <x v="2379"/>
    <x v="1"/>
    <x v="6"/>
    <d v="2012-11-25T00:00:00"/>
    <s v="Second Class"/>
    <s v="NG-18430"/>
    <s v="Nathan Gelder"/>
    <x v="0"/>
    <s v="United States"/>
    <s v="Los Angeles"/>
    <x v="1"/>
    <n v="90008"/>
    <x v="1"/>
    <x v="602"/>
    <x v="1"/>
    <x v="4"/>
    <x v="597"/>
    <n v="33.630000000000003"/>
    <n v="3"/>
    <n v="0"/>
    <n v="10.088999999999999"/>
  </r>
  <r>
    <n v="4809"/>
    <x v="2380"/>
    <x v="2"/>
    <x v="533"/>
    <d v="2011-11-28T00:00:00"/>
    <s v="Standard Class"/>
    <s v="PB-19210"/>
    <s v="Phillip Breyer"/>
    <x v="1"/>
    <s v="United States"/>
    <s v="Philadelphia"/>
    <x v="9"/>
    <n v="19134"/>
    <x v="3"/>
    <x v="1249"/>
    <x v="1"/>
    <x v="12"/>
    <x v="1224"/>
    <n v="62.808000000000007"/>
    <n v="3"/>
    <n v="0.2"/>
    <n v="21.197700000000001"/>
  </r>
  <r>
    <n v="4810"/>
    <x v="2381"/>
    <x v="1"/>
    <x v="17"/>
    <d v="2012-12-30T00:00:00"/>
    <s v="First Class"/>
    <s v="RE-19450"/>
    <s v="Richard Eichhorn"/>
    <x v="0"/>
    <s v="United States"/>
    <s v="Eau Claire"/>
    <x v="6"/>
    <n v="54703"/>
    <x v="2"/>
    <x v="1689"/>
    <x v="1"/>
    <x v="10"/>
    <x v="1668"/>
    <n v="195.64"/>
    <n v="4"/>
    <n v="0"/>
    <n v="91.950799999999987"/>
  </r>
  <r>
    <n v="4811"/>
    <x v="2381"/>
    <x v="1"/>
    <x v="17"/>
    <d v="2012-12-30T00:00:00"/>
    <s v="First Class"/>
    <s v="RE-19450"/>
    <s v="Richard Eichhorn"/>
    <x v="0"/>
    <s v="United States"/>
    <s v="Eau Claire"/>
    <x v="6"/>
    <n v="54703"/>
    <x v="2"/>
    <x v="1191"/>
    <x v="2"/>
    <x v="7"/>
    <x v="1167"/>
    <n v="239.9"/>
    <n v="2"/>
    <n v="0"/>
    <n v="71.97"/>
  </r>
  <r>
    <n v="4812"/>
    <x v="2382"/>
    <x v="0"/>
    <x v="696"/>
    <d v="2013-11-20T00:00:00"/>
    <s v="Second Class"/>
    <s v="EB-14110"/>
    <s v="Eugene Barchas"/>
    <x v="0"/>
    <s v="United States"/>
    <s v="Philadelphia"/>
    <x v="9"/>
    <n v="19134"/>
    <x v="3"/>
    <x v="323"/>
    <x v="0"/>
    <x v="1"/>
    <x v="320"/>
    <n v="380.05799999999994"/>
    <n v="3"/>
    <n v="0.3"/>
    <n v="-21.717600000000004"/>
  </r>
  <r>
    <n v="4813"/>
    <x v="2382"/>
    <x v="0"/>
    <x v="696"/>
    <d v="2013-11-20T00:00:00"/>
    <s v="Second Class"/>
    <s v="EB-14110"/>
    <s v="Eugene Barchas"/>
    <x v="0"/>
    <s v="United States"/>
    <s v="Philadelphia"/>
    <x v="9"/>
    <n v="19134"/>
    <x v="3"/>
    <x v="361"/>
    <x v="2"/>
    <x v="16"/>
    <x v="356"/>
    <n v="1199.9759999999999"/>
    <n v="4"/>
    <n v="0.4"/>
    <n v="179.99639999999999"/>
  </r>
  <r>
    <n v="4814"/>
    <x v="2382"/>
    <x v="0"/>
    <x v="696"/>
    <d v="2013-11-20T00:00:00"/>
    <s v="Second Class"/>
    <s v="EB-14110"/>
    <s v="Eugene Barchas"/>
    <x v="0"/>
    <s v="United States"/>
    <s v="Philadelphia"/>
    <x v="9"/>
    <n v="19134"/>
    <x v="3"/>
    <x v="1702"/>
    <x v="0"/>
    <x v="5"/>
    <x v="1682"/>
    <n v="48.576000000000001"/>
    <n v="3"/>
    <n v="0.2"/>
    <n v="9.7151999999999941"/>
  </r>
  <r>
    <n v="4815"/>
    <x v="2383"/>
    <x v="0"/>
    <x v="541"/>
    <d v="2013-05-11T00:00:00"/>
    <s v="First Class"/>
    <s v="TB-21625"/>
    <s v="Trudy Brown"/>
    <x v="0"/>
    <s v="United States"/>
    <s v="Los Angeles"/>
    <x v="1"/>
    <n v="90004"/>
    <x v="1"/>
    <x v="150"/>
    <x v="1"/>
    <x v="10"/>
    <x v="150"/>
    <n v="17.940000000000001"/>
    <n v="3"/>
    <n v="0"/>
    <n v="8.0730000000000004"/>
  </r>
  <r>
    <n v="4816"/>
    <x v="2384"/>
    <x v="2"/>
    <x v="58"/>
    <d v="2011-12-31T00:00:00"/>
    <s v="Standard Class"/>
    <s v="MG-17695"/>
    <s v="Maureen Gnade"/>
    <x v="0"/>
    <s v="United States"/>
    <s v="Philadelphia"/>
    <x v="9"/>
    <n v="19134"/>
    <x v="3"/>
    <x v="229"/>
    <x v="1"/>
    <x v="10"/>
    <x v="227"/>
    <n v="18.264000000000003"/>
    <n v="3"/>
    <n v="0.2"/>
    <n v="6.1640999999999995"/>
  </r>
  <r>
    <n v="4817"/>
    <x v="2384"/>
    <x v="2"/>
    <x v="58"/>
    <d v="2011-12-31T00:00:00"/>
    <s v="Standard Class"/>
    <s v="MG-17695"/>
    <s v="Maureen Gnade"/>
    <x v="0"/>
    <s v="United States"/>
    <s v="Philadelphia"/>
    <x v="9"/>
    <n v="19134"/>
    <x v="3"/>
    <x v="1656"/>
    <x v="1"/>
    <x v="9"/>
    <x v="1635"/>
    <n v="34.655999999999999"/>
    <n v="2"/>
    <n v="0.2"/>
    <n v="5.6315999999999971"/>
  </r>
  <r>
    <n v="4818"/>
    <x v="2384"/>
    <x v="2"/>
    <x v="58"/>
    <d v="2011-12-31T00:00:00"/>
    <s v="Standard Class"/>
    <s v="MG-17695"/>
    <s v="Maureen Gnade"/>
    <x v="0"/>
    <s v="United States"/>
    <s v="Philadelphia"/>
    <x v="9"/>
    <n v="19134"/>
    <x v="3"/>
    <x v="543"/>
    <x v="1"/>
    <x v="9"/>
    <x v="538"/>
    <n v="81.552000000000007"/>
    <n v="2"/>
    <n v="0.2"/>
    <n v="8.1551999999999971"/>
  </r>
  <r>
    <n v="4819"/>
    <x v="2384"/>
    <x v="2"/>
    <x v="58"/>
    <d v="2011-12-31T00:00:00"/>
    <s v="Standard Class"/>
    <s v="MG-17695"/>
    <s v="Maureen Gnade"/>
    <x v="0"/>
    <s v="United States"/>
    <s v="Philadelphia"/>
    <x v="9"/>
    <n v="19134"/>
    <x v="3"/>
    <x v="1043"/>
    <x v="1"/>
    <x v="4"/>
    <x v="1023"/>
    <n v="227.13600000000002"/>
    <n v="4"/>
    <n v="0.2"/>
    <n v="-42.588000000000036"/>
  </r>
  <r>
    <n v="4820"/>
    <x v="2385"/>
    <x v="3"/>
    <x v="110"/>
    <d v="2014-06-15T00:00:00"/>
    <s v="Standard Class"/>
    <s v="LW-17125"/>
    <s v="Liz Willingham"/>
    <x v="0"/>
    <s v="United States"/>
    <s v="Norwich"/>
    <x v="29"/>
    <n v="6360"/>
    <x v="3"/>
    <x v="1499"/>
    <x v="1"/>
    <x v="8"/>
    <x v="1478"/>
    <n v="10.36"/>
    <n v="2"/>
    <n v="0"/>
    <n v="5.0763999999999996"/>
  </r>
  <r>
    <n v="4821"/>
    <x v="2386"/>
    <x v="1"/>
    <x v="1003"/>
    <d v="2012-04-11T00:00:00"/>
    <s v="Standard Class"/>
    <s v="PF-19120"/>
    <s v="Peter Fuller"/>
    <x v="0"/>
    <s v="United States"/>
    <s v="San Antonio"/>
    <x v="5"/>
    <n v="78207"/>
    <x v="2"/>
    <x v="1364"/>
    <x v="1"/>
    <x v="9"/>
    <x v="1341"/>
    <n v="463.24799999999988"/>
    <n v="8"/>
    <n v="0.8"/>
    <n v="-1181.2824000000003"/>
  </r>
  <r>
    <n v="4822"/>
    <x v="2386"/>
    <x v="1"/>
    <x v="1003"/>
    <d v="2012-04-11T00:00:00"/>
    <s v="Standard Class"/>
    <s v="PF-19120"/>
    <s v="Peter Fuller"/>
    <x v="0"/>
    <s v="United States"/>
    <s v="San Antonio"/>
    <x v="5"/>
    <n v="78207"/>
    <x v="2"/>
    <x v="657"/>
    <x v="2"/>
    <x v="11"/>
    <x v="651"/>
    <n v="383.952"/>
    <n v="6"/>
    <n v="0.2"/>
    <n v="47.993999999999971"/>
  </r>
  <r>
    <n v="4823"/>
    <x v="2387"/>
    <x v="0"/>
    <x v="212"/>
    <d v="2013-07-12T00:00:00"/>
    <s v="Same Day"/>
    <s v="NZ-18565"/>
    <s v="Nick Zandusky"/>
    <x v="2"/>
    <s v="United States"/>
    <s v="Yuma"/>
    <x v="16"/>
    <n v="85364"/>
    <x v="1"/>
    <x v="444"/>
    <x v="1"/>
    <x v="8"/>
    <x v="439"/>
    <n v="44.856000000000009"/>
    <n v="6"/>
    <n v="0.7"/>
    <n v="-35.884799999999984"/>
  </r>
  <r>
    <n v="4824"/>
    <x v="2388"/>
    <x v="0"/>
    <x v="831"/>
    <d v="2013-11-27T00:00:00"/>
    <s v="Standard Class"/>
    <s v="CK-12205"/>
    <s v="Chloris Kastensmidt"/>
    <x v="0"/>
    <s v="United States"/>
    <s v="Columbus"/>
    <x v="24"/>
    <n v="43229"/>
    <x v="3"/>
    <x v="1703"/>
    <x v="2"/>
    <x v="15"/>
    <x v="1683"/>
    <n v="30.345000000000006"/>
    <n v="7"/>
    <n v="0.7"/>
    <n v="-24.275999999999996"/>
  </r>
  <r>
    <n v="4825"/>
    <x v="2388"/>
    <x v="0"/>
    <x v="831"/>
    <d v="2013-11-27T00:00:00"/>
    <s v="Standard Class"/>
    <s v="CK-12205"/>
    <s v="Chloris Kastensmidt"/>
    <x v="0"/>
    <s v="United States"/>
    <s v="Columbus"/>
    <x v="24"/>
    <n v="43229"/>
    <x v="3"/>
    <x v="163"/>
    <x v="0"/>
    <x v="1"/>
    <x v="162"/>
    <n v="127.554"/>
    <n v="3"/>
    <n v="0.3"/>
    <n v="-9.1109999999999971"/>
  </r>
  <r>
    <n v="4826"/>
    <x v="2388"/>
    <x v="0"/>
    <x v="831"/>
    <d v="2013-11-27T00:00:00"/>
    <s v="Standard Class"/>
    <s v="CK-12205"/>
    <s v="Chloris Kastensmidt"/>
    <x v="0"/>
    <s v="United States"/>
    <s v="Columbus"/>
    <x v="24"/>
    <n v="43229"/>
    <x v="3"/>
    <x v="1416"/>
    <x v="0"/>
    <x v="5"/>
    <x v="1394"/>
    <n v="77.951999999999998"/>
    <n v="3"/>
    <n v="0.2"/>
    <n v="15.590399999999995"/>
  </r>
  <r>
    <n v="4827"/>
    <x v="2389"/>
    <x v="3"/>
    <x v="105"/>
    <d v="2014-11-16T00:00:00"/>
    <s v="First Class"/>
    <s v="JE-15610"/>
    <s v="Jim Epp"/>
    <x v="1"/>
    <s v="United States"/>
    <s v="Los Angeles"/>
    <x v="1"/>
    <n v="90036"/>
    <x v="1"/>
    <x v="236"/>
    <x v="1"/>
    <x v="8"/>
    <x v="234"/>
    <n v="14.016"/>
    <n v="4"/>
    <n v="0.2"/>
    <n v="4.9055999999999997"/>
  </r>
  <r>
    <n v="4828"/>
    <x v="2390"/>
    <x v="2"/>
    <x v="301"/>
    <d v="2011-11-08T00:00:00"/>
    <s v="Standard Class"/>
    <s v="JO-15145"/>
    <s v="Jack O'Briant"/>
    <x v="1"/>
    <s v="United States"/>
    <s v="Richmond"/>
    <x v="0"/>
    <n v="40475"/>
    <x v="0"/>
    <x v="1156"/>
    <x v="1"/>
    <x v="4"/>
    <x v="1135"/>
    <n v="69.52"/>
    <n v="2"/>
    <n v="0"/>
    <n v="19.465600000000002"/>
  </r>
  <r>
    <n v="4829"/>
    <x v="2390"/>
    <x v="2"/>
    <x v="301"/>
    <d v="2011-11-08T00:00:00"/>
    <s v="Standard Class"/>
    <s v="JO-15145"/>
    <s v="Jack O'Briant"/>
    <x v="1"/>
    <s v="United States"/>
    <s v="Richmond"/>
    <x v="0"/>
    <n v="40475"/>
    <x v="0"/>
    <x v="868"/>
    <x v="1"/>
    <x v="6"/>
    <x v="853"/>
    <n v="5.64"/>
    <n v="3"/>
    <n v="0"/>
    <n v="1.6355999999999997"/>
  </r>
  <r>
    <n v="4830"/>
    <x v="2391"/>
    <x v="0"/>
    <x v="666"/>
    <d v="2013-05-22T00:00:00"/>
    <s v="Standard Class"/>
    <s v="TT-21220"/>
    <s v="Thomas Thornton"/>
    <x v="0"/>
    <s v="United States"/>
    <s v="New York City"/>
    <x v="15"/>
    <n v="10035"/>
    <x v="3"/>
    <x v="1212"/>
    <x v="1"/>
    <x v="8"/>
    <x v="1188"/>
    <n v="13.776000000000002"/>
    <n v="3"/>
    <n v="0.2"/>
    <n v="4.4771999999999998"/>
  </r>
  <r>
    <n v="4831"/>
    <x v="2392"/>
    <x v="2"/>
    <x v="845"/>
    <d v="2011-11-12T00:00:00"/>
    <s v="Standard Class"/>
    <s v="MS-17365"/>
    <s v="Maribeth Schnelling"/>
    <x v="0"/>
    <s v="United States"/>
    <s v="Wausau"/>
    <x v="6"/>
    <n v="54401"/>
    <x v="2"/>
    <x v="1360"/>
    <x v="1"/>
    <x v="9"/>
    <x v="1337"/>
    <n v="245.88"/>
    <n v="6"/>
    <n v="0"/>
    <n v="68.846399999999988"/>
  </r>
  <r>
    <n v="4832"/>
    <x v="2392"/>
    <x v="2"/>
    <x v="845"/>
    <d v="2011-11-12T00:00:00"/>
    <s v="Standard Class"/>
    <s v="MS-17365"/>
    <s v="Maribeth Schnelling"/>
    <x v="0"/>
    <s v="United States"/>
    <s v="Wausau"/>
    <x v="6"/>
    <n v="54401"/>
    <x v="2"/>
    <x v="762"/>
    <x v="1"/>
    <x v="4"/>
    <x v="754"/>
    <n v="36.630000000000003"/>
    <n v="3"/>
    <n v="0"/>
    <n v="9.8901000000000039"/>
  </r>
  <r>
    <n v="4833"/>
    <x v="2392"/>
    <x v="2"/>
    <x v="845"/>
    <d v="2011-11-12T00:00:00"/>
    <s v="Standard Class"/>
    <s v="MS-17365"/>
    <s v="Maribeth Schnelling"/>
    <x v="0"/>
    <s v="United States"/>
    <s v="Wausau"/>
    <x v="6"/>
    <n v="54401"/>
    <x v="2"/>
    <x v="1011"/>
    <x v="1"/>
    <x v="4"/>
    <x v="994"/>
    <n v="22.58"/>
    <n v="2"/>
    <n v="0"/>
    <n v="5.8707999999999991"/>
  </r>
  <r>
    <n v="4834"/>
    <x v="2392"/>
    <x v="2"/>
    <x v="845"/>
    <d v="2011-11-12T00:00:00"/>
    <s v="Standard Class"/>
    <s v="MS-17365"/>
    <s v="Maribeth Schnelling"/>
    <x v="0"/>
    <s v="United States"/>
    <s v="Wausau"/>
    <x v="6"/>
    <n v="54401"/>
    <x v="2"/>
    <x v="925"/>
    <x v="1"/>
    <x v="8"/>
    <x v="908"/>
    <n v="12.39"/>
    <n v="3"/>
    <n v="0"/>
    <n v="5.8232999999999997"/>
  </r>
  <r>
    <n v="4835"/>
    <x v="2393"/>
    <x v="3"/>
    <x v="361"/>
    <d v="2014-10-11T00:00:00"/>
    <s v="Standard Class"/>
    <s v="MP-18175"/>
    <s v="Mike Pelletier"/>
    <x v="2"/>
    <s v="United States"/>
    <s v="San Francisco"/>
    <x v="1"/>
    <n v="94110"/>
    <x v="1"/>
    <x v="1230"/>
    <x v="1"/>
    <x v="8"/>
    <x v="1204"/>
    <n v="39.92"/>
    <n v="5"/>
    <n v="0.2"/>
    <n v="13.472999999999999"/>
  </r>
  <r>
    <n v="4836"/>
    <x v="2393"/>
    <x v="3"/>
    <x v="361"/>
    <d v="2014-10-11T00:00:00"/>
    <s v="Standard Class"/>
    <s v="MP-18175"/>
    <s v="Mike Pelletier"/>
    <x v="2"/>
    <s v="United States"/>
    <s v="San Francisco"/>
    <x v="1"/>
    <n v="94110"/>
    <x v="1"/>
    <x v="1323"/>
    <x v="1"/>
    <x v="10"/>
    <x v="1300"/>
    <n v="61.96"/>
    <n v="2"/>
    <n v="0"/>
    <n v="27.881999999999998"/>
  </r>
  <r>
    <n v="4837"/>
    <x v="2393"/>
    <x v="3"/>
    <x v="361"/>
    <d v="2014-10-11T00:00:00"/>
    <s v="Standard Class"/>
    <s v="MP-18175"/>
    <s v="Mike Pelletier"/>
    <x v="2"/>
    <s v="United States"/>
    <s v="San Francisco"/>
    <x v="1"/>
    <n v="94110"/>
    <x v="1"/>
    <x v="799"/>
    <x v="1"/>
    <x v="8"/>
    <x v="789"/>
    <n v="19.936000000000003"/>
    <n v="4"/>
    <n v="0.2"/>
    <n v="7.2267999999999999"/>
  </r>
  <r>
    <n v="4838"/>
    <x v="2394"/>
    <x v="3"/>
    <x v="702"/>
    <d v="2014-06-04T00:00:00"/>
    <s v="First Class"/>
    <s v="FH-14350"/>
    <s v="Fred Harton"/>
    <x v="0"/>
    <s v="United States"/>
    <s v="Dublin"/>
    <x v="24"/>
    <n v="43017"/>
    <x v="3"/>
    <x v="858"/>
    <x v="1"/>
    <x v="8"/>
    <x v="844"/>
    <n v="3.7980000000000005"/>
    <n v="2"/>
    <n v="0.7"/>
    <n v="-2.6585999999999999"/>
  </r>
  <r>
    <n v="4839"/>
    <x v="2394"/>
    <x v="3"/>
    <x v="702"/>
    <d v="2014-06-04T00:00:00"/>
    <s v="First Class"/>
    <s v="FH-14350"/>
    <s v="Fred Harton"/>
    <x v="0"/>
    <s v="United States"/>
    <s v="Dublin"/>
    <x v="24"/>
    <n v="43017"/>
    <x v="3"/>
    <x v="874"/>
    <x v="1"/>
    <x v="10"/>
    <x v="859"/>
    <n v="27.744000000000003"/>
    <n v="6"/>
    <n v="0.2"/>
    <n v="10.057200000000002"/>
  </r>
  <r>
    <n v="4840"/>
    <x v="2394"/>
    <x v="3"/>
    <x v="702"/>
    <d v="2014-06-04T00:00:00"/>
    <s v="First Class"/>
    <s v="FH-14350"/>
    <s v="Fred Harton"/>
    <x v="0"/>
    <s v="United States"/>
    <s v="Dublin"/>
    <x v="24"/>
    <n v="43017"/>
    <x v="3"/>
    <x v="194"/>
    <x v="2"/>
    <x v="7"/>
    <x v="193"/>
    <n v="158.37599999999998"/>
    <n v="4"/>
    <n v="0.4"/>
    <n v="-34.314799999999991"/>
  </r>
  <r>
    <n v="4841"/>
    <x v="2395"/>
    <x v="3"/>
    <x v="225"/>
    <d v="2014-11-26T00:00:00"/>
    <s v="Standard Class"/>
    <s v="SC-20050"/>
    <s v="Sample Company A"/>
    <x v="2"/>
    <s v="United States"/>
    <s v="Henderson"/>
    <x v="0"/>
    <n v="42420"/>
    <x v="0"/>
    <x v="93"/>
    <x v="0"/>
    <x v="5"/>
    <x v="93"/>
    <n v="27.58"/>
    <n v="2"/>
    <n v="0"/>
    <n v="11.583600000000001"/>
  </r>
  <r>
    <n v="4842"/>
    <x v="2396"/>
    <x v="0"/>
    <x v="443"/>
    <d v="2013-12-29T00:00:00"/>
    <s v="Standard Class"/>
    <s v="NM-18520"/>
    <s v="Neoma Murray"/>
    <x v="0"/>
    <s v="United States"/>
    <s v="Bowling Green"/>
    <x v="24"/>
    <n v="43402"/>
    <x v="3"/>
    <x v="1488"/>
    <x v="1"/>
    <x v="8"/>
    <x v="1466"/>
    <n v="5.5530000000000008"/>
    <n v="3"/>
    <n v="0.7"/>
    <n v="-4.0722000000000023"/>
  </r>
  <r>
    <n v="4843"/>
    <x v="2397"/>
    <x v="3"/>
    <x v="365"/>
    <d v="2014-10-05T00:00:00"/>
    <s v="Standard Class"/>
    <s v="JO-15280"/>
    <s v="Jas O'Carroll"/>
    <x v="0"/>
    <s v="United States"/>
    <s v="Memphis"/>
    <x v="18"/>
    <n v="38109"/>
    <x v="0"/>
    <x v="886"/>
    <x v="1"/>
    <x v="4"/>
    <x v="870"/>
    <n v="243.92"/>
    <n v="5"/>
    <n v="0.2"/>
    <n v="-54.881999999999998"/>
  </r>
  <r>
    <n v="4844"/>
    <x v="2398"/>
    <x v="0"/>
    <x v="77"/>
    <d v="2013-11-10T00:00:00"/>
    <s v="First Class"/>
    <s v="CC-12475"/>
    <s v="Cindy Chapman"/>
    <x v="0"/>
    <s v="United States"/>
    <s v="Lakewood"/>
    <x v="30"/>
    <n v="8701"/>
    <x v="3"/>
    <x v="1028"/>
    <x v="1"/>
    <x v="13"/>
    <x v="1010"/>
    <n v="14.96"/>
    <n v="4"/>
    <n v="0"/>
    <n v="0.2992000000000008"/>
  </r>
  <r>
    <n v="4845"/>
    <x v="2399"/>
    <x v="2"/>
    <x v="527"/>
    <d v="2011-04-05T00:00:00"/>
    <s v="First Class"/>
    <s v="MZ-17515"/>
    <s v="Mary Zewe"/>
    <x v="1"/>
    <s v="United States"/>
    <s v="Los Angeles"/>
    <x v="1"/>
    <n v="90008"/>
    <x v="1"/>
    <x v="307"/>
    <x v="1"/>
    <x v="8"/>
    <x v="304"/>
    <n v="7.1840000000000011"/>
    <n v="2"/>
    <n v="0.2"/>
    <n v="2.2449999999999992"/>
  </r>
  <r>
    <n v="4846"/>
    <x v="2400"/>
    <x v="1"/>
    <x v="862"/>
    <d v="2012-07-26T00:00:00"/>
    <s v="Second Class"/>
    <s v="MS-17830"/>
    <s v="Melanie Seite"/>
    <x v="0"/>
    <s v="United States"/>
    <s v="Rochester"/>
    <x v="15"/>
    <n v="14609"/>
    <x v="3"/>
    <x v="236"/>
    <x v="1"/>
    <x v="8"/>
    <x v="234"/>
    <n v="10.512"/>
    <n v="3"/>
    <n v="0.2"/>
    <n v="3.6791999999999998"/>
  </r>
  <r>
    <n v="4847"/>
    <x v="2401"/>
    <x v="2"/>
    <x v="402"/>
    <d v="2011-06-27T00:00:00"/>
    <s v="Second Class"/>
    <s v="GK-14620"/>
    <s v="Grace Kelly"/>
    <x v="1"/>
    <s v="United States"/>
    <s v="Salem"/>
    <x v="21"/>
    <n v="97301"/>
    <x v="1"/>
    <x v="803"/>
    <x v="2"/>
    <x v="7"/>
    <x v="793"/>
    <n v="263.96000000000004"/>
    <n v="5"/>
    <n v="0.2"/>
    <n v="19.796999999999997"/>
  </r>
  <r>
    <n v="4848"/>
    <x v="2401"/>
    <x v="2"/>
    <x v="402"/>
    <d v="2011-06-27T00:00:00"/>
    <s v="Second Class"/>
    <s v="GK-14620"/>
    <s v="Grace Kelly"/>
    <x v="1"/>
    <s v="United States"/>
    <s v="Salem"/>
    <x v="21"/>
    <n v="97301"/>
    <x v="1"/>
    <x v="359"/>
    <x v="1"/>
    <x v="6"/>
    <x v="355"/>
    <n v="71.632000000000005"/>
    <n v="11"/>
    <n v="0.2"/>
    <n v="17.908000000000001"/>
  </r>
  <r>
    <n v="4849"/>
    <x v="2401"/>
    <x v="2"/>
    <x v="402"/>
    <d v="2011-06-27T00:00:00"/>
    <s v="Second Class"/>
    <s v="GK-14620"/>
    <s v="Grace Kelly"/>
    <x v="1"/>
    <s v="United States"/>
    <s v="Salem"/>
    <x v="21"/>
    <n v="97301"/>
    <x v="1"/>
    <x v="1132"/>
    <x v="1"/>
    <x v="6"/>
    <x v="1111"/>
    <n v="9.3280000000000012"/>
    <n v="1"/>
    <n v="0.2"/>
    <n v="0.8162000000000007"/>
  </r>
  <r>
    <n v="4850"/>
    <x v="2402"/>
    <x v="2"/>
    <x v="78"/>
    <d v="2011-09-14T00:00:00"/>
    <s v="Standard Class"/>
    <s v="MC-17275"/>
    <s v="Marc Crier"/>
    <x v="0"/>
    <s v="United States"/>
    <s v="Pasco"/>
    <x v="4"/>
    <n v="99301"/>
    <x v="1"/>
    <x v="425"/>
    <x v="1"/>
    <x v="6"/>
    <x v="420"/>
    <n v="5.88"/>
    <n v="2"/>
    <n v="0"/>
    <n v="2.6459999999999999"/>
  </r>
  <r>
    <n v="4851"/>
    <x v="2402"/>
    <x v="2"/>
    <x v="78"/>
    <d v="2011-09-14T00:00:00"/>
    <s v="Standard Class"/>
    <s v="MC-17275"/>
    <s v="Marc Crier"/>
    <x v="0"/>
    <s v="United States"/>
    <s v="Pasco"/>
    <x v="4"/>
    <n v="99301"/>
    <x v="1"/>
    <x v="1"/>
    <x v="0"/>
    <x v="1"/>
    <x v="1"/>
    <n v="975.92"/>
    <n v="5"/>
    <n v="0.2"/>
    <n v="121.98999999999992"/>
  </r>
  <r>
    <n v="4852"/>
    <x v="2402"/>
    <x v="2"/>
    <x v="78"/>
    <d v="2011-09-14T00:00:00"/>
    <s v="Standard Class"/>
    <s v="MC-17275"/>
    <s v="Marc Crier"/>
    <x v="0"/>
    <s v="United States"/>
    <s v="Pasco"/>
    <x v="4"/>
    <n v="99301"/>
    <x v="1"/>
    <x v="108"/>
    <x v="1"/>
    <x v="6"/>
    <x v="108"/>
    <n v="303.83999999999997"/>
    <n v="8"/>
    <n v="0"/>
    <n v="91.151999999999958"/>
  </r>
  <r>
    <n v="4853"/>
    <x v="2402"/>
    <x v="2"/>
    <x v="78"/>
    <d v="2011-09-14T00:00:00"/>
    <s v="Standard Class"/>
    <s v="MC-17275"/>
    <s v="Marc Crier"/>
    <x v="0"/>
    <s v="United States"/>
    <s v="Pasco"/>
    <x v="4"/>
    <n v="99301"/>
    <x v="1"/>
    <x v="459"/>
    <x v="1"/>
    <x v="4"/>
    <x v="455"/>
    <n v="485.88"/>
    <n v="6"/>
    <n v="0"/>
    <n v="19.43519999999998"/>
  </r>
  <r>
    <n v="4854"/>
    <x v="2403"/>
    <x v="2"/>
    <x v="432"/>
    <d v="2011-12-15T00:00:00"/>
    <s v="Second Class"/>
    <s v="LH-17155"/>
    <s v="Logan Haushalter"/>
    <x v="0"/>
    <s v="United States"/>
    <s v="Oakland"/>
    <x v="1"/>
    <n v="94601"/>
    <x v="1"/>
    <x v="1006"/>
    <x v="0"/>
    <x v="5"/>
    <x v="989"/>
    <n v="12.54"/>
    <n v="3"/>
    <n v="0"/>
    <n v="4.5144000000000002"/>
  </r>
  <r>
    <n v="4855"/>
    <x v="2403"/>
    <x v="2"/>
    <x v="432"/>
    <d v="2011-12-15T00:00:00"/>
    <s v="Second Class"/>
    <s v="LH-17155"/>
    <s v="Logan Haushalter"/>
    <x v="0"/>
    <s v="United States"/>
    <s v="Oakland"/>
    <x v="1"/>
    <n v="94601"/>
    <x v="1"/>
    <x v="383"/>
    <x v="1"/>
    <x v="4"/>
    <x v="379"/>
    <n v="8.94"/>
    <n v="3"/>
    <n v="0"/>
    <n v="0.62579999999999902"/>
  </r>
  <r>
    <n v="4856"/>
    <x v="2403"/>
    <x v="2"/>
    <x v="432"/>
    <d v="2011-12-15T00:00:00"/>
    <s v="Second Class"/>
    <s v="LH-17155"/>
    <s v="Logan Haushalter"/>
    <x v="0"/>
    <s v="United States"/>
    <s v="Oakland"/>
    <x v="1"/>
    <n v="94601"/>
    <x v="1"/>
    <x v="50"/>
    <x v="0"/>
    <x v="5"/>
    <x v="50"/>
    <n v="9.24"/>
    <n v="3"/>
    <n v="0"/>
    <n v="4.4352"/>
  </r>
  <r>
    <n v="4857"/>
    <x v="2404"/>
    <x v="1"/>
    <x v="1004"/>
    <d v="2012-01-17T00:00:00"/>
    <s v="Standard Class"/>
    <s v="PB-19150"/>
    <s v="Philip Brown"/>
    <x v="0"/>
    <s v="United States"/>
    <s v="Los Angeles"/>
    <x v="1"/>
    <n v="90004"/>
    <x v="1"/>
    <x v="705"/>
    <x v="1"/>
    <x v="8"/>
    <x v="698"/>
    <n v="70.00800000000001"/>
    <n v="3"/>
    <n v="0.2"/>
    <n v="24.502800000000001"/>
  </r>
  <r>
    <n v="4858"/>
    <x v="2404"/>
    <x v="1"/>
    <x v="1004"/>
    <d v="2012-01-17T00:00:00"/>
    <s v="Standard Class"/>
    <s v="PB-19150"/>
    <s v="Philip Brown"/>
    <x v="0"/>
    <s v="United States"/>
    <s v="Los Angeles"/>
    <x v="1"/>
    <n v="90004"/>
    <x v="1"/>
    <x v="275"/>
    <x v="0"/>
    <x v="5"/>
    <x v="272"/>
    <n v="77.599999999999994"/>
    <n v="4"/>
    <n v="0"/>
    <n v="38.023999999999994"/>
  </r>
  <r>
    <n v="4859"/>
    <x v="2404"/>
    <x v="1"/>
    <x v="1004"/>
    <d v="2012-01-17T00:00:00"/>
    <s v="Standard Class"/>
    <s v="PB-19150"/>
    <s v="Philip Brown"/>
    <x v="0"/>
    <s v="United States"/>
    <s v="Los Angeles"/>
    <x v="1"/>
    <n v="90004"/>
    <x v="1"/>
    <x v="1704"/>
    <x v="0"/>
    <x v="5"/>
    <x v="1684"/>
    <n v="464.84999999999997"/>
    <n v="9"/>
    <n v="0"/>
    <n v="92.969999999999985"/>
  </r>
  <r>
    <n v="4860"/>
    <x v="2405"/>
    <x v="3"/>
    <x v="934"/>
    <d v="2014-12-20T00:00:00"/>
    <s v="Standard Class"/>
    <s v="SS-20140"/>
    <s v="Saphhira Shifley"/>
    <x v="1"/>
    <s v="United States"/>
    <s v="Oak Park"/>
    <x v="10"/>
    <n v="60302"/>
    <x v="2"/>
    <x v="1063"/>
    <x v="1"/>
    <x v="6"/>
    <x v="1043"/>
    <n v="10.192000000000002"/>
    <n v="7"/>
    <n v="0.2"/>
    <n v="1.0192000000000001"/>
  </r>
  <r>
    <n v="4861"/>
    <x v="2406"/>
    <x v="0"/>
    <x v="122"/>
    <d v="2013-12-25T00:00:00"/>
    <s v="Standard Class"/>
    <s v="GK-14620"/>
    <s v="Grace Kelly"/>
    <x v="1"/>
    <s v="United States"/>
    <s v="Morristown"/>
    <x v="30"/>
    <n v="7960"/>
    <x v="3"/>
    <x v="1176"/>
    <x v="1"/>
    <x v="8"/>
    <x v="1153"/>
    <n v="1793.98"/>
    <n v="2"/>
    <n v="0"/>
    <n v="843.17059999999992"/>
  </r>
  <r>
    <n v="4862"/>
    <x v="2407"/>
    <x v="2"/>
    <x v="909"/>
    <d v="2011-04-16T00:00:00"/>
    <s v="Second Class"/>
    <s v="GM-14455"/>
    <s v="Gary Mitchum"/>
    <x v="2"/>
    <s v="United States"/>
    <s v="Austin"/>
    <x v="5"/>
    <n v="78745"/>
    <x v="2"/>
    <x v="1356"/>
    <x v="2"/>
    <x v="7"/>
    <x v="1333"/>
    <n v="758.35200000000009"/>
    <n v="6"/>
    <n v="0.2"/>
    <n v="265.42320000000001"/>
  </r>
  <r>
    <n v="4863"/>
    <x v="2408"/>
    <x v="0"/>
    <x v="338"/>
    <d v="2013-11-15T00:00:00"/>
    <s v="Standard Class"/>
    <s v="SH-19975"/>
    <s v="Sally Hughsby"/>
    <x v="1"/>
    <s v="United States"/>
    <s v="New York City"/>
    <x v="15"/>
    <n v="10011"/>
    <x v="3"/>
    <x v="986"/>
    <x v="1"/>
    <x v="8"/>
    <x v="970"/>
    <n v="20.368000000000002"/>
    <n v="1"/>
    <n v="0.2"/>
    <n v="7.3834"/>
  </r>
  <r>
    <n v="4864"/>
    <x v="2408"/>
    <x v="0"/>
    <x v="338"/>
    <d v="2013-11-15T00:00:00"/>
    <s v="Standard Class"/>
    <s v="SH-19975"/>
    <s v="Sally Hughsby"/>
    <x v="1"/>
    <s v="United States"/>
    <s v="New York City"/>
    <x v="15"/>
    <n v="10011"/>
    <x v="3"/>
    <x v="350"/>
    <x v="1"/>
    <x v="8"/>
    <x v="346"/>
    <n v="49.847999999999999"/>
    <n v="3"/>
    <n v="0.2"/>
    <n v="16.823699999999999"/>
  </r>
  <r>
    <n v="4865"/>
    <x v="2409"/>
    <x v="3"/>
    <x v="335"/>
    <d v="2014-07-01T00:00:00"/>
    <s v="Standard Class"/>
    <s v="SC-20725"/>
    <s v="Steven Cartwright"/>
    <x v="0"/>
    <s v="United States"/>
    <s v="New York City"/>
    <x v="15"/>
    <n v="10024"/>
    <x v="3"/>
    <x v="516"/>
    <x v="2"/>
    <x v="7"/>
    <x v="511"/>
    <n v="239.96999999999997"/>
    <n v="3"/>
    <n v="0"/>
    <n v="67.191599999999994"/>
  </r>
  <r>
    <n v="4866"/>
    <x v="2410"/>
    <x v="3"/>
    <x v="38"/>
    <d v="2014-11-19T00:00:00"/>
    <s v="Standard Class"/>
    <s v="TT-21070"/>
    <s v="Ted Trevino"/>
    <x v="0"/>
    <s v="United States"/>
    <s v="Seattle"/>
    <x v="4"/>
    <n v="98103"/>
    <x v="1"/>
    <x v="445"/>
    <x v="0"/>
    <x v="1"/>
    <x v="440"/>
    <n v="2404.7040000000002"/>
    <n v="6"/>
    <n v="0.2"/>
    <n v="150.29399999999998"/>
  </r>
  <r>
    <n v="4867"/>
    <x v="2410"/>
    <x v="3"/>
    <x v="38"/>
    <d v="2014-11-19T00:00:00"/>
    <s v="Standard Class"/>
    <s v="TT-21070"/>
    <s v="Ted Trevino"/>
    <x v="0"/>
    <s v="United States"/>
    <s v="Seattle"/>
    <x v="4"/>
    <n v="98103"/>
    <x v="1"/>
    <x v="1242"/>
    <x v="1"/>
    <x v="8"/>
    <x v="1216"/>
    <n v="563.024"/>
    <n v="11"/>
    <n v="0.2"/>
    <n v="190.02059999999997"/>
  </r>
  <r>
    <n v="4868"/>
    <x v="2410"/>
    <x v="3"/>
    <x v="38"/>
    <d v="2014-11-19T00:00:00"/>
    <s v="Standard Class"/>
    <s v="TT-21070"/>
    <s v="Ted Trevino"/>
    <x v="0"/>
    <s v="United States"/>
    <s v="Seattle"/>
    <x v="4"/>
    <n v="98103"/>
    <x v="1"/>
    <x v="156"/>
    <x v="1"/>
    <x v="4"/>
    <x v="155"/>
    <n v="344.90999999999997"/>
    <n v="3"/>
    <n v="0"/>
    <n v="10.347300000000004"/>
  </r>
  <r>
    <n v="4869"/>
    <x v="2410"/>
    <x v="3"/>
    <x v="38"/>
    <d v="2014-11-19T00:00:00"/>
    <s v="Standard Class"/>
    <s v="TT-21070"/>
    <s v="Ted Trevino"/>
    <x v="0"/>
    <s v="United States"/>
    <s v="Seattle"/>
    <x v="4"/>
    <n v="98103"/>
    <x v="1"/>
    <x v="745"/>
    <x v="1"/>
    <x v="2"/>
    <x v="736"/>
    <n v="8.64"/>
    <n v="3"/>
    <n v="0"/>
    <n v="4.2336"/>
  </r>
  <r>
    <n v="4870"/>
    <x v="2411"/>
    <x v="3"/>
    <x v="221"/>
    <d v="2014-11-30T00:00:00"/>
    <s v="Standard Class"/>
    <s v="SC-20440"/>
    <s v="Shaun Chance"/>
    <x v="1"/>
    <s v="United States"/>
    <s v="Lancaster"/>
    <x v="9"/>
    <n v="17602"/>
    <x v="3"/>
    <x v="929"/>
    <x v="2"/>
    <x v="7"/>
    <x v="913"/>
    <n v="89.987999999999985"/>
    <n v="2"/>
    <n v="0.4"/>
    <n v="-14.998000000000012"/>
  </r>
  <r>
    <n v="4871"/>
    <x v="2411"/>
    <x v="3"/>
    <x v="221"/>
    <d v="2014-11-30T00:00:00"/>
    <s v="Standard Class"/>
    <s v="SC-20440"/>
    <s v="Shaun Chance"/>
    <x v="1"/>
    <s v="United States"/>
    <s v="Lancaster"/>
    <x v="9"/>
    <n v="17602"/>
    <x v="3"/>
    <x v="1127"/>
    <x v="1"/>
    <x v="10"/>
    <x v="1106"/>
    <n v="229.54400000000001"/>
    <n v="7"/>
    <n v="0.2"/>
    <n v="83.209699999999998"/>
  </r>
  <r>
    <n v="4872"/>
    <x v="2412"/>
    <x v="3"/>
    <x v="979"/>
    <d v="2014-05-28T00:00:00"/>
    <s v="Standard Class"/>
    <s v="KL-16645"/>
    <s v="Ken Lonsdale"/>
    <x v="0"/>
    <s v="United States"/>
    <s v="Houston"/>
    <x v="5"/>
    <n v="77095"/>
    <x v="2"/>
    <x v="1705"/>
    <x v="1"/>
    <x v="13"/>
    <x v="1685"/>
    <n v="1.8239999999999998"/>
    <n v="2"/>
    <n v="0.2"/>
    <n v="0.61559999999999993"/>
  </r>
  <r>
    <n v="4873"/>
    <x v="2412"/>
    <x v="3"/>
    <x v="979"/>
    <d v="2014-05-28T00:00:00"/>
    <s v="Standard Class"/>
    <s v="KL-16645"/>
    <s v="Ken Lonsdale"/>
    <x v="0"/>
    <s v="United States"/>
    <s v="Houston"/>
    <x v="5"/>
    <n v="77095"/>
    <x v="2"/>
    <x v="1549"/>
    <x v="1"/>
    <x v="9"/>
    <x v="1528"/>
    <n v="18.319999999999997"/>
    <n v="5"/>
    <n v="0.8"/>
    <n v="-46.716000000000008"/>
  </r>
  <r>
    <n v="4874"/>
    <x v="2412"/>
    <x v="3"/>
    <x v="979"/>
    <d v="2014-05-28T00:00:00"/>
    <s v="Standard Class"/>
    <s v="KL-16645"/>
    <s v="Ken Lonsdale"/>
    <x v="0"/>
    <s v="United States"/>
    <s v="Houston"/>
    <x v="5"/>
    <n v="77095"/>
    <x v="2"/>
    <x v="1512"/>
    <x v="1"/>
    <x v="4"/>
    <x v="1490"/>
    <n v="48.816000000000003"/>
    <n v="3"/>
    <n v="0.2"/>
    <n v="-11.593800000000005"/>
  </r>
  <r>
    <n v="4875"/>
    <x v="2412"/>
    <x v="3"/>
    <x v="979"/>
    <d v="2014-05-28T00:00:00"/>
    <s v="Standard Class"/>
    <s v="KL-16645"/>
    <s v="Ken Lonsdale"/>
    <x v="0"/>
    <s v="United States"/>
    <s v="Houston"/>
    <x v="5"/>
    <n v="77095"/>
    <x v="2"/>
    <x v="305"/>
    <x v="1"/>
    <x v="8"/>
    <x v="302"/>
    <n v="1.1879999999999997"/>
    <n v="1"/>
    <n v="0.8"/>
    <n v="-1.9602000000000008"/>
  </r>
  <r>
    <n v="4876"/>
    <x v="2413"/>
    <x v="2"/>
    <x v="266"/>
    <d v="2011-12-07T00:00:00"/>
    <s v="Standard Class"/>
    <s v="KN-16390"/>
    <s v="Katherine Nockton"/>
    <x v="1"/>
    <s v="United States"/>
    <s v="Columbus"/>
    <x v="24"/>
    <n v="43229"/>
    <x v="3"/>
    <x v="538"/>
    <x v="2"/>
    <x v="11"/>
    <x v="533"/>
    <n v="119.80000000000001"/>
    <n v="5"/>
    <n v="0.2"/>
    <n v="29.950000000000003"/>
  </r>
  <r>
    <n v="4877"/>
    <x v="2414"/>
    <x v="2"/>
    <x v="462"/>
    <d v="2011-10-09T00:00:00"/>
    <s v="Standard Class"/>
    <s v="SL-20155"/>
    <s v="Sara Luxemburg"/>
    <x v="2"/>
    <s v="United States"/>
    <s v="Durham"/>
    <x v="3"/>
    <n v="27707"/>
    <x v="0"/>
    <x v="1424"/>
    <x v="1"/>
    <x v="4"/>
    <x v="1403"/>
    <n v="61.567999999999998"/>
    <n v="2"/>
    <n v="0.2"/>
    <n v="4.6175999999999995"/>
  </r>
  <r>
    <n v="4878"/>
    <x v="2414"/>
    <x v="2"/>
    <x v="462"/>
    <d v="2011-10-09T00:00:00"/>
    <s v="Standard Class"/>
    <s v="SL-20155"/>
    <s v="Sara Luxemburg"/>
    <x v="2"/>
    <s v="United States"/>
    <s v="Durham"/>
    <x v="3"/>
    <n v="27707"/>
    <x v="0"/>
    <x v="679"/>
    <x v="1"/>
    <x v="6"/>
    <x v="673"/>
    <n v="6.1920000000000002"/>
    <n v="3"/>
    <n v="0.2"/>
    <n v="0.46440000000000037"/>
  </r>
  <r>
    <n v="4879"/>
    <x v="2415"/>
    <x v="0"/>
    <x v="875"/>
    <d v="2013-08-01T00:00:00"/>
    <s v="First Class"/>
    <s v="PW-19240"/>
    <s v="Pierre Wener"/>
    <x v="0"/>
    <s v="United States"/>
    <s v="Pensacola"/>
    <x v="2"/>
    <n v="32503"/>
    <x v="0"/>
    <x v="1699"/>
    <x v="1"/>
    <x v="8"/>
    <x v="1678"/>
    <n v="2.2140000000000004"/>
    <n v="3"/>
    <n v="0.7"/>
    <n v="-1.4760000000000004"/>
  </r>
  <r>
    <n v="4880"/>
    <x v="2416"/>
    <x v="3"/>
    <x v="808"/>
    <d v="2014-11-06T00:00:00"/>
    <s v="Second Class"/>
    <s v="TB-21175"/>
    <s v="Thomas Boland"/>
    <x v="1"/>
    <s v="United States"/>
    <s v="Henderson"/>
    <x v="0"/>
    <n v="42420"/>
    <x v="0"/>
    <x v="1510"/>
    <x v="1"/>
    <x v="12"/>
    <x v="1488"/>
    <n v="5.32"/>
    <n v="2"/>
    <n v="0"/>
    <n v="2.6068000000000002"/>
  </r>
  <r>
    <n v="4881"/>
    <x v="2416"/>
    <x v="3"/>
    <x v="808"/>
    <d v="2014-11-06T00:00:00"/>
    <s v="Second Class"/>
    <s v="TB-21175"/>
    <s v="Thomas Boland"/>
    <x v="1"/>
    <s v="United States"/>
    <s v="Henderson"/>
    <x v="0"/>
    <n v="42420"/>
    <x v="0"/>
    <x v="1"/>
    <x v="0"/>
    <x v="1"/>
    <x v="1"/>
    <n v="975.92"/>
    <n v="4"/>
    <n v="0"/>
    <n v="292.77599999999995"/>
  </r>
  <r>
    <n v="4882"/>
    <x v="2416"/>
    <x v="3"/>
    <x v="808"/>
    <d v="2014-11-06T00:00:00"/>
    <s v="Second Class"/>
    <s v="TB-21175"/>
    <s v="Thomas Boland"/>
    <x v="1"/>
    <s v="United States"/>
    <s v="Henderson"/>
    <x v="0"/>
    <n v="42420"/>
    <x v="0"/>
    <x v="1287"/>
    <x v="2"/>
    <x v="11"/>
    <x v="1264"/>
    <n v="2249.91"/>
    <n v="9"/>
    <n v="0"/>
    <n v="517.47930000000008"/>
  </r>
  <r>
    <n v="4883"/>
    <x v="2416"/>
    <x v="3"/>
    <x v="808"/>
    <d v="2014-11-06T00:00:00"/>
    <s v="Second Class"/>
    <s v="TB-21175"/>
    <s v="Thomas Boland"/>
    <x v="1"/>
    <s v="United States"/>
    <s v="Henderson"/>
    <x v="0"/>
    <n v="42420"/>
    <x v="0"/>
    <x v="355"/>
    <x v="1"/>
    <x v="4"/>
    <x v="351"/>
    <n v="59.92"/>
    <n v="4"/>
    <n v="0"/>
    <n v="16.7776"/>
  </r>
  <r>
    <n v="4884"/>
    <x v="2417"/>
    <x v="3"/>
    <x v="144"/>
    <d v="2014-03-16T00:00:00"/>
    <s v="Standard Class"/>
    <s v="AH-10210"/>
    <s v="Alan Hwang"/>
    <x v="0"/>
    <s v="United States"/>
    <s v="Anaheim"/>
    <x v="1"/>
    <n v="92804"/>
    <x v="1"/>
    <x v="1636"/>
    <x v="1"/>
    <x v="8"/>
    <x v="1617"/>
    <n v="171.20000000000002"/>
    <n v="5"/>
    <n v="0.2"/>
    <n v="64.199999999999989"/>
  </r>
  <r>
    <n v="4885"/>
    <x v="2417"/>
    <x v="3"/>
    <x v="144"/>
    <d v="2014-03-16T00:00:00"/>
    <s v="Standard Class"/>
    <s v="AH-10210"/>
    <s v="Alan Hwang"/>
    <x v="0"/>
    <s v="United States"/>
    <s v="Anaheim"/>
    <x v="1"/>
    <n v="92804"/>
    <x v="1"/>
    <x v="1642"/>
    <x v="1"/>
    <x v="6"/>
    <x v="1623"/>
    <n v="3.36"/>
    <n v="2"/>
    <n v="0"/>
    <n v="0.87360000000000015"/>
  </r>
  <r>
    <n v="4886"/>
    <x v="2418"/>
    <x v="2"/>
    <x v="757"/>
    <d v="2011-12-20T00:00:00"/>
    <s v="Standard Class"/>
    <s v="SC-20695"/>
    <s v="Steve Chapman"/>
    <x v="1"/>
    <s v="United States"/>
    <s v="Detroit"/>
    <x v="12"/>
    <n v="48227"/>
    <x v="2"/>
    <x v="1138"/>
    <x v="1"/>
    <x v="10"/>
    <x v="1117"/>
    <n v="114.2"/>
    <n v="5"/>
    <n v="0"/>
    <n v="52.531999999999996"/>
  </r>
  <r>
    <n v="4887"/>
    <x v="2419"/>
    <x v="0"/>
    <x v="85"/>
    <d v="2013-12-02T00:00:00"/>
    <s v="Second Class"/>
    <s v="RF-19345"/>
    <s v="Randy Ferguson"/>
    <x v="1"/>
    <s v="United States"/>
    <s v="Marietta"/>
    <x v="32"/>
    <n v="30062"/>
    <x v="0"/>
    <x v="212"/>
    <x v="0"/>
    <x v="1"/>
    <x v="211"/>
    <n v="182.67000000000002"/>
    <n v="3"/>
    <n v="0"/>
    <n v="52.974299999999992"/>
  </r>
  <r>
    <n v="4888"/>
    <x v="2419"/>
    <x v="0"/>
    <x v="85"/>
    <d v="2013-12-02T00:00:00"/>
    <s v="Second Class"/>
    <s v="RF-19345"/>
    <s v="Randy Ferguson"/>
    <x v="1"/>
    <s v="United States"/>
    <s v="Marietta"/>
    <x v="32"/>
    <n v="30062"/>
    <x v="0"/>
    <x v="658"/>
    <x v="2"/>
    <x v="11"/>
    <x v="652"/>
    <n v="101.69999999999999"/>
    <n v="6"/>
    <n v="0"/>
    <n v="6.1019999999999968"/>
  </r>
  <r>
    <n v="4889"/>
    <x v="2419"/>
    <x v="0"/>
    <x v="85"/>
    <d v="2013-12-02T00:00:00"/>
    <s v="Second Class"/>
    <s v="RF-19345"/>
    <s v="Randy Ferguson"/>
    <x v="1"/>
    <s v="United States"/>
    <s v="Marietta"/>
    <x v="32"/>
    <n v="30062"/>
    <x v="0"/>
    <x v="458"/>
    <x v="1"/>
    <x v="4"/>
    <x v="454"/>
    <n v="1126.02"/>
    <n v="3"/>
    <n v="0"/>
    <n v="56.300999999999988"/>
  </r>
  <r>
    <n v="4890"/>
    <x v="2419"/>
    <x v="0"/>
    <x v="85"/>
    <d v="2013-12-02T00:00:00"/>
    <s v="Second Class"/>
    <s v="RF-19345"/>
    <s v="Randy Ferguson"/>
    <x v="1"/>
    <s v="United States"/>
    <s v="Marietta"/>
    <x v="32"/>
    <n v="30062"/>
    <x v="0"/>
    <x v="1672"/>
    <x v="1"/>
    <x v="4"/>
    <x v="1651"/>
    <n v="1263.3000000000002"/>
    <n v="6"/>
    <n v="0"/>
    <n v="315.82499999999993"/>
  </r>
  <r>
    <n v="4891"/>
    <x v="2420"/>
    <x v="0"/>
    <x v="443"/>
    <d v="2013-12-31T00:00:00"/>
    <s v="Standard Class"/>
    <s v="EH-13765"/>
    <s v="Edward Hooks"/>
    <x v="1"/>
    <s v="United States"/>
    <s v="Seattle"/>
    <x v="4"/>
    <n v="98103"/>
    <x v="1"/>
    <x v="454"/>
    <x v="1"/>
    <x v="6"/>
    <x v="450"/>
    <n v="8.82"/>
    <n v="3"/>
    <n v="0"/>
    <n v="2.5577999999999994"/>
  </r>
  <r>
    <n v="4892"/>
    <x v="2420"/>
    <x v="0"/>
    <x v="443"/>
    <d v="2013-12-31T00:00:00"/>
    <s v="Standard Class"/>
    <s v="EH-13765"/>
    <s v="Edward Hooks"/>
    <x v="1"/>
    <s v="United States"/>
    <s v="Seattle"/>
    <x v="4"/>
    <n v="98103"/>
    <x v="1"/>
    <x v="1237"/>
    <x v="1"/>
    <x v="10"/>
    <x v="1211"/>
    <n v="37.94"/>
    <n v="2"/>
    <n v="0"/>
    <n v="18.211199999999998"/>
  </r>
  <r>
    <n v="4893"/>
    <x v="2420"/>
    <x v="0"/>
    <x v="443"/>
    <d v="2013-12-31T00:00:00"/>
    <s v="Standard Class"/>
    <s v="EH-13765"/>
    <s v="Edward Hooks"/>
    <x v="1"/>
    <s v="United States"/>
    <s v="Seattle"/>
    <x v="4"/>
    <n v="98103"/>
    <x v="1"/>
    <x v="1706"/>
    <x v="1"/>
    <x v="6"/>
    <x v="1686"/>
    <n v="4.2"/>
    <n v="2"/>
    <n v="0"/>
    <n v="1.1760000000000002"/>
  </r>
  <r>
    <n v="4894"/>
    <x v="2420"/>
    <x v="0"/>
    <x v="443"/>
    <d v="2013-12-31T00:00:00"/>
    <s v="Standard Class"/>
    <s v="EH-13765"/>
    <s v="Edward Hooks"/>
    <x v="1"/>
    <s v="United States"/>
    <s v="Seattle"/>
    <x v="4"/>
    <n v="98103"/>
    <x v="1"/>
    <x v="418"/>
    <x v="1"/>
    <x v="4"/>
    <x v="413"/>
    <n v="227.28"/>
    <n v="2"/>
    <n v="0"/>
    <n v="2.2727999999999895"/>
  </r>
  <r>
    <n v="4895"/>
    <x v="2420"/>
    <x v="0"/>
    <x v="443"/>
    <d v="2013-12-31T00:00:00"/>
    <s v="Standard Class"/>
    <s v="EH-13765"/>
    <s v="Edward Hooks"/>
    <x v="1"/>
    <s v="United States"/>
    <s v="Seattle"/>
    <x v="4"/>
    <n v="98103"/>
    <x v="1"/>
    <x v="136"/>
    <x v="1"/>
    <x v="10"/>
    <x v="136"/>
    <n v="47.9"/>
    <n v="1"/>
    <n v="0"/>
    <n v="22.991999999999997"/>
  </r>
  <r>
    <n v="4896"/>
    <x v="2420"/>
    <x v="0"/>
    <x v="443"/>
    <d v="2013-12-31T00:00:00"/>
    <s v="Standard Class"/>
    <s v="EH-13765"/>
    <s v="Edward Hooks"/>
    <x v="1"/>
    <s v="United States"/>
    <s v="Seattle"/>
    <x v="4"/>
    <n v="98103"/>
    <x v="1"/>
    <x v="1503"/>
    <x v="1"/>
    <x v="12"/>
    <x v="33"/>
    <n v="61.96"/>
    <n v="2"/>
    <n v="0"/>
    <n v="30.360399999999998"/>
  </r>
  <r>
    <n v="4897"/>
    <x v="2420"/>
    <x v="0"/>
    <x v="443"/>
    <d v="2013-12-31T00:00:00"/>
    <s v="Standard Class"/>
    <s v="EH-13765"/>
    <s v="Edward Hooks"/>
    <x v="1"/>
    <s v="United States"/>
    <s v="Seattle"/>
    <x v="4"/>
    <n v="98103"/>
    <x v="1"/>
    <x v="1362"/>
    <x v="1"/>
    <x v="4"/>
    <x v="1339"/>
    <n v="1117.92"/>
    <n v="4"/>
    <n v="0"/>
    <n v="55.895999999999958"/>
  </r>
  <r>
    <n v="4898"/>
    <x v="2421"/>
    <x v="2"/>
    <x v="771"/>
    <d v="2011-10-17T00:00:00"/>
    <s v="First Class"/>
    <s v="AC-10660"/>
    <s v="Anna Chung"/>
    <x v="0"/>
    <s v="United States"/>
    <s v="Parma"/>
    <x v="24"/>
    <n v="44134"/>
    <x v="3"/>
    <x v="1401"/>
    <x v="0"/>
    <x v="1"/>
    <x v="1379"/>
    <n v="183.37199999999999"/>
    <n v="2"/>
    <n v="0.3"/>
    <n v="-7.8588000000000022"/>
  </r>
  <r>
    <n v="4899"/>
    <x v="2421"/>
    <x v="2"/>
    <x v="771"/>
    <d v="2011-10-17T00:00:00"/>
    <s v="First Class"/>
    <s v="AC-10660"/>
    <s v="Anna Chung"/>
    <x v="0"/>
    <s v="United States"/>
    <s v="Parma"/>
    <x v="24"/>
    <n v="44134"/>
    <x v="3"/>
    <x v="388"/>
    <x v="1"/>
    <x v="10"/>
    <x v="384"/>
    <n v="7.9680000000000009"/>
    <n v="2"/>
    <n v="0.2"/>
    <n v="2.8884000000000007"/>
  </r>
  <r>
    <n v="4900"/>
    <x v="2422"/>
    <x v="0"/>
    <x v="250"/>
    <d v="2013-08-28T00:00:00"/>
    <s v="Standard Class"/>
    <s v="SG-20470"/>
    <s v="Sheri Gordon"/>
    <x v="0"/>
    <s v="United States"/>
    <s v="Gresham"/>
    <x v="21"/>
    <n v="97030"/>
    <x v="1"/>
    <x v="1045"/>
    <x v="1"/>
    <x v="8"/>
    <x v="1025"/>
    <n v="26.352000000000004"/>
    <n v="8"/>
    <n v="0.7"/>
    <n v="-18.446399999999997"/>
  </r>
  <r>
    <n v="4901"/>
    <x v="2423"/>
    <x v="3"/>
    <x v="94"/>
    <d v="2014-12-22T00:00:00"/>
    <s v="Standard Class"/>
    <s v="CA-12310"/>
    <s v="Christine Abelman"/>
    <x v="1"/>
    <s v="United States"/>
    <s v="Anaheim"/>
    <x v="1"/>
    <n v="92804"/>
    <x v="1"/>
    <x v="772"/>
    <x v="1"/>
    <x v="4"/>
    <x v="764"/>
    <n v="481.32"/>
    <n v="4"/>
    <n v="0"/>
    <n v="125.14319999999998"/>
  </r>
  <r>
    <n v="4902"/>
    <x v="2423"/>
    <x v="3"/>
    <x v="94"/>
    <d v="2014-12-22T00:00:00"/>
    <s v="Standard Class"/>
    <s v="CA-12310"/>
    <s v="Christine Abelman"/>
    <x v="1"/>
    <s v="United States"/>
    <s v="Anaheim"/>
    <x v="1"/>
    <n v="92804"/>
    <x v="1"/>
    <x v="1352"/>
    <x v="1"/>
    <x v="14"/>
    <x v="1329"/>
    <n v="13.98"/>
    <n v="1"/>
    <n v="0"/>
    <n v="3.6348000000000003"/>
  </r>
  <r>
    <n v="4903"/>
    <x v="2424"/>
    <x v="3"/>
    <x v="469"/>
    <d v="2014-03-13T00:00:00"/>
    <s v="Standard Class"/>
    <s v="SH-20395"/>
    <s v="Shahid Hopkins"/>
    <x v="0"/>
    <s v="United States"/>
    <s v="New York City"/>
    <x v="15"/>
    <n v="10035"/>
    <x v="3"/>
    <x v="806"/>
    <x v="1"/>
    <x v="8"/>
    <x v="796"/>
    <n v="25.92"/>
    <n v="6"/>
    <n v="0.2"/>
    <n v="9.0719999999999992"/>
  </r>
  <r>
    <n v="4904"/>
    <x v="2424"/>
    <x v="3"/>
    <x v="469"/>
    <d v="2014-03-13T00:00:00"/>
    <s v="Standard Class"/>
    <s v="SH-20395"/>
    <s v="Shahid Hopkins"/>
    <x v="0"/>
    <s v="United States"/>
    <s v="New York City"/>
    <x v="15"/>
    <n v="10035"/>
    <x v="3"/>
    <x v="580"/>
    <x v="1"/>
    <x v="2"/>
    <x v="575"/>
    <n v="91.59"/>
    <n v="3"/>
    <n v="0"/>
    <n v="42.131399999999999"/>
  </r>
  <r>
    <n v="4905"/>
    <x v="2425"/>
    <x v="2"/>
    <x v="588"/>
    <d v="2011-12-03T00:00:00"/>
    <s v="Second Class"/>
    <s v="MC-17605"/>
    <s v="Matt Connell"/>
    <x v="1"/>
    <s v="United States"/>
    <s v="Houston"/>
    <x v="5"/>
    <n v="77070"/>
    <x v="2"/>
    <x v="623"/>
    <x v="0"/>
    <x v="1"/>
    <x v="617"/>
    <n v="674.05799999999999"/>
    <n v="3"/>
    <n v="0.3"/>
    <n v="-19.258800000000008"/>
  </r>
  <r>
    <n v="4906"/>
    <x v="2426"/>
    <x v="2"/>
    <x v="1005"/>
    <d v="2011-10-16T00:00:00"/>
    <s v="Second Class"/>
    <s v="JE-15610"/>
    <s v="Jim Epp"/>
    <x v="1"/>
    <s v="United States"/>
    <s v="Concord"/>
    <x v="38"/>
    <n v="3301"/>
    <x v="3"/>
    <x v="1547"/>
    <x v="1"/>
    <x v="8"/>
    <x v="1526"/>
    <n v="22.92"/>
    <n v="4"/>
    <n v="0"/>
    <n v="11.0016"/>
  </r>
  <r>
    <n v="4907"/>
    <x v="2426"/>
    <x v="2"/>
    <x v="1005"/>
    <d v="2011-10-16T00:00:00"/>
    <s v="Second Class"/>
    <s v="JE-15610"/>
    <s v="Jim Epp"/>
    <x v="1"/>
    <s v="United States"/>
    <s v="Concord"/>
    <x v="38"/>
    <n v="3301"/>
    <x v="3"/>
    <x v="398"/>
    <x v="1"/>
    <x v="4"/>
    <x v="394"/>
    <n v="269.89999999999998"/>
    <n v="5"/>
    <n v="0"/>
    <n v="16.193999999999988"/>
  </r>
  <r>
    <n v="4908"/>
    <x v="2427"/>
    <x v="2"/>
    <x v="728"/>
    <d v="2011-11-23T00:00:00"/>
    <s v="Second Class"/>
    <s v="MS-17530"/>
    <s v="MaryBeth Skach"/>
    <x v="0"/>
    <s v="United States"/>
    <s v="Fairfield"/>
    <x v="24"/>
    <n v="45014"/>
    <x v="3"/>
    <x v="1181"/>
    <x v="1"/>
    <x v="8"/>
    <x v="1158"/>
    <n v="11.808000000000002"/>
    <n v="8"/>
    <n v="0.7"/>
    <n v="-8.659200000000002"/>
  </r>
  <r>
    <n v="4909"/>
    <x v="2427"/>
    <x v="2"/>
    <x v="728"/>
    <d v="2011-11-23T00:00:00"/>
    <s v="Second Class"/>
    <s v="MS-17530"/>
    <s v="MaryBeth Skach"/>
    <x v="0"/>
    <s v="United States"/>
    <s v="Fairfield"/>
    <x v="24"/>
    <n v="45014"/>
    <x v="3"/>
    <x v="1707"/>
    <x v="2"/>
    <x v="7"/>
    <x v="1687"/>
    <n v="9.5879999999999992"/>
    <n v="2"/>
    <n v="0.4"/>
    <n v="-2.0773999999999999"/>
  </r>
  <r>
    <n v="4910"/>
    <x v="2428"/>
    <x v="3"/>
    <x v="424"/>
    <d v="2014-01-19T00:00:00"/>
    <s v="Standard Class"/>
    <s v="BH-11710"/>
    <s v="Brosina Hoffman"/>
    <x v="0"/>
    <s v="United States"/>
    <s v="Johnson City"/>
    <x v="18"/>
    <n v="37604"/>
    <x v="0"/>
    <x v="588"/>
    <x v="1"/>
    <x v="12"/>
    <x v="583"/>
    <n v="18.335999999999999"/>
    <n v="3"/>
    <n v="0.2"/>
    <n v="6.6467999999999989"/>
  </r>
  <r>
    <n v="4911"/>
    <x v="2428"/>
    <x v="3"/>
    <x v="424"/>
    <d v="2014-01-19T00:00:00"/>
    <s v="Standard Class"/>
    <s v="BH-11710"/>
    <s v="Brosina Hoffman"/>
    <x v="0"/>
    <s v="United States"/>
    <s v="Johnson City"/>
    <x v="18"/>
    <n v="37604"/>
    <x v="0"/>
    <x v="712"/>
    <x v="1"/>
    <x v="10"/>
    <x v="704"/>
    <n v="36.288000000000011"/>
    <n v="7"/>
    <n v="0.2"/>
    <n v="12.700800000000001"/>
  </r>
  <r>
    <n v="4912"/>
    <x v="2428"/>
    <x v="3"/>
    <x v="424"/>
    <d v="2014-01-19T00:00:00"/>
    <s v="Standard Class"/>
    <s v="BH-11710"/>
    <s v="Brosina Hoffman"/>
    <x v="0"/>
    <s v="United States"/>
    <s v="Johnson City"/>
    <x v="18"/>
    <n v="37604"/>
    <x v="0"/>
    <x v="431"/>
    <x v="2"/>
    <x v="7"/>
    <x v="426"/>
    <n v="111.98399999999999"/>
    <n v="2"/>
    <n v="0.2"/>
    <n v="6.9990000000000059"/>
  </r>
  <r>
    <n v="4913"/>
    <x v="2428"/>
    <x v="3"/>
    <x v="424"/>
    <d v="2014-01-19T00:00:00"/>
    <s v="Standard Class"/>
    <s v="BH-11710"/>
    <s v="Brosina Hoffman"/>
    <x v="0"/>
    <s v="United States"/>
    <s v="Johnson City"/>
    <x v="18"/>
    <n v="37604"/>
    <x v="0"/>
    <x v="1406"/>
    <x v="1"/>
    <x v="8"/>
    <x v="1384"/>
    <n v="5.9700000000000006"/>
    <n v="5"/>
    <n v="0.7"/>
    <n v="-4.577"/>
  </r>
  <r>
    <n v="4914"/>
    <x v="2428"/>
    <x v="3"/>
    <x v="424"/>
    <d v="2014-01-19T00:00:00"/>
    <s v="Standard Class"/>
    <s v="BH-11710"/>
    <s v="Brosina Hoffman"/>
    <x v="0"/>
    <s v="United States"/>
    <s v="Johnson City"/>
    <x v="18"/>
    <n v="37604"/>
    <x v="0"/>
    <x v="807"/>
    <x v="1"/>
    <x v="8"/>
    <x v="797"/>
    <n v="2.508"/>
    <n v="2"/>
    <n v="0.7"/>
    <n v="-1.8391999999999999"/>
  </r>
  <r>
    <n v="4915"/>
    <x v="2429"/>
    <x v="1"/>
    <x v="496"/>
    <d v="2012-09-26T00:00:00"/>
    <s v="Second Class"/>
    <s v="ME-17725"/>
    <s v="Max Engle"/>
    <x v="0"/>
    <s v="United States"/>
    <s v="Seattle"/>
    <x v="4"/>
    <n v="98105"/>
    <x v="1"/>
    <x v="30"/>
    <x v="1"/>
    <x v="6"/>
    <x v="30"/>
    <n v="35.96"/>
    <n v="2"/>
    <n v="0"/>
    <n v="10.428399999999996"/>
  </r>
  <r>
    <n v="4916"/>
    <x v="2429"/>
    <x v="1"/>
    <x v="496"/>
    <d v="2012-09-26T00:00:00"/>
    <s v="Second Class"/>
    <s v="ME-17725"/>
    <s v="Max Engle"/>
    <x v="0"/>
    <s v="United States"/>
    <s v="Seattle"/>
    <x v="4"/>
    <n v="98105"/>
    <x v="1"/>
    <x v="799"/>
    <x v="1"/>
    <x v="8"/>
    <x v="789"/>
    <n v="14.952000000000002"/>
    <n v="3"/>
    <n v="0.2"/>
    <n v="5.4201000000000006"/>
  </r>
  <r>
    <n v="4917"/>
    <x v="2430"/>
    <x v="3"/>
    <x v="449"/>
    <d v="2014-10-12T00:00:00"/>
    <s v="Second Class"/>
    <s v="MB-17305"/>
    <s v="Maria Bertelson"/>
    <x v="0"/>
    <s v="United States"/>
    <s v="League City"/>
    <x v="5"/>
    <n v="77573"/>
    <x v="2"/>
    <x v="369"/>
    <x v="1"/>
    <x v="6"/>
    <x v="365"/>
    <n v="67.144000000000005"/>
    <n v="7"/>
    <n v="0.2"/>
    <n v="5.8750999999999962"/>
  </r>
  <r>
    <n v="4918"/>
    <x v="2430"/>
    <x v="3"/>
    <x v="449"/>
    <d v="2014-10-12T00:00:00"/>
    <s v="Second Class"/>
    <s v="MB-17305"/>
    <s v="Maria Bertelson"/>
    <x v="0"/>
    <s v="United States"/>
    <s v="League City"/>
    <x v="5"/>
    <n v="77573"/>
    <x v="2"/>
    <x v="1708"/>
    <x v="0"/>
    <x v="1"/>
    <x v="1688"/>
    <n v="254.05799999999999"/>
    <n v="3"/>
    <n v="0.3"/>
    <n v="-32.664599999999993"/>
  </r>
  <r>
    <n v="4919"/>
    <x v="2431"/>
    <x v="0"/>
    <x v="1006"/>
    <d v="2013-01-07T00:00:00"/>
    <s v="Standard Class"/>
    <s v="BM-11575"/>
    <s v="Brendan Murry"/>
    <x v="1"/>
    <s v="United States"/>
    <s v="Gaithersburg"/>
    <x v="39"/>
    <n v="20877"/>
    <x v="3"/>
    <x v="266"/>
    <x v="0"/>
    <x v="0"/>
    <x v="263"/>
    <n v="173.94"/>
    <n v="3"/>
    <n v="0"/>
    <n v="38.266800000000003"/>
  </r>
  <r>
    <n v="4920"/>
    <x v="2431"/>
    <x v="0"/>
    <x v="1006"/>
    <d v="2013-01-07T00:00:00"/>
    <s v="Standard Class"/>
    <s v="BM-11575"/>
    <s v="Brendan Murry"/>
    <x v="1"/>
    <s v="United States"/>
    <s v="Gaithersburg"/>
    <x v="39"/>
    <n v="20877"/>
    <x v="3"/>
    <x v="1133"/>
    <x v="2"/>
    <x v="7"/>
    <x v="1112"/>
    <n v="231.98"/>
    <n v="2"/>
    <n v="0"/>
    <n v="67.274199999999979"/>
  </r>
  <r>
    <n v="4921"/>
    <x v="2432"/>
    <x v="3"/>
    <x v="971"/>
    <d v="2014-08-24T00:00:00"/>
    <s v="Standard Class"/>
    <s v="SC-20575"/>
    <s v="Sonia Cooley"/>
    <x v="0"/>
    <s v="United States"/>
    <s v="Chicago"/>
    <x v="10"/>
    <n v="60653"/>
    <x v="2"/>
    <x v="1212"/>
    <x v="1"/>
    <x v="8"/>
    <x v="1188"/>
    <n v="2.2959999999999994"/>
    <n v="2"/>
    <n v="0.8"/>
    <n v="-3.9032000000000009"/>
  </r>
  <r>
    <n v="4922"/>
    <x v="2433"/>
    <x v="3"/>
    <x v="53"/>
    <d v="2014-12-30T00:00:00"/>
    <s v="Second Class"/>
    <s v="MH-18115"/>
    <s v="Mick Hernandez"/>
    <x v="2"/>
    <s v="United States"/>
    <s v="Huntsville"/>
    <x v="19"/>
    <n v="35810"/>
    <x v="0"/>
    <x v="1696"/>
    <x v="1"/>
    <x v="10"/>
    <x v="1675"/>
    <n v="96.08"/>
    <n v="2"/>
    <n v="0"/>
    <n v="46.118399999999994"/>
  </r>
  <r>
    <n v="4923"/>
    <x v="2433"/>
    <x v="3"/>
    <x v="53"/>
    <d v="2014-12-30T00:00:00"/>
    <s v="Second Class"/>
    <s v="MH-18115"/>
    <s v="Mick Hernandez"/>
    <x v="2"/>
    <s v="United States"/>
    <s v="Huntsville"/>
    <x v="19"/>
    <n v="35810"/>
    <x v="0"/>
    <x v="804"/>
    <x v="1"/>
    <x v="13"/>
    <x v="794"/>
    <n v="3.62"/>
    <n v="2"/>
    <n v="0"/>
    <n v="1.1945999999999999"/>
  </r>
  <r>
    <n v="4924"/>
    <x v="2433"/>
    <x v="3"/>
    <x v="53"/>
    <d v="2014-12-30T00:00:00"/>
    <s v="Second Class"/>
    <s v="MH-18115"/>
    <s v="Mick Hernandez"/>
    <x v="2"/>
    <s v="United States"/>
    <s v="Huntsville"/>
    <x v="19"/>
    <n v="35810"/>
    <x v="0"/>
    <x v="921"/>
    <x v="1"/>
    <x v="10"/>
    <x v="904"/>
    <n v="629.09999999999991"/>
    <n v="6"/>
    <n v="0"/>
    <n v="301.96799999999996"/>
  </r>
  <r>
    <n v="4925"/>
    <x v="2433"/>
    <x v="3"/>
    <x v="53"/>
    <d v="2014-12-30T00:00:00"/>
    <s v="Second Class"/>
    <s v="MH-18115"/>
    <s v="Mick Hernandez"/>
    <x v="2"/>
    <s v="United States"/>
    <s v="Huntsville"/>
    <x v="19"/>
    <n v="35810"/>
    <x v="0"/>
    <x v="1409"/>
    <x v="2"/>
    <x v="7"/>
    <x v="1387"/>
    <n v="90.48"/>
    <n v="2"/>
    <n v="0"/>
    <n v="23.524799999999999"/>
  </r>
  <r>
    <n v="4926"/>
    <x v="2434"/>
    <x v="3"/>
    <x v="18"/>
    <d v="2014-09-14T00:00:00"/>
    <s v="First Class"/>
    <s v="AR-10345"/>
    <s v="Alex Russell"/>
    <x v="1"/>
    <s v="United States"/>
    <s v="Lawrence"/>
    <x v="31"/>
    <n v="1841"/>
    <x v="3"/>
    <x v="1453"/>
    <x v="1"/>
    <x v="6"/>
    <x v="1430"/>
    <n v="14.88"/>
    <n v="2"/>
    <n v="0"/>
    <n v="3.7200000000000006"/>
  </r>
  <r>
    <n v="4927"/>
    <x v="2435"/>
    <x v="3"/>
    <x v="15"/>
    <d v="2014-10-24T00:00:00"/>
    <s v="Standard Class"/>
    <s v="MO-17500"/>
    <s v="Mary O'Rourke"/>
    <x v="0"/>
    <s v="United States"/>
    <s v="Chicago"/>
    <x v="10"/>
    <n v="60623"/>
    <x v="2"/>
    <x v="962"/>
    <x v="0"/>
    <x v="3"/>
    <x v="946"/>
    <n v="91.275000000000006"/>
    <n v="1"/>
    <n v="0.5"/>
    <n v="-67.543499999999995"/>
  </r>
  <r>
    <n v="4928"/>
    <x v="2436"/>
    <x v="3"/>
    <x v="96"/>
    <d v="2014-12-07T00:00:00"/>
    <s v="Standard Class"/>
    <s v="AD-10180"/>
    <s v="Alan Dominguez"/>
    <x v="2"/>
    <s v="United States"/>
    <s v="Fairfield"/>
    <x v="29"/>
    <n v="6824"/>
    <x v="3"/>
    <x v="1193"/>
    <x v="1"/>
    <x v="10"/>
    <x v="1169"/>
    <n v="19.440000000000001"/>
    <n v="3"/>
    <n v="0"/>
    <n v="9.3312000000000008"/>
  </r>
  <r>
    <n v="4929"/>
    <x v="2436"/>
    <x v="3"/>
    <x v="96"/>
    <d v="2014-12-07T00:00:00"/>
    <s v="Standard Class"/>
    <s v="AD-10180"/>
    <s v="Alan Dominguez"/>
    <x v="2"/>
    <s v="United States"/>
    <s v="Fairfield"/>
    <x v="29"/>
    <n v="6824"/>
    <x v="3"/>
    <x v="1180"/>
    <x v="0"/>
    <x v="1"/>
    <x v="1157"/>
    <n v="897.15000000000009"/>
    <n v="3"/>
    <n v="0"/>
    <n v="251.20200000000003"/>
  </r>
  <r>
    <n v="4930"/>
    <x v="2437"/>
    <x v="2"/>
    <x v="814"/>
    <d v="2011-09-03T00:00:00"/>
    <s v="First Class"/>
    <s v="KD-16345"/>
    <s v="Katherine Ducich"/>
    <x v="0"/>
    <s v="United States"/>
    <s v="New York City"/>
    <x v="15"/>
    <n v="10009"/>
    <x v="3"/>
    <x v="332"/>
    <x v="1"/>
    <x v="6"/>
    <x v="328"/>
    <n v="57.75"/>
    <n v="5"/>
    <n v="0"/>
    <n v="16.170000000000002"/>
  </r>
  <r>
    <n v="4931"/>
    <x v="2437"/>
    <x v="2"/>
    <x v="814"/>
    <d v="2011-09-03T00:00:00"/>
    <s v="First Class"/>
    <s v="KD-16345"/>
    <s v="Katherine Ducich"/>
    <x v="0"/>
    <s v="United States"/>
    <s v="New York City"/>
    <x v="15"/>
    <n v="10009"/>
    <x v="3"/>
    <x v="811"/>
    <x v="1"/>
    <x v="10"/>
    <x v="33"/>
    <n v="14.940000000000001"/>
    <n v="3"/>
    <n v="0"/>
    <n v="7.0218000000000007"/>
  </r>
  <r>
    <n v="4932"/>
    <x v="2438"/>
    <x v="3"/>
    <x v="613"/>
    <d v="2014-03-31T00:00:00"/>
    <s v="Standard Class"/>
    <s v="FM-14215"/>
    <s v="Filia McAdams"/>
    <x v="1"/>
    <s v="United States"/>
    <s v="Seattle"/>
    <x v="4"/>
    <n v="98103"/>
    <x v="1"/>
    <x v="1175"/>
    <x v="1"/>
    <x v="6"/>
    <x v="1152"/>
    <n v="23.1"/>
    <n v="2"/>
    <n v="0"/>
    <n v="6.93"/>
  </r>
  <r>
    <n v="4933"/>
    <x v="2439"/>
    <x v="1"/>
    <x v="694"/>
    <d v="2012-10-04T00:00:00"/>
    <s v="Standard Class"/>
    <s v="ZC-21910"/>
    <s v="Zuschuss Carroll"/>
    <x v="0"/>
    <s v="United States"/>
    <s v="Aurora"/>
    <x v="22"/>
    <n v="80013"/>
    <x v="1"/>
    <x v="1358"/>
    <x v="1"/>
    <x v="12"/>
    <x v="1335"/>
    <n v="12.536000000000001"/>
    <n v="1"/>
    <n v="0.2"/>
    <n v="4.2308999999999983"/>
  </r>
  <r>
    <n v="4934"/>
    <x v="2439"/>
    <x v="1"/>
    <x v="694"/>
    <d v="2012-10-04T00:00:00"/>
    <s v="Standard Class"/>
    <s v="ZC-21910"/>
    <s v="Zuschuss Carroll"/>
    <x v="0"/>
    <s v="United States"/>
    <s v="Aurora"/>
    <x v="22"/>
    <n v="80013"/>
    <x v="1"/>
    <x v="751"/>
    <x v="1"/>
    <x v="8"/>
    <x v="742"/>
    <n v="1.0800000000000003"/>
    <n v="2"/>
    <n v="0.7"/>
    <n v="-0.79200000000000004"/>
  </r>
  <r>
    <n v="4935"/>
    <x v="2439"/>
    <x v="1"/>
    <x v="694"/>
    <d v="2012-10-04T00:00:00"/>
    <s v="Standard Class"/>
    <s v="ZC-21910"/>
    <s v="Zuschuss Carroll"/>
    <x v="0"/>
    <s v="United States"/>
    <s v="Aurora"/>
    <x v="22"/>
    <n v="80013"/>
    <x v="1"/>
    <x v="1014"/>
    <x v="1"/>
    <x v="13"/>
    <x v="33"/>
    <n v="4.5120000000000005"/>
    <n v="3"/>
    <n v="0.2"/>
    <n v="0.84599999999999964"/>
  </r>
  <r>
    <n v="4936"/>
    <x v="2440"/>
    <x v="1"/>
    <x v="1007"/>
    <d v="2012-03-21T00:00:00"/>
    <s v="Standard Class"/>
    <s v="KS-16300"/>
    <s v="Karen Seio"/>
    <x v="1"/>
    <s v="United States"/>
    <s v="Lehi"/>
    <x v="7"/>
    <n v="84043"/>
    <x v="1"/>
    <x v="1709"/>
    <x v="2"/>
    <x v="7"/>
    <x v="1689"/>
    <n v="16.776000000000003"/>
    <n v="3"/>
    <n v="0.2"/>
    <n v="1.6776"/>
  </r>
  <r>
    <n v="4937"/>
    <x v="2441"/>
    <x v="3"/>
    <x v="1008"/>
    <d v="2014-01-14T00:00:00"/>
    <s v="Standard Class"/>
    <s v="DP-13390"/>
    <s v="Dennis Pardue"/>
    <x v="2"/>
    <s v="United States"/>
    <s v="Tuscaloosa"/>
    <x v="19"/>
    <n v="35401"/>
    <x v="0"/>
    <x v="544"/>
    <x v="1"/>
    <x v="8"/>
    <x v="539"/>
    <n v="33.74"/>
    <n v="7"/>
    <n v="0"/>
    <n v="15.5204"/>
  </r>
  <r>
    <n v="4938"/>
    <x v="2442"/>
    <x v="2"/>
    <x v="286"/>
    <d v="2011-01-19T00:00:00"/>
    <s v="Standard Class"/>
    <s v="BD-11605"/>
    <s v="Brian Dahlen"/>
    <x v="0"/>
    <s v="United States"/>
    <s v="San Francisco"/>
    <x v="1"/>
    <n v="94109"/>
    <x v="1"/>
    <x v="1244"/>
    <x v="1"/>
    <x v="4"/>
    <x v="1218"/>
    <n v="1325.8500000000001"/>
    <n v="5"/>
    <n v="0"/>
    <n v="238.65299999999991"/>
  </r>
  <r>
    <n v="4939"/>
    <x v="2442"/>
    <x v="2"/>
    <x v="286"/>
    <d v="2011-01-19T00:00:00"/>
    <s v="Standard Class"/>
    <s v="BD-11605"/>
    <s v="Brian Dahlen"/>
    <x v="0"/>
    <s v="United States"/>
    <s v="San Francisco"/>
    <x v="1"/>
    <n v="94109"/>
    <x v="1"/>
    <x v="1219"/>
    <x v="0"/>
    <x v="0"/>
    <x v="1194"/>
    <n v="333.99899999999997"/>
    <n v="3"/>
    <n v="0.15"/>
    <n v="3.9294000000000082"/>
  </r>
  <r>
    <n v="4940"/>
    <x v="2442"/>
    <x v="2"/>
    <x v="286"/>
    <d v="2011-01-19T00:00:00"/>
    <s v="Standard Class"/>
    <s v="BD-11605"/>
    <s v="Brian Dahlen"/>
    <x v="0"/>
    <s v="United States"/>
    <s v="San Francisco"/>
    <x v="1"/>
    <n v="94109"/>
    <x v="1"/>
    <x v="181"/>
    <x v="1"/>
    <x v="6"/>
    <x v="180"/>
    <n v="19.899999999999999"/>
    <n v="5"/>
    <n v="0"/>
    <n v="6.5669999999999984"/>
  </r>
  <r>
    <n v="4941"/>
    <x v="2443"/>
    <x v="1"/>
    <x v="525"/>
    <d v="2012-02-13T00:00:00"/>
    <s v="Standard Class"/>
    <s v="IL-15100"/>
    <s v="Ivan Liston"/>
    <x v="0"/>
    <s v="United States"/>
    <s v="Wilmington"/>
    <x v="13"/>
    <n v="19805"/>
    <x v="3"/>
    <x v="901"/>
    <x v="0"/>
    <x v="1"/>
    <x v="884"/>
    <n v="1268.82"/>
    <n v="9"/>
    <n v="0"/>
    <n v="266.45219999999989"/>
  </r>
  <r>
    <n v="4942"/>
    <x v="2443"/>
    <x v="1"/>
    <x v="525"/>
    <d v="2012-02-13T00:00:00"/>
    <s v="Standard Class"/>
    <s v="IL-15100"/>
    <s v="Ivan Liston"/>
    <x v="0"/>
    <s v="United States"/>
    <s v="Wilmington"/>
    <x v="13"/>
    <n v="19805"/>
    <x v="3"/>
    <x v="1531"/>
    <x v="0"/>
    <x v="0"/>
    <x v="1509"/>
    <n v="283.92"/>
    <n v="4"/>
    <n v="0"/>
    <n v="82.336799999999982"/>
  </r>
  <r>
    <n v="4943"/>
    <x v="2443"/>
    <x v="1"/>
    <x v="525"/>
    <d v="2012-02-13T00:00:00"/>
    <s v="Standard Class"/>
    <s v="IL-15100"/>
    <s v="Ivan Liston"/>
    <x v="0"/>
    <s v="United States"/>
    <s v="Wilmington"/>
    <x v="13"/>
    <n v="19805"/>
    <x v="3"/>
    <x v="888"/>
    <x v="1"/>
    <x v="6"/>
    <x v="872"/>
    <n v="5.68"/>
    <n v="2"/>
    <n v="0"/>
    <n v="1.7607999999999997"/>
  </r>
  <r>
    <n v="4944"/>
    <x v="2444"/>
    <x v="3"/>
    <x v="202"/>
    <d v="2014-12-28T00:00:00"/>
    <s v="Standard Class"/>
    <s v="LP-17095"/>
    <s v="Liz Preis"/>
    <x v="0"/>
    <s v="United States"/>
    <s v="Lafayette"/>
    <x v="14"/>
    <n v="47905"/>
    <x v="2"/>
    <x v="458"/>
    <x v="1"/>
    <x v="4"/>
    <x v="454"/>
    <n v="375.34"/>
    <n v="1"/>
    <n v="0"/>
    <n v="18.766999999999996"/>
  </r>
  <r>
    <n v="4945"/>
    <x v="2445"/>
    <x v="0"/>
    <x v="64"/>
    <d v="2013-09-07T00:00:00"/>
    <s v="First Class"/>
    <s v="JH-15985"/>
    <s v="Joseph Holt"/>
    <x v="0"/>
    <s v="United States"/>
    <s v="Redondo Beach"/>
    <x v="1"/>
    <n v="90278"/>
    <x v="1"/>
    <x v="1696"/>
    <x v="1"/>
    <x v="10"/>
    <x v="1675"/>
    <n v="96.08"/>
    <n v="2"/>
    <n v="0"/>
    <n v="46.118399999999994"/>
  </r>
  <r>
    <n v="4946"/>
    <x v="2445"/>
    <x v="0"/>
    <x v="64"/>
    <d v="2013-09-07T00:00:00"/>
    <s v="First Class"/>
    <s v="JH-15985"/>
    <s v="Joseph Holt"/>
    <x v="0"/>
    <s v="United States"/>
    <s v="Redondo Beach"/>
    <x v="1"/>
    <n v="90278"/>
    <x v="1"/>
    <x v="347"/>
    <x v="1"/>
    <x v="8"/>
    <x v="343"/>
    <n v="11.68"/>
    <n v="2"/>
    <n v="0.2"/>
    <n v="3.9419999999999993"/>
  </r>
  <r>
    <n v="4947"/>
    <x v="2445"/>
    <x v="0"/>
    <x v="64"/>
    <d v="2013-09-07T00:00:00"/>
    <s v="First Class"/>
    <s v="JH-15985"/>
    <s v="Joseph Holt"/>
    <x v="0"/>
    <s v="United States"/>
    <s v="Redondo Beach"/>
    <x v="1"/>
    <n v="90278"/>
    <x v="1"/>
    <x v="52"/>
    <x v="1"/>
    <x v="13"/>
    <x v="52"/>
    <n v="4.3600000000000003"/>
    <n v="2"/>
    <n v="0"/>
    <n v="1.7876000000000003"/>
  </r>
  <r>
    <n v="4948"/>
    <x v="2446"/>
    <x v="2"/>
    <x v="777"/>
    <d v="2011-10-09T00:00:00"/>
    <s v="Standard Class"/>
    <s v="JD-16015"/>
    <s v="Joy Daniels"/>
    <x v="0"/>
    <s v="United States"/>
    <s v="Seattle"/>
    <x v="4"/>
    <n v="98115"/>
    <x v="1"/>
    <x v="148"/>
    <x v="1"/>
    <x v="2"/>
    <x v="148"/>
    <n v="29.24"/>
    <n v="4"/>
    <n v="0"/>
    <n v="13.742799999999999"/>
  </r>
  <r>
    <n v="4949"/>
    <x v="2447"/>
    <x v="3"/>
    <x v="344"/>
    <d v="2014-12-03T00:00:00"/>
    <s v="Standard Class"/>
    <s v="BD-11320"/>
    <s v="Bill Donatelli"/>
    <x v="0"/>
    <s v="United States"/>
    <s v="Los Angeles"/>
    <x v="1"/>
    <n v="90045"/>
    <x v="1"/>
    <x v="542"/>
    <x v="1"/>
    <x v="8"/>
    <x v="537"/>
    <n v="117.48800000000001"/>
    <n v="7"/>
    <n v="0.2"/>
    <n v="41.120799999999988"/>
  </r>
  <r>
    <n v="4950"/>
    <x v="2447"/>
    <x v="3"/>
    <x v="344"/>
    <d v="2014-12-03T00:00:00"/>
    <s v="Standard Class"/>
    <s v="BD-11320"/>
    <s v="Bill Donatelli"/>
    <x v="0"/>
    <s v="United States"/>
    <s v="Los Angeles"/>
    <x v="1"/>
    <n v="90045"/>
    <x v="1"/>
    <x v="545"/>
    <x v="0"/>
    <x v="5"/>
    <x v="540"/>
    <n v="18.84"/>
    <n v="3"/>
    <n v="0"/>
    <n v="6.0287999999999995"/>
  </r>
  <r>
    <n v="4951"/>
    <x v="2448"/>
    <x v="0"/>
    <x v="99"/>
    <d v="2013-11-02T00:00:00"/>
    <s v="Second Class"/>
    <s v="DL-13330"/>
    <s v="Denise Leinenbach"/>
    <x v="0"/>
    <s v="United States"/>
    <s v="New York City"/>
    <x v="15"/>
    <n v="10009"/>
    <x v="3"/>
    <x v="154"/>
    <x v="1"/>
    <x v="6"/>
    <x v="153"/>
    <n v="12.419999999999998"/>
    <n v="3"/>
    <n v="0"/>
    <n v="5.2164000000000001"/>
  </r>
  <r>
    <n v="4952"/>
    <x v="2449"/>
    <x v="1"/>
    <x v="988"/>
    <d v="2012-06-13T00:00:00"/>
    <s v="Standard Class"/>
    <s v="NC-18415"/>
    <s v="Nathan Cano"/>
    <x v="0"/>
    <s v="United States"/>
    <s v="Royal Oak"/>
    <x v="12"/>
    <n v="48073"/>
    <x v="2"/>
    <x v="88"/>
    <x v="1"/>
    <x v="10"/>
    <x v="88"/>
    <n v="12.96"/>
    <n v="2"/>
    <n v="0"/>
    <n v="6.2208000000000006"/>
  </r>
  <r>
    <n v="4953"/>
    <x v="2450"/>
    <x v="3"/>
    <x v="166"/>
    <d v="2014-12-13T00:00:00"/>
    <s v="Second Class"/>
    <s v="AS-10225"/>
    <s v="Alan Schoenberger"/>
    <x v="1"/>
    <s v="United States"/>
    <s v="San Francisco"/>
    <x v="1"/>
    <n v="94109"/>
    <x v="1"/>
    <x v="1710"/>
    <x v="1"/>
    <x v="9"/>
    <x v="1690"/>
    <n v="69.48"/>
    <n v="1"/>
    <n v="0"/>
    <n v="20.843999999999994"/>
  </r>
  <r>
    <n v="4954"/>
    <x v="2451"/>
    <x v="1"/>
    <x v="199"/>
    <d v="2012-03-20T00:00:00"/>
    <s v="Standard Class"/>
    <s v="MS-17980"/>
    <s v="Michael Stewart"/>
    <x v="1"/>
    <s v="United States"/>
    <s v="New York City"/>
    <x v="15"/>
    <n v="10009"/>
    <x v="3"/>
    <x v="1300"/>
    <x v="2"/>
    <x v="7"/>
    <x v="1276"/>
    <n v="85.9"/>
    <n v="2"/>
    <n v="0"/>
    <n v="2.5769999999999982"/>
  </r>
  <r>
    <n v="4955"/>
    <x v="2452"/>
    <x v="2"/>
    <x v="3"/>
    <d v="2011-06-13T00:00:00"/>
    <s v="Second Class"/>
    <s v="TS-21205"/>
    <s v="Thomas Seio"/>
    <x v="1"/>
    <s v="United States"/>
    <s v="North Las Vegas"/>
    <x v="33"/>
    <n v="89031"/>
    <x v="1"/>
    <x v="679"/>
    <x v="1"/>
    <x v="6"/>
    <x v="673"/>
    <n v="18.060000000000002"/>
    <n v="7"/>
    <n v="0"/>
    <n v="4.6956000000000007"/>
  </r>
  <r>
    <n v="4956"/>
    <x v="2452"/>
    <x v="2"/>
    <x v="3"/>
    <d v="2011-06-13T00:00:00"/>
    <s v="Second Class"/>
    <s v="TS-21205"/>
    <s v="Thomas Seio"/>
    <x v="1"/>
    <s v="United States"/>
    <s v="North Las Vegas"/>
    <x v="33"/>
    <n v="89031"/>
    <x v="1"/>
    <x v="954"/>
    <x v="1"/>
    <x v="10"/>
    <x v="938"/>
    <n v="79.14"/>
    <n v="3"/>
    <n v="0"/>
    <n v="36.404399999999995"/>
  </r>
  <r>
    <n v="4957"/>
    <x v="2452"/>
    <x v="2"/>
    <x v="3"/>
    <d v="2011-06-13T00:00:00"/>
    <s v="Second Class"/>
    <s v="TS-21205"/>
    <s v="Thomas Seio"/>
    <x v="1"/>
    <s v="United States"/>
    <s v="North Las Vegas"/>
    <x v="33"/>
    <n v="89031"/>
    <x v="1"/>
    <x v="1456"/>
    <x v="0"/>
    <x v="5"/>
    <x v="1433"/>
    <n v="37.4"/>
    <n v="2"/>
    <n v="0"/>
    <n v="14.212"/>
  </r>
  <r>
    <n v="4958"/>
    <x v="2453"/>
    <x v="1"/>
    <x v="305"/>
    <d v="2012-03-26T00:00:00"/>
    <s v="Standard Class"/>
    <s v="JK-15730"/>
    <s v="Joe Kamberova"/>
    <x v="0"/>
    <s v="United States"/>
    <s v="Carrollton"/>
    <x v="5"/>
    <n v="75007"/>
    <x v="2"/>
    <x v="1375"/>
    <x v="1"/>
    <x v="8"/>
    <x v="1351"/>
    <n v="2.5119999999999996"/>
    <n v="2"/>
    <n v="0.8"/>
    <n v="-4.3960000000000026"/>
  </r>
  <r>
    <n v="4959"/>
    <x v="2453"/>
    <x v="1"/>
    <x v="305"/>
    <d v="2012-03-26T00:00:00"/>
    <s v="Standard Class"/>
    <s v="JK-15730"/>
    <s v="Joe Kamberova"/>
    <x v="0"/>
    <s v="United States"/>
    <s v="Carrollton"/>
    <x v="5"/>
    <n v="75007"/>
    <x v="2"/>
    <x v="1711"/>
    <x v="1"/>
    <x v="13"/>
    <x v="33"/>
    <n v="18.864000000000001"/>
    <n v="9"/>
    <n v="0.2"/>
    <n v="6.1307999999999998"/>
  </r>
  <r>
    <n v="4960"/>
    <x v="2454"/>
    <x v="0"/>
    <x v="741"/>
    <d v="2013-11-23T00:00:00"/>
    <s v="Standard Class"/>
    <s v="TC-21535"/>
    <s v="Tracy Collins"/>
    <x v="2"/>
    <s v="United States"/>
    <s v="Los Angeles"/>
    <x v="1"/>
    <n v="90008"/>
    <x v="1"/>
    <x v="1081"/>
    <x v="2"/>
    <x v="7"/>
    <x v="1062"/>
    <n v="61.192"/>
    <n v="1"/>
    <n v="0.2"/>
    <n v="6.1192000000000011"/>
  </r>
  <r>
    <n v="4961"/>
    <x v="2454"/>
    <x v="0"/>
    <x v="741"/>
    <d v="2013-11-23T00:00:00"/>
    <s v="Standard Class"/>
    <s v="TC-21535"/>
    <s v="Tracy Collins"/>
    <x v="2"/>
    <s v="United States"/>
    <s v="Los Angeles"/>
    <x v="1"/>
    <n v="90008"/>
    <x v="1"/>
    <x v="1527"/>
    <x v="1"/>
    <x v="9"/>
    <x v="1505"/>
    <n v="67.84"/>
    <n v="1"/>
    <n v="0"/>
    <n v="18.316800000000001"/>
  </r>
  <r>
    <n v="4962"/>
    <x v="2455"/>
    <x v="2"/>
    <x v="1009"/>
    <d v="2011-03-08T00:00:00"/>
    <s v="First Class"/>
    <s v="AB-10015"/>
    <s v="Aaron Bergman"/>
    <x v="0"/>
    <s v="United States"/>
    <s v="Seattle"/>
    <x v="4"/>
    <n v="98103"/>
    <x v="1"/>
    <x v="212"/>
    <x v="0"/>
    <x v="1"/>
    <x v="211"/>
    <n v="48.712000000000003"/>
    <n v="1"/>
    <n v="0.2"/>
    <n v="5.4800999999999966"/>
  </r>
  <r>
    <n v="4963"/>
    <x v="2455"/>
    <x v="2"/>
    <x v="1009"/>
    <d v="2011-03-08T00:00:00"/>
    <s v="First Class"/>
    <s v="AB-10015"/>
    <s v="Aaron Bergman"/>
    <x v="0"/>
    <s v="United States"/>
    <s v="Seattle"/>
    <x v="4"/>
    <n v="98103"/>
    <x v="1"/>
    <x v="250"/>
    <x v="1"/>
    <x v="6"/>
    <x v="248"/>
    <n v="17.940000000000001"/>
    <n v="3"/>
    <n v="0"/>
    <n v="4.6644000000000005"/>
  </r>
  <r>
    <n v="4964"/>
    <x v="2455"/>
    <x v="2"/>
    <x v="1009"/>
    <d v="2011-03-08T00:00:00"/>
    <s v="First Class"/>
    <s v="AB-10015"/>
    <s v="Aaron Bergman"/>
    <x v="0"/>
    <s v="United States"/>
    <s v="Seattle"/>
    <x v="4"/>
    <n v="98103"/>
    <x v="1"/>
    <x v="871"/>
    <x v="1"/>
    <x v="4"/>
    <x v="856"/>
    <n v="242.94"/>
    <n v="3"/>
    <n v="0"/>
    <n v="4.8588000000000164"/>
  </r>
  <r>
    <n v="4965"/>
    <x v="2456"/>
    <x v="0"/>
    <x v="666"/>
    <d v="2013-05-20T00:00:00"/>
    <s v="Second Class"/>
    <s v="DP-13000"/>
    <s v="Darren Powers"/>
    <x v="0"/>
    <s v="United States"/>
    <s v="Fort Lauderdale"/>
    <x v="2"/>
    <n v="33311"/>
    <x v="0"/>
    <x v="625"/>
    <x v="1"/>
    <x v="8"/>
    <x v="619"/>
    <n v="7.7640000000000011"/>
    <n v="4"/>
    <n v="0.7"/>
    <n v="-5.1760000000000002"/>
  </r>
  <r>
    <n v="4966"/>
    <x v="2457"/>
    <x v="1"/>
    <x v="442"/>
    <d v="2012-05-28T00:00:00"/>
    <s v="Second Class"/>
    <s v="CY-12745"/>
    <s v="Craig Yedwab"/>
    <x v="1"/>
    <s v="United States"/>
    <s v="Columbia"/>
    <x v="18"/>
    <n v="38401"/>
    <x v="0"/>
    <x v="1285"/>
    <x v="2"/>
    <x v="7"/>
    <x v="1262"/>
    <n v="467.03999999999996"/>
    <n v="4"/>
    <n v="0.2"/>
    <n v="58.379999999999939"/>
  </r>
  <r>
    <n v="4967"/>
    <x v="2458"/>
    <x v="1"/>
    <x v="991"/>
    <d v="2012-08-05T00:00:00"/>
    <s v="Second Class"/>
    <s v="BE-11455"/>
    <s v="Brad Eason"/>
    <x v="2"/>
    <s v="United States"/>
    <s v="Providence"/>
    <x v="34"/>
    <n v="2908"/>
    <x v="3"/>
    <x v="1300"/>
    <x v="2"/>
    <x v="7"/>
    <x v="1276"/>
    <n v="128.85000000000002"/>
    <n v="3"/>
    <n v="0"/>
    <n v="3.8654999999999973"/>
  </r>
  <r>
    <n v="4968"/>
    <x v="2458"/>
    <x v="1"/>
    <x v="991"/>
    <d v="2012-08-05T00:00:00"/>
    <s v="Second Class"/>
    <s v="BE-11455"/>
    <s v="Brad Eason"/>
    <x v="2"/>
    <s v="United States"/>
    <s v="Providence"/>
    <x v="34"/>
    <n v="2908"/>
    <x v="3"/>
    <x v="794"/>
    <x v="1"/>
    <x v="10"/>
    <x v="784"/>
    <n v="8.4"/>
    <n v="2"/>
    <n v="0"/>
    <n v="4.1159999999999997"/>
  </r>
  <r>
    <n v="4969"/>
    <x v="2458"/>
    <x v="1"/>
    <x v="991"/>
    <d v="2012-08-05T00:00:00"/>
    <s v="Second Class"/>
    <s v="BE-11455"/>
    <s v="Brad Eason"/>
    <x v="2"/>
    <s v="United States"/>
    <s v="Providence"/>
    <x v="34"/>
    <n v="2908"/>
    <x v="3"/>
    <x v="409"/>
    <x v="2"/>
    <x v="11"/>
    <x v="404"/>
    <n v="199.98"/>
    <n v="2"/>
    <n v="0"/>
    <n v="83.991600000000005"/>
  </r>
  <r>
    <n v="4970"/>
    <x v="2458"/>
    <x v="1"/>
    <x v="991"/>
    <d v="2012-08-05T00:00:00"/>
    <s v="Second Class"/>
    <s v="BE-11455"/>
    <s v="Brad Eason"/>
    <x v="2"/>
    <s v="United States"/>
    <s v="Providence"/>
    <x v="34"/>
    <n v="2908"/>
    <x v="3"/>
    <x v="913"/>
    <x v="0"/>
    <x v="1"/>
    <x v="896"/>
    <n v="110.98"/>
    <n v="1"/>
    <n v="0"/>
    <n v="15.537199999999999"/>
  </r>
  <r>
    <n v="4971"/>
    <x v="2459"/>
    <x v="0"/>
    <x v="61"/>
    <d v="2013-11-10T00:00:00"/>
    <s v="First Class"/>
    <s v="KL-16555"/>
    <s v="Kelly Lampkin"/>
    <x v="1"/>
    <s v="United States"/>
    <s v="Jacksonville"/>
    <x v="2"/>
    <n v="32216"/>
    <x v="0"/>
    <x v="70"/>
    <x v="0"/>
    <x v="1"/>
    <x v="70"/>
    <n v="207.98400000000004"/>
    <n v="2"/>
    <n v="0.2"/>
    <n v="-28.597800000000007"/>
  </r>
  <r>
    <n v="4972"/>
    <x v="2459"/>
    <x v="0"/>
    <x v="61"/>
    <d v="2013-11-10T00:00:00"/>
    <s v="First Class"/>
    <s v="KL-16555"/>
    <s v="Kelly Lampkin"/>
    <x v="1"/>
    <s v="United States"/>
    <s v="Jacksonville"/>
    <x v="2"/>
    <n v="32216"/>
    <x v="0"/>
    <x v="1437"/>
    <x v="1"/>
    <x v="10"/>
    <x v="1416"/>
    <n v="36.112000000000002"/>
    <n v="2"/>
    <n v="0.2"/>
    <n v="12.639200000000001"/>
  </r>
  <r>
    <n v="4973"/>
    <x v="2459"/>
    <x v="0"/>
    <x v="61"/>
    <d v="2013-11-10T00:00:00"/>
    <s v="First Class"/>
    <s v="KL-16555"/>
    <s v="Kelly Lampkin"/>
    <x v="1"/>
    <s v="United States"/>
    <s v="Jacksonville"/>
    <x v="2"/>
    <n v="32216"/>
    <x v="0"/>
    <x v="642"/>
    <x v="0"/>
    <x v="5"/>
    <x v="636"/>
    <n v="35.568000000000005"/>
    <n v="2"/>
    <n v="0.2"/>
    <n v="5.7797999999999963"/>
  </r>
  <r>
    <n v="4974"/>
    <x v="2459"/>
    <x v="0"/>
    <x v="61"/>
    <d v="2013-11-10T00:00:00"/>
    <s v="First Class"/>
    <s v="KL-16555"/>
    <s v="Kelly Lampkin"/>
    <x v="1"/>
    <s v="United States"/>
    <s v="Jacksonville"/>
    <x v="2"/>
    <n v="32216"/>
    <x v="0"/>
    <x v="417"/>
    <x v="1"/>
    <x v="10"/>
    <x v="412"/>
    <n v="88.768000000000001"/>
    <n v="2"/>
    <n v="0.2"/>
    <n v="31.068799999999996"/>
  </r>
  <r>
    <n v="4975"/>
    <x v="2460"/>
    <x v="0"/>
    <x v="77"/>
    <d v="2013-11-13T00:00:00"/>
    <s v="Standard Class"/>
    <s v="PS-19045"/>
    <s v="Penelope Sewall"/>
    <x v="2"/>
    <s v="United States"/>
    <s v="Oceanside"/>
    <x v="1"/>
    <n v="92054"/>
    <x v="1"/>
    <x v="1408"/>
    <x v="1"/>
    <x v="10"/>
    <x v="1386"/>
    <n v="12.9"/>
    <n v="2"/>
    <n v="0"/>
    <n v="6.3209999999999997"/>
  </r>
  <r>
    <n v="4976"/>
    <x v="2461"/>
    <x v="1"/>
    <x v="227"/>
    <d v="2012-09-23T00:00:00"/>
    <s v="Second Class"/>
    <s v="JR-16210"/>
    <s v="Justin Ritter"/>
    <x v="1"/>
    <s v="United States"/>
    <s v="Jacksonville"/>
    <x v="2"/>
    <n v="32216"/>
    <x v="0"/>
    <x v="769"/>
    <x v="2"/>
    <x v="11"/>
    <x v="761"/>
    <n v="717.12000000000012"/>
    <n v="9"/>
    <n v="0.2"/>
    <n v="152.38799999999992"/>
  </r>
  <r>
    <n v="4977"/>
    <x v="2462"/>
    <x v="1"/>
    <x v="214"/>
    <d v="2012-12-09T00:00:00"/>
    <s v="First Class"/>
    <s v="AH-10210"/>
    <s v="Alan Hwang"/>
    <x v="0"/>
    <s v="United States"/>
    <s v="New York City"/>
    <x v="15"/>
    <n v="10024"/>
    <x v="3"/>
    <x v="880"/>
    <x v="1"/>
    <x v="8"/>
    <x v="865"/>
    <n v="21.36"/>
    <n v="5"/>
    <n v="0.2"/>
    <n v="7.2089999999999996"/>
  </r>
  <r>
    <n v="4978"/>
    <x v="2462"/>
    <x v="1"/>
    <x v="214"/>
    <d v="2012-12-09T00:00:00"/>
    <s v="First Class"/>
    <s v="AH-10210"/>
    <s v="Alan Hwang"/>
    <x v="0"/>
    <s v="United States"/>
    <s v="New York City"/>
    <x v="15"/>
    <n v="10024"/>
    <x v="3"/>
    <x v="807"/>
    <x v="1"/>
    <x v="8"/>
    <x v="797"/>
    <n v="6.6879999999999997"/>
    <n v="2"/>
    <n v="0.2"/>
    <n v="2.3407999999999998"/>
  </r>
  <r>
    <n v="4979"/>
    <x v="2462"/>
    <x v="1"/>
    <x v="214"/>
    <d v="2012-12-09T00:00:00"/>
    <s v="First Class"/>
    <s v="AH-10210"/>
    <s v="Alan Hwang"/>
    <x v="0"/>
    <s v="United States"/>
    <s v="New York City"/>
    <x v="15"/>
    <n v="10024"/>
    <x v="3"/>
    <x v="957"/>
    <x v="2"/>
    <x v="7"/>
    <x v="941"/>
    <n v="773.94"/>
    <n v="6"/>
    <n v="0"/>
    <n v="224.4426"/>
  </r>
  <r>
    <n v="4980"/>
    <x v="2463"/>
    <x v="0"/>
    <x v="10"/>
    <d v="2013-12-14T00:00:00"/>
    <s v="Second Class"/>
    <s v="RW-19630"/>
    <s v="Rob Williams"/>
    <x v="1"/>
    <s v="United States"/>
    <s v="Chicago"/>
    <x v="10"/>
    <n v="60610"/>
    <x v="2"/>
    <x v="1257"/>
    <x v="1"/>
    <x v="14"/>
    <x v="1232"/>
    <n v="20.568000000000001"/>
    <n v="3"/>
    <n v="0.2"/>
    <n v="1.5426000000000002"/>
  </r>
  <r>
    <n v="4981"/>
    <x v="2463"/>
    <x v="0"/>
    <x v="10"/>
    <d v="2013-12-14T00:00:00"/>
    <s v="Second Class"/>
    <s v="RW-19630"/>
    <s v="Rob Williams"/>
    <x v="1"/>
    <s v="United States"/>
    <s v="Chicago"/>
    <x v="10"/>
    <n v="60610"/>
    <x v="2"/>
    <x v="930"/>
    <x v="1"/>
    <x v="9"/>
    <x v="914"/>
    <n v="4.355999999999999"/>
    <n v="2"/>
    <n v="0.8"/>
    <n v="-11.761200000000002"/>
  </r>
  <r>
    <n v="4982"/>
    <x v="2463"/>
    <x v="0"/>
    <x v="10"/>
    <d v="2013-12-14T00:00:00"/>
    <s v="Second Class"/>
    <s v="RW-19630"/>
    <s v="Rob Williams"/>
    <x v="1"/>
    <s v="United States"/>
    <s v="Chicago"/>
    <x v="10"/>
    <n v="60610"/>
    <x v="2"/>
    <x v="1628"/>
    <x v="2"/>
    <x v="11"/>
    <x v="1609"/>
    <n v="19.040000000000003"/>
    <n v="4"/>
    <n v="0.2"/>
    <n v="-1.4279999999999999"/>
  </r>
  <r>
    <n v="4983"/>
    <x v="2464"/>
    <x v="2"/>
    <x v="912"/>
    <d v="2011-11-22T00:00:00"/>
    <s v="Standard Class"/>
    <s v="AH-10075"/>
    <s v="Adam Hart"/>
    <x v="1"/>
    <s v="United States"/>
    <s v="Huntington Beach"/>
    <x v="1"/>
    <n v="92646"/>
    <x v="1"/>
    <x v="709"/>
    <x v="1"/>
    <x v="2"/>
    <x v="701"/>
    <n v="5.22"/>
    <n v="2"/>
    <n v="0"/>
    <n v="2.4011999999999998"/>
  </r>
  <r>
    <n v="4984"/>
    <x v="2465"/>
    <x v="0"/>
    <x v="61"/>
    <d v="2013-11-11T00:00:00"/>
    <s v="Second Class"/>
    <s v="IM-15070"/>
    <s v="Irene Maddox"/>
    <x v="0"/>
    <s v="United States"/>
    <s v="San Diego"/>
    <x v="1"/>
    <n v="92105"/>
    <x v="1"/>
    <x v="86"/>
    <x v="1"/>
    <x v="4"/>
    <x v="86"/>
    <n v="84.84"/>
    <n v="3"/>
    <n v="0"/>
    <n v="22.9068"/>
  </r>
  <r>
    <n v="4985"/>
    <x v="2466"/>
    <x v="1"/>
    <x v="684"/>
    <d v="2012-09-10T00:00:00"/>
    <s v="Standard Class"/>
    <s v="CK-12760"/>
    <s v="Cyma Kinney"/>
    <x v="1"/>
    <s v="United States"/>
    <s v="Nashville"/>
    <x v="18"/>
    <n v="37211"/>
    <x v="0"/>
    <x v="804"/>
    <x v="1"/>
    <x v="13"/>
    <x v="794"/>
    <n v="7.2400000000000011"/>
    <n v="5"/>
    <n v="0.2"/>
    <n v="1.1764999999999992"/>
  </r>
  <r>
    <n v="4986"/>
    <x v="2467"/>
    <x v="2"/>
    <x v="1010"/>
    <d v="2011-09-03T00:00:00"/>
    <s v="Same Day"/>
    <s v="AG-10390"/>
    <s v="Allen Goldenen"/>
    <x v="0"/>
    <s v="United States"/>
    <s v="New York City"/>
    <x v="15"/>
    <n v="10009"/>
    <x v="3"/>
    <x v="782"/>
    <x v="1"/>
    <x v="2"/>
    <x v="773"/>
    <n v="14.399999999999999"/>
    <n v="5"/>
    <n v="0"/>
    <n v="7.056"/>
  </r>
  <r>
    <n v="4987"/>
    <x v="2468"/>
    <x v="0"/>
    <x v="423"/>
    <d v="2013-04-29T00:00:00"/>
    <s v="Standard Class"/>
    <s v="CL-12700"/>
    <s v="Craig Leslie"/>
    <x v="2"/>
    <s v="United States"/>
    <s v="Colorado Springs"/>
    <x v="22"/>
    <n v="80906"/>
    <x v="1"/>
    <x v="490"/>
    <x v="1"/>
    <x v="10"/>
    <x v="485"/>
    <n v="15.552000000000003"/>
    <n v="3"/>
    <n v="0.2"/>
    <n v="5.4432"/>
  </r>
  <r>
    <n v="4988"/>
    <x v="2468"/>
    <x v="0"/>
    <x v="423"/>
    <d v="2013-04-29T00:00:00"/>
    <s v="Standard Class"/>
    <s v="CL-12700"/>
    <s v="Craig Leslie"/>
    <x v="2"/>
    <s v="United States"/>
    <s v="Colorado Springs"/>
    <x v="22"/>
    <n v="80906"/>
    <x v="1"/>
    <x v="157"/>
    <x v="0"/>
    <x v="1"/>
    <x v="156"/>
    <n v="1325.76"/>
    <n v="6"/>
    <n v="0.2"/>
    <n v="149.14799999999991"/>
  </r>
  <r>
    <n v="4989"/>
    <x v="2468"/>
    <x v="0"/>
    <x v="423"/>
    <d v="2013-04-29T00:00:00"/>
    <s v="Standard Class"/>
    <s v="CL-12700"/>
    <s v="Craig Leslie"/>
    <x v="2"/>
    <s v="United States"/>
    <s v="Colorado Springs"/>
    <x v="22"/>
    <n v="80906"/>
    <x v="1"/>
    <x v="1499"/>
    <x v="1"/>
    <x v="8"/>
    <x v="1478"/>
    <n v="3.1080000000000001"/>
    <n v="2"/>
    <n v="0.7"/>
    <n v="-2.1755999999999993"/>
  </r>
  <r>
    <n v="4990"/>
    <x v="2469"/>
    <x v="3"/>
    <x v="515"/>
    <d v="2014-09-05T00:00:00"/>
    <s v="Standard Class"/>
    <s v="AW-10930"/>
    <s v="Arthur Wiediger"/>
    <x v="2"/>
    <s v="United States"/>
    <s v="San Francisco"/>
    <x v="1"/>
    <n v="94110"/>
    <x v="1"/>
    <x v="757"/>
    <x v="1"/>
    <x v="8"/>
    <x v="748"/>
    <n v="6.6719999999999988"/>
    <n v="3"/>
    <n v="0.2"/>
    <n v="2.1683999999999997"/>
  </r>
  <r>
    <n v="4991"/>
    <x v="2469"/>
    <x v="3"/>
    <x v="515"/>
    <d v="2014-09-05T00:00:00"/>
    <s v="Standard Class"/>
    <s v="AW-10930"/>
    <s v="Arthur Wiediger"/>
    <x v="2"/>
    <s v="United States"/>
    <s v="San Francisco"/>
    <x v="1"/>
    <n v="94110"/>
    <x v="1"/>
    <x v="883"/>
    <x v="2"/>
    <x v="7"/>
    <x v="1471"/>
    <n v="689.40800000000002"/>
    <n v="4"/>
    <n v="0.2"/>
    <n v="77.558399999999978"/>
  </r>
  <r>
    <n v="4992"/>
    <x v="2470"/>
    <x v="3"/>
    <x v="226"/>
    <d v="2014-12-14T00:00:00"/>
    <s v="Standard Class"/>
    <s v="HG-14965"/>
    <s v="Henry Goldwyn"/>
    <x v="1"/>
    <s v="United States"/>
    <s v="Chicago"/>
    <x v="10"/>
    <n v="60653"/>
    <x v="2"/>
    <x v="1625"/>
    <x v="1"/>
    <x v="8"/>
    <x v="1606"/>
    <n v="1889.9899999999998"/>
    <n v="5"/>
    <n v="0.8"/>
    <n v="-2929.4845000000005"/>
  </r>
  <r>
    <n v="4993"/>
    <x v="2471"/>
    <x v="1"/>
    <x v="217"/>
    <d v="2012-12-25T00:00:00"/>
    <s v="Standard Class"/>
    <s v="RB-19645"/>
    <s v="Robert Barroso"/>
    <x v="1"/>
    <s v="United States"/>
    <s v="Memphis"/>
    <x v="18"/>
    <n v="38109"/>
    <x v="0"/>
    <x v="755"/>
    <x v="1"/>
    <x v="12"/>
    <x v="746"/>
    <n v="55.936000000000007"/>
    <n v="8"/>
    <n v="0.2"/>
    <n v="18.878399999999999"/>
  </r>
  <r>
    <n v="4994"/>
    <x v="2471"/>
    <x v="1"/>
    <x v="217"/>
    <d v="2012-12-25T00:00:00"/>
    <s v="Standard Class"/>
    <s v="RB-19645"/>
    <s v="Robert Barroso"/>
    <x v="1"/>
    <s v="United States"/>
    <s v="Memphis"/>
    <x v="18"/>
    <n v="38109"/>
    <x v="0"/>
    <x v="1240"/>
    <x v="1"/>
    <x v="2"/>
    <x v="1214"/>
    <n v="18.431999999999999"/>
    <n v="8"/>
    <n v="0.2"/>
    <n v="5.9903999999999984"/>
  </r>
  <r>
    <n v="4995"/>
    <x v="2471"/>
    <x v="1"/>
    <x v="217"/>
    <d v="2012-12-25T00:00:00"/>
    <s v="Standard Class"/>
    <s v="RB-19645"/>
    <s v="Robert Barroso"/>
    <x v="1"/>
    <s v="United States"/>
    <s v="Memphis"/>
    <x v="18"/>
    <n v="38109"/>
    <x v="0"/>
    <x v="534"/>
    <x v="0"/>
    <x v="5"/>
    <x v="529"/>
    <n v="20.32"/>
    <n v="5"/>
    <n v="0.2"/>
    <n v="3.5559999999999992"/>
  </r>
  <r>
    <n v="4996"/>
    <x v="2472"/>
    <x v="2"/>
    <x v="130"/>
    <d v="2011-11-10T00:00:00"/>
    <s v="Standard Class"/>
    <s v="SZ-20035"/>
    <s v="Sam Zeldin"/>
    <x v="2"/>
    <s v="United States"/>
    <s v="New York City"/>
    <x v="15"/>
    <n v="10011"/>
    <x v="3"/>
    <x v="1526"/>
    <x v="1"/>
    <x v="8"/>
    <x v="1504"/>
    <n v="52.064"/>
    <n v="4"/>
    <n v="0.2"/>
    <n v="18.873199999999997"/>
  </r>
  <r>
    <n v="4997"/>
    <x v="2473"/>
    <x v="3"/>
    <x v="434"/>
    <d v="2014-03-16T00:00:00"/>
    <s v="Standard Class"/>
    <s v="KS-16300"/>
    <s v="Karen Seio"/>
    <x v="1"/>
    <s v="United States"/>
    <s v="Raleigh"/>
    <x v="3"/>
    <n v="27604"/>
    <x v="0"/>
    <x v="1712"/>
    <x v="1"/>
    <x v="9"/>
    <x v="1691"/>
    <n v="48.783999999999999"/>
    <n v="1"/>
    <n v="0.2"/>
    <n v="3.6587999999999976"/>
  </r>
  <r>
    <n v="4998"/>
    <x v="2473"/>
    <x v="3"/>
    <x v="434"/>
    <d v="2014-03-16T00:00:00"/>
    <s v="Standard Class"/>
    <s v="KS-16300"/>
    <s v="Karen Seio"/>
    <x v="1"/>
    <s v="United States"/>
    <s v="Raleigh"/>
    <x v="3"/>
    <n v="27604"/>
    <x v="0"/>
    <x v="634"/>
    <x v="1"/>
    <x v="8"/>
    <x v="628"/>
    <n v="13.092000000000002"/>
    <n v="4"/>
    <n v="0.7"/>
    <n v="-10.037199999999999"/>
  </r>
  <r>
    <n v="4999"/>
    <x v="2474"/>
    <x v="0"/>
    <x v="1011"/>
    <d v="2013-02-04T00:00:00"/>
    <s v="Standard Class"/>
    <s v="SC-20050"/>
    <s v="Sample Company A"/>
    <x v="2"/>
    <s v="United States"/>
    <s v="Los Angeles"/>
    <x v="1"/>
    <n v="90045"/>
    <x v="1"/>
    <x v="1546"/>
    <x v="2"/>
    <x v="7"/>
    <x v="1525"/>
    <n v="109.59200000000001"/>
    <n v="1"/>
    <n v="0.2"/>
    <n v="8.2194000000000003"/>
  </r>
  <r>
    <n v="5000"/>
    <x v="2474"/>
    <x v="0"/>
    <x v="1011"/>
    <d v="2013-02-04T00:00:00"/>
    <s v="Standard Class"/>
    <s v="SC-20050"/>
    <s v="Sample Company A"/>
    <x v="2"/>
    <s v="United States"/>
    <s v="Los Angeles"/>
    <x v="1"/>
    <n v="90045"/>
    <x v="1"/>
    <x v="1713"/>
    <x v="1"/>
    <x v="10"/>
    <x v="33"/>
    <n v="56.7"/>
    <n v="5"/>
    <n v="0"/>
    <n v="27.782999999999998"/>
  </r>
  <r>
    <n v="5001"/>
    <x v="2475"/>
    <x v="3"/>
    <x v="917"/>
    <d v="2014-05-13T00:00:00"/>
    <s v="Standard Class"/>
    <s v="AB-10060"/>
    <s v="Adam Bellavance"/>
    <x v="2"/>
    <s v="United States"/>
    <s v="Los Angeles"/>
    <x v="1"/>
    <n v="90004"/>
    <x v="1"/>
    <x v="1105"/>
    <x v="2"/>
    <x v="11"/>
    <x v="1085"/>
    <n v="79.989999999999995"/>
    <n v="1"/>
    <n v="0"/>
    <n v="28.796399999999998"/>
  </r>
  <r>
    <n v="5002"/>
    <x v="2476"/>
    <x v="0"/>
    <x v="1012"/>
    <d v="2013-05-25T00:00:00"/>
    <s v="Same Day"/>
    <s v="EH-14125"/>
    <s v="Eugene Hildebrand"/>
    <x v="2"/>
    <s v="United States"/>
    <s v="Newport News"/>
    <x v="17"/>
    <n v="23602"/>
    <x v="0"/>
    <x v="1205"/>
    <x v="1"/>
    <x v="14"/>
    <x v="1181"/>
    <n v="69.5"/>
    <n v="5"/>
    <n v="0"/>
    <n v="20.154999999999994"/>
  </r>
  <r>
    <n v="5003"/>
    <x v="2476"/>
    <x v="0"/>
    <x v="1012"/>
    <d v="2013-05-25T00:00:00"/>
    <s v="Same Day"/>
    <s v="EH-14125"/>
    <s v="Eugene Hildebrand"/>
    <x v="2"/>
    <s v="United States"/>
    <s v="Newport News"/>
    <x v="17"/>
    <n v="23602"/>
    <x v="0"/>
    <x v="136"/>
    <x v="1"/>
    <x v="10"/>
    <x v="136"/>
    <n v="191.6"/>
    <n v="4"/>
    <n v="0"/>
    <n v="91.967999999999989"/>
  </r>
  <r>
    <n v="5004"/>
    <x v="2477"/>
    <x v="0"/>
    <x v="877"/>
    <d v="2013-10-13T00:00:00"/>
    <s v="Standard Class"/>
    <s v="CC-12475"/>
    <s v="Cindy Chapman"/>
    <x v="0"/>
    <s v="United States"/>
    <s v="Los Angeles"/>
    <x v="1"/>
    <n v="90032"/>
    <x v="1"/>
    <x v="1714"/>
    <x v="1"/>
    <x v="10"/>
    <x v="1692"/>
    <n v="10.56"/>
    <n v="2"/>
    <n v="0"/>
    <n v="5.0688000000000004"/>
  </r>
  <r>
    <n v="5005"/>
    <x v="2478"/>
    <x v="2"/>
    <x v="1013"/>
    <d v="2011-05-02T00:00:00"/>
    <s v="Second Class"/>
    <s v="TM-21010"/>
    <s v="Tamara Manning"/>
    <x v="0"/>
    <s v="United States"/>
    <s v="Jackson"/>
    <x v="35"/>
    <n v="39212"/>
    <x v="0"/>
    <x v="1365"/>
    <x v="2"/>
    <x v="11"/>
    <x v="1342"/>
    <n v="47.79"/>
    <n v="3"/>
    <n v="0"/>
    <n v="16.2486"/>
  </r>
  <r>
    <n v="5006"/>
    <x v="2479"/>
    <x v="1"/>
    <x v="113"/>
    <d v="2012-11-14T00:00:00"/>
    <s v="Second Class"/>
    <s v="SC-20695"/>
    <s v="Steve Chapman"/>
    <x v="1"/>
    <s v="United States"/>
    <s v="Richmond"/>
    <x v="14"/>
    <n v="47374"/>
    <x v="2"/>
    <x v="384"/>
    <x v="1"/>
    <x v="4"/>
    <x v="380"/>
    <n v="714.30000000000007"/>
    <n v="5"/>
    <n v="0"/>
    <n v="207.14699999999993"/>
  </r>
  <r>
    <n v="5007"/>
    <x v="2480"/>
    <x v="1"/>
    <x v="529"/>
    <d v="2012-11-14T00:00:00"/>
    <s v="Standard Class"/>
    <s v="Dp-13240"/>
    <s v="Dean percer"/>
    <x v="2"/>
    <s v="United States"/>
    <s v="New York City"/>
    <x v="15"/>
    <n v="10035"/>
    <x v="3"/>
    <x v="1715"/>
    <x v="2"/>
    <x v="15"/>
    <x v="1693"/>
    <n v="2321.9"/>
    <n v="2"/>
    <n v="0"/>
    <n v="1114.5119999999999"/>
  </r>
  <r>
    <n v="5008"/>
    <x v="2480"/>
    <x v="1"/>
    <x v="529"/>
    <d v="2012-11-14T00:00:00"/>
    <s v="Standard Class"/>
    <s v="Dp-13240"/>
    <s v="Dean percer"/>
    <x v="2"/>
    <s v="United States"/>
    <s v="New York City"/>
    <x v="15"/>
    <n v="10035"/>
    <x v="3"/>
    <x v="1198"/>
    <x v="1"/>
    <x v="4"/>
    <x v="1174"/>
    <n v="17.940000000000001"/>
    <n v="3"/>
    <n v="0"/>
    <n v="3.0497999999999985"/>
  </r>
  <r>
    <n v="5009"/>
    <x v="2481"/>
    <x v="1"/>
    <x v="67"/>
    <d v="2012-09-14T00:00:00"/>
    <s v="Standard Class"/>
    <s v="LR-17035"/>
    <s v="Lisa Ryan"/>
    <x v="1"/>
    <s v="United States"/>
    <s v="Philadelphia"/>
    <x v="9"/>
    <n v="19134"/>
    <x v="3"/>
    <x v="132"/>
    <x v="1"/>
    <x v="8"/>
    <x v="132"/>
    <n v="9.5220000000000002"/>
    <n v="1"/>
    <n v="0.7"/>
    <n v="-6.9827999999999975"/>
  </r>
  <r>
    <n v="5010"/>
    <x v="2481"/>
    <x v="1"/>
    <x v="67"/>
    <d v="2012-09-14T00:00:00"/>
    <s v="Standard Class"/>
    <s v="LR-17035"/>
    <s v="Lisa Ryan"/>
    <x v="1"/>
    <s v="United States"/>
    <s v="Philadelphia"/>
    <x v="9"/>
    <n v="19134"/>
    <x v="3"/>
    <x v="420"/>
    <x v="2"/>
    <x v="7"/>
    <x v="415"/>
    <n v="791.96399999999994"/>
    <n v="6"/>
    <n v="0.4"/>
    <n v="-131.9940000000002"/>
  </r>
  <r>
    <n v="5011"/>
    <x v="2481"/>
    <x v="1"/>
    <x v="67"/>
    <d v="2012-09-14T00:00:00"/>
    <s v="Standard Class"/>
    <s v="LR-17035"/>
    <s v="Lisa Ryan"/>
    <x v="1"/>
    <s v="United States"/>
    <s v="Philadelphia"/>
    <x v="9"/>
    <n v="19134"/>
    <x v="3"/>
    <x v="520"/>
    <x v="1"/>
    <x v="8"/>
    <x v="515"/>
    <n v="4.9230000000000009"/>
    <n v="3"/>
    <n v="0.7"/>
    <n v="-3.9383999999999997"/>
  </r>
  <r>
    <n v="5012"/>
    <x v="2482"/>
    <x v="3"/>
    <x v="943"/>
    <d v="2014-05-14T00:00:00"/>
    <s v="First Class"/>
    <s v="TS-21370"/>
    <s v="Todd Sumrall"/>
    <x v="1"/>
    <s v="United States"/>
    <s v="Phoenix"/>
    <x v="16"/>
    <n v="85023"/>
    <x v="1"/>
    <x v="899"/>
    <x v="0"/>
    <x v="0"/>
    <x v="883"/>
    <n v="209.97900000000001"/>
    <n v="7"/>
    <n v="0.7"/>
    <n v="-356.96429999999998"/>
  </r>
  <r>
    <n v="5013"/>
    <x v="2483"/>
    <x v="3"/>
    <x v="246"/>
    <d v="2014-07-27T00:00:00"/>
    <s v="Standard Class"/>
    <s v="SW-20350"/>
    <s v="Sean Wendt"/>
    <x v="2"/>
    <s v="United States"/>
    <s v="Cleveland"/>
    <x v="24"/>
    <n v="44105"/>
    <x v="3"/>
    <x v="443"/>
    <x v="1"/>
    <x v="8"/>
    <x v="438"/>
    <n v="33.930000000000007"/>
    <n v="3"/>
    <n v="0.7"/>
    <n v="-22.619999999999997"/>
  </r>
  <r>
    <n v="5014"/>
    <x v="2483"/>
    <x v="3"/>
    <x v="246"/>
    <d v="2014-07-27T00:00:00"/>
    <s v="Standard Class"/>
    <s v="SW-20350"/>
    <s v="Sean Wendt"/>
    <x v="2"/>
    <s v="United States"/>
    <s v="Cleveland"/>
    <x v="24"/>
    <n v="44105"/>
    <x v="3"/>
    <x v="1716"/>
    <x v="1"/>
    <x v="4"/>
    <x v="1694"/>
    <n v="222.32000000000005"/>
    <n v="7"/>
    <n v="0.2"/>
    <n v="25.010999999999967"/>
  </r>
  <r>
    <n v="5015"/>
    <x v="2483"/>
    <x v="3"/>
    <x v="246"/>
    <d v="2014-07-27T00:00:00"/>
    <s v="Standard Class"/>
    <s v="SW-20350"/>
    <s v="Sean Wendt"/>
    <x v="2"/>
    <s v="United States"/>
    <s v="Cleveland"/>
    <x v="24"/>
    <n v="44105"/>
    <x v="3"/>
    <x v="1717"/>
    <x v="2"/>
    <x v="7"/>
    <x v="1695"/>
    <n v="210.56400000000002"/>
    <n v="6"/>
    <n v="0.4"/>
    <n v="-52.640999999999991"/>
  </r>
  <r>
    <n v="5016"/>
    <x v="2484"/>
    <x v="2"/>
    <x v="156"/>
    <d v="2011-11-29T00:00:00"/>
    <s v="Standard Class"/>
    <s v="TH-21100"/>
    <s v="Thea Hendricks"/>
    <x v="0"/>
    <s v="United States"/>
    <s v="Toledo"/>
    <x v="24"/>
    <n v="43615"/>
    <x v="3"/>
    <x v="191"/>
    <x v="0"/>
    <x v="5"/>
    <x v="190"/>
    <n v="35.168000000000006"/>
    <n v="7"/>
    <n v="0.2"/>
    <n v="9.6712000000000025"/>
  </r>
  <r>
    <n v="5017"/>
    <x v="2484"/>
    <x v="2"/>
    <x v="156"/>
    <d v="2011-11-29T00:00:00"/>
    <s v="Standard Class"/>
    <s v="TH-21100"/>
    <s v="Thea Hendricks"/>
    <x v="0"/>
    <s v="United States"/>
    <s v="Toledo"/>
    <x v="24"/>
    <n v="43615"/>
    <x v="3"/>
    <x v="1718"/>
    <x v="2"/>
    <x v="7"/>
    <x v="1696"/>
    <n v="1502.376"/>
    <n v="4"/>
    <n v="0.4"/>
    <n v="-250.39600000000019"/>
  </r>
  <r>
    <n v="5018"/>
    <x v="2485"/>
    <x v="2"/>
    <x v="647"/>
    <d v="2011-11-18T00:00:00"/>
    <s v="First Class"/>
    <s v="SS-20410"/>
    <s v="Shahid Shariari"/>
    <x v="0"/>
    <s v="United States"/>
    <s v="Los Angeles"/>
    <x v="1"/>
    <n v="90008"/>
    <x v="1"/>
    <x v="224"/>
    <x v="0"/>
    <x v="5"/>
    <x v="222"/>
    <n v="10.11"/>
    <n v="3"/>
    <n v="0"/>
    <n v="3.2351999999999994"/>
  </r>
  <r>
    <n v="5019"/>
    <x v="2485"/>
    <x v="2"/>
    <x v="647"/>
    <d v="2011-11-18T00:00:00"/>
    <s v="First Class"/>
    <s v="SS-20410"/>
    <s v="Shahid Shariari"/>
    <x v="0"/>
    <s v="United States"/>
    <s v="Los Angeles"/>
    <x v="1"/>
    <n v="90008"/>
    <x v="1"/>
    <x v="217"/>
    <x v="2"/>
    <x v="11"/>
    <x v="216"/>
    <n v="772.47"/>
    <n v="3"/>
    <n v="0"/>
    <n v="146.76929999999993"/>
  </r>
  <r>
    <n v="5020"/>
    <x v="2485"/>
    <x v="2"/>
    <x v="647"/>
    <d v="2011-11-18T00:00:00"/>
    <s v="First Class"/>
    <s v="SS-20410"/>
    <s v="Shahid Shariari"/>
    <x v="0"/>
    <s v="United States"/>
    <s v="Los Angeles"/>
    <x v="1"/>
    <n v="90008"/>
    <x v="1"/>
    <x v="682"/>
    <x v="1"/>
    <x v="14"/>
    <x v="676"/>
    <n v="20.46"/>
    <n v="2"/>
    <n v="0"/>
    <n v="5.3196000000000012"/>
  </r>
  <r>
    <n v="5021"/>
    <x v="2486"/>
    <x v="3"/>
    <x v="721"/>
    <d v="2014-03-26T00:00:00"/>
    <s v="Second Class"/>
    <s v="MZ-17515"/>
    <s v="Mary Zewe"/>
    <x v="1"/>
    <s v="United States"/>
    <s v="New York City"/>
    <x v="15"/>
    <n v="10011"/>
    <x v="3"/>
    <x v="413"/>
    <x v="1"/>
    <x v="14"/>
    <x v="408"/>
    <n v="347.58"/>
    <n v="3"/>
    <n v="0"/>
    <n v="17.378999999999976"/>
  </r>
  <r>
    <n v="5022"/>
    <x v="2487"/>
    <x v="0"/>
    <x v="122"/>
    <d v="2013-12-25T00:00:00"/>
    <s v="Standard Class"/>
    <s v="JE-15475"/>
    <s v="Jeremy Ellison"/>
    <x v="0"/>
    <s v="United States"/>
    <s v="San Diego"/>
    <x v="1"/>
    <n v="92037"/>
    <x v="1"/>
    <x v="477"/>
    <x v="2"/>
    <x v="11"/>
    <x v="473"/>
    <n v="72.64"/>
    <n v="2"/>
    <n v="0"/>
    <n v="21.791999999999994"/>
  </r>
  <r>
    <n v="5023"/>
    <x v="2487"/>
    <x v="0"/>
    <x v="122"/>
    <d v="2013-12-25T00:00:00"/>
    <s v="Standard Class"/>
    <s v="JE-15475"/>
    <s v="Jeremy Ellison"/>
    <x v="0"/>
    <s v="United States"/>
    <s v="San Diego"/>
    <x v="1"/>
    <n v="92037"/>
    <x v="1"/>
    <x v="217"/>
    <x v="2"/>
    <x v="11"/>
    <x v="216"/>
    <n v="772.47"/>
    <n v="3"/>
    <n v="0"/>
    <n v="146.76929999999993"/>
  </r>
  <r>
    <n v="5024"/>
    <x v="2487"/>
    <x v="0"/>
    <x v="122"/>
    <d v="2013-12-25T00:00:00"/>
    <s v="Standard Class"/>
    <s v="JE-15475"/>
    <s v="Jeremy Ellison"/>
    <x v="0"/>
    <s v="United States"/>
    <s v="San Diego"/>
    <x v="1"/>
    <n v="92037"/>
    <x v="1"/>
    <x v="1611"/>
    <x v="0"/>
    <x v="5"/>
    <x v="1593"/>
    <n v="39.92"/>
    <n v="4"/>
    <n v="0"/>
    <n v="11.177600000000002"/>
  </r>
  <r>
    <n v="5025"/>
    <x v="2488"/>
    <x v="3"/>
    <x v="570"/>
    <d v="2014-08-04T00:00:00"/>
    <s v="Standard Class"/>
    <s v="RF-19735"/>
    <s v="Roland Fjeld"/>
    <x v="0"/>
    <s v="United States"/>
    <s v="Oklahoma City"/>
    <x v="26"/>
    <n v="73120"/>
    <x v="2"/>
    <x v="1595"/>
    <x v="1"/>
    <x v="8"/>
    <x v="1578"/>
    <n v="33.479999999999997"/>
    <n v="2"/>
    <n v="0"/>
    <n v="16.405199999999997"/>
  </r>
  <r>
    <n v="5026"/>
    <x v="2488"/>
    <x v="3"/>
    <x v="570"/>
    <d v="2014-08-04T00:00:00"/>
    <s v="Standard Class"/>
    <s v="RF-19735"/>
    <s v="Roland Fjeld"/>
    <x v="0"/>
    <s v="United States"/>
    <s v="Oklahoma City"/>
    <x v="26"/>
    <n v="73120"/>
    <x v="2"/>
    <x v="348"/>
    <x v="2"/>
    <x v="7"/>
    <x v="344"/>
    <n v="461.97"/>
    <n v="3"/>
    <n v="0"/>
    <n v="133.97129999999996"/>
  </r>
  <r>
    <n v="5027"/>
    <x v="2488"/>
    <x v="3"/>
    <x v="570"/>
    <d v="2014-08-04T00:00:00"/>
    <s v="Standard Class"/>
    <s v="RF-19735"/>
    <s v="Roland Fjeld"/>
    <x v="0"/>
    <s v="United States"/>
    <s v="Oklahoma City"/>
    <x v="26"/>
    <n v="73120"/>
    <x v="2"/>
    <x v="14"/>
    <x v="1"/>
    <x v="9"/>
    <x v="14"/>
    <n v="137.62"/>
    <n v="2"/>
    <n v="0"/>
    <n v="60.552800000000005"/>
  </r>
  <r>
    <n v="5028"/>
    <x v="2488"/>
    <x v="3"/>
    <x v="570"/>
    <d v="2014-08-04T00:00:00"/>
    <s v="Standard Class"/>
    <s v="RF-19735"/>
    <s v="Roland Fjeld"/>
    <x v="0"/>
    <s v="United States"/>
    <s v="Oklahoma City"/>
    <x v="26"/>
    <n v="73120"/>
    <x v="2"/>
    <x v="1719"/>
    <x v="0"/>
    <x v="1"/>
    <x v="1697"/>
    <n v="302.67"/>
    <n v="3"/>
    <n v="0"/>
    <n v="72.640799999999999"/>
  </r>
  <r>
    <n v="5029"/>
    <x v="2489"/>
    <x v="2"/>
    <x v="814"/>
    <d v="2011-09-07T00:00:00"/>
    <s v="Second Class"/>
    <s v="CV-12295"/>
    <s v="Christina VanderZanden"/>
    <x v="0"/>
    <s v="United States"/>
    <s v="Chicago"/>
    <x v="10"/>
    <n v="60653"/>
    <x v="2"/>
    <x v="590"/>
    <x v="2"/>
    <x v="11"/>
    <x v="585"/>
    <n v="239.976"/>
    <n v="3"/>
    <n v="0.2"/>
    <n v="53.994600000000005"/>
  </r>
  <r>
    <n v="5030"/>
    <x v="2490"/>
    <x v="3"/>
    <x v="926"/>
    <d v="2014-02-03T00:00:00"/>
    <s v="Standard Class"/>
    <s v="VG-21790"/>
    <s v="Vivek Gonzalez"/>
    <x v="0"/>
    <s v="United States"/>
    <s v="San Francisco"/>
    <x v="1"/>
    <n v="94109"/>
    <x v="1"/>
    <x v="1477"/>
    <x v="1"/>
    <x v="6"/>
    <x v="1455"/>
    <n v="8.34"/>
    <n v="3"/>
    <n v="0"/>
    <n v="2.1683999999999997"/>
  </r>
  <r>
    <n v="5031"/>
    <x v="2490"/>
    <x v="3"/>
    <x v="926"/>
    <d v="2014-02-03T00:00:00"/>
    <s v="Standard Class"/>
    <s v="VG-21790"/>
    <s v="Vivek Gonzalez"/>
    <x v="0"/>
    <s v="United States"/>
    <s v="San Francisco"/>
    <x v="1"/>
    <n v="94109"/>
    <x v="1"/>
    <x v="1257"/>
    <x v="1"/>
    <x v="14"/>
    <x v="1232"/>
    <n v="8.57"/>
    <n v="1"/>
    <n v="0"/>
    <n v="2.2282000000000002"/>
  </r>
  <r>
    <n v="5032"/>
    <x v="2490"/>
    <x v="3"/>
    <x v="926"/>
    <d v="2014-02-03T00:00:00"/>
    <s v="Standard Class"/>
    <s v="VG-21790"/>
    <s v="Vivek Gonzalez"/>
    <x v="0"/>
    <s v="United States"/>
    <s v="San Francisco"/>
    <x v="1"/>
    <n v="94109"/>
    <x v="1"/>
    <x v="440"/>
    <x v="1"/>
    <x v="8"/>
    <x v="435"/>
    <n v="119.61600000000001"/>
    <n v="8"/>
    <n v="0.2"/>
    <n v="40.370399999999997"/>
  </r>
  <r>
    <n v="5033"/>
    <x v="2491"/>
    <x v="0"/>
    <x v="482"/>
    <d v="2014-01-03T00:00:00"/>
    <s v="Standard Class"/>
    <s v="BB-11545"/>
    <s v="Brenda Bowman"/>
    <x v="1"/>
    <s v="United States"/>
    <s v="Vineland"/>
    <x v="30"/>
    <n v="8360"/>
    <x v="3"/>
    <x v="56"/>
    <x v="0"/>
    <x v="1"/>
    <x v="56"/>
    <n v="212.94"/>
    <n v="3"/>
    <n v="0"/>
    <n v="25.552800000000005"/>
  </r>
  <r>
    <n v="5034"/>
    <x v="2491"/>
    <x v="0"/>
    <x v="482"/>
    <d v="2014-01-03T00:00:00"/>
    <s v="Standard Class"/>
    <s v="BB-11545"/>
    <s v="Brenda Bowman"/>
    <x v="1"/>
    <s v="United States"/>
    <s v="Vineland"/>
    <x v="30"/>
    <n v="8360"/>
    <x v="3"/>
    <x v="1276"/>
    <x v="1"/>
    <x v="9"/>
    <x v="1252"/>
    <n v="26.49"/>
    <n v="1"/>
    <n v="0"/>
    <n v="7.4172000000000011"/>
  </r>
  <r>
    <n v="5035"/>
    <x v="2492"/>
    <x v="1"/>
    <x v="101"/>
    <d v="2012-08-13T00:00:00"/>
    <s v="Second Class"/>
    <s v="HR-14770"/>
    <s v="Hallie Redmond"/>
    <x v="2"/>
    <s v="United States"/>
    <s v="Milwaukee"/>
    <x v="6"/>
    <n v="53209"/>
    <x v="2"/>
    <x v="1657"/>
    <x v="0"/>
    <x v="0"/>
    <x v="1636"/>
    <n v="687.4"/>
    <n v="5"/>
    <n v="0"/>
    <n v="48.117999999999981"/>
  </r>
  <r>
    <n v="5036"/>
    <x v="2493"/>
    <x v="2"/>
    <x v="322"/>
    <d v="2011-04-12T00:00:00"/>
    <s v="Standard Class"/>
    <s v="SC-20260"/>
    <s v="Scott Cohen"/>
    <x v="1"/>
    <s v="United States"/>
    <s v="Seattle"/>
    <x v="4"/>
    <n v="98115"/>
    <x v="1"/>
    <x v="562"/>
    <x v="0"/>
    <x v="3"/>
    <x v="556"/>
    <n v="653.54999999999995"/>
    <n v="3"/>
    <n v="0"/>
    <n v="111.10349999999994"/>
  </r>
  <r>
    <n v="5037"/>
    <x v="2493"/>
    <x v="2"/>
    <x v="322"/>
    <d v="2011-04-12T00:00:00"/>
    <s v="Standard Class"/>
    <s v="SC-20260"/>
    <s v="Scott Cohen"/>
    <x v="1"/>
    <s v="United States"/>
    <s v="Seattle"/>
    <x v="4"/>
    <n v="98115"/>
    <x v="1"/>
    <x v="658"/>
    <x v="2"/>
    <x v="11"/>
    <x v="652"/>
    <n v="33.9"/>
    <n v="2"/>
    <n v="0"/>
    <n v="2.0339999999999989"/>
  </r>
  <r>
    <n v="5038"/>
    <x v="2494"/>
    <x v="3"/>
    <x v="701"/>
    <d v="2014-11-22T00:00:00"/>
    <s v="Second Class"/>
    <s v="EG-13900"/>
    <s v="Emily Grady"/>
    <x v="0"/>
    <s v="United States"/>
    <s v="Naperville"/>
    <x v="10"/>
    <n v="60540"/>
    <x v="2"/>
    <x v="603"/>
    <x v="2"/>
    <x v="11"/>
    <x v="598"/>
    <n v="239.96000000000004"/>
    <n v="5"/>
    <n v="0.2"/>
    <n v="83.98599999999999"/>
  </r>
  <r>
    <n v="5039"/>
    <x v="2495"/>
    <x v="1"/>
    <x v="655"/>
    <d v="2012-07-12T00:00:00"/>
    <s v="First Class"/>
    <s v="TS-21370"/>
    <s v="Todd Sumrall"/>
    <x v="1"/>
    <s v="United States"/>
    <s v="Wilmington"/>
    <x v="13"/>
    <n v="19805"/>
    <x v="3"/>
    <x v="719"/>
    <x v="0"/>
    <x v="3"/>
    <x v="711"/>
    <n v="199.83600000000001"/>
    <n v="4"/>
    <n v="0.3"/>
    <n v="-37.112400000000036"/>
  </r>
  <r>
    <n v="5040"/>
    <x v="2495"/>
    <x v="1"/>
    <x v="655"/>
    <d v="2012-07-12T00:00:00"/>
    <s v="First Class"/>
    <s v="TS-21370"/>
    <s v="Todd Sumrall"/>
    <x v="1"/>
    <s v="United States"/>
    <s v="Wilmington"/>
    <x v="13"/>
    <n v="19805"/>
    <x v="3"/>
    <x v="1118"/>
    <x v="2"/>
    <x v="7"/>
    <x v="1097"/>
    <n v="716"/>
    <n v="2"/>
    <n v="0"/>
    <n v="193.32000000000005"/>
  </r>
  <r>
    <n v="5041"/>
    <x v="2495"/>
    <x v="1"/>
    <x v="655"/>
    <d v="2012-07-12T00:00:00"/>
    <s v="First Class"/>
    <s v="TS-21370"/>
    <s v="Todd Sumrall"/>
    <x v="1"/>
    <s v="United States"/>
    <s v="Wilmington"/>
    <x v="13"/>
    <n v="19805"/>
    <x v="3"/>
    <x v="351"/>
    <x v="1"/>
    <x v="8"/>
    <x v="347"/>
    <n v="221.06"/>
    <n v="7"/>
    <n v="0"/>
    <n v="103.89819999999997"/>
  </r>
  <r>
    <n v="5042"/>
    <x v="2496"/>
    <x v="0"/>
    <x v="338"/>
    <d v="2013-11-14T00:00:00"/>
    <s v="Second Class"/>
    <s v="AI-10855"/>
    <s v="Arianne Irving"/>
    <x v="0"/>
    <s v="United States"/>
    <s v="Los Angeles"/>
    <x v="1"/>
    <n v="90036"/>
    <x v="1"/>
    <x v="1437"/>
    <x v="1"/>
    <x v="10"/>
    <x v="1416"/>
    <n v="67.710000000000008"/>
    <n v="3"/>
    <n v="0"/>
    <n v="32.500799999999998"/>
  </r>
  <r>
    <n v="5043"/>
    <x v="2496"/>
    <x v="0"/>
    <x v="338"/>
    <d v="2013-11-14T00:00:00"/>
    <s v="Second Class"/>
    <s v="AI-10855"/>
    <s v="Arianne Irving"/>
    <x v="0"/>
    <s v="United States"/>
    <s v="Los Angeles"/>
    <x v="1"/>
    <n v="90036"/>
    <x v="1"/>
    <x v="791"/>
    <x v="1"/>
    <x v="9"/>
    <x v="781"/>
    <n v="129.91999999999999"/>
    <n v="4"/>
    <n v="0"/>
    <n v="38.975999999999985"/>
  </r>
  <r>
    <n v="5044"/>
    <x v="2496"/>
    <x v="0"/>
    <x v="338"/>
    <d v="2013-11-14T00:00:00"/>
    <s v="Second Class"/>
    <s v="AI-10855"/>
    <s v="Arianne Irving"/>
    <x v="0"/>
    <s v="United States"/>
    <s v="Los Angeles"/>
    <x v="1"/>
    <n v="90036"/>
    <x v="1"/>
    <x v="689"/>
    <x v="0"/>
    <x v="5"/>
    <x v="682"/>
    <n v="467.46"/>
    <n v="9"/>
    <n v="0"/>
    <n v="191.65860000000001"/>
  </r>
  <r>
    <n v="5045"/>
    <x v="2496"/>
    <x v="0"/>
    <x v="338"/>
    <d v="2013-11-14T00:00:00"/>
    <s v="Second Class"/>
    <s v="AI-10855"/>
    <s v="Arianne Irving"/>
    <x v="0"/>
    <s v="United States"/>
    <s v="Los Angeles"/>
    <x v="1"/>
    <n v="90036"/>
    <x v="1"/>
    <x v="1635"/>
    <x v="1"/>
    <x v="10"/>
    <x v="1616"/>
    <n v="61.4"/>
    <n v="5"/>
    <n v="0"/>
    <n v="28.857999999999997"/>
  </r>
  <r>
    <n v="5046"/>
    <x v="2496"/>
    <x v="0"/>
    <x v="338"/>
    <d v="2013-11-14T00:00:00"/>
    <s v="Second Class"/>
    <s v="AI-10855"/>
    <s v="Arianne Irving"/>
    <x v="0"/>
    <s v="United States"/>
    <s v="Los Angeles"/>
    <x v="1"/>
    <n v="90036"/>
    <x v="1"/>
    <x v="734"/>
    <x v="1"/>
    <x v="4"/>
    <x v="726"/>
    <n v="720.76"/>
    <n v="4"/>
    <n v="0"/>
    <n v="187.39760000000001"/>
  </r>
  <r>
    <n v="5047"/>
    <x v="2496"/>
    <x v="0"/>
    <x v="338"/>
    <d v="2013-11-14T00:00:00"/>
    <s v="Second Class"/>
    <s v="AI-10855"/>
    <s v="Arianne Irving"/>
    <x v="0"/>
    <s v="United States"/>
    <s v="Los Angeles"/>
    <x v="1"/>
    <n v="90036"/>
    <x v="1"/>
    <x v="870"/>
    <x v="1"/>
    <x v="8"/>
    <x v="855"/>
    <n v="5.1840000000000011"/>
    <n v="3"/>
    <n v="0.2"/>
    <n v="1.8143999999999996"/>
  </r>
  <r>
    <n v="5048"/>
    <x v="2496"/>
    <x v="0"/>
    <x v="338"/>
    <d v="2013-11-14T00:00:00"/>
    <s v="Second Class"/>
    <s v="AI-10855"/>
    <s v="Arianne Irving"/>
    <x v="0"/>
    <s v="United States"/>
    <s v="Los Angeles"/>
    <x v="1"/>
    <n v="90036"/>
    <x v="1"/>
    <x v="1630"/>
    <x v="1"/>
    <x v="6"/>
    <x v="1611"/>
    <n v="14.7"/>
    <n v="5"/>
    <n v="0"/>
    <n v="3.9690000000000003"/>
  </r>
  <r>
    <n v="5049"/>
    <x v="2497"/>
    <x v="2"/>
    <x v="691"/>
    <d v="2011-04-04T00:00:00"/>
    <s v="Standard Class"/>
    <s v="DD-13570"/>
    <s v="Dorothy Dickinson"/>
    <x v="0"/>
    <s v="United States"/>
    <s v="Chicago"/>
    <x v="10"/>
    <n v="60610"/>
    <x v="2"/>
    <x v="699"/>
    <x v="1"/>
    <x v="8"/>
    <x v="692"/>
    <n v="8.1339999999999986"/>
    <n v="7"/>
    <n v="0.8"/>
    <n v="-13.827800000000003"/>
  </r>
  <r>
    <n v="5050"/>
    <x v="2497"/>
    <x v="2"/>
    <x v="691"/>
    <d v="2011-04-04T00:00:00"/>
    <s v="Standard Class"/>
    <s v="DD-13570"/>
    <s v="Dorothy Dickinson"/>
    <x v="0"/>
    <s v="United States"/>
    <s v="Chicago"/>
    <x v="10"/>
    <n v="60610"/>
    <x v="2"/>
    <x v="648"/>
    <x v="2"/>
    <x v="11"/>
    <x v="642"/>
    <n v="79.984000000000009"/>
    <n v="2"/>
    <n v="0.2"/>
    <n v="13.997199999999999"/>
  </r>
  <r>
    <n v="5051"/>
    <x v="2498"/>
    <x v="1"/>
    <x v="227"/>
    <d v="2012-09-24T00:00:00"/>
    <s v="Standard Class"/>
    <s v="AB-10060"/>
    <s v="Adam Bellavance"/>
    <x v="2"/>
    <s v="United States"/>
    <s v="Des Moines"/>
    <x v="4"/>
    <n v="98198"/>
    <x v="1"/>
    <x v="1286"/>
    <x v="1"/>
    <x v="10"/>
    <x v="1263"/>
    <n v="18.54"/>
    <n v="2"/>
    <n v="0"/>
    <n v="8.7137999999999991"/>
  </r>
  <r>
    <n v="5052"/>
    <x v="2499"/>
    <x v="1"/>
    <x v="209"/>
    <d v="2012-11-11T00:00:00"/>
    <s v="Standard Class"/>
    <s v="KB-16240"/>
    <s v="Karen Bern"/>
    <x v="1"/>
    <s v="United States"/>
    <s v="Philadelphia"/>
    <x v="9"/>
    <n v="19140"/>
    <x v="3"/>
    <x v="373"/>
    <x v="1"/>
    <x v="12"/>
    <x v="369"/>
    <n v="24.400000000000002"/>
    <n v="2"/>
    <n v="0.2"/>
    <n v="7.9299999999999971"/>
  </r>
  <r>
    <n v="5053"/>
    <x v="2500"/>
    <x v="3"/>
    <x v="240"/>
    <d v="2014-05-20T00:00:00"/>
    <s v="Same Day"/>
    <s v="JC-15775"/>
    <s v="John Castell"/>
    <x v="0"/>
    <s v="United States"/>
    <s v="Atlanta"/>
    <x v="32"/>
    <n v="30318"/>
    <x v="0"/>
    <x v="1158"/>
    <x v="1"/>
    <x v="10"/>
    <x v="1137"/>
    <n v="195.64"/>
    <n v="4"/>
    <n v="0"/>
    <n v="91.950799999999987"/>
  </r>
  <r>
    <n v="5054"/>
    <x v="2501"/>
    <x v="1"/>
    <x v="928"/>
    <d v="2012-01-08T00:00:00"/>
    <s v="Second Class"/>
    <s v="AH-10465"/>
    <s v="Amy Hunt"/>
    <x v="0"/>
    <s v="United States"/>
    <s v="Dallas"/>
    <x v="5"/>
    <n v="75217"/>
    <x v="2"/>
    <x v="769"/>
    <x v="2"/>
    <x v="11"/>
    <x v="761"/>
    <n v="398.40000000000003"/>
    <n v="5"/>
    <n v="0.2"/>
    <n v="84.659999999999982"/>
  </r>
  <r>
    <n v="5055"/>
    <x v="2501"/>
    <x v="1"/>
    <x v="928"/>
    <d v="2012-01-08T00:00:00"/>
    <s v="Second Class"/>
    <s v="AH-10465"/>
    <s v="Amy Hunt"/>
    <x v="0"/>
    <s v="United States"/>
    <s v="Dallas"/>
    <x v="5"/>
    <n v="75217"/>
    <x v="2"/>
    <x v="454"/>
    <x v="1"/>
    <x v="6"/>
    <x v="450"/>
    <n v="7.0559999999999992"/>
    <n v="3"/>
    <n v="0.2"/>
    <n v="0.79379999999999962"/>
  </r>
  <r>
    <n v="5056"/>
    <x v="2501"/>
    <x v="1"/>
    <x v="928"/>
    <d v="2012-01-08T00:00:00"/>
    <s v="Second Class"/>
    <s v="AH-10465"/>
    <s v="Amy Hunt"/>
    <x v="0"/>
    <s v="United States"/>
    <s v="Dallas"/>
    <x v="5"/>
    <n v="75217"/>
    <x v="2"/>
    <x v="587"/>
    <x v="0"/>
    <x v="0"/>
    <x v="582"/>
    <n v="1352.3975999999998"/>
    <n v="9"/>
    <n v="0.32"/>
    <n v="-437.5404000000002"/>
  </r>
  <r>
    <n v="5057"/>
    <x v="2502"/>
    <x v="1"/>
    <x v="1014"/>
    <d v="2012-09-11T00:00:00"/>
    <s v="First Class"/>
    <s v="NM-18520"/>
    <s v="Neoma Murray"/>
    <x v="0"/>
    <s v="United States"/>
    <s v="Moreno Valley"/>
    <x v="1"/>
    <n v="92553"/>
    <x v="1"/>
    <x v="1610"/>
    <x v="1"/>
    <x v="10"/>
    <x v="1592"/>
    <n v="26.400000000000002"/>
    <n v="5"/>
    <n v="0"/>
    <n v="11.879999999999999"/>
  </r>
  <r>
    <n v="5058"/>
    <x v="2502"/>
    <x v="1"/>
    <x v="1014"/>
    <d v="2012-09-11T00:00:00"/>
    <s v="First Class"/>
    <s v="NM-18520"/>
    <s v="Neoma Murray"/>
    <x v="0"/>
    <s v="United States"/>
    <s v="Moreno Valley"/>
    <x v="1"/>
    <n v="92553"/>
    <x v="1"/>
    <x v="700"/>
    <x v="1"/>
    <x v="4"/>
    <x v="693"/>
    <n v="41.88"/>
    <n v="6"/>
    <n v="0"/>
    <n v="0.83759999999999835"/>
  </r>
  <r>
    <n v="5059"/>
    <x v="2503"/>
    <x v="0"/>
    <x v="1015"/>
    <d v="2013-04-08T00:00:00"/>
    <s v="Standard Class"/>
    <s v="CS-11950"/>
    <s v="Carlos Soltero"/>
    <x v="0"/>
    <s v="United States"/>
    <s v="Philadelphia"/>
    <x v="9"/>
    <n v="19140"/>
    <x v="3"/>
    <x v="805"/>
    <x v="1"/>
    <x v="8"/>
    <x v="795"/>
    <n v="99.846000000000004"/>
    <n v="9"/>
    <n v="0.7"/>
    <n v="-83.204999999999984"/>
  </r>
  <r>
    <n v="5060"/>
    <x v="2504"/>
    <x v="0"/>
    <x v="5"/>
    <d v="2013-12-08T00:00:00"/>
    <s v="Second Class"/>
    <s v="TP-21130"/>
    <s v="Theone Pippenger"/>
    <x v="0"/>
    <s v="United States"/>
    <s v="Georgetown"/>
    <x v="0"/>
    <n v="40324"/>
    <x v="0"/>
    <x v="754"/>
    <x v="2"/>
    <x v="7"/>
    <x v="745"/>
    <n v="699.98"/>
    <n v="2"/>
    <n v="0"/>
    <n v="195.99440000000004"/>
  </r>
  <r>
    <n v="5061"/>
    <x v="2504"/>
    <x v="0"/>
    <x v="5"/>
    <d v="2013-12-08T00:00:00"/>
    <s v="Second Class"/>
    <s v="TP-21130"/>
    <s v="Theone Pippenger"/>
    <x v="0"/>
    <s v="United States"/>
    <s v="Georgetown"/>
    <x v="0"/>
    <n v="40324"/>
    <x v="0"/>
    <x v="391"/>
    <x v="1"/>
    <x v="4"/>
    <x v="387"/>
    <n v="584.82000000000005"/>
    <n v="9"/>
    <n v="0"/>
    <n v="70.178400000000025"/>
  </r>
  <r>
    <n v="5062"/>
    <x v="2505"/>
    <x v="1"/>
    <x v="412"/>
    <d v="2012-05-12T00:00:00"/>
    <s v="Standard Class"/>
    <s v="DL-12925"/>
    <s v="Daniel Lacy"/>
    <x v="0"/>
    <s v="United States"/>
    <s v="Minneapolis"/>
    <x v="11"/>
    <n v="55407"/>
    <x v="2"/>
    <x v="715"/>
    <x v="1"/>
    <x v="8"/>
    <x v="707"/>
    <n v="43.98"/>
    <n v="2"/>
    <n v="0"/>
    <n v="21.99"/>
  </r>
  <r>
    <n v="5063"/>
    <x v="2505"/>
    <x v="1"/>
    <x v="412"/>
    <d v="2012-05-12T00:00:00"/>
    <s v="Standard Class"/>
    <s v="DL-12925"/>
    <s v="Daniel Lacy"/>
    <x v="0"/>
    <s v="United States"/>
    <s v="Minneapolis"/>
    <x v="11"/>
    <n v="55407"/>
    <x v="2"/>
    <x v="1066"/>
    <x v="2"/>
    <x v="7"/>
    <x v="1046"/>
    <n v="377.96999999999997"/>
    <n v="3"/>
    <n v="0"/>
    <n v="105.83160000000002"/>
  </r>
  <r>
    <n v="5064"/>
    <x v="2505"/>
    <x v="1"/>
    <x v="412"/>
    <d v="2012-05-12T00:00:00"/>
    <s v="Standard Class"/>
    <s v="DL-12925"/>
    <s v="Daniel Lacy"/>
    <x v="0"/>
    <s v="United States"/>
    <s v="Minneapolis"/>
    <x v="11"/>
    <n v="55407"/>
    <x v="2"/>
    <x v="479"/>
    <x v="0"/>
    <x v="5"/>
    <x v="475"/>
    <n v="123.96000000000001"/>
    <n v="3"/>
    <n v="0"/>
    <n v="11.156400000000005"/>
  </r>
  <r>
    <n v="5065"/>
    <x v="2506"/>
    <x v="3"/>
    <x v="585"/>
    <d v="2014-09-25T00:00:00"/>
    <s v="First Class"/>
    <s v="CA-12265"/>
    <s v="Christina Anderson"/>
    <x v="0"/>
    <s v="United States"/>
    <s v="Wilmington"/>
    <x v="13"/>
    <n v="19805"/>
    <x v="3"/>
    <x v="34"/>
    <x v="2"/>
    <x v="7"/>
    <x v="34"/>
    <n v="391.98"/>
    <n v="2"/>
    <n v="0"/>
    <n v="113.67419999999998"/>
  </r>
  <r>
    <n v="5066"/>
    <x v="2507"/>
    <x v="3"/>
    <x v="329"/>
    <d v="2014-12-08T00:00:00"/>
    <s v="Standard Class"/>
    <s v="SC-20380"/>
    <s v="Shahid Collister"/>
    <x v="0"/>
    <s v="United States"/>
    <s v="Burlington"/>
    <x v="3"/>
    <n v="27217"/>
    <x v="0"/>
    <x v="265"/>
    <x v="2"/>
    <x v="11"/>
    <x v="262"/>
    <n v="383.97600000000006"/>
    <n v="3"/>
    <n v="0.2"/>
    <n v="81.59490000000001"/>
  </r>
  <r>
    <n v="5067"/>
    <x v="2507"/>
    <x v="3"/>
    <x v="329"/>
    <d v="2014-12-08T00:00:00"/>
    <s v="Standard Class"/>
    <s v="SC-20380"/>
    <s v="Shahid Collister"/>
    <x v="0"/>
    <s v="United States"/>
    <s v="Burlington"/>
    <x v="3"/>
    <n v="27217"/>
    <x v="0"/>
    <x v="411"/>
    <x v="0"/>
    <x v="3"/>
    <x v="406"/>
    <n v="1781.6819999999998"/>
    <n v="7"/>
    <n v="0.4"/>
    <n v="-653.28340000000003"/>
  </r>
  <r>
    <n v="5068"/>
    <x v="2508"/>
    <x v="3"/>
    <x v="787"/>
    <d v="2014-01-20T00:00:00"/>
    <s v="Standard Class"/>
    <s v="TT-21460"/>
    <s v="Tonja Turnell"/>
    <x v="2"/>
    <s v="United States"/>
    <s v="Los Angeles"/>
    <x v="1"/>
    <n v="90008"/>
    <x v="1"/>
    <x v="1046"/>
    <x v="1"/>
    <x v="6"/>
    <x v="1026"/>
    <n v="21.400000000000002"/>
    <n v="5"/>
    <n v="0"/>
    <n v="6.2059999999999977"/>
  </r>
  <r>
    <n v="5069"/>
    <x v="2509"/>
    <x v="2"/>
    <x v="233"/>
    <d v="2011-08-12T00:00:00"/>
    <s v="Standard Class"/>
    <s v="MA-17560"/>
    <s v="Matt Abelman"/>
    <x v="2"/>
    <s v="United States"/>
    <s v="Trenton"/>
    <x v="12"/>
    <n v="48183"/>
    <x v="2"/>
    <x v="1572"/>
    <x v="2"/>
    <x v="16"/>
    <x v="1554"/>
    <n v="549.99"/>
    <n v="1"/>
    <n v="0"/>
    <n v="274.995"/>
  </r>
  <r>
    <n v="5070"/>
    <x v="2509"/>
    <x v="2"/>
    <x v="233"/>
    <d v="2011-08-12T00:00:00"/>
    <s v="Standard Class"/>
    <s v="MA-17560"/>
    <s v="Matt Abelman"/>
    <x v="2"/>
    <s v="United States"/>
    <s v="Trenton"/>
    <x v="12"/>
    <n v="48183"/>
    <x v="2"/>
    <x v="1094"/>
    <x v="1"/>
    <x v="9"/>
    <x v="1075"/>
    <n v="167.535"/>
    <n v="3"/>
    <n v="0.1"/>
    <n v="37.229999999999983"/>
  </r>
  <r>
    <n v="5071"/>
    <x v="2509"/>
    <x v="2"/>
    <x v="233"/>
    <d v="2011-08-12T00:00:00"/>
    <s v="Standard Class"/>
    <s v="MA-17560"/>
    <s v="Matt Abelman"/>
    <x v="2"/>
    <s v="United States"/>
    <s v="Trenton"/>
    <x v="12"/>
    <n v="48183"/>
    <x v="2"/>
    <x v="118"/>
    <x v="1"/>
    <x v="12"/>
    <x v="118"/>
    <n v="38.339999999999996"/>
    <n v="3"/>
    <n v="0"/>
    <n v="17.253"/>
  </r>
  <r>
    <n v="5072"/>
    <x v="2509"/>
    <x v="2"/>
    <x v="233"/>
    <d v="2011-08-12T00:00:00"/>
    <s v="Standard Class"/>
    <s v="MA-17560"/>
    <s v="Matt Abelman"/>
    <x v="2"/>
    <s v="United States"/>
    <s v="Trenton"/>
    <x v="12"/>
    <n v="48183"/>
    <x v="2"/>
    <x v="1104"/>
    <x v="0"/>
    <x v="5"/>
    <x v="1084"/>
    <n v="53.88"/>
    <n v="6"/>
    <n v="0"/>
    <n v="22.629600000000003"/>
  </r>
  <r>
    <n v="5073"/>
    <x v="2509"/>
    <x v="2"/>
    <x v="233"/>
    <d v="2011-08-12T00:00:00"/>
    <s v="Standard Class"/>
    <s v="MA-17560"/>
    <s v="Matt Abelman"/>
    <x v="2"/>
    <s v="United States"/>
    <s v="Trenton"/>
    <x v="12"/>
    <n v="48183"/>
    <x v="2"/>
    <x v="1521"/>
    <x v="2"/>
    <x v="7"/>
    <x v="1499"/>
    <n v="299.98"/>
    <n v="2"/>
    <n v="0"/>
    <n v="83.994400000000013"/>
  </r>
  <r>
    <n v="5074"/>
    <x v="2510"/>
    <x v="1"/>
    <x v="599"/>
    <d v="2012-11-05T00:00:00"/>
    <s v="Same Day"/>
    <s v="JM-16195"/>
    <s v="Justin MacKendrick"/>
    <x v="0"/>
    <s v="United States"/>
    <s v="San Francisco"/>
    <x v="1"/>
    <n v="94109"/>
    <x v="1"/>
    <x v="953"/>
    <x v="1"/>
    <x v="4"/>
    <x v="937"/>
    <n v="62.8"/>
    <n v="4"/>
    <n v="0"/>
    <n v="15.700000000000003"/>
  </r>
  <r>
    <n v="5075"/>
    <x v="2511"/>
    <x v="3"/>
    <x v="1016"/>
    <d v="2014-04-30T00:00:00"/>
    <s v="Second Class"/>
    <s v="MB-18085"/>
    <s v="Mick Brown"/>
    <x v="0"/>
    <s v="United States"/>
    <s v="Los Angeles"/>
    <x v="1"/>
    <n v="90049"/>
    <x v="1"/>
    <x v="530"/>
    <x v="1"/>
    <x v="8"/>
    <x v="525"/>
    <n v="13.904"/>
    <n v="2"/>
    <n v="0.2"/>
    <n v="4.5187999999999997"/>
  </r>
  <r>
    <n v="5076"/>
    <x v="2512"/>
    <x v="2"/>
    <x v="1017"/>
    <d v="2011-04-22T00:00:00"/>
    <s v="Second Class"/>
    <s v="SV-20365"/>
    <s v="Seth Vernon"/>
    <x v="0"/>
    <s v="United States"/>
    <s v="Houston"/>
    <x v="5"/>
    <n v="77070"/>
    <x v="2"/>
    <x v="214"/>
    <x v="0"/>
    <x v="3"/>
    <x v="213"/>
    <n v="744.09999999999991"/>
    <n v="5"/>
    <n v="0.3"/>
    <n v="-95.670000000000044"/>
  </r>
  <r>
    <n v="5077"/>
    <x v="2512"/>
    <x v="2"/>
    <x v="1017"/>
    <d v="2011-04-22T00:00:00"/>
    <s v="Second Class"/>
    <s v="SV-20365"/>
    <s v="Seth Vernon"/>
    <x v="0"/>
    <s v="United States"/>
    <s v="Houston"/>
    <x v="5"/>
    <n v="77070"/>
    <x v="2"/>
    <x v="602"/>
    <x v="1"/>
    <x v="4"/>
    <x v="597"/>
    <n v="44.840000000000011"/>
    <n v="5"/>
    <n v="0.2"/>
    <n v="5.6049999999999951"/>
  </r>
  <r>
    <n v="5078"/>
    <x v="2512"/>
    <x v="2"/>
    <x v="1017"/>
    <d v="2011-04-22T00:00:00"/>
    <s v="Second Class"/>
    <s v="SV-20365"/>
    <s v="Seth Vernon"/>
    <x v="0"/>
    <s v="United States"/>
    <s v="Houston"/>
    <x v="5"/>
    <n v="77070"/>
    <x v="2"/>
    <x v="1666"/>
    <x v="0"/>
    <x v="3"/>
    <x v="1645"/>
    <n v="401.59000000000003"/>
    <n v="2"/>
    <n v="0.3"/>
    <n v="-131.95100000000002"/>
  </r>
  <r>
    <n v="5079"/>
    <x v="2513"/>
    <x v="3"/>
    <x v="343"/>
    <d v="2014-11-18T00:00:00"/>
    <s v="Standard Class"/>
    <s v="CG-12040"/>
    <s v="Catherine Glotzbach"/>
    <x v="2"/>
    <s v="United States"/>
    <s v="Milwaukee"/>
    <x v="6"/>
    <n v="53209"/>
    <x v="2"/>
    <x v="525"/>
    <x v="1"/>
    <x v="8"/>
    <x v="520"/>
    <n v="18.240000000000002"/>
    <n v="3"/>
    <n v="0"/>
    <n v="8.5727999999999991"/>
  </r>
  <r>
    <n v="5080"/>
    <x v="2514"/>
    <x v="3"/>
    <x v="920"/>
    <d v="2014-11-30T00:00:00"/>
    <s v="Standard Class"/>
    <s v="BD-11500"/>
    <s v="Bradley Drucker"/>
    <x v="0"/>
    <s v="United States"/>
    <s v="San Francisco"/>
    <x v="1"/>
    <n v="94122"/>
    <x v="1"/>
    <x v="1248"/>
    <x v="0"/>
    <x v="0"/>
    <x v="1325"/>
    <n v="359.49899999999997"/>
    <n v="3"/>
    <n v="0.15"/>
    <n v="-29.605799999999981"/>
  </r>
  <r>
    <n v="5081"/>
    <x v="2514"/>
    <x v="3"/>
    <x v="920"/>
    <d v="2014-11-30T00:00:00"/>
    <s v="Standard Class"/>
    <s v="BD-11500"/>
    <s v="Bradley Drucker"/>
    <x v="0"/>
    <s v="United States"/>
    <s v="San Francisco"/>
    <x v="1"/>
    <n v="94122"/>
    <x v="1"/>
    <x v="470"/>
    <x v="1"/>
    <x v="4"/>
    <x v="466"/>
    <n v="10.48"/>
    <n v="1"/>
    <n v="0"/>
    <n v="2.8296000000000001"/>
  </r>
  <r>
    <n v="5082"/>
    <x v="2515"/>
    <x v="1"/>
    <x v="217"/>
    <d v="2012-12-18T00:00:00"/>
    <s v="Same Day"/>
    <s v="JK-15640"/>
    <s v="Jim Kriz"/>
    <x v="2"/>
    <s v="United States"/>
    <s v="Cleveland"/>
    <x v="24"/>
    <n v="44105"/>
    <x v="3"/>
    <x v="490"/>
    <x v="1"/>
    <x v="10"/>
    <x v="485"/>
    <n v="20.736000000000004"/>
    <n v="4"/>
    <n v="0.2"/>
    <n v="7.2576000000000001"/>
  </r>
  <r>
    <n v="5083"/>
    <x v="2516"/>
    <x v="0"/>
    <x v="162"/>
    <d v="2013-09-13T00:00:00"/>
    <s v="Standard Class"/>
    <s v="JM-15580"/>
    <s v="Jill Matthias"/>
    <x v="0"/>
    <s v="United States"/>
    <s v="Monroe"/>
    <x v="3"/>
    <n v="28110"/>
    <x v="0"/>
    <x v="916"/>
    <x v="2"/>
    <x v="11"/>
    <x v="899"/>
    <n v="35.167999999999999"/>
    <n v="4"/>
    <n v="0.2"/>
    <n v="8.3524000000000012"/>
  </r>
  <r>
    <n v="5084"/>
    <x v="2516"/>
    <x v="0"/>
    <x v="162"/>
    <d v="2013-09-13T00:00:00"/>
    <s v="Standard Class"/>
    <s v="JM-15580"/>
    <s v="Jill Matthias"/>
    <x v="0"/>
    <s v="United States"/>
    <s v="Monroe"/>
    <x v="3"/>
    <n v="28110"/>
    <x v="0"/>
    <x v="982"/>
    <x v="1"/>
    <x v="10"/>
    <x v="966"/>
    <n v="64.704000000000008"/>
    <n v="3"/>
    <n v="0.2"/>
    <n v="23.455199999999998"/>
  </r>
  <r>
    <n v="5085"/>
    <x v="2517"/>
    <x v="0"/>
    <x v="112"/>
    <d v="2013-06-10T00:00:00"/>
    <s v="Second Class"/>
    <s v="SC-20230"/>
    <s v="Scot Coram"/>
    <x v="1"/>
    <s v="United States"/>
    <s v="Lowell"/>
    <x v="31"/>
    <n v="1852"/>
    <x v="3"/>
    <x v="779"/>
    <x v="1"/>
    <x v="10"/>
    <x v="770"/>
    <n v="105.52"/>
    <n v="4"/>
    <n v="0"/>
    <n v="48.539199999999994"/>
  </r>
  <r>
    <n v="5086"/>
    <x v="2518"/>
    <x v="1"/>
    <x v="974"/>
    <d v="2012-06-23T00:00:00"/>
    <s v="Standard Class"/>
    <s v="ME-17320"/>
    <s v="Maria Etezadi"/>
    <x v="2"/>
    <s v="United States"/>
    <s v="Dallas"/>
    <x v="5"/>
    <n v="75081"/>
    <x v="2"/>
    <x v="497"/>
    <x v="1"/>
    <x v="8"/>
    <x v="492"/>
    <n v="5.7919999999999989"/>
    <n v="2"/>
    <n v="0.8"/>
    <n v="-9.5568000000000026"/>
  </r>
  <r>
    <n v="5087"/>
    <x v="2519"/>
    <x v="1"/>
    <x v="616"/>
    <d v="2012-03-09T00:00:00"/>
    <s v="Standard Class"/>
    <s v="KN-16390"/>
    <s v="Katherine Nockton"/>
    <x v="1"/>
    <s v="United States"/>
    <s v="Philadelphia"/>
    <x v="9"/>
    <n v="19120"/>
    <x v="3"/>
    <x v="1720"/>
    <x v="2"/>
    <x v="7"/>
    <x v="1698"/>
    <n v="466.15799999999996"/>
    <n v="7"/>
    <n v="0.4"/>
    <n v="-93.231599999999958"/>
  </r>
  <r>
    <n v="5088"/>
    <x v="2519"/>
    <x v="1"/>
    <x v="616"/>
    <d v="2012-03-09T00:00:00"/>
    <s v="Standard Class"/>
    <s v="KN-16390"/>
    <s v="Katherine Nockton"/>
    <x v="1"/>
    <s v="United States"/>
    <s v="Philadelphia"/>
    <x v="9"/>
    <n v="19120"/>
    <x v="3"/>
    <x v="553"/>
    <x v="2"/>
    <x v="11"/>
    <x v="547"/>
    <n v="10.312000000000001"/>
    <n v="1"/>
    <n v="0.2"/>
    <n v="-1.2890000000000006"/>
  </r>
  <r>
    <n v="5089"/>
    <x v="2519"/>
    <x v="1"/>
    <x v="616"/>
    <d v="2012-03-09T00:00:00"/>
    <s v="Standard Class"/>
    <s v="KN-16390"/>
    <s v="Katherine Nockton"/>
    <x v="1"/>
    <s v="United States"/>
    <s v="Philadelphia"/>
    <x v="9"/>
    <n v="19120"/>
    <x v="3"/>
    <x v="798"/>
    <x v="1"/>
    <x v="8"/>
    <x v="788"/>
    <n v="2.556"/>
    <n v="3"/>
    <n v="0.7"/>
    <n v="-1.7892000000000001"/>
  </r>
  <r>
    <n v="5090"/>
    <x v="2520"/>
    <x v="3"/>
    <x v="1018"/>
    <d v="2014-08-08T00:00:00"/>
    <s v="First Class"/>
    <s v="HM-14860"/>
    <s v="Harry Marie"/>
    <x v="1"/>
    <s v="United States"/>
    <s v="Loveland"/>
    <x v="22"/>
    <n v="80538"/>
    <x v="1"/>
    <x v="1383"/>
    <x v="1"/>
    <x v="10"/>
    <x v="1360"/>
    <n v="7.9680000000000009"/>
    <n v="2"/>
    <n v="0.2"/>
    <n v="2.8884000000000007"/>
  </r>
  <r>
    <n v="5091"/>
    <x v="2520"/>
    <x v="3"/>
    <x v="1018"/>
    <d v="2014-08-08T00:00:00"/>
    <s v="First Class"/>
    <s v="HM-14860"/>
    <s v="Harry Marie"/>
    <x v="1"/>
    <s v="United States"/>
    <s v="Loveland"/>
    <x v="22"/>
    <n v="80538"/>
    <x v="1"/>
    <x v="598"/>
    <x v="1"/>
    <x v="12"/>
    <x v="593"/>
    <n v="8.7840000000000007"/>
    <n v="1"/>
    <n v="0.2"/>
    <n v="3.1842000000000001"/>
  </r>
  <r>
    <n v="5092"/>
    <x v="2521"/>
    <x v="3"/>
    <x v="247"/>
    <d v="2015-01-04T00:00:00"/>
    <s v="Standard Class"/>
    <s v="JM-15580"/>
    <s v="Jill Matthias"/>
    <x v="0"/>
    <s v="United States"/>
    <s v="Loveland"/>
    <x v="22"/>
    <n v="80538"/>
    <x v="1"/>
    <x v="242"/>
    <x v="1"/>
    <x v="13"/>
    <x v="240"/>
    <n v="3.024"/>
    <n v="3"/>
    <n v="0.2"/>
    <n v="-0.6048"/>
  </r>
  <r>
    <n v="5093"/>
    <x v="2522"/>
    <x v="1"/>
    <x v="293"/>
    <d v="2012-05-27T00:00:00"/>
    <s v="Standard Class"/>
    <s v="KH-16690"/>
    <s v="Kristen Hastings"/>
    <x v="1"/>
    <s v="United States"/>
    <s v="Woonsocket"/>
    <x v="34"/>
    <n v="2895"/>
    <x v="3"/>
    <x v="456"/>
    <x v="1"/>
    <x v="4"/>
    <x v="452"/>
    <n v="51.449999999999996"/>
    <n v="3"/>
    <n v="0"/>
    <n v="13.891499999999999"/>
  </r>
  <r>
    <n v="5094"/>
    <x v="2523"/>
    <x v="2"/>
    <x v="776"/>
    <d v="2011-12-10T00:00:00"/>
    <s v="Standard Class"/>
    <s v="BK-11260"/>
    <s v="Berenike Kampe"/>
    <x v="0"/>
    <s v="United States"/>
    <s v="Chicago"/>
    <x v="10"/>
    <n v="60610"/>
    <x v="2"/>
    <x v="1297"/>
    <x v="1"/>
    <x v="9"/>
    <x v="1273"/>
    <n v="14.015999999999996"/>
    <n v="4"/>
    <n v="0.8"/>
    <n v="-31.536000000000001"/>
  </r>
  <r>
    <n v="5095"/>
    <x v="2523"/>
    <x v="2"/>
    <x v="776"/>
    <d v="2011-12-10T00:00:00"/>
    <s v="Standard Class"/>
    <s v="BK-11260"/>
    <s v="Berenike Kampe"/>
    <x v="0"/>
    <s v="United States"/>
    <s v="Chicago"/>
    <x v="10"/>
    <n v="60610"/>
    <x v="2"/>
    <x v="838"/>
    <x v="0"/>
    <x v="3"/>
    <x v="824"/>
    <n v="214.95000000000002"/>
    <n v="5"/>
    <n v="0.5"/>
    <n v="-120.37200000000003"/>
  </r>
  <r>
    <n v="5096"/>
    <x v="2523"/>
    <x v="2"/>
    <x v="776"/>
    <d v="2011-12-10T00:00:00"/>
    <s v="Standard Class"/>
    <s v="BK-11260"/>
    <s v="Berenike Kampe"/>
    <x v="0"/>
    <s v="United States"/>
    <s v="Chicago"/>
    <x v="10"/>
    <n v="60610"/>
    <x v="2"/>
    <x v="850"/>
    <x v="2"/>
    <x v="7"/>
    <x v="835"/>
    <n v="35.04"/>
    <n v="4"/>
    <n v="0.2"/>
    <n v="-7.0080000000000044"/>
  </r>
  <r>
    <n v="5097"/>
    <x v="2523"/>
    <x v="2"/>
    <x v="776"/>
    <d v="2011-12-10T00:00:00"/>
    <s v="Standard Class"/>
    <s v="BK-11260"/>
    <s v="Berenike Kampe"/>
    <x v="0"/>
    <s v="United States"/>
    <s v="Chicago"/>
    <x v="10"/>
    <n v="60610"/>
    <x v="2"/>
    <x v="1104"/>
    <x v="0"/>
    <x v="5"/>
    <x v="1084"/>
    <n v="10.776000000000002"/>
    <n v="3"/>
    <n v="0.6"/>
    <n v="-4.8491999999999997"/>
  </r>
  <r>
    <n v="5098"/>
    <x v="2523"/>
    <x v="2"/>
    <x v="776"/>
    <d v="2011-12-10T00:00:00"/>
    <s v="Standard Class"/>
    <s v="BK-11260"/>
    <s v="Berenike Kampe"/>
    <x v="0"/>
    <s v="United States"/>
    <s v="Chicago"/>
    <x v="10"/>
    <n v="60610"/>
    <x v="2"/>
    <x v="1023"/>
    <x v="1"/>
    <x v="8"/>
    <x v="1005"/>
    <n v="4.5999999999999988"/>
    <n v="2"/>
    <n v="0.8"/>
    <n v="-8.0500000000000025"/>
  </r>
  <r>
    <n v="5099"/>
    <x v="2523"/>
    <x v="2"/>
    <x v="776"/>
    <d v="2011-12-10T00:00:00"/>
    <s v="Standard Class"/>
    <s v="BK-11260"/>
    <s v="Berenike Kampe"/>
    <x v="0"/>
    <s v="United States"/>
    <s v="Chicago"/>
    <x v="10"/>
    <n v="60610"/>
    <x v="2"/>
    <x v="210"/>
    <x v="1"/>
    <x v="4"/>
    <x v="209"/>
    <n v="35.167999999999999"/>
    <n v="2"/>
    <n v="0.2"/>
    <n v="-8.3524000000000012"/>
  </r>
  <r>
    <n v="5100"/>
    <x v="2524"/>
    <x v="1"/>
    <x v="976"/>
    <d v="2012-08-12T00:00:00"/>
    <s v="Standard Class"/>
    <s v="PN-18775"/>
    <s v="Parhena Norris"/>
    <x v="2"/>
    <s v="United States"/>
    <s v="Bakersfield"/>
    <x v="1"/>
    <n v="93309"/>
    <x v="1"/>
    <x v="416"/>
    <x v="1"/>
    <x v="8"/>
    <x v="411"/>
    <n v="19.152000000000001"/>
    <n v="3"/>
    <n v="0.2"/>
    <n v="6.4638000000000009"/>
  </r>
  <r>
    <n v="5101"/>
    <x v="2525"/>
    <x v="2"/>
    <x v="461"/>
    <d v="2011-03-17T00:00:00"/>
    <s v="Same Day"/>
    <s v="AZ-10750"/>
    <s v="Annie Zypern"/>
    <x v="0"/>
    <s v="United States"/>
    <s v="Dallas"/>
    <x v="5"/>
    <n v="75217"/>
    <x v="2"/>
    <x v="324"/>
    <x v="1"/>
    <x v="6"/>
    <x v="321"/>
    <n v="4.4479999999999995"/>
    <n v="2"/>
    <n v="0.2"/>
    <n v="0.3335999999999999"/>
  </r>
  <r>
    <n v="5102"/>
    <x v="2525"/>
    <x v="2"/>
    <x v="461"/>
    <d v="2011-03-17T00:00:00"/>
    <s v="Same Day"/>
    <s v="AZ-10750"/>
    <s v="Annie Zypern"/>
    <x v="0"/>
    <s v="United States"/>
    <s v="Dallas"/>
    <x v="5"/>
    <n v="75217"/>
    <x v="2"/>
    <x v="727"/>
    <x v="1"/>
    <x v="10"/>
    <x v="1543"/>
    <n v="5.1840000000000011"/>
    <n v="1"/>
    <n v="0.2"/>
    <n v="1.8792"/>
  </r>
  <r>
    <n v="5103"/>
    <x v="2525"/>
    <x v="2"/>
    <x v="461"/>
    <d v="2011-03-17T00:00:00"/>
    <s v="Same Day"/>
    <s v="AZ-10750"/>
    <s v="Annie Zypern"/>
    <x v="0"/>
    <s v="United States"/>
    <s v="Dallas"/>
    <x v="5"/>
    <n v="75217"/>
    <x v="2"/>
    <x v="12"/>
    <x v="1"/>
    <x v="10"/>
    <x v="12"/>
    <n v="15.552000000000003"/>
    <n v="3"/>
    <n v="0.2"/>
    <n v="5.4432"/>
  </r>
  <r>
    <n v="5104"/>
    <x v="2526"/>
    <x v="1"/>
    <x v="514"/>
    <d v="2012-03-30T00:00:00"/>
    <s v="Second Class"/>
    <s v="GM-14500"/>
    <s v="Gene McClure"/>
    <x v="0"/>
    <s v="United States"/>
    <s v="Philadelphia"/>
    <x v="9"/>
    <n v="19140"/>
    <x v="3"/>
    <x v="144"/>
    <x v="1"/>
    <x v="10"/>
    <x v="144"/>
    <n v="40.032000000000004"/>
    <n v="6"/>
    <n v="0.2"/>
    <n v="12.509999999999993"/>
  </r>
  <r>
    <n v="5105"/>
    <x v="2526"/>
    <x v="1"/>
    <x v="514"/>
    <d v="2012-03-30T00:00:00"/>
    <s v="Second Class"/>
    <s v="GM-14500"/>
    <s v="Gene McClure"/>
    <x v="0"/>
    <s v="United States"/>
    <s v="Philadelphia"/>
    <x v="9"/>
    <n v="19140"/>
    <x v="3"/>
    <x v="60"/>
    <x v="2"/>
    <x v="11"/>
    <x v="60"/>
    <n v="16.776000000000003"/>
    <n v="3"/>
    <n v="0.2"/>
    <n v="5.0327999999999999"/>
  </r>
  <r>
    <n v="5106"/>
    <x v="2527"/>
    <x v="2"/>
    <x v="637"/>
    <d v="2011-12-20T00:00:00"/>
    <s v="Standard Class"/>
    <s v="BM-11785"/>
    <s v="Bryan Mills"/>
    <x v="0"/>
    <s v="United States"/>
    <s v="Deltona"/>
    <x v="2"/>
    <n v="32725"/>
    <x v="0"/>
    <x v="1340"/>
    <x v="0"/>
    <x v="1"/>
    <x v="1316"/>
    <n v="186.304"/>
    <n v="4"/>
    <n v="0.2"/>
    <n v="13.972799999999999"/>
  </r>
  <r>
    <n v="5107"/>
    <x v="2528"/>
    <x v="1"/>
    <x v="444"/>
    <d v="2012-09-26T00:00:00"/>
    <s v="Standard Class"/>
    <s v="NH-18610"/>
    <s v="Nicole Hansen"/>
    <x v="1"/>
    <s v="United States"/>
    <s v="Columbus"/>
    <x v="32"/>
    <n v="31907"/>
    <x v="0"/>
    <x v="1350"/>
    <x v="2"/>
    <x v="11"/>
    <x v="1327"/>
    <n v="66.36"/>
    <n v="4"/>
    <n v="0"/>
    <n v="23.225999999999999"/>
  </r>
  <r>
    <n v="5108"/>
    <x v="2529"/>
    <x v="3"/>
    <x v="1016"/>
    <d v="2014-04-27T00:00:00"/>
    <s v="First Class"/>
    <s v="PN-18775"/>
    <s v="Parhena Norris"/>
    <x v="2"/>
    <s v="United States"/>
    <s v="Nashville"/>
    <x v="18"/>
    <n v="37211"/>
    <x v="0"/>
    <x v="512"/>
    <x v="1"/>
    <x v="6"/>
    <x v="507"/>
    <n v="42.047999999999995"/>
    <n v="9"/>
    <n v="0.2"/>
    <n v="5.2559999999999985"/>
  </r>
  <r>
    <n v="5109"/>
    <x v="2529"/>
    <x v="3"/>
    <x v="1016"/>
    <d v="2014-04-27T00:00:00"/>
    <s v="First Class"/>
    <s v="PN-18775"/>
    <s v="Parhena Norris"/>
    <x v="2"/>
    <s v="United States"/>
    <s v="Nashville"/>
    <x v="18"/>
    <n v="37211"/>
    <x v="0"/>
    <x v="207"/>
    <x v="1"/>
    <x v="6"/>
    <x v="206"/>
    <n v="67.92"/>
    <n v="5"/>
    <n v="0.2"/>
    <n v="6.7920000000000016"/>
  </r>
  <r>
    <n v="5110"/>
    <x v="2530"/>
    <x v="2"/>
    <x v="638"/>
    <d v="2011-10-22T00:00:00"/>
    <s v="Standard Class"/>
    <s v="EH-13765"/>
    <s v="Edward Hooks"/>
    <x v="1"/>
    <s v="United States"/>
    <s v="Philadelphia"/>
    <x v="9"/>
    <n v="19134"/>
    <x v="3"/>
    <x v="466"/>
    <x v="1"/>
    <x v="12"/>
    <x v="462"/>
    <n v="52.512"/>
    <n v="6"/>
    <n v="0.2"/>
    <n v="19.692"/>
  </r>
  <r>
    <n v="5111"/>
    <x v="2530"/>
    <x v="2"/>
    <x v="638"/>
    <d v="2011-10-22T00:00:00"/>
    <s v="Standard Class"/>
    <s v="EH-13765"/>
    <s v="Edward Hooks"/>
    <x v="1"/>
    <s v="United States"/>
    <s v="Philadelphia"/>
    <x v="9"/>
    <n v="19134"/>
    <x v="3"/>
    <x v="41"/>
    <x v="1"/>
    <x v="4"/>
    <x v="41"/>
    <n v="186.91200000000001"/>
    <n v="6"/>
    <n v="0.2"/>
    <n v="-35.046000000000028"/>
  </r>
  <r>
    <n v="5112"/>
    <x v="2530"/>
    <x v="2"/>
    <x v="638"/>
    <d v="2011-10-22T00:00:00"/>
    <s v="Standard Class"/>
    <s v="EH-13765"/>
    <s v="Edward Hooks"/>
    <x v="1"/>
    <s v="United States"/>
    <s v="Philadelphia"/>
    <x v="9"/>
    <n v="19134"/>
    <x v="3"/>
    <x v="1407"/>
    <x v="1"/>
    <x v="10"/>
    <x v="1385"/>
    <n v="10.048000000000002"/>
    <n v="4"/>
    <n v="0.2"/>
    <n v="3.1399999999999988"/>
  </r>
  <r>
    <n v="5113"/>
    <x v="2531"/>
    <x v="1"/>
    <x v="50"/>
    <d v="2012-11-13T00:00:00"/>
    <s v="Same Day"/>
    <s v="HA-14905"/>
    <s v="Helen Abelman"/>
    <x v="0"/>
    <s v="United States"/>
    <s v="Chicago"/>
    <x v="10"/>
    <n v="60610"/>
    <x v="2"/>
    <x v="1721"/>
    <x v="0"/>
    <x v="5"/>
    <x v="1699"/>
    <n v="17.496000000000002"/>
    <n v="9"/>
    <n v="0.6"/>
    <n v="-7.4357999999999969"/>
  </r>
  <r>
    <n v="5114"/>
    <x v="2532"/>
    <x v="0"/>
    <x v="1011"/>
    <d v="2013-02-02T00:00:00"/>
    <s v="Second Class"/>
    <s v="AB-10150"/>
    <s v="Aimee Bixby"/>
    <x v="0"/>
    <s v="United States"/>
    <s v="Dallas"/>
    <x v="5"/>
    <n v="75220"/>
    <x v="2"/>
    <x v="1307"/>
    <x v="1"/>
    <x v="10"/>
    <x v="1283"/>
    <n v="15.552000000000003"/>
    <n v="3"/>
    <n v="0.2"/>
    <n v="5.4432"/>
  </r>
  <r>
    <n v="5115"/>
    <x v="2533"/>
    <x v="0"/>
    <x v="1019"/>
    <d v="2013-11-23T00:00:00"/>
    <s v="Standard Class"/>
    <s v="MS-17365"/>
    <s v="Maribeth Schnelling"/>
    <x v="0"/>
    <s v="United States"/>
    <s v="Carlsbad"/>
    <x v="27"/>
    <n v="88220"/>
    <x v="1"/>
    <x v="307"/>
    <x v="1"/>
    <x v="8"/>
    <x v="304"/>
    <n v="10.776000000000002"/>
    <n v="3"/>
    <n v="0.2"/>
    <n v="3.3674999999999984"/>
  </r>
  <r>
    <n v="5116"/>
    <x v="2534"/>
    <x v="3"/>
    <x v="800"/>
    <d v="2014-07-30T00:00:00"/>
    <s v="Standard Class"/>
    <s v="DD-13570"/>
    <s v="Dorothy Dickinson"/>
    <x v="0"/>
    <s v="United States"/>
    <s v="Philadelphia"/>
    <x v="9"/>
    <n v="19134"/>
    <x v="3"/>
    <x v="1722"/>
    <x v="1"/>
    <x v="2"/>
    <x v="1700"/>
    <n v="3.3040000000000003"/>
    <n v="1"/>
    <n v="0.2"/>
    <n v="1.0737999999999999"/>
  </r>
  <r>
    <n v="5117"/>
    <x v="2535"/>
    <x v="3"/>
    <x v="343"/>
    <d v="2014-11-18T00:00:00"/>
    <s v="Standard Class"/>
    <s v="MT-17815"/>
    <s v="Meg Tillman"/>
    <x v="0"/>
    <s v="United States"/>
    <s v="New York City"/>
    <x v="15"/>
    <n v="10009"/>
    <x v="3"/>
    <x v="1032"/>
    <x v="1"/>
    <x v="4"/>
    <x v="1014"/>
    <n v="35.479999999999997"/>
    <n v="1"/>
    <n v="0"/>
    <n v="0"/>
  </r>
  <r>
    <n v="5118"/>
    <x v="2536"/>
    <x v="1"/>
    <x v="120"/>
    <d v="2012-10-03T00:00:00"/>
    <s v="Standard Class"/>
    <s v="GM-14500"/>
    <s v="Gene McClure"/>
    <x v="0"/>
    <s v="United States"/>
    <s v="Oceanside"/>
    <x v="15"/>
    <n v="11572"/>
    <x v="3"/>
    <x v="271"/>
    <x v="1"/>
    <x v="13"/>
    <x v="268"/>
    <n v="34.44"/>
    <n v="3"/>
    <n v="0"/>
    <n v="16.186799999999998"/>
  </r>
  <r>
    <n v="5119"/>
    <x v="2536"/>
    <x v="1"/>
    <x v="120"/>
    <d v="2012-10-03T00:00:00"/>
    <s v="Standard Class"/>
    <s v="GM-14500"/>
    <s v="Gene McClure"/>
    <x v="0"/>
    <s v="United States"/>
    <s v="Oceanside"/>
    <x v="15"/>
    <n v="11572"/>
    <x v="3"/>
    <x v="1548"/>
    <x v="2"/>
    <x v="15"/>
    <x v="1527"/>
    <n v="629.92999999999995"/>
    <n v="7"/>
    <n v="0"/>
    <n v="296.06709999999998"/>
  </r>
  <r>
    <n v="5120"/>
    <x v="2536"/>
    <x v="1"/>
    <x v="120"/>
    <d v="2012-10-03T00:00:00"/>
    <s v="Standard Class"/>
    <s v="GM-14500"/>
    <s v="Gene McClure"/>
    <x v="0"/>
    <s v="United States"/>
    <s v="Oceanside"/>
    <x v="15"/>
    <n v="11572"/>
    <x v="3"/>
    <x v="1045"/>
    <x v="1"/>
    <x v="8"/>
    <x v="1025"/>
    <n v="79.056000000000012"/>
    <n v="9"/>
    <n v="0.2"/>
    <n v="28.657800000000002"/>
  </r>
  <r>
    <n v="5121"/>
    <x v="2537"/>
    <x v="2"/>
    <x v="527"/>
    <d v="2011-04-08T00:00:00"/>
    <s v="Standard Class"/>
    <s v="KB-16585"/>
    <s v="Ken Black"/>
    <x v="1"/>
    <s v="United States"/>
    <s v="Lafayette"/>
    <x v="28"/>
    <n v="70506"/>
    <x v="0"/>
    <x v="243"/>
    <x v="1"/>
    <x v="4"/>
    <x v="241"/>
    <n v="232.54999999999998"/>
    <n v="5"/>
    <n v="0"/>
    <n v="9.3019999999999925"/>
  </r>
  <r>
    <n v="5122"/>
    <x v="2537"/>
    <x v="2"/>
    <x v="527"/>
    <d v="2011-04-08T00:00:00"/>
    <s v="Standard Class"/>
    <s v="KB-16585"/>
    <s v="Ken Black"/>
    <x v="1"/>
    <s v="United States"/>
    <s v="Lafayette"/>
    <x v="28"/>
    <n v="70506"/>
    <x v="0"/>
    <x v="1135"/>
    <x v="2"/>
    <x v="11"/>
    <x v="1114"/>
    <n v="99.98"/>
    <n v="2"/>
    <n v="0"/>
    <n v="42.991400000000006"/>
  </r>
  <r>
    <n v="5123"/>
    <x v="2537"/>
    <x v="2"/>
    <x v="527"/>
    <d v="2011-04-08T00:00:00"/>
    <s v="Standard Class"/>
    <s v="KB-16585"/>
    <s v="Ken Black"/>
    <x v="1"/>
    <s v="United States"/>
    <s v="Lafayette"/>
    <x v="28"/>
    <n v="70506"/>
    <x v="0"/>
    <x v="1723"/>
    <x v="1"/>
    <x v="10"/>
    <x v="1701"/>
    <n v="19.440000000000001"/>
    <n v="3"/>
    <n v="0"/>
    <n v="9.3312000000000008"/>
  </r>
  <r>
    <n v="5124"/>
    <x v="2537"/>
    <x v="2"/>
    <x v="527"/>
    <d v="2011-04-08T00:00:00"/>
    <s v="Standard Class"/>
    <s v="KB-16585"/>
    <s v="Ken Black"/>
    <x v="1"/>
    <s v="United States"/>
    <s v="Lafayette"/>
    <x v="28"/>
    <n v="70506"/>
    <x v="0"/>
    <x v="727"/>
    <x v="1"/>
    <x v="10"/>
    <x v="1543"/>
    <n v="12.96"/>
    <n v="2"/>
    <n v="0"/>
    <n v="6.3504000000000005"/>
  </r>
  <r>
    <n v="5125"/>
    <x v="2538"/>
    <x v="2"/>
    <x v="80"/>
    <d v="2011-09-14T00:00:00"/>
    <s v="Same Day"/>
    <s v="DM-13015"/>
    <s v="Darrin Martin"/>
    <x v="0"/>
    <s v="United States"/>
    <s v="New York City"/>
    <x v="15"/>
    <n v="10009"/>
    <x v="3"/>
    <x v="977"/>
    <x v="0"/>
    <x v="3"/>
    <x v="824"/>
    <n v="464.29200000000003"/>
    <n v="9"/>
    <n v="0.4"/>
    <n v="-108.33479999999997"/>
  </r>
  <r>
    <n v="5126"/>
    <x v="2538"/>
    <x v="2"/>
    <x v="80"/>
    <d v="2011-09-14T00:00:00"/>
    <s v="Same Day"/>
    <s v="DM-13015"/>
    <s v="Darrin Martin"/>
    <x v="0"/>
    <s v="United States"/>
    <s v="New York City"/>
    <x v="15"/>
    <n v="10009"/>
    <x v="3"/>
    <x v="706"/>
    <x v="1"/>
    <x v="12"/>
    <x v="33"/>
    <n v="68.459999999999994"/>
    <n v="7"/>
    <n v="0"/>
    <n v="31.491599999999995"/>
  </r>
  <r>
    <n v="5127"/>
    <x v="2538"/>
    <x v="2"/>
    <x v="80"/>
    <d v="2011-09-14T00:00:00"/>
    <s v="Same Day"/>
    <s v="DM-13015"/>
    <s v="Darrin Martin"/>
    <x v="0"/>
    <s v="United States"/>
    <s v="New York City"/>
    <x v="15"/>
    <n v="10009"/>
    <x v="3"/>
    <x v="814"/>
    <x v="2"/>
    <x v="15"/>
    <x v="802"/>
    <n v="2799.96"/>
    <n v="4"/>
    <n v="0"/>
    <n v="1371.9803999999999"/>
  </r>
  <r>
    <n v="5128"/>
    <x v="2538"/>
    <x v="2"/>
    <x v="80"/>
    <d v="2011-09-14T00:00:00"/>
    <s v="Same Day"/>
    <s v="DM-13015"/>
    <s v="Darrin Martin"/>
    <x v="0"/>
    <s v="United States"/>
    <s v="New York City"/>
    <x v="15"/>
    <n v="10009"/>
    <x v="3"/>
    <x v="227"/>
    <x v="1"/>
    <x v="9"/>
    <x v="225"/>
    <n v="601.29999999999995"/>
    <n v="2"/>
    <n v="0"/>
    <n v="198.42899999999997"/>
  </r>
  <r>
    <n v="5129"/>
    <x v="2538"/>
    <x v="2"/>
    <x v="80"/>
    <d v="2011-09-14T00:00:00"/>
    <s v="Same Day"/>
    <s v="DM-13015"/>
    <s v="Darrin Martin"/>
    <x v="0"/>
    <s v="United States"/>
    <s v="New York City"/>
    <x v="15"/>
    <n v="10009"/>
    <x v="3"/>
    <x v="1259"/>
    <x v="2"/>
    <x v="7"/>
    <x v="1234"/>
    <n v="16.989999999999998"/>
    <n v="1"/>
    <n v="0"/>
    <n v="4.4173999999999989"/>
  </r>
  <r>
    <n v="5130"/>
    <x v="2538"/>
    <x v="2"/>
    <x v="80"/>
    <d v="2011-09-14T00:00:00"/>
    <s v="Same Day"/>
    <s v="DM-13015"/>
    <s v="Darrin Martin"/>
    <x v="0"/>
    <s v="United States"/>
    <s v="New York City"/>
    <x v="15"/>
    <n v="10009"/>
    <x v="3"/>
    <x v="1485"/>
    <x v="2"/>
    <x v="7"/>
    <x v="1463"/>
    <n v="287.96999999999997"/>
    <n v="3"/>
    <n v="0"/>
    <n v="80.631600000000006"/>
  </r>
  <r>
    <n v="5131"/>
    <x v="2538"/>
    <x v="2"/>
    <x v="80"/>
    <d v="2011-09-14T00:00:00"/>
    <s v="Same Day"/>
    <s v="DM-13015"/>
    <s v="Darrin Martin"/>
    <x v="0"/>
    <s v="United States"/>
    <s v="New York City"/>
    <x v="15"/>
    <n v="10009"/>
    <x v="3"/>
    <x v="1463"/>
    <x v="1"/>
    <x v="10"/>
    <x v="1440"/>
    <n v="44.820000000000007"/>
    <n v="9"/>
    <n v="0"/>
    <n v="21.065400000000004"/>
  </r>
  <r>
    <n v="5132"/>
    <x v="2539"/>
    <x v="3"/>
    <x v="614"/>
    <d v="2015-01-06T00:00:00"/>
    <s v="Standard Class"/>
    <s v="BP-11185"/>
    <s v="Ben Peterman"/>
    <x v="1"/>
    <s v="United States"/>
    <s v="Anaheim"/>
    <x v="1"/>
    <n v="92804"/>
    <x v="1"/>
    <x v="1308"/>
    <x v="0"/>
    <x v="5"/>
    <x v="1284"/>
    <n v="101.12"/>
    <n v="8"/>
    <n v="0"/>
    <n v="37.414400000000001"/>
  </r>
  <r>
    <n v="5133"/>
    <x v="2540"/>
    <x v="1"/>
    <x v="1020"/>
    <d v="2012-06-27T00:00:00"/>
    <s v="Standard Class"/>
    <s v="EP-13915"/>
    <s v="Emily Phan"/>
    <x v="0"/>
    <s v="United States"/>
    <s v="Deltona"/>
    <x v="2"/>
    <n v="32725"/>
    <x v="0"/>
    <x v="817"/>
    <x v="2"/>
    <x v="7"/>
    <x v="805"/>
    <n v="107.97600000000001"/>
    <n v="3"/>
    <n v="0.2"/>
    <n v="37.791599999999988"/>
  </r>
  <r>
    <n v="5134"/>
    <x v="2541"/>
    <x v="3"/>
    <x v="200"/>
    <d v="2014-12-01T00:00:00"/>
    <s v="Standard Class"/>
    <s v="FG-14260"/>
    <s v="Frank Gastineau"/>
    <x v="2"/>
    <s v="United States"/>
    <s v="New York City"/>
    <x v="15"/>
    <n v="10009"/>
    <x v="3"/>
    <x v="1612"/>
    <x v="1"/>
    <x v="9"/>
    <x v="1594"/>
    <n v="58.730000000000004"/>
    <n v="7"/>
    <n v="0"/>
    <n v="14.682500000000001"/>
  </r>
  <r>
    <n v="5135"/>
    <x v="2541"/>
    <x v="3"/>
    <x v="200"/>
    <d v="2014-12-01T00:00:00"/>
    <s v="Standard Class"/>
    <s v="FG-14260"/>
    <s v="Frank Gastineau"/>
    <x v="2"/>
    <s v="United States"/>
    <s v="New York City"/>
    <x v="15"/>
    <n v="10009"/>
    <x v="3"/>
    <x v="705"/>
    <x v="1"/>
    <x v="8"/>
    <x v="698"/>
    <n v="93.344000000000008"/>
    <n v="4"/>
    <n v="0.2"/>
    <n v="32.670400000000001"/>
  </r>
  <r>
    <n v="5136"/>
    <x v="2542"/>
    <x v="0"/>
    <x v="248"/>
    <d v="2013-10-29T00:00:00"/>
    <s v="Standard Class"/>
    <s v="AB-10255"/>
    <s v="Alejandro Ballentine"/>
    <x v="2"/>
    <s v="United States"/>
    <s v="Seattle"/>
    <x v="4"/>
    <n v="98103"/>
    <x v="1"/>
    <x v="263"/>
    <x v="1"/>
    <x v="13"/>
    <x v="260"/>
    <n v="17.05"/>
    <n v="5"/>
    <n v="0"/>
    <n v="8.1840000000000011"/>
  </r>
  <r>
    <n v="5137"/>
    <x v="2543"/>
    <x v="1"/>
    <x v="639"/>
    <d v="2012-12-19T00:00:00"/>
    <s v="Standard Class"/>
    <s v="RD-19480"/>
    <s v="Rick Duston"/>
    <x v="0"/>
    <s v="United States"/>
    <s v="San Diego"/>
    <x v="1"/>
    <n v="92105"/>
    <x v="1"/>
    <x v="881"/>
    <x v="1"/>
    <x v="8"/>
    <x v="866"/>
    <n v="8.0960000000000001"/>
    <n v="2"/>
    <n v="0.2"/>
    <n v="2.7323999999999993"/>
  </r>
  <r>
    <n v="5138"/>
    <x v="2544"/>
    <x v="0"/>
    <x v="373"/>
    <d v="2013-11-18T00:00:00"/>
    <s v="Standard Class"/>
    <s v="TS-21430"/>
    <s v="Tom Stivers"/>
    <x v="1"/>
    <s v="United States"/>
    <s v="Oklahoma City"/>
    <x v="26"/>
    <n v="73120"/>
    <x v="2"/>
    <x v="560"/>
    <x v="0"/>
    <x v="5"/>
    <x v="554"/>
    <n v="30.36"/>
    <n v="4"/>
    <n v="0"/>
    <n v="13.0548"/>
  </r>
  <r>
    <n v="5139"/>
    <x v="2545"/>
    <x v="3"/>
    <x v="365"/>
    <d v="2014-10-06T00:00:00"/>
    <s v="Standard Class"/>
    <s v="JA-15970"/>
    <s v="Joseph Airdo"/>
    <x v="0"/>
    <s v="United States"/>
    <s v="Mount Vernon"/>
    <x v="15"/>
    <n v="10550"/>
    <x v="3"/>
    <x v="837"/>
    <x v="1"/>
    <x v="12"/>
    <x v="33"/>
    <n v="23.34"/>
    <n v="3"/>
    <n v="0"/>
    <n v="10.969799999999999"/>
  </r>
  <r>
    <n v="5140"/>
    <x v="2545"/>
    <x v="3"/>
    <x v="365"/>
    <d v="2014-10-06T00:00:00"/>
    <s v="Standard Class"/>
    <s v="JA-15970"/>
    <s v="Joseph Airdo"/>
    <x v="0"/>
    <s v="United States"/>
    <s v="Mount Vernon"/>
    <x v="15"/>
    <n v="10550"/>
    <x v="3"/>
    <x v="1540"/>
    <x v="1"/>
    <x v="10"/>
    <x v="1519"/>
    <n v="51.550000000000004"/>
    <n v="5"/>
    <n v="0"/>
    <n v="24.2285"/>
  </r>
  <r>
    <n v="5141"/>
    <x v="2546"/>
    <x v="1"/>
    <x v="627"/>
    <d v="2012-11-12T00:00:00"/>
    <s v="Standard Class"/>
    <s v="SW-20455"/>
    <s v="Shaun Weien"/>
    <x v="0"/>
    <s v="United States"/>
    <s v="San Francisco"/>
    <x v="1"/>
    <n v="94109"/>
    <x v="1"/>
    <x v="259"/>
    <x v="2"/>
    <x v="11"/>
    <x v="256"/>
    <n v="119.9"/>
    <n v="2"/>
    <n v="0"/>
    <n v="43.164000000000001"/>
  </r>
  <r>
    <n v="5142"/>
    <x v="2547"/>
    <x v="0"/>
    <x v="178"/>
    <d v="2013-04-06T00:00:00"/>
    <s v="Standard Class"/>
    <s v="FP-14320"/>
    <s v="Frank Preis"/>
    <x v="0"/>
    <s v="United States"/>
    <s v="New York City"/>
    <x v="15"/>
    <n v="10009"/>
    <x v="3"/>
    <x v="1"/>
    <x v="0"/>
    <x v="1"/>
    <x v="1"/>
    <n v="1317.492"/>
    <n v="6"/>
    <n v="0.1"/>
    <n v="292.77599999999995"/>
  </r>
  <r>
    <n v="5143"/>
    <x v="2547"/>
    <x v="0"/>
    <x v="178"/>
    <d v="2013-04-06T00:00:00"/>
    <s v="Standard Class"/>
    <s v="FP-14320"/>
    <s v="Frank Preis"/>
    <x v="0"/>
    <s v="United States"/>
    <s v="New York City"/>
    <x v="15"/>
    <n v="10009"/>
    <x v="3"/>
    <x v="1444"/>
    <x v="1"/>
    <x v="14"/>
    <x v="33"/>
    <n v="63.84"/>
    <n v="8"/>
    <n v="0"/>
    <n v="18.513599999999997"/>
  </r>
  <r>
    <n v="5144"/>
    <x v="2547"/>
    <x v="0"/>
    <x v="178"/>
    <d v="2013-04-06T00:00:00"/>
    <s v="Standard Class"/>
    <s v="FP-14320"/>
    <s v="Frank Preis"/>
    <x v="0"/>
    <s v="United States"/>
    <s v="New York City"/>
    <x v="15"/>
    <n v="10009"/>
    <x v="3"/>
    <x v="307"/>
    <x v="1"/>
    <x v="8"/>
    <x v="304"/>
    <n v="3.5920000000000005"/>
    <n v="1"/>
    <n v="0.2"/>
    <n v="1.1224999999999996"/>
  </r>
  <r>
    <n v="5145"/>
    <x v="2548"/>
    <x v="3"/>
    <x v="62"/>
    <d v="2014-02-08T00:00:00"/>
    <s v="Standard Class"/>
    <s v="JL-15835"/>
    <s v="John Lee"/>
    <x v="0"/>
    <s v="United States"/>
    <s v="Los Angeles"/>
    <x v="1"/>
    <n v="90045"/>
    <x v="1"/>
    <x v="484"/>
    <x v="0"/>
    <x v="5"/>
    <x v="479"/>
    <n v="86.26"/>
    <n v="2"/>
    <n v="0"/>
    <n v="29.328400000000002"/>
  </r>
  <r>
    <n v="5146"/>
    <x v="2548"/>
    <x v="3"/>
    <x v="62"/>
    <d v="2014-02-08T00:00:00"/>
    <s v="Standard Class"/>
    <s v="JL-15835"/>
    <s v="John Lee"/>
    <x v="0"/>
    <s v="United States"/>
    <s v="Los Angeles"/>
    <x v="1"/>
    <n v="90045"/>
    <x v="1"/>
    <x v="1156"/>
    <x v="1"/>
    <x v="4"/>
    <x v="1135"/>
    <n v="139.04"/>
    <n v="4"/>
    <n v="0"/>
    <n v="38.931200000000004"/>
  </r>
  <r>
    <n v="5147"/>
    <x v="2548"/>
    <x v="3"/>
    <x v="62"/>
    <d v="2014-02-08T00:00:00"/>
    <s v="Standard Class"/>
    <s v="JL-15835"/>
    <s v="John Lee"/>
    <x v="0"/>
    <s v="United States"/>
    <s v="Los Angeles"/>
    <x v="1"/>
    <n v="90045"/>
    <x v="1"/>
    <x v="1267"/>
    <x v="1"/>
    <x v="9"/>
    <x v="1242"/>
    <n v="46.8"/>
    <n v="4"/>
    <n v="0"/>
    <n v="16.38"/>
  </r>
  <r>
    <n v="5148"/>
    <x v="2549"/>
    <x v="3"/>
    <x v="165"/>
    <d v="2015-01-01T00:00:00"/>
    <s v="Standard Class"/>
    <s v="JL-15175"/>
    <s v="James Lanier"/>
    <x v="2"/>
    <s v="United States"/>
    <s v="Chandler"/>
    <x v="16"/>
    <n v="85224"/>
    <x v="1"/>
    <x v="1565"/>
    <x v="0"/>
    <x v="5"/>
    <x v="1547"/>
    <n v="8.5440000000000005"/>
    <n v="4"/>
    <n v="0.2"/>
    <n v="1.9223999999999997"/>
  </r>
  <r>
    <n v="5149"/>
    <x v="2549"/>
    <x v="3"/>
    <x v="165"/>
    <d v="2015-01-01T00:00:00"/>
    <s v="Standard Class"/>
    <s v="JL-15175"/>
    <s v="James Lanier"/>
    <x v="2"/>
    <s v="United States"/>
    <s v="Chandler"/>
    <x v="16"/>
    <n v="85224"/>
    <x v="1"/>
    <x v="654"/>
    <x v="0"/>
    <x v="1"/>
    <x v="648"/>
    <n v="842.37600000000009"/>
    <n v="3"/>
    <n v="0.2"/>
    <n v="105.29699999999988"/>
  </r>
  <r>
    <n v="5150"/>
    <x v="2550"/>
    <x v="2"/>
    <x v="261"/>
    <d v="2011-06-21T00:00:00"/>
    <s v="Same Day"/>
    <s v="JG-15160"/>
    <s v="James Galang"/>
    <x v="0"/>
    <s v="United States"/>
    <s v="Long Beach"/>
    <x v="15"/>
    <n v="11561"/>
    <x v="3"/>
    <x v="1246"/>
    <x v="2"/>
    <x v="7"/>
    <x v="1221"/>
    <n v="1214.8499999999999"/>
    <n v="3"/>
    <n v="0"/>
    <n v="352.30649999999997"/>
  </r>
  <r>
    <n v="5151"/>
    <x v="2551"/>
    <x v="3"/>
    <x v="904"/>
    <d v="2014-03-11T00:00:00"/>
    <s v="Second Class"/>
    <s v="SH-19975"/>
    <s v="Sally Hughsby"/>
    <x v="1"/>
    <s v="United States"/>
    <s v="San Francisco"/>
    <x v="1"/>
    <n v="94109"/>
    <x v="1"/>
    <x v="298"/>
    <x v="1"/>
    <x v="4"/>
    <x v="295"/>
    <n v="67.78"/>
    <n v="2"/>
    <n v="0"/>
    <n v="16.945"/>
  </r>
  <r>
    <n v="5152"/>
    <x v="2552"/>
    <x v="3"/>
    <x v="145"/>
    <d v="2014-09-29T00:00:00"/>
    <s v="First Class"/>
    <s v="LS-17200"/>
    <s v="Luke Schmidt"/>
    <x v="1"/>
    <s v="United States"/>
    <s v="Helena"/>
    <x v="37"/>
    <n v="59601"/>
    <x v="1"/>
    <x v="861"/>
    <x v="1"/>
    <x v="4"/>
    <x v="847"/>
    <n v="39.900000000000006"/>
    <n v="5"/>
    <n v="0"/>
    <n v="10.373999999999999"/>
  </r>
  <r>
    <n v="5153"/>
    <x v="2553"/>
    <x v="2"/>
    <x v="479"/>
    <d v="2011-07-06T00:00:00"/>
    <s v="Standard Class"/>
    <s v="CS-11860"/>
    <s v="Cari Schnelling"/>
    <x v="0"/>
    <s v="United States"/>
    <s v="New York City"/>
    <x v="15"/>
    <n v="10011"/>
    <x v="3"/>
    <x v="472"/>
    <x v="1"/>
    <x v="8"/>
    <x v="468"/>
    <n v="2.6880000000000002"/>
    <n v="1"/>
    <n v="0.2"/>
    <n v="0.83999999999999975"/>
  </r>
  <r>
    <n v="5154"/>
    <x v="2553"/>
    <x v="2"/>
    <x v="479"/>
    <d v="2011-07-06T00:00:00"/>
    <s v="Standard Class"/>
    <s v="CS-11860"/>
    <s v="Cari Schnelling"/>
    <x v="0"/>
    <s v="United States"/>
    <s v="New York City"/>
    <x v="15"/>
    <n v="10011"/>
    <x v="3"/>
    <x v="208"/>
    <x v="1"/>
    <x v="6"/>
    <x v="207"/>
    <n v="6.6000000000000005"/>
    <n v="3"/>
    <n v="0"/>
    <n v="2.9040000000000008"/>
  </r>
  <r>
    <n v="5155"/>
    <x v="2554"/>
    <x v="1"/>
    <x v="976"/>
    <d v="2012-08-08T00:00:00"/>
    <s v="First Class"/>
    <s v="KW-16570"/>
    <s v="Kelly Williams"/>
    <x v="0"/>
    <s v="United States"/>
    <s v="Kirkwood"/>
    <x v="25"/>
    <n v="63122"/>
    <x v="2"/>
    <x v="20"/>
    <x v="1"/>
    <x v="8"/>
    <x v="20"/>
    <n v="28.4"/>
    <n v="4"/>
    <n v="0"/>
    <n v="13.063999999999998"/>
  </r>
  <r>
    <n v="5156"/>
    <x v="2554"/>
    <x v="1"/>
    <x v="976"/>
    <d v="2012-08-08T00:00:00"/>
    <s v="First Class"/>
    <s v="KW-16570"/>
    <s v="Kelly Williams"/>
    <x v="0"/>
    <s v="United States"/>
    <s v="Kirkwood"/>
    <x v="25"/>
    <n v="63122"/>
    <x v="2"/>
    <x v="1460"/>
    <x v="0"/>
    <x v="5"/>
    <x v="1437"/>
    <n v="212.94"/>
    <n v="3"/>
    <n v="0"/>
    <n v="34.070399999999999"/>
  </r>
  <r>
    <n v="5157"/>
    <x v="2555"/>
    <x v="3"/>
    <x v="160"/>
    <d v="2014-07-05T00:00:00"/>
    <s v="Second Class"/>
    <s v="GH-14410"/>
    <s v="Gary Hansen"/>
    <x v="2"/>
    <s v="United States"/>
    <s v="Chicago"/>
    <x v="10"/>
    <n v="60653"/>
    <x v="2"/>
    <x v="1718"/>
    <x v="2"/>
    <x v="7"/>
    <x v="1696"/>
    <n v="1001.5840000000001"/>
    <n v="2"/>
    <n v="0.2"/>
    <n v="125.19799999999992"/>
  </r>
  <r>
    <n v="5158"/>
    <x v="2555"/>
    <x v="3"/>
    <x v="160"/>
    <d v="2014-07-05T00:00:00"/>
    <s v="Second Class"/>
    <s v="GH-14410"/>
    <s v="Gary Hansen"/>
    <x v="2"/>
    <s v="United States"/>
    <s v="Chicago"/>
    <x v="10"/>
    <n v="60653"/>
    <x v="2"/>
    <x v="1631"/>
    <x v="0"/>
    <x v="1"/>
    <x v="1612"/>
    <n v="569.05799999999999"/>
    <n v="3"/>
    <n v="0.3"/>
    <n v="-178.84680000000006"/>
  </r>
  <r>
    <n v="5159"/>
    <x v="2555"/>
    <x v="3"/>
    <x v="160"/>
    <d v="2014-07-05T00:00:00"/>
    <s v="Second Class"/>
    <s v="GH-14410"/>
    <s v="Gary Hansen"/>
    <x v="2"/>
    <s v="United States"/>
    <s v="Chicago"/>
    <x v="10"/>
    <n v="60653"/>
    <x v="2"/>
    <x v="90"/>
    <x v="0"/>
    <x v="5"/>
    <x v="90"/>
    <n v="14.224000000000002"/>
    <n v="2"/>
    <n v="0.6"/>
    <n v="-10.312400000000004"/>
  </r>
  <r>
    <n v="5160"/>
    <x v="2556"/>
    <x v="1"/>
    <x v="662"/>
    <d v="2012-10-30T00:00:00"/>
    <s v="Second Class"/>
    <s v="AG-10495"/>
    <s v="Andrew Gjertsen"/>
    <x v="1"/>
    <s v="United States"/>
    <s v="Peoria"/>
    <x v="16"/>
    <n v="85345"/>
    <x v="1"/>
    <x v="194"/>
    <x v="2"/>
    <x v="7"/>
    <x v="193"/>
    <n v="105.584"/>
    <n v="2"/>
    <n v="0.2"/>
    <n v="9.2386000000000053"/>
  </r>
  <r>
    <n v="5161"/>
    <x v="2556"/>
    <x v="1"/>
    <x v="662"/>
    <d v="2012-10-30T00:00:00"/>
    <s v="Second Class"/>
    <s v="AG-10495"/>
    <s v="Andrew Gjertsen"/>
    <x v="1"/>
    <s v="United States"/>
    <s v="Peoria"/>
    <x v="16"/>
    <n v="85345"/>
    <x v="1"/>
    <x v="1300"/>
    <x v="2"/>
    <x v="7"/>
    <x v="1276"/>
    <n v="68.720000000000013"/>
    <n v="2"/>
    <n v="0.2"/>
    <n v="-14.603000000000005"/>
  </r>
  <r>
    <n v="5162"/>
    <x v="2557"/>
    <x v="2"/>
    <x v="1021"/>
    <d v="2011-08-05T00:00:00"/>
    <s v="Standard Class"/>
    <s v="TS-21430"/>
    <s v="Tom Stivers"/>
    <x v="1"/>
    <s v="United States"/>
    <s v="Seattle"/>
    <x v="4"/>
    <n v="98103"/>
    <x v="1"/>
    <x v="1528"/>
    <x v="0"/>
    <x v="0"/>
    <x v="1506"/>
    <n v="1367.84"/>
    <n v="8"/>
    <n v="0"/>
    <n v="259.88959999999997"/>
  </r>
  <r>
    <n v="5163"/>
    <x v="2558"/>
    <x v="0"/>
    <x v="741"/>
    <d v="2013-11-24T00:00:00"/>
    <s v="Second Class"/>
    <s v="AJ-10945"/>
    <s v="Ashley Jarboe"/>
    <x v="0"/>
    <s v="United States"/>
    <s v="Taylor"/>
    <x v="12"/>
    <n v="48180"/>
    <x v="2"/>
    <x v="83"/>
    <x v="0"/>
    <x v="1"/>
    <x v="83"/>
    <n v="301.95999999999998"/>
    <n v="2"/>
    <n v="0"/>
    <n v="33.215599999999995"/>
  </r>
  <r>
    <n v="5164"/>
    <x v="2559"/>
    <x v="1"/>
    <x v="380"/>
    <d v="2012-07-11T00:00:00"/>
    <s v="Standard Class"/>
    <s v="SJ-20215"/>
    <s v="Sarah Jordon"/>
    <x v="0"/>
    <s v="United States"/>
    <s v="Pasadena"/>
    <x v="1"/>
    <n v="91104"/>
    <x v="1"/>
    <x v="56"/>
    <x v="0"/>
    <x v="1"/>
    <x v="56"/>
    <n v="170.35200000000003"/>
    <n v="3"/>
    <n v="0.2"/>
    <n v="-17.035200000000003"/>
  </r>
  <r>
    <n v="5165"/>
    <x v="2560"/>
    <x v="2"/>
    <x v="849"/>
    <d v="2011-11-16T00:00:00"/>
    <s v="Standard Class"/>
    <s v="SC-20020"/>
    <s v="Sam Craven"/>
    <x v="0"/>
    <s v="United States"/>
    <s v="Midland"/>
    <x v="12"/>
    <n v="48640"/>
    <x v="2"/>
    <x v="130"/>
    <x v="1"/>
    <x v="6"/>
    <x v="1535"/>
    <n v="3.9"/>
    <n v="2"/>
    <n v="0"/>
    <n v="1.5209999999999999"/>
  </r>
  <r>
    <n v="5166"/>
    <x v="2560"/>
    <x v="2"/>
    <x v="849"/>
    <d v="2011-11-16T00:00:00"/>
    <s v="Standard Class"/>
    <s v="SC-20020"/>
    <s v="Sam Craven"/>
    <x v="0"/>
    <s v="United States"/>
    <s v="Midland"/>
    <x v="12"/>
    <n v="48640"/>
    <x v="2"/>
    <x v="1012"/>
    <x v="1"/>
    <x v="10"/>
    <x v="995"/>
    <n v="12.84"/>
    <n v="3"/>
    <n v="0"/>
    <n v="5.7779999999999987"/>
  </r>
  <r>
    <n v="5167"/>
    <x v="2560"/>
    <x v="2"/>
    <x v="849"/>
    <d v="2011-11-16T00:00:00"/>
    <s v="Standard Class"/>
    <s v="SC-20020"/>
    <s v="Sam Craven"/>
    <x v="0"/>
    <s v="United States"/>
    <s v="Midland"/>
    <x v="12"/>
    <n v="48640"/>
    <x v="2"/>
    <x v="218"/>
    <x v="1"/>
    <x v="10"/>
    <x v="217"/>
    <n v="15.84"/>
    <n v="3"/>
    <n v="0"/>
    <n v="7.1280000000000001"/>
  </r>
  <r>
    <n v="5168"/>
    <x v="2560"/>
    <x v="2"/>
    <x v="849"/>
    <d v="2011-11-16T00:00:00"/>
    <s v="Standard Class"/>
    <s v="SC-20020"/>
    <s v="Sam Craven"/>
    <x v="0"/>
    <s v="United States"/>
    <s v="Midland"/>
    <x v="12"/>
    <n v="48640"/>
    <x v="2"/>
    <x v="499"/>
    <x v="0"/>
    <x v="1"/>
    <x v="494"/>
    <n v="563.93999999999994"/>
    <n v="3"/>
    <n v="0"/>
    <n v="112.78800000000001"/>
  </r>
  <r>
    <n v="5169"/>
    <x v="2560"/>
    <x v="2"/>
    <x v="849"/>
    <d v="2011-11-16T00:00:00"/>
    <s v="Standard Class"/>
    <s v="SC-20020"/>
    <s v="Sam Craven"/>
    <x v="0"/>
    <s v="United States"/>
    <s v="Midland"/>
    <x v="12"/>
    <n v="48640"/>
    <x v="2"/>
    <x v="1018"/>
    <x v="1"/>
    <x v="4"/>
    <x v="1000"/>
    <n v="62.94"/>
    <n v="3"/>
    <n v="0"/>
    <n v="11.958600000000001"/>
  </r>
  <r>
    <n v="5170"/>
    <x v="2560"/>
    <x v="2"/>
    <x v="849"/>
    <d v="2011-11-16T00:00:00"/>
    <s v="Standard Class"/>
    <s v="SC-20020"/>
    <s v="Sam Craven"/>
    <x v="0"/>
    <s v="United States"/>
    <s v="Midland"/>
    <x v="12"/>
    <n v="48640"/>
    <x v="2"/>
    <x v="518"/>
    <x v="1"/>
    <x v="4"/>
    <x v="513"/>
    <n v="535.41"/>
    <n v="3"/>
    <n v="0"/>
    <n v="160.62299999999993"/>
  </r>
  <r>
    <n v="5171"/>
    <x v="2561"/>
    <x v="0"/>
    <x v="1022"/>
    <d v="2013-05-30T00:00:00"/>
    <s v="Second Class"/>
    <s v="LA-16780"/>
    <s v="Laura Armstrong"/>
    <x v="1"/>
    <s v="United States"/>
    <s v="Detroit"/>
    <x v="12"/>
    <n v="48205"/>
    <x v="2"/>
    <x v="483"/>
    <x v="0"/>
    <x v="1"/>
    <x v="478"/>
    <n v="3504.9"/>
    <n v="5"/>
    <n v="0"/>
    <n v="700.98000000000013"/>
  </r>
  <r>
    <n v="5172"/>
    <x v="2561"/>
    <x v="0"/>
    <x v="1022"/>
    <d v="2013-05-30T00:00:00"/>
    <s v="Second Class"/>
    <s v="LA-16780"/>
    <s v="Laura Armstrong"/>
    <x v="1"/>
    <s v="United States"/>
    <s v="Detroit"/>
    <x v="12"/>
    <n v="48205"/>
    <x v="2"/>
    <x v="694"/>
    <x v="1"/>
    <x v="10"/>
    <x v="687"/>
    <n v="144.12"/>
    <n v="3"/>
    <n v="0"/>
    <n v="69.177599999999984"/>
  </r>
  <r>
    <n v="5173"/>
    <x v="2561"/>
    <x v="0"/>
    <x v="1022"/>
    <d v="2013-05-30T00:00:00"/>
    <s v="Second Class"/>
    <s v="LA-16780"/>
    <s v="Laura Armstrong"/>
    <x v="1"/>
    <s v="United States"/>
    <s v="Detroit"/>
    <x v="12"/>
    <n v="48205"/>
    <x v="2"/>
    <x v="921"/>
    <x v="1"/>
    <x v="10"/>
    <x v="904"/>
    <n v="314.54999999999995"/>
    <n v="3"/>
    <n v="0"/>
    <n v="150.98399999999998"/>
  </r>
  <r>
    <n v="5174"/>
    <x v="2562"/>
    <x v="1"/>
    <x v="936"/>
    <d v="2012-03-10T00:00:00"/>
    <s v="First Class"/>
    <s v="FC-14335"/>
    <s v="Fred Chung"/>
    <x v="1"/>
    <s v="United States"/>
    <s v="Pueblo"/>
    <x v="22"/>
    <n v="81001"/>
    <x v="1"/>
    <x v="319"/>
    <x v="1"/>
    <x v="6"/>
    <x v="316"/>
    <n v="3.4079999999999999"/>
    <n v="1"/>
    <n v="0.2"/>
    <n v="0.89459999999999995"/>
  </r>
  <r>
    <n v="5175"/>
    <x v="2563"/>
    <x v="3"/>
    <x v="15"/>
    <d v="2014-10-25T00:00:00"/>
    <s v="Standard Class"/>
    <s v="CA-12265"/>
    <s v="Christina Anderson"/>
    <x v="0"/>
    <s v="United States"/>
    <s v="Waco"/>
    <x v="5"/>
    <n v="76706"/>
    <x v="2"/>
    <x v="1472"/>
    <x v="1"/>
    <x v="8"/>
    <x v="1450"/>
    <n v="2.0719999999999996"/>
    <n v="2"/>
    <n v="0.8"/>
    <n v="-3.5224000000000011"/>
  </r>
  <r>
    <n v="5176"/>
    <x v="2563"/>
    <x v="3"/>
    <x v="15"/>
    <d v="2014-10-25T00:00:00"/>
    <s v="Standard Class"/>
    <s v="CA-12265"/>
    <s v="Christina Anderson"/>
    <x v="0"/>
    <s v="United States"/>
    <s v="Waco"/>
    <x v="5"/>
    <n v="76706"/>
    <x v="2"/>
    <x v="1627"/>
    <x v="0"/>
    <x v="0"/>
    <x v="1608"/>
    <n v="328.39919999999995"/>
    <n v="3"/>
    <n v="0.32"/>
    <n v="-91.758599999999973"/>
  </r>
  <r>
    <n v="5177"/>
    <x v="2564"/>
    <x v="0"/>
    <x v="732"/>
    <d v="2013-11-09T00:00:00"/>
    <s v="First Class"/>
    <s v="JH-15985"/>
    <s v="Joseph Holt"/>
    <x v="0"/>
    <s v="United States"/>
    <s v="San Francisco"/>
    <x v="1"/>
    <n v="94109"/>
    <x v="1"/>
    <x v="1197"/>
    <x v="1"/>
    <x v="8"/>
    <x v="1173"/>
    <n v="53.248000000000005"/>
    <n v="2"/>
    <n v="0.2"/>
    <n v="19.968"/>
  </r>
  <r>
    <n v="5178"/>
    <x v="2565"/>
    <x v="0"/>
    <x v="482"/>
    <d v="2013-12-31T00:00:00"/>
    <s v="Standard Class"/>
    <s v="AJ-10795"/>
    <s v="Anthony Johnson"/>
    <x v="1"/>
    <s v="United States"/>
    <s v="New York City"/>
    <x v="15"/>
    <n v="10024"/>
    <x v="3"/>
    <x v="255"/>
    <x v="1"/>
    <x v="8"/>
    <x v="253"/>
    <n v="4.9920000000000009"/>
    <n v="3"/>
    <n v="0.2"/>
    <n v="1.6848000000000001"/>
  </r>
  <r>
    <n v="5179"/>
    <x v="2566"/>
    <x v="1"/>
    <x v="657"/>
    <d v="2012-04-19T00:00:00"/>
    <s v="Standard Class"/>
    <s v="BT-11395"/>
    <s v="Bill Tyler"/>
    <x v="1"/>
    <s v="United States"/>
    <s v="Los Angeles"/>
    <x v="1"/>
    <n v="90036"/>
    <x v="1"/>
    <x v="1155"/>
    <x v="0"/>
    <x v="5"/>
    <x v="1134"/>
    <n v="37.68"/>
    <n v="2"/>
    <n v="0"/>
    <n v="15.825600000000001"/>
  </r>
  <r>
    <n v="5180"/>
    <x v="2566"/>
    <x v="1"/>
    <x v="657"/>
    <d v="2012-04-19T00:00:00"/>
    <s v="Standard Class"/>
    <s v="BT-11395"/>
    <s v="Bill Tyler"/>
    <x v="1"/>
    <s v="United States"/>
    <s v="Los Angeles"/>
    <x v="1"/>
    <n v="90036"/>
    <x v="1"/>
    <x v="297"/>
    <x v="2"/>
    <x v="7"/>
    <x v="294"/>
    <n v="258.57600000000002"/>
    <n v="2"/>
    <n v="0.2"/>
    <n v="19.393200000000007"/>
  </r>
  <r>
    <n v="5181"/>
    <x v="2566"/>
    <x v="1"/>
    <x v="657"/>
    <d v="2012-04-19T00:00:00"/>
    <s v="Standard Class"/>
    <s v="BT-11395"/>
    <s v="Bill Tyler"/>
    <x v="1"/>
    <s v="United States"/>
    <s v="Los Angeles"/>
    <x v="1"/>
    <n v="90036"/>
    <x v="1"/>
    <x v="983"/>
    <x v="1"/>
    <x v="9"/>
    <x v="967"/>
    <n v="75.84"/>
    <n v="2"/>
    <n v="0"/>
    <n v="29.577600000000004"/>
  </r>
  <r>
    <n v="5182"/>
    <x v="2567"/>
    <x v="3"/>
    <x v="510"/>
    <d v="2014-09-16T00:00:00"/>
    <s v="First Class"/>
    <s v="DJ-13510"/>
    <s v="Don Jones"/>
    <x v="1"/>
    <s v="United States"/>
    <s v="Woonsocket"/>
    <x v="34"/>
    <n v="2895"/>
    <x v="3"/>
    <x v="1723"/>
    <x v="1"/>
    <x v="10"/>
    <x v="1701"/>
    <n v="45.36"/>
    <n v="7"/>
    <n v="0"/>
    <n v="21.772800000000004"/>
  </r>
  <r>
    <n v="5183"/>
    <x v="2567"/>
    <x v="3"/>
    <x v="510"/>
    <d v="2014-09-16T00:00:00"/>
    <s v="First Class"/>
    <s v="DJ-13510"/>
    <s v="Don Jones"/>
    <x v="1"/>
    <s v="United States"/>
    <s v="Woonsocket"/>
    <x v="34"/>
    <n v="2895"/>
    <x v="3"/>
    <x v="785"/>
    <x v="1"/>
    <x v="8"/>
    <x v="776"/>
    <n v="45.78"/>
    <n v="3"/>
    <n v="0"/>
    <n v="22.89"/>
  </r>
  <r>
    <n v="5184"/>
    <x v="2568"/>
    <x v="3"/>
    <x v="241"/>
    <d v="2014-09-28T00:00:00"/>
    <s v="First Class"/>
    <s v="AG-10675"/>
    <s v="Anna Gayman"/>
    <x v="0"/>
    <s v="United States"/>
    <s v="Columbus"/>
    <x v="32"/>
    <n v="31907"/>
    <x v="0"/>
    <x v="1678"/>
    <x v="1"/>
    <x v="4"/>
    <x v="1657"/>
    <n v="40.29"/>
    <n v="3"/>
    <n v="0"/>
    <n v="10.0725"/>
  </r>
  <r>
    <n v="5185"/>
    <x v="2568"/>
    <x v="3"/>
    <x v="241"/>
    <d v="2014-09-28T00:00:00"/>
    <s v="First Class"/>
    <s v="AG-10675"/>
    <s v="Anna Gayman"/>
    <x v="0"/>
    <s v="United States"/>
    <s v="Columbus"/>
    <x v="32"/>
    <n v="31907"/>
    <x v="0"/>
    <x v="555"/>
    <x v="1"/>
    <x v="8"/>
    <x v="549"/>
    <n v="38.71"/>
    <n v="7"/>
    <n v="0"/>
    <n v="17.8066"/>
  </r>
  <r>
    <n v="5186"/>
    <x v="2569"/>
    <x v="1"/>
    <x v="998"/>
    <d v="2012-10-15T00:00:00"/>
    <s v="Standard Class"/>
    <s v="JD-15790"/>
    <s v="John Dryer"/>
    <x v="0"/>
    <s v="United States"/>
    <s v="Jacksonville"/>
    <x v="2"/>
    <n v="32216"/>
    <x v="0"/>
    <x v="458"/>
    <x v="1"/>
    <x v="4"/>
    <x v="454"/>
    <n v="1801.6320000000001"/>
    <n v="6"/>
    <n v="0.2"/>
    <n v="-337.80600000000004"/>
  </r>
  <r>
    <n v="5187"/>
    <x v="2570"/>
    <x v="1"/>
    <x v="154"/>
    <d v="2012-12-03T00:00:00"/>
    <s v="Standard Class"/>
    <s v="EH-14125"/>
    <s v="Eugene Hildebrand"/>
    <x v="2"/>
    <s v="United States"/>
    <s v="Philadelphia"/>
    <x v="9"/>
    <n v="19140"/>
    <x v="3"/>
    <x v="1594"/>
    <x v="2"/>
    <x v="7"/>
    <x v="1577"/>
    <n v="748.75200000000007"/>
    <n v="8"/>
    <n v="0.4"/>
    <n v="-162.22960000000006"/>
  </r>
  <r>
    <n v="5188"/>
    <x v="2571"/>
    <x v="1"/>
    <x v="1023"/>
    <d v="2012-09-18T00:00:00"/>
    <s v="Standard Class"/>
    <s v="ZC-21910"/>
    <s v="Zuschuss Carroll"/>
    <x v="0"/>
    <s v="United States"/>
    <s v="Columbus"/>
    <x v="14"/>
    <n v="47201"/>
    <x v="2"/>
    <x v="959"/>
    <x v="2"/>
    <x v="11"/>
    <x v="943"/>
    <n v="199.96"/>
    <n v="4"/>
    <n v="0"/>
    <n v="15.996799999999979"/>
  </r>
  <r>
    <n v="5189"/>
    <x v="2571"/>
    <x v="1"/>
    <x v="1023"/>
    <d v="2012-09-18T00:00:00"/>
    <s v="Standard Class"/>
    <s v="ZC-21910"/>
    <s v="Zuschuss Carroll"/>
    <x v="0"/>
    <s v="United States"/>
    <s v="Columbus"/>
    <x v="14"/>
    <n v="47201"/>
    <x v="2"/>
    <x v="377"/>
    <x v="0"/>
    <x v="1"/>
    <x v="373"/>
    <n v="1516.2"/>
    <n v="7"/>
    <n v="0"/>
    <n v="394.21199999999999"/>
  </r>
  <r>
    <n v="5190"/>
    <x v="2572"/>
    <x v="3"/>
    <x v="237"/>
    <d v="2014-11-19T00:00:00"/>
    <s v="Standard Class"/>
    <s v="XP-21865"/>
    <s v="Xylona Preis"/>
    <x v="0"/>
    <s v="United States"/>
    <s v="Pasadena"/>
    <x v="5"/>
    <n v="77506"/>
    <x v="2"/>
    <x v="1067"/>
    <x v="2"/>
    <x v="11"/>
    <x v="1047"/>
    <n v="167.95200000000003"/>
    <n v="6"/>
    <n v="0.2"/>
    <n v="-27.292200000000001"/>
  </r>
  <r>
    <n v="5191"/>
    <x v="2572"/>
    <x v="3"/>
    <x v="237"/>
    <d v="2014-11-19T00:00:00"/>
    <s v="Standard Class"/>
    <s v="XP-21865"/>
    <s v="Xylona Preis"/>
    <x v="0"/>
    <s v="United States"/>
    <s v="Pasadena"/>
    <x v="5"/>
    <n v="77506"/>
    <x v="2"/>
    <x v="1473"/>
    <x v="1"/>
    <x v="6"/>
    <x v="1451"/>
    <n v="45.04"/>
    <n v="2"/>
    <n v="0.2"/>
    <n v="4.5040000000000031"/>
  </r>
  <r>
    <n v="5192"/>
    <x v="2573"/>
    <x v="3"/>
    <x v="1024"/>
    <d v="2014-05-10T00:00:00"/>
    <s v="Standard Class"/>
    <s v="DK-12985"/>
    <s v="Darren Koutras"/>
    <x v="0"/>
    <s v="United States"/>
    <s v="San Francisco"/>
    <x v="1"/>
    <n v="94122"/>
    <x v="1"/>
    <x v="1724"/>
    <x v="1"/>
    <x v="12"/>
    <x v="1702"/>
    <n v="23.16"/>
    <n v="2"/>
    <n v="0"/>
    <n v="11.58"/>
  </r>
  <r>
    <n v="5193"/>
    <x v="2574"/>
    <x v="2"/>
    <x v="683"/>
    <d v="2011-12-01T00:00:00"/>
    <s v="Second Class"/>
    <s v="CS-12250"/>
    <s v="Chris Selesnick"/>
    <x v="1"/>
    <s v="United States"/>
    <s v="Columbia"/>
    <x v="20"/>
    <n v="29203"/>
    <x v="0"/>
    <x v="124"/>
    <x v="0"/>
    <x v="5"/>
    <x v="125"/>
    <n v="397.59999999999997"/>
    <n v="5"/>
    <n v="0"/>
    <n v="43.735999999999962"/>
  </r>
  <r>
    <n v="5194"/>
    <x v="2574"/>
    <x v="2"/>
    <x v="683"/>
    <d v="2011-12-01T00:00:00"/>
    <s v="Second Class"/>
    <s v="CS-12250"/>
    <s v="Chris Selesnick"/>
    <x v="1"/>
    <s v="United States"/>
    <s v="Columbia"/>
    <x v="20"/>
    <n v="29203"/>
    <x v="0"/>
    <x v="1635"/>
    <x v="1"/>
    <x v="10"/>
    <x v="1616"/>
    <n v="85.96"/>
    <n v="7"/>
    <n v="0"/>
    <n v="40.401199999999996"/>
  </r>
  <r>
    <n v="5195"/>
    <x v="2574"/>
    <x v="2"/>
    <x v="683"/>
    <d v="2011-12-01T00:00:00"/>
    <s v="Second Class"/>
    <s v="CS-12250"/>
    <s v="Chris Selesnick"/>
    <x v="1"/>
    <s v="United States"/>
    <s v="Columbia"/>
    <x v="20"/>
    <n v="29203"/>
    <x v="0"/>
    <x v="346"/>
    <x v="1"/>
    <x v="6"/>
    <x v="342"/>
    <n v="13.12"/>
    <n v="4"/>
    <n v="0"/>
    <n v="4.3295999999999992"/>
  </r>
  <r>
    <n v="5196"/>
    <x v="2574"/>
    <x v="2"/>
    <x v="683"/>
    <d v="2011-12-01T00:00:00"/>
    <s v="Second Class"/>
    <s v="CS-12250"/>
    <s v="Chris Selesnick"/>
    <x v="1"/>
    <s v="United States"/>
    <s v="Columbia"/>
    <x v="20"/>
    <n v="29203"/>
    <x v="0"/>
    <x v="338"/>
    <x v="1"/>
    <x v="8"/>
    <x v="334"/>
    <n v="45.660000000000004"/>
    <n v="3"/>
    <n v="0"/>
    <n v="22.3734"/>
  </r>
  <r>
    <n v="5197"/>
    <x v="2575"/>
    <x v="2"/>
    <x v="1025"/>
    <d v="2011-05-15T00:00:00"/>
    <s v="Standard Class"/>
    <s v="AI-10855"/>
    <s v="Arianne Irving"/>
    <x v="0"/>
    <s v="United States"/>
    <s v="Kent"/>
    <x v="4"/>
    <n v="98031"/>
    <x v="1"/>
    <x v="439"/>
    <x v="1"/>
    <x v="12"/>
    <x v="434"/>
    <n v="158.13"/>
    <n v="3"/>
    <n v="0"/>
    <n v="77.483699999999999"/>
  </r>
  <r>
    <n v="5198"/>
    <x v="2575"/>
    <x v="2"/>
    <x v="1025"/>
    <d v="2011-05-15T00:00:00"/>
    <s v="Standard Class"/>
    <s v="AI-10855"/>
    <s v="Arianne Irving"/>
    <x v="0"/>
    <s v="United States"/>
    <s v="Kent"/>
    <x v="4"/>
    <n v="98031"/>
    <x v="1"/>
    <x v="47"/>
    <x v="2"/>
    <x v="7"/>
    <x v="47"/>
    <n v="43.6"/>
    <n v="5"/>
    <n v="0.2"/>
    <n v="4.3600000000000012"/>
  </r>
  <r>
    <n v="5199"/>
    <x v="2576"/>
    <x v="0"/>
    <x v="840"/>
    <d v="2013-03-09T00:00:00"/>
    <s v="Standard Class"/>
    <s v="AA-10315"/>
    <s v="Alex Avila"/>
    <x v="0"/>
    <s v="United States"/>
    <s v="Round Rock"/>
    <x v="5"/>
    <n v="78664"/>
    <x v="2"/>
    <x v="1359"/>
    <x v="1"/>
    <x v="14"/>
    <x v="1336"/>
    <n v="3930.0720000000001"/>
    <n v="3"/>
    <n v="0.2"/>
    <n v="-786.01440000000025"/>
  </r>
  <r>
    <n v="5200"/>
    <x v="2576"/>
    <x v="0"/>
    <x v="840"/>
    <d v="2013-03-09T00:00:00"/>
    <s v="Standard Class"/>
    <s v="AA-10315"/>
    <s v="Alex Avila"/>
    <x v="0"/>
    <s v="United States"/>
    <s v="Round Rock"/>
    <x v="5"/>
    <n v="78664"/>
    <x v="2"/>
    <x v="1579"/>
    <x v="1"/>
    <x v="13"/>
    <x v="1561"/>
    <n v="2.3039999999999998"/>
    <n v="1"/>
    <n v="0.2"/>
    <n v="0.77759999999999996"/>
  </r>
  <r>
    <n v="5201"/>
    <x v="2576"/>
    <x v="0"/>
    <x v="840"/>
    <d v="2013-03-09T00:00:00"/>
    <s v="Standard Class"/>
    <s v="AA-10315"/>
    <s v="Alex Avila"/>
    <x v="0"/>
    <s v="United States"/>
    <s v="Round Rock"/>
    <x v="5"/>
    <n v="78664"/>
    <x v="2"/>
    <x v="1149"/>
    <x v="2"/>
    <x v="7"/>
    <x v="1128"/>
    <n v="431.97600000000006"/>
    <n v="3"/>
    <n v="0.2"/>
    <n v="32.398200000000017"/>
  </r>
  <r>
    <n v="5202"/>
    <x v="2576"/>
    <x v="0"/>
    <x v="840"/>
    <d v="2013-03-09T00:00:00"/>
    <s v="Standard Class"/>
    <s v="AA-10315"/>
    <s v="Alex Avila"/>
    <x v="0"/>
    <s v="United States"/>
    <s v="Round Rock"/>
    <x v="5"/>
    <n v="78664"/>
    <x v="2"/>
    <x v="540"/>
    <x v="2"/>
    <x v="11"/>
    <x v="535"/>
    <n v="41.720000000000006"/>
    <n v="7"/>
    <n v="0.2"/>
    <n v="5.7364999999999977"/>
  </r>
  <r>
    <n v="5203"/>
    <x v="2577"/>
    <x v="1"/>
    <x v="762"/>
    <d v="2012-08-19T00:00:00"/>
    <s v="Standard Class"/>
    <s v="RE-19450"/>
    <s v="Richard Eichhorn"/>
    <x v="0"/>
    <s v="United States"/>
    <s v="Oakland"/>
    <x v="1"/>
    <n v="94601"/>
    <x v="1"/>
    <x v="943"/>
    <x v="0"/>
    <x v="5"/>
    <x v="927"/>
    <n v="104.23"/>
    <n v="7"/>
    <n v="0"/>
    <n v="28.142100000000006"/>
  </r>
  <r>
    <n v="5204"/>
    <x v="2577"/>
    <x v="1"/>
    <x v="762"/>
    <d v="2012-08-19T00:00:00"/>
    <s v="Standard Class"/>
    <s v="RE-19450"/>
    <s v="Richard Eichhorn"/>
    <x v="0"/>
    <s v="United States"/>
    <s v="Oakland"/>
    <x v="1"/>
    <n v="94601"/>
    <x v="1"/>
    <x v="1247"/>
    <x v="1"/>
    <x v="4"/>
    <x v="1222"/>
    <n v="70.260000000000005"/>
    <n v="3"/>
    <n v="0"/>
    <n v="18.970199999999998"/>
  </r>
  <r>
    <n v="5205"/>
    <x v="2578"/>
    <x v="1"/>
    <x v="811"/>
    <d v="2012-09-18T00:00:00"/>
    <s v="Standard Class"/>
    <s v="TM-21010"/>
    <s v="Tamara Manning"/>
    <x v="0"/>
    <s v="United States"/>
    <s v="Auburn"/>
    <x v="15"/>
    <n v="13021"/>
    <x v="3"/>
    <x v="182"/>
    <x v="1"/>
    <x v="6"/>
    <x v="181"/>
    <n v="9.26"/>
    <n v="2"/>
    <n v="0"/>
    <n v="3.0557999999999996"/>
  </r>
  <r>
    <n v="5206"/>
    <x v="2578"/>
    <x v="1"/>
    <x v="811"/>
    <d v="2012-09-18T00:00:00"/>
    <s v="Standard Class"/>
    <s v="TM-21010"/>
    <s v="Tamara Manning"/>
    <x v="0"/>
    <s v="United States"/>
    <s v="Auburn"/>
    <x v="15"/>
    <n v="13021"/>
    <x v="3"/>
    <x v="45"/>
    <x v="1"/>
    <x v="4"/>
    <x v="45"/>
    <n v="105.98"/>
    <n v="2"/>
    <n v="0"/>
    <n v="4.2391999999999967"/>
  </r>
  <r>
    <n v="5207"/>
    <x v="2578"/>
    <x v="1"/>
    <x v="811"/>
    <d v="2012-09-18T00:00:00"/>
    <s v="Standard Class"/>
    <s v="TM-21010"/>
    <s v="Tamara Manning"/>
    <x v="0"/>
    <s v="United States"/>
    <s v="Auburn"/>
    <x v="15"/>
    <n v="13021"/>
    <x v="3"/>
    <x v="310"/>
    <x v="1"/>
    <x v="13"/>
    <x v="307"/>
    <n v="1.24"/>
    <n v="1"/>
    <n v="0"/>
    <n v="0.58279999999999998"/>
  </r>
  <r>
    <n v="5208"/>
    <x v="2578"/>
    <x v="1"/>
    <x v="811"/>
    <d v="2012-09-18T00:00:00"/>
    <s v="Standard Class"/>
    <s v="TM-21010"/>
    <s v="Tamara Manning"/>
    <x v="0"/>
    <s v="United States"/>
    <s v="Auburn"/>
    <x v="15"/>
    <n v="13021"/>
    <x v="3"/>
    <x v="254"/>
    <x v="1"/>
    <x v="2"/>
    <x v="252"/>
    <n v="20.7"/>
    <n v="2"/>
    <n v="0"/>
    <n v="9.9359999999999999"/>
  </r>
  <r>
    <n v="5209"/>
    <x v="2578"/>
    <x v="1"/>
    <x v="811"/>
    <d v="2012-09-18T00:00:00"/>
    <s v="Standard Class"/>
    <s v="TM-21010"/>
    <s v="Tamara Manning"/>
    <x v="0"/>
    <s v="United States"/>
    <s v="Auburn"/>
    <x v="15"/>
    <n v="13021"/>
    <x v="3"/>
    <x v="1010"/>
    <x v="1"/>
    <x v="10"/>
    <x v="993"/>
    <n v="28.900000000000002"/>
    <n v="5"/>
    <n v="0"/>
    <n v="14.161000000000001"/>
  </r>
  <r>
    <n v="5210"/>
    <x v="2578"/>
    <x v="1"/>
    <x v="811"/>
    <d v="2012-09-18T00:00:00"/>
    <s v="Standard Class"/>
    <s v="TM-21010"/>
    <s v="Tamara Manning"/>
    <x v="0"/>
    <s v="United States"/>
    <s v="Auburn"/>
    <x v="15"/>
    <n v="13021"/>
    <x v="3"/>
    <x v="113"/>
    <x v="1"/>
    <x v="12"/>
    <x v="113"/>
    <n v="27.18"/>
    <n v="1"/>
    <n v="0"/>
    <n v="12.7746"/>
  </r>
  <r>
    <n v="5211"/>
    <x v="2579"/>
    <x v="1"/>
    <x v="1026"/>
    <d v="2012-01-18T00:00:00"/>
    <s v="Standard Class"/>
    <s v="YS-21880"/>
    <s v="Yana Sorensen"/>
    <x v="1"/>
    <s v="United States"/>
    <s v="Newark"/>
    <x v="13"/>
    <n v="19711"/>
    <x v="3"/>
    <x v="1449"/>
    <x v="1"/>
    <x v="4"/>
    <x v="1427"/>
    <n v="465.18"/>
    <n v="3"/>
    <n v="0"/>
    <n v="120.94680000000001"/>
  </r>
  <r>
    <n v="5212"/>
    <x v="2580"/>
    <x v="1"/>
    <x v="793"/>
    <d v="2012-05-16T00:00:00"/>
    <s v="Second Class"/>
    <s v="AZ-10750"/>
    <s v="Annie Zypern"/>
    <x v="0"/>
    <s v="United States"/>
    <s v="New York City"/>
    <x v="15"/>
    <n v="10024"/>
    <x v="3"/>
    <x v="762"/>
    <x v="1"/>
    <x v="4"/>
    <x v="754"/>
    <n v="36.630000000000003"/>
    <n v="3"/>
    <n v="0"/>
    <n v="9.8901000000000039"/>
  </r>
  <r>
    <n v="5213"/>
    <x v="2581"/>
    <x v="0"/>
    <x v="182"/>
    <d v="2013-09-27T00:00:00"/>
    <s v="Same Day"/>
    <s v="CM-12445"/>
    <s v="Chuck Magee"/>
    <x v="0"/>
    <s v="United States"/>
    <s v="Redlands"/>
    <x v="1"/>
    <n v="92374"/>
    <x v="1"/>
    <x v="456"/>
    <x v="1"/>
    <x v="4"/>
    <x v="452"/>
    <n v="51.449999999999996"/>
    <n v="3"/>
    <n v="0"/>
    <n v="13.891499999999999"/>
  </r>
  <r>
    <n v="5214"/>
    <x v="2581"/>
    <x v="0"/>
    <x v="182"/>
    <d v="2013-09-27T00:00:00"/>
    <s v="Same Day"/>
    <s v="CM-12445"/>
    <s v="Chuck Magee"/>
    <x v="0"/>
    <s v="United States"/>
    <s v="Redlands"/>
    <x v="1"/>
    <n v="92374"/>
    <x v="1"/>
    <x v="948"/>
    <x v="1"/>
    <x v="2"/>
    <x v="932"/>
    <n v="7.83"/>
    <n v="3"/>
    <n v="0"/>
    <n v="3.6017999999999999"/>
  </r>
  <r>
    <n v="5215"/>
    <x v="2581"/>
    <x v="0"/>
    <x v="182"/>
    <d v="2013-09-27T00:00:00"/>
    <s v="Same Day"/>
    <s v="CM-12445"/>
    <s v="Chuck Magee"/>
    <x v="0"/>
    <s v="United States"/>
    <s v="Redlands"/>
    <x v="1"/>
    <n v="92374"/>
    <x v="1"/>
    <x v="1658"/>
    <x v="1"/>
    <x v="6"/>
    <x v="1637"/>
    <n v="35.4"/>
    <n v="5"/>
    <n v="0"/>
    <n v="13.452000000000002"/>
  </r>
  <r>
    <n v="5216"/>
    <x v="2581"/>
    <x v="0"/>
    <x v="182"/>
    <d v="2013-09-27T00:00:00"/>
    <s v="Same Day"/>
    <s v="CM-12445"/>
    <s v="Chuck Magee"/>
    <x v="0"/>
    <s v="United States"/>
    <s v="Redlands"/>
    <x v="1"/>
    <n v="92374"/>
    <x v="1"/>
    <x v="457"/>
    <x v="1"/>
    <x v="10"/>
    <x v="453"/>
    <n v="29.900000000000002"/>
    <n v="5"/>
    <n v="0"/>
    <n v="13.454999999999998"/>
  </r>
  <r>
    <n v="5217"/>
    <x v="2582"/>
    <x v="3"/>
    <x v="428"/>
    <d v="2014-09-16T00:00:00"/>
    <s v="Standard Class"/>
    <s v="JB-16000"/>
    <s v="Joy Bell-"/>
    <x v="0"/>
    <s v="United States"/>
    <s v="Roseville"/>
    <x v="12"/>
    <n v="48066"/>
    <x v="2"/>
    <x v="755"/>
    <x v="1"/>
    <x v="12"/>
    <x v="746"/>
    <n v="17.48"/>
    <n v="2"/>
    <n v="0"/>
    <n v="8.2156000000000002"/>
  </r>
  <r>
    <n v="5218"/>
    <x v="2583"/>
    <x v="3"/>
    <x v="4"/>
    <d v="2014-04-18T00:00:00"/>
    <s v="Second Class"/>
    <s v="NS-18640"/>
    <s v="Noel Staavos"/>
    <x v="1"/>
    <s v="United States"/>
    <s v="Los Angeles"/>
    <x v="1"/>
    <n v="90049"/>
    <x v="1"/>
    <x v="145"/>
    <x v="1"/>
    <x v="10"/>
    <x v="145"/>
    <n v="79.14"/>
    <n v="3"/>
    <n v="0"/>
    <n v="36.404399999999995"/>
  </r>
  <r>
    <n v="5219"/>
    <x v="2584"/>
    <x v="3"/>
    <x v="193"/>
    <d v="2014-06-15T00:00:00"/>
    <s v="Standard Class"/>
    <s v="LC-16930"/>
    <s v="Linda Cazamias"/>
    <x v="1"/>
    <s v="United States"/>
    <s v="New York City"/>
    <x v="15"/>
    <n v="10011"/>
    <x v="3"/>
    <x v="59"/>
    <x v="1"/>
    <x v="6"/>
    <x v="59"/>
    <n v="8.4"/>
    <n v="5"/>
    <n v="0"/>
    <n v="4.2"/>
  </r>
  <r>
    <n v="5220"/>
    <x v="2585"/>
    <x v="3"/>
    <x v="853"/>
    <d v="2014-09-02T00:00:00"/>
    <s v="Same Day"/>
    <s v="CA-12775"/>
    <s v="Cynthia Arntzen"/>
    <x v="0"/>
    <s v="United States"/>
    <s v="Detroit"/>
    <x v="12"/>
    <n v="48205"/>
    <x v="2"/>
    <x v="1459"/>
    <x v="0"/>
    <x v="1"/>
    <x v="1436"/>
    <n v="498.26000000000005"/>
    <n v="7"/>
    <n v="0"/>
    <n v="134.53020000000001"/>
  </r>
  <r>
    <n v="5221"/>
    <x v="2586"/>
    <x v="2"/>
    <x v="1027"/>
    <d v="2011-06-20T00:00:00"/>
    <s v="Standard Class"/>
    <s v="SR-20425"/>
    <s v="Sharelle Roach"/>
    <x v="2"/>
    <s v="United States"/>
    <s v="Detroit"/>
    <x v="12"/>
    <n v="48234"/>
    <x v="2"/>
    <x v="1624"/>
    <x v="0"/>
    <x v="0"/>
    <x v="1605"/>
    <n v="212.94"/>
    <n v="3"/>
    <n v="0"/>
    <n v="57.4938"/>
  </r>
  <r>
    <n v="5222"/>
    <x v="2587"/>
    <x v="3"/>
    <x v="796"/>
    <d v="2014-05-23T00:00:00"/>
    <s v="Second Class"/>
    <s v="PP-18955"/>
    <s v="Paul Prost"/>
    <x v="2"/>
    <s v="United States"/>
    <s v="Springfield"/>
    <x v="25"/>
    <n v="65807"/>
    <x v="2"/>
    <x v="1725"/>
    <x v="1"/>
    <x v="9"/>
    <x v="1703"/>
    <n v="706.86"/>
    <n v="7"/>
    <n v="0"/>
    <n v="197.92079999999999"/>
  </r>
  <r>
    <n v="5223"/>
    <x v="2587"/>
    <x v="3"/>
    <x v="796"/>
    <d v="2014-05-23T00:00:00"/>
    <s v="Second Class"/>
    <s v="PP-18955"/>
    <s v="Paul Prost"/>
    <x v="2"/>
    <s v="United States"/>
    <s v="Springfield"/>
    <x v="25"/>
    <n v="65807"/>
    <x v="2"/>
    <x v="461"/>
    <x v="2"/>
    <x v="7"/>
    <x v="457"/>
    <n v="114.94999999999999"/>
    <n v="5"/>
    <n v="0"/>
    <n v="2.2990000000000066"/>
  </r>
  <r>
    <n v="5224"/>
    <x v="2587"/>
    <x v="3"/>
    <x v="796"/>
    <d v="2014-05-23T00:00:00"/>
    <s v="Second Class"/>
    <s v="PP-18955"/>
    <s v="Paul Prost"/>
    <x v="2"/>
    <s v="United States"/>
    <s v="Springfield"/>
    <x v="25"/>
    <n v="65807"/>
    <x v="2"/>
    <x v="1488"/>
    <x v="1"/>
    <x v="8"/>
    <x v="1466"/>
    <n v="43.19"/>
    <n v="7"/>
    <n v="0"/>
    <n v="20.731199999999998"/>
  </r>
  <r>
    <n v="5225"/>
    <x v="2588"/>
    <x v="3"/>
    <x v="510"/>
    <d v="2014-09-18T00:00:00"/>
    <s v="Second Class"/>
    <s v="JM-15865"/>
    <s v="John Murray"/>
    <x v="0"/>
    <s v="United States"/>
    <s v="Los Angeles"/>
    <x v="1"/>
    <n v="90036"/>
    <x v="1"/>
    <x v="417"/>
    <x v="1"/>
    <x v="10"/>
    <x v="412"/>
    <n v="166.44"/>
    <n v="3"/>
    <n v="0"/>
    <n v="79.891199999999998"/>
  </r>
  <r>
    <n v="5226"/>
    <x v="2589"/>
    <x v="0"/>
    <x v="1028"/>
    <d v="2013-06-27T00:00:00"/>
    <s v="Standard Class"/>
    <s v="AS-10090"/>
    <s v="Adam Shillingsburg"/>
    <x v="0"/>
    <s v="United States"/>
    <s v="New York City"/>
    <x v="15"/>
    <n v="10011"/>
    <x v="3"/>
    <x v="1316"/>
    <x v="1"/>
    <x v="8"/>
    <x v="1293"/>
    <n v="36.56"/>
    <n v="5"/>
    <n v="0.2"/>
    <n v="12.795999999999999"/>
  </r>
  <r>
    <n v="5227"/>
    <x v="2589"/>
    <x v="0"/>
    <x v="1028"/>
    <d v="2013-06-27T00:00:00"/>
    <s v="Standard Class"/>
    <s v="AS-10090"/>
    <s v="Adam Shillingsburg"/>
    <x v="0"/>
    <s v="United States"/>
    <s v="New York City"/>
    <x v="15"/>
    <n v="10011"/>
    <x v="3"/>
    <x v="1561"/>
    <x v="1"/>
    <x v="8"/>
    <x v="1542"/>
    <n v="186.14400000000001"/>
    <n v="6"/>
    <n v="0.2"/>
    <n v="60.496799999999993"/>
  </r>
  <r>
    <n v="5228"/>
    <x v="2589"/>
    <x v="0"/>
    <x v="1028"/>
    <d v="2013-06-27T00:00:00"/>
    <s v="Standard Class"/>
    <s v="AS-10090"/>
    <s v="Adam Shillingsburg"/>
    <x v="0"/>
    <s v="United States"/>
    <s v="New York City"/>
    <x v="15"/>
    <n v="10011"/>
    <x v="3"/>
    <x v="587"/>
    <x v="0"/>
    <x v="0"/>
    <x v="582"/>
    <n v="353.56799999999998"/>
    <n v="2"/>
    <n v="0.2"/>
    <n v="-44.196000000000026"/>
  </r>
  <r>
    <n v="5229"/>
    <x v="2590"/>
    <x v="2"/>
    <x v="35"/>
    <d v="2011-12-01T00:00:00"/>
    <s v="Standard Class"/>
    <s v="LS-16975"/>
    <s v="Lindsay Shagiari"/>
    <x v="2"/>
    <s v="United States"/>
    <s v="San Francisco"/>
    <x v="1"/>
    <n v="94109"/>
    <x v="1"/>
    <x v="1522"/>
    <x v="1"/>
    <x v="10"/>
    <x v="1500"/>
    <n v="81.98"/>
    <n v="2"/>
    <n v="0"/>
    <n v="40.170200000000001"/>
  </r>
  <r>
    <n v="5230"/>
    <x v="2591"/>
    <x v="3"/>
    <x v="498"/>
    <d v="2014-03-23T00:00:00"/>
    <s v="Second Class"/>
    <s v="SA-20830"/>
    <s v="Sue Ann Reed"/>
    <x v="0"/>
    <s v="United States"/>
    <s v="Fresno"/>
    <x v="1"/>
    <n v="93727"/>
    <x v="1"/>
    <x v="1316"/>
    <x v="1"/>
    <x v="8"/>
    <x v="1293"/>
    <n v="14.624000000000002"/>
    <n v="2"/>
    <n v="0.2"/>
    <n v="5.1183999999999994"/>
  </r>
  <r>
    <n v="5231"/>
    <x v="2591"/>
    <x v="3"/>
    <x v="498"/>
    <d v="2014-03-23T00:00:00"/>
    <s v="Second Class"/>
    <s v="SA-20830"/>
    <s v="Sue Ann Reed"/>
    <x v="0"/>
    <s v="United States"/>
    <s v="Fresno"/>
    <x v="1"/>
    <n v="93727"/>
    <x v="1"/>
    <x v="616"/>
    <x v="0"/>
    <x v="3"/>
    <x v="611"/>
    <n v="697.16"/>
    <n v="5"/>
    <n v="0.2"/>
    <n v="8.7144999999999868"/>
  </r>
  <r>
    <n v="5232"/>
    <x v="2591"/>
    <x v="3"/>
    <x v="498"/>
    <d v="2014-03-23T00:00:00"/>
    <s v="Second Class"/>
    <s v="SA-20830"/>
    <s v="Sue Ann Reed"/>
    <x v="0"/>
    <s v="United States"/>
    <s v="Fresno"/>
    <x v="1"/>
    <n v="93727"/>
    <x v="1"/>
    <x v="1435"/>
    <x v="0"/>
    <x v="5"/>
    <x v="1414"/>
    <n v="30.93"/>
    <n v="1"/>
    <n v="0"/>
    <n v="12.6813"/>
  </r>
  <r>
    <n v="5233"/>
    <x v="2591"/>
    <x v="3"/>
    <x v="498"/>
    <d v="2014-03-23T00:00:00"/>
    <s v="Second Class"/>
    <s v="SA-20830"/>
    <s v="Sue Ann Reed"/>
    <x v="0"/>
    <s v="United States"/>
    <s v="Fresno"/>
    <x v="1"/>
    <n v="93727"/>
    <x v="1"/>
    <x v="185"/>
    <x v="1"/>
    <x v="8"/>
    <x v="184"/>
    <n v="27.496000000000002"/>
    <n v="7"/>
    <n v="0.2"/>
    <n v="9.2798999999999996"/>
  </r>
  <r>
    <n v="5234"/>
    <x v="2592"/>
    <x v="2"/>
    <x v="638"/>
    <d v="2011-10-22T00:00:00"/>
    <s v="Standard Class"/>
    <s v="LS-17200"/>
    <s v="Luke Schmidt"/>
    <x v="1"/>
    <s v="United States"/>
    <s v="Texarkana"/>
    <x v="36"/>
    <n v="71854"/>
    <x v="0"/>
    <x v="1719"/>
    <x v="0"/>
    <x v="1"/>
    <x v="1697"/>
    <n v="605.34"/>
    <n v="6"/>
    <n v="0"/>
    <n v="145.2816"/>
  </r>
  <r>
    <n v="5235"/>
    <x v="2593"/>
    <x v="3"/>
    <x v="1029"/>
    <d v="2014-08-24T00:00:00"/>
    <s v="First Class"/>
    <s v="TM-21490"/>
    <s v="Tony Molinari"/>
    <x v="0"/>
    <s v="United States"/>
    <s v="San Francisco"/>
    <x v="1"/>
    <n v="94110"/>
    <x v="1"/>
    <x v="114"/>
    <x v="0"/>
    <x v="3"/>
    <x v="114"/>
    <n v="210.00800000000001"/>
    <n v="1"/>
    <n v="0.2"/>
    <n v="2.625099999999982"/>
  </r>
  <r>
    <n v="5236"/>
    <x v="2594"/>
    <x v="0"/>
    <x v="258"/>
    <d v="2013-11-23T00:00:00"/>
    <s v="First Class"/>
    <s v="TT-21265"/>
    <s v="Tim Taslimi"/>
    <x v="1"/>
    <s v="United States"/>
    <s v="Indianapolis"/>
    <x v="14"/>
    <n v="46203"/>
    <x v="2"/>
    <x v="1549"/>
    <x v="1"/>
    <x v="9"/>
    <x v="1528"/>
    <n v="54.96"/>
    <n v="3"/>
    <n v="0"/>
    <n v="15.938399999999998"/>
  </r>
  <r>
    <n v="5237"/>
    <x v="2595"/>
    <x v="2"/>
    <x v="59"/>
    <d v="2011-09-24T00:00:00"/>
    <s v="Standard Class"/>
    <s v="DN-13690"/>
    <s v="Duane Noonan"/>
    <x v="0"/>
    <s v="United States"/>
    <s v="Columbia"/>
    <x v="39"/>
    <n v="21044"/>
    <x v="3"/>
    <x v="859"/>
    <x v="0"/>
    <x v="5"/>
    <x v="845"/>
    <n v="164.22"/>
    <n v="3"/>
    <n v="0"/>
    <n v="50.908200000000001"/>
  </r>
  <r>
    <n v="5238"/>
    <x v="2595"/>
    <x v="2"/>
    <x v="59"/>
    <d v="2011-09-24T00:00:00"/>
    <s v="Standard Class"/>
    <s v="DN-13690"/>
    <s v="Duane Noonan"/>
    <x v="0"/>
    <s v="United States"/>
    <s v="Columbia"/>
    <x v="39"/>
    <n v="21044"/>
    <x v="3"/>
    <x v="430"/>
    <x v="0"/>
    <x v="0"/>
    <x v="425"/>
    <n v="362.94"/>
    <n v="3"/>
    <n v="0"/>
    <n v="36.293999999999997"/>
  </r>
  <r>
    <n v="5239"/>
    <x v="2595"/>
    <x v="2"/>
    <x v="59"/>
    <d v="2011-09-24T00:00:00"/>
    <s v="Standard Class"/>
    <s v="DN-13690"/>
    <s v="Duane Noonan"/>
    <x v="0"/>
    <s v="United States"/>
    <s v="Columbia"/>
    <x v="39"/>
    <n v="21044"/>
    <x v="3"/>
    <x v="246"/>
    <x v="2"/>
    <x v="11"/>
    <x v="244"/>
    <n v="59.98"/>
    <n v="2"/>
    <n v="0"/>
    <n v="26.391200000000005"/>
  </r>
  <r>
    <n v="5240"/>
    <x v="2596"/>
    <x v="0"/>
    <x v="108"/>
    <d v="2013-09-18T00:00:00"/>
    <s v="Standard Class"/>
    <s v="EB-14110"/>
    <s v="Eugene Barchas"/>
    <x v="0"/>
    <s v="United States"/>
    <s v="San Jose"/>
    <x v="1"/>
    <n v="95123"/>
    <x v="1"/>
    <x v="16"/>
    <x v="1"/>
    <x v="4"/>
    <x v="16"/>
    <n v="332.94"/>
    <n v="3"/>
    <n v="0"/>
    <n v="6.6587999999999994"/>
  </r>
  <r>
    <n v="5241"/>
    <x v="2596"/>
    <x v="0"/>
    <x v="108"/>
    <d v="2013-09-18T00:00:00"/>
    <s v="Standard Class"/>
    <s v="EB-14110"/>
    <s v="Eugene Barchas"/>
    <x v="0"/>
    <s v="United States"/>
    <s v="San Jose"/>
    <x v="1"/>
    <n v="95123"/>
    <x v="1"/>
    <x v="444"/>
    <x v="1"/>
    <x v="8"/>
    <x v="439"/>
    <n v="39.872000000000007"/>
    <n v="2"/>
    <n v="0.2"/>
    <n v="12.958399999999999"/>
  </r>
  <r>
    <n v="5242"/>
    <x v="2597"/>
    <x v="0"/>
    <x v="713"/>
    <d v="2013-09-27T00:00:00"/>
    <s v="Second Class"/>
    <s v="CM-11815"/>
    <s v="Candace McMahon"/>
    <x v="1"/>
    <s v="United States"/>
    <s v="Seattle"/>
    <x v="4"/>
    <n v="98115"/>
    <x v="1"/>
    <x v="1726"/>
    <x v="1"/>
    <x v="14"/>
    <x v="1704"/>
    <n v="13.68"/>
    <n v="2"/>
    <n v="0"/>
    <n v="3.6936"/>
  </r>
  <r>
    <n v="5243"/>
    <x v="2598"/>
    <x v="3"/>
    <x v="1018"/>
    <d v="2014-08-09T00:00:00"/>
    <s v="Standard Class"/>
    <s v="HM-14860"/>
    <s v="Harry Marie"/>
    <x v="1"/>
    <s v="United States"/>
    <s v="Carrollton"/>
    <x v="5"/>
    <n v="75007"/>
    <x v="2"/>
    <x v="555"/>
    <x v="1"/>
    <x v="8"/>
    <x v="549"/>
    <n v="3.3179999999999996"/>
    <n v="3"/>
    <n v="0.8"/>
    <n v="-5.6406000000000018"/>
  </r>
  <r>
    <n v="5244"/>
    <x v="2599"/>
    <x v="0"/>
    <x v="197"/>
    <d v="2013-07-27T00:00:00"/>
    <s v="First Class"/>
    <s v="KM-16375"/>
    <s v="Katherine Murray"/>
    <x v="2"/>
    <s v="United States"/>
    <s v="Arlington"/>
    <x v="17"/>
    <n v="22204"/>
    <x v="0"/>
    <x v="864"/>
    <x v="1"/>
    <x v="8"/>
    <x v="850"/>
    <n v="10.44"/>
    <n v="1"/>
    <n v="0"/>
    <n v="4.8023999999999996"/>
  </r>
  <r>
    <n v="5245"/>
    <x v="2600"/>
    <x v="0"/>
    <x v="1030"/>
    <d v="2013-08-05T00:00:00"/>
    <s v="Second Class"/>
    <s v="BF-11020"/>
    <s v="Barry Französisch"/>
    <x v="1"/>
    <s v="United States"/>
    <s v="Los Angeles"/>
    <x v="1"/>
    <n v="90032"/>
    <x v="1"/>
    <x v="1727"/>
    <x v="0"/>
    <x v="3"/>
    <x v="1705"/>
    <n v="136.46400000000003"/>
    <n v="2"/>
    <n v="0.2"/>
    <n v="15.352199999999989"/>
  </r>
  <r>
    <n v="5246"/>
    <x v="2600"/>
    <x v="0"/>
    <x v="1030"/>
    <d v="2013-08-05T00:00:00"/>
    <s v="Second Class"/>
    <s v="BF-11020"/>
    <s v="Barry Französisch"/>
    <x v="1"/>
    <s v="United States"/>
    <s v="Los Angeles"/>
    <x v="1"/>
    <n v="90032"/>
    <x v="1"/>
    <x v="192"/>
    <x v="2"/>
    <x v="7"/>
    <x v="191"/>
    <n v="333.57600000000002"/>
    <n v="3"/>
    <n v="0.2"/>
    <n v="33.357600000000019"/>
  </r>
  <r>
    <n v="5247"/>
    <x v="2600"/>
    <x v="0"/>
    <x v="1030"/>
    <d v="2013-08-05T00:00:00"/>
    <s v="Second Class"/>
    <s v="BF-11020"/>
    <s v="Barry Französisch"/>
    <x v="1"/>
    <s v="United States"/>
    <s v="Los Angeles"/>
    <x v="1"/>
    <n v="90032"/>
    <x v="1"/>
    <x v="460"/>
    <x v="1"/>
    <x v="8"/>
    <x v="456"/>
    <n v="12.544"/>
    <n v="2"/>
    <n v="0.2"/>
    <n v="4.7039999999999997"/>
  </r>
  <r>
    <n v="5248"/>
    <x v="2601"/>
    <x v="1"/>
    <x v="1031"/>
    <d v="2012-05-27T00:00:00"/>
    <s v="Standard Class"/>
    <s v="JE-15745"/>
    <s v="Joel Eaton"/>
    <x v="0"/>
    <s v="United States"/>
    <s v="Frankfort"/>
    <x v="10"/>
    <n v="60423"/>
    <x v="2"/>
    <x v="95"/>
    <x v="1"/>
    <x v="9"/>
    <x v="95"/>
    <n v="20.767999999999997"/>
    <n v="8"/>
    <n v="0.8"/>
    <n v="-52.958400000000012"/>
  </r>
  <r>
    <n v="5249"/>
    <x v="2602"/>
    <x v="3"/>
    <x v="132"/>
    <d v="2014-11-06T00:00:00"/>
    <s v="Second Class"/>
    <s v="EJ-14155"/>
    <s v="Eva Jacobs"/>
    <x v="0"/>
    <s v="United States"/>
    <s v="Seattle"/>
    <x v="4"/>
    <n v="98105"/>
    <x v="1"/>
    <x v="174"/>
    <x v="2"/>
    <x v="11"/>
    <x v="173"/>
    <n v="43.5"/>
    <n v="3"/>
    <n v="0"/>
    <n v="10.875"/>
  </r>
  <r>
    <n v="5250"/>
    <x v="2603"/>
    <x v="1"/>
    <x v="392"/>
    <d v="2012-04-21T00:00:00"/>
    <s v="Standard Class"/>
    <s v="BN-11470"/>
    <s v="Brad Norvell"/>
    <x v="1"/>
    <s v="United States"/>
    <s v="Philadelphia"/>
    <x v="9"/>
    <n v="19143"/>
    <x v="3"/>
    <x v="1328"/>
    <x v="1"/>
    <x v="13"/>
    <x v="33"/>
    <n v="12.576000000000001"/>
    <n v="4"/>
    <n v="0.2"/>
    <n v="4.0871999999999993"/>
  </r>
  <r>
    <n v="5251"/>
    <x v="2604"/>
    <x v="0"/>
    <x v="939"/>
    <d v="2013-12-19T00:00:00"/>
    <s v="Standard Class"/>
    <s v="EC-14050"/>
    <s v="Erin Creighton"/>
    <x v="0"/>
    <s v="United States"/>
    <s v="Columbus"/>
    <x v="32"/>
    <n v="31907"/>
    <x v="0"/>
    <x v="959"/>
    <x v="2"/>
    <x v="11"/>
    <x v="943"/>
    <n v="249.95000000000002"/>
    <n v="5"/>
    <n v="0"/>
    <n v="19.995999999999974"/>
  </r>
  <r>
    <n v="5252"/>
    <x v="2604"/>
    <x v="0"/>
    <x v="939"/>
    <d v="2013-12-19T00:00:00"/>
    <s v="Standard Class"/>
    <s v="EC-14050"/>
    <s v="Erin Creighton"/>
    <x v="0"/>
    <s v="United States"/>
    <s v="Columbus"/>
    <x v="32"/>
    <n v="31907"/>
    <x v="0"/>
    <x v="1493"/>
    <x v="1"/>
    <x v="10"/>
    <x v="1472"/>
    <n v="49.12"/>
    <n v="4"/>
    <n v="0"/>
    <n v="23.086399999999998"/>
  </r>
  <r>
    <n v="5253"/>
    <x v="2605"/>
    <x v="1"/>
    <x v="628"/>
    <d v="2012-11-02T00:00:00"/>
    <s v="First Class"/>
    <s v="TT-21220"/>
    <s v="Thomas Thornton"/>
    <x v="0"/>
    <s v="United States"/>
    <s v="Virginia Beach"/>
    <x v="17"/>
    <n v="23464"/>
    <x v="0"/>
    <x v="1306"/>
    <x v="1"/>
    <x v="9"/>
    <x v="1282"/>
    <n v="182.91"/>
    <n v="3"/>
    <n v="0"/>
    <n v="53.043899999999979"/>
  </r>
  <r>
    <n v="5254"/>
    <x v="2606"/>
    <x v="2"/>
    <x v="1009"/>
    <d v="2011-03-11T00:00:00"/>
    <s v="Second Class"/>
    <s v="NP-18685"/>
    <s v="Nora Pelletier"/>
    <x v="2"/>
    <s v="United States"/>
    <s v="Des Moines"/>
    <x v="4"/>
    <n v="98198"/>
    <x v="1"/>
    <x v="1080"/>
    <x v="1"/>
    <x v="8"/>
    <x v="1061"/>
    <n v="107.64800000000001"/>
    <n v="2"/>
    <n v="0.2"/>
    <n v="33.639999999999986"/>
  </r>
  <r>
    <n v="5255"/>
    <x v="2607"/>
    <x v="1"/>
    <x v="616"/>
    <d v="2012-03-07T00:00:00"/>
    <s v="Second Class"/>
    <s v="AH-10195"/>
    <s v="Alan Haines"/>
    <x v="1"/>
    <s v="United States"/>
    <s v="Bethlehem"/>
    <x v="9"/>
    <n v="18018"/>
    <x v="3"/>
    <x v="474"/>
    <x v="0"/>
    <x v="1"/>
    <x v="470"/>
    <n v="99.372"/>
    <n v="2"/>
    <n v="0.3"/>
    <n v="-7.0979999999999919"/>
  </r>
  <r>
    <n v="5256"/>
    <x v="2607"/>
    <x v="1"/>
    <x v="616"/>
    <d v="2012-03-07T00:00:00"/>
    <s v="Second Class"/>
    <s v="AH-10195"/>
    <s v="Alan Haines"/>
    <x v="1"/>
    <s v="United States"/>
    <s v="Bethlehem"/>
    <x v="9"/>
    <n v="18018"/>
    <x v="3"/>
    <x v="1478"/>
    <x v="0"/>
    <x v="5"/>
    <x v="1456"/>
    <n v="33.568000000000005"/>
    <n v="2"/>
    <n v="0.2"/>
    <n v="-5.4548000000000041"/>
  </r>
  <r>
    <n v="5257"/>
    <x v="2608"/>
    <x v="0"/>
    <x v="590"/>
    <d v="2013-08-15T00:00:00"/>
    <s v="Standard Class"/>
    <s v="CC-12145"/>
    <s v="Charles Crestani"/>
    <x v="0"/>
    <s v="United States"/>
    <s v="Oklahoma City"/>
    <x v="26"/>
    <n v="73120"/>
    <x v="2"/>
    <x v="1436"/>
    <x v="1"/>
    <x v="10"/>
    <x v="1415"/>
    <n v="10.56"/>
    <n v="2"/>
    <n v="0"/>
    <n v="4.7519999999999998"/>
  </r>
  <r>
    <n v="5258"/>
    <x v="2609"/>
    <x v="3"/>
    <x v="1032"/>
    <d v="2014-01-09T00:00:00"/>
    <s v="Standard Class"/>
    <s v="DL-13315"/>
    <s v="Delfina Latchford"/>
    <x v="0"/>
    <s v="United States"/>
    <s v="Rancho Cucamonga"/>
    <x v="1"/>
    <n v="91730"/>
    <x v="1"/>
    <x v="832"/>
    <x v="1"/>
    <x v="10"/>
    <x v="819"/>
    <n v="38.880000000000003"/>
    <n v="6"/>
    <n v="0"/>
    <n v="18.662400000000002"/>
  </r>
  <r>
    <n v="5259"/>
    <x v="2610"/>
    <x v="3"/>
    <x v="449"/>
    <d v="2014-10-12T00:00:00"/>
    <s v="First Class"/>
    <s v="XP-21865"/>
    <s v="Xylona Preis"/>
    <x v="0"/>
    <s v="United States"/>
    <s v="Los Angeles"/>
    <x v="1"/>
    <n v="90032"/>
    <x v="1"/>
    <x v="728"/>
    <x v="1"/>
    <x v="10"/>
    <x v="720"/>
    <n v="35.200000000000003"/>
    <n v="5"/>
    <n v="0"/>
    <n v="16.543999999999997"/>
  </r>
  <r>
    <n v="5260"/>
    <x v="2611"/>
    <x v="3"/>
    <x v="179"/>
    <d v="2014-10-27T00:00:00"/>
    <s v="Standard Class"/>
    <s v="MA-17560"/>
    <s v="Matt Abelman"/>
    <x v="2"/>
    <s v="United States"/>
    <s v="Philadelphia"/>
    <x v="9"/>
    <n v="19120"/>
    <x v="3"/>
    <x v="640"/>
    <x v="1"/>
    <x v="10"/>
    <x v="634"/>
    <n v="45.527999999999999"/>
    <n v="3"/>
    <n v="0.2"/>
    <n v="15.934799999999997"/>
  </r>
  <r>
    <n v="5261"/>
    <x v="2612"/>
    <x v="2"/>
    <x v="557"/>
    <d v="2011-09-10T00:00:00"/>
    <s v="First Class"/>
    <s v="SZ-20035"/>
    <s v="Sam Zeldin"/>
    <x v="2"/>
    <s v="United States"/>
    <s v="Houston"/>
    <x v="5"/>
    <n v="77036"/>
    <x v="2"/>
    <x v="1361"/>
    <x v="2"/>
    <x v="7"/>
    <x v="1338"/>
    <n v="196.77600000000001"/>
    <n v="3"/>
    <n v="0.2"/>
    <n v="14.758199999999995"/>
  </r>
  <r>
    <n v="5262"/>
    <x v="2612"/>
    <x v="2"/>
    <x v="557"/>
    <d v="2011-09-10T00:00:00"/>
    <s v="First Class"/>
    <s v="SZ-20035"/>
    <s v="Sam Zeldin"/>
    <x v="2"/>
    <s v="United States"/>
    <s v="Houston"/>
    <x v="5"/>
    <n v="77036"/>
    <x v="2"/>
    <x v="347"/>
    <x v="1"/>
    <x v="8"/>
    <x v="343"/>
    <n v="2.9199999999999995"/>
    <n v="2"/>
    <n v="0.8"/>
    <n v="-4.8180000000000005"/>
  </r>
  <r>
    <n v="5263"/>
    <x v="2612"/>
    <x v="2"/>
    <x v="557"/>
    <d v="2011-09-10T00:00:00"/>
    <s v="First Class"/>
    <s v="SZ-20035"/>
    <s v="Sam Zeldin"/>
    <x v="2"/>
    <s v="United States"/>
    <s v="Houston"/>
    <x v="5"/>
    <n v="77036"/>
    <x v="2"/>
    <x v="738"/>
    <x v="0"/>
    <x v="3"/>
    <x v="730"/>
    <n v="200.79500000000002"/>
    <n v="1"/>
    <n v="0.3"/>
    <n v="-22.948000000000008"/>
  </r>
  <r>
    <n v="5264"/>
    <x v="2612"/>
    <x v="2"/>
    <x v="557"/>
    <d v="2011-09-10T00:00:00"/>
    <s v="First Class"/>
    <s v="SZ-20035"/>
    <s v="Sam Zeldin"/>
    <x v="2"/>
    <s v="United States"/>
    <s v="Houston"/>
    <x v="5"/>
    <n v="77036"/>
    <x v="2"/>
    <x v="1207"/>
    <x v="2"/>
    <x v="11"/>
    <x v="1183"/>
    <n v="46.688000000000002"/>
    <n v="4"/>
    <n v="0.2"/>
    <n v="-2.9180000000000028"/>
  </r>
  <r>
    <n v="5265"/>
    <x v="2612"/>
    <x v="2"/>
    <x v="557"/>
    <d v="2011-09-10T00:00:00"/>
    <s v="First Class"/>
    <s v="SZ-20035"/>
    <s v="Sam Zeldin"/>
    <x v="2"/>
    <s v="United States"/>
    <s v="Houston"/>
    <x v="5"/>
    <n v="77036"/>
    <x v="2"/>
    <x v="1583"/>
    <x v="1"/>
    <x v="6"/>
    <x v="1565"/>
    <n v="21.864000000000001"/>
    <n v="3"/>
    <n v="0.2"/>
    <n v="3.5528999999999984"/>
  </r>
  <r>
    <n v="5266"/>
    <x v="2613"/>
    <x v="3"/>
    <x v="1033"/>
    <d v="2014-10-04T00:00:00"/>
    <s v="First Class"/>
    <s v="CS-11845"/>
    <s v="Cari Sayre"/>
    <x v="1"/>
    <s v="United States"/>
    <s v="Seattle"/>
    <x v="4"/>
    <n v="98103"/>
    <x v="1"/>
    <x v="1017"/>
    <x v="1"/>
    <x v="10"/>
    <x v="999"/>
    <n v="11.76"/>
    <n v="2"/>
    <n v="0"/>
    <n v="5.7623999999999995"/>
  </r>
  <r>
    <n v="5267"/>
    <x v="2613"/>
    <x v="3"/>
    <x v="1033"/>
    <d v="2014-10-04T00:00:00"/>
    <s v="First Class"/>
    <s v="CS-11845"/>
    <s v="Cari Sayre"/>
    <x v="1"/>
    <s v="United States"/>
    <s v="Seattle"/>
    <x v="4"/>
    <n v="98103"/>
    <x v="1"/>
    <x v="1558"/>
    <x v="1"/>
    <x v="10"/>
    <x v="1538"/>
    <n v="167.94"/>
    <n v="3"/>
    <n v="0"/>
    <n v="82.290599999999998"/>
  </r>
  <r>
    <n v="5268"/>
    <x v="2613"/>
    <x v="3"/>
    <x v="1033"/>
    <d v="2014-10-04T00:00:00"/>
    <s v="First Class"/>
    <s v="CS-11845"/>
    <s v="Cari Sayre"/>
    <x v="1"/>
    <s v="United States"/>
    <s v="Seattle"/>
    <x v="4"/>
    <n v="98103"/>
    <x v="1"/>
    <x v="1034"/>
    <x v="1"/>
    <x v="9"/>
    <x v="1016"/>
    <n v="3.89"/>
    <n v="1"/>
    <n v="0"/>
    <n v="1.0114000000000001"/>
  </r>
  <r>
    <n v="5269"/>
    <x v="2614"/>
    <x v="3"/>
    <x v="673"/>
    <d v="2014-11-22T00:00:00"/>
    <s v="Standard Class"/>
    <s v="MH-18115"/>
    <s v="Mick Hernandez"/>
    <x v="2"/>
    <s v="United States"/>
    <s v="Yonkers"/>
    <x v="15"/>
    <n v="10701"/>
    <x v="3"/>
    <x v="1728"/>
    <x v="2"/>
    <x v="15"/>
    <x v="1706"/>
    <n v="52.44"/>
    <n v="4"/>
    <n v="0"/>
    <n v="24.122399999999995"/>
  </r>
  <r>
    <n v="5270"/>
    <x v="2615"/>
    <x v="3"/>
    <x v="220"/>
    <d v="2014-09-12T00:00:00"/>
    <s v="Same Day"/>
    <s v="CB-12025"/>
    <s v="Cassandra Brandow"/>
    <x v="0"/>
    <s v="United States"/>
    <s v="San Francisco"/>
    <x v="1"/>
    <n v="94110"/>
    <x v="1"/>
    <x v="74"/>
    <x v="0"/>
    <x v="5"/>
    <x v="74"/>
    <n v="32.36"/>
    <n v="4"/>
    <n v="0"/>
    <n v="11.6496"/>
  </r>
  <r>
    <n v="5271"/>
    <x v="2615"/>
    <x v="3"/>
    <x v="220"/>
    <d v="2014-09-12T00:00:00"/>
    <s v="Same Day"/>
    <s v="CB-12025"/>
    <s v="Cassandra Brandow"/>
    <x v="0"/>
    <s v="United States"/>
    <s v="San Francisco"/>
    <x v="1"/>
    <n v="94110"/>
    <x v="1"/>
    <x v="723"/>
    <x v="1"/>
    <x v="9"/>
    <x v="715"/>
    <n v="406.59999999999997"/>
    <n v="5"/>
    <n v="0"/>
    <n v="113.84799999999998"/>
  </r>
  <r>
    <n v="5272"/>
    <x v="2616"/>
    <x v="3"/>
    <x v="1034"/>
    <d v="2014-01-17T00:00:00"/>
    <s v="Same Day"/>
    <s v="JO-15145"/>
    <s v="Jack O'Briant"/>
    <x v="1"/>
    <s v="United States"/>
    <s v="Los Angeles"/>
    <x v="1"/>
    <n v="90008"/>
    <x v="1"/>
    <x v="5"/>
    <x v="0"/>
    <x v="5"/>
    <x v="5"/>
    <n v="27.92"/>
    <n v="4"/>
    <n v="0"/>
    <n v="8.0967999999999982"/>
  </r>
  <r>
    <n v="5273"/>
    <x v="2616"/>
    <x v="3"/>
    <x v="1034"/>
    <d v="2014-01-17T00:00:00"/>
    <s v="Same Day"/>
    <s v="JO-15145"/>
    <s v="Jack O'Briant"/>
    <x v="1"/>
    <s v="United States"/>
    <s v="Los Angeles"/>
    <x v="1"/>
    <n v="90008"/>
    <x v="1"/>
    <x v="719"/>
    <x v="0"/>
    <x v="3"/>
    <x v="711"/>
    <n v="399.67200000000003"/>
    <n v="7"/>
    <n v="0.2"/>
    <n v="-14.987700000000061"/>
  </r>
  <r>
    <n v="5274"/>
    <x v="2617"/>
    <x v="0"/>
    <x v="491"/>
    <d v="2013-11-30T00:00:00"/>
    <s v="First Class"/>
    <s v="PA-19060"/>
    <s v="Pete Armstrong"/>
    <x v="2"/>
    <s v="United States"/>
    <s v="Miami"/>
    <x v="2"/>
    <n v="33142"/>
    <x v="0"/>
    <x v="744"/>
    <x v="1"/>
    <x v="8"/>
    <x v="735"/>
    <n v="3.7440000000000007"/>
    <n v="4"/>
    <n v="0.7"/>
    <n v="-2.6207999999999991"/>
  </r>
  <r>
    <n v="5275"/>
    <x v="2618"/>
    <x v="1"/>
    <x v="209"/>
    <d v="2012-11-09T00:00:00"/>
    <s v="Second Class"/>
    <s v="SV-20785"/>
    <s v="Stewart Visinsky"/>
    <x v="0"/>
    <s v="United States"/>
    <s v="Burlington"/>
    <x v="42"/>
    <s v="05408"/>
    <x v="3"/>
    <x v="467"/>
    <x v="0"/>
    <x v="1"/>
    <x v="463"/>
    <n v="715.2"/>
    <n v="3"/>
    <n v="0"/>
    <n v="178.79999999999998"/>
  </r>
  <r>
    <n v="5276"/>
    <x v="2619"/>
    <x v="3"/>
    <x v="817"/>
    <d v="2014-12-21T00:00:00"/>
    <s v="Standard Class"/>
    <s v="KL-16555"/>
    <s v="Kelly Lampkin"/>
    <x v="1"/>
    <s v="United States"/>
    <s v="Fayetteville"/>
    <x v="36"/>
    <n v="72701"/>
    <x v="0"/>
    <x v="240"/>
    <x v="2"/>
    <x v="11"/>
    <x v="238"/>
    <n v="159.80000000000001"/>
    <n v="4"/>
    <n v="0"/>
    <n v="70.312000000000012"/>
  </r>
  <r>
    <n v="5277"/>
    <x v="2619"/>
    <x v="3"/>
    <x v="817"/>
    <d v="2014-12-21T00:00:00"/>
    <s v="Standard Class"/>
    <s v="KL-16555"/>
    <s v="Kelly Lampkin"/>
    <x v="1"/>
    <s v="United States"/>
    <s v="Fayetteville"/>
    <x v="36"/>
    <n v="72701"/>
    <x v="0"/>
    <x v="1044"/>
    <x v="2"/>
    <x v="11"/>
    <x v="1024"/>
    <n v="44.75"/>
    <n v="5"/>
    <n v="0"/>
    <n v="8.5024999999999942"/>
  </r>
  <r>
    <n v="5278"/>
    <x v="2620"/>
    <x v="2"/>
    <x v="103"/>
    <d v="2011-09-17T00:00:00"/>
    <s v="Standard Class"/>
    <s v="BC-11125"/>
    <s v="Becky Castell"/>
    <x v="2"/>
    <s v="United States"/>
    <s v="Odessa"/>
    <x v="5"/>
    <n v="79762"/>
    <x v="2"/>
    <x v="167"/>
    <x v="0"/>
    <x v="1"/>
    <x v="166"/>
    <n v="340.11599999999999"/>
    <n v="6"/>
    <n v="0.3"/>
    <n v="-9.717599999999976"/>
  </r>
  <r>
    <n v="5279"/>
    <x v="2621"/>
    <x v="2"/>
    <x v="1035"/>
    <d v="2011-12-13T00:00:00"/>
    <s v="Standard Class"/>
    <s v="PO-18850"/>
    <s v="Patrick O'Brill"/>
    <x v="0"/>
    <s v="United States"/>
    <s v="Virginia Beach"/>
    <x v="17"/>
    <n v="23464"/>
    <x v="0"/>
    <x v="954"/>
    <x v="1"/>
    <x v="10"/>
    <x v="938"/>
    <n v="105.52"/>
    <n v="4"/>
    <n v="0"/>
    <n v="48.539199999999994"/>
  </r>
  <r>
    <n v="5280"/>
    <x v="2622"/>
    <x v="3"/>
    <x v="210"/>
    <d v="2014-09-12T00:00:00"/>
    <s v="Standard Class"/>
    <s v="AG-10675"/>
    <s v="Anna Gayman"/>
    <x v="0"/>
    <s v="United States"/>
    <s v="Milwaukee"/>
    <x v="6"/>
    <n v="53209"/>
    <x v="2"/>
    <x v="1556"/>
    <x v="2"/>
    <x v="11"/>
    <x v="1536"/>
    <n v="13.48"/>
    <n v="1"/>
    <n v="0"/>
    <n v="1.8872"/>
  </r>
  <r>
    <n v="5281"/>
    <x v="2623"/>
    <x v="3"/>
    <x v="566"/>
    <d v="2014-10-13T00:00:00"/>
    <s v="Standard Class"/>
    <s v="DB-13210"/>
    <s v="Dean Braden"/>
    <x v="0"/>
    <s v="United States"/>
    <s v="Detroit"/>
    <x v="12"/>
    <n v="48234"/>
    <x v="2"/>
    <x v="1354"/>
    <x v="1"/>
    <x v="4"/>
    <x v="1331"/>
    <n v="85.52"/>
    <n v="2"/>
    <n v="0"/>
    <n v="22.235199999999999"/>
  </r>
  <r>
    <n v="5282"/>
    <x v="2624"/>
    <x v="1"/>
    <x v="577"/>
    <d v="2012-09-10T00:00:00"/>
    <s v="Standard Class"/>
    <s v="SP-20860"/>
    <s v="Sung Pak"/>
    <x v="1"/>
    <s v="United States"/>
    <s v="Rochester"/>
    <x v="11"/>
    <n v="55901"/>
    <x v="2"/>
    <x v="50"/>
    <x v="0"/>
    <x v="5"/>
    <x v="50"/>
    <n v="6.16"/>
    <n v="2"/>
    <n v="0"/>
    <n v="2.9567999999999999"/>
  </r>
  <r>
    <n v="5283"/>
    <x v="2624"/>
    <x v="1"/>
    <x v="577"/>
    <d v="2012-09-10T00:00:00"/>
    <s v="Standard Class"/>
    <s v="SP-20860"/>
    <s v="Sung Pak"/>
    <x v="1"/>
    <s v="United States"/>
    <s v="Rochester"/>
    <x v="11"/>
    <n v="55901"/>
    <x v="2"/>
    <x v="314"/>
    <x v="1"/>
    <x v="10"/>
    <x v="311"/>
    <n v="36.839999999999996"/>
    <n v="3"/>
    <n v="0"/>
    <n v="17.314799999999998"/>
  </r>
  <r>
    <n v="5284"/>
    <x v="2625"/>
    <x v="2"/>
    <x v="809"/>
    <d v="2011-04-04T00:00:00"/>
    <s v="Standard Class"/>
    <s v="Dl-13600"/>
    <s v="Dorris liebe"/>
    <x v="1"/>
    <s v="United States"/>
    <s v="Seattle"/>
    <x v="4"/>
    <n v="98105"/>
    <x v="1"/>
    <x v="1505"/>
    <x v="1"/>
    <x v="4"/>
    <x v="1483"/>
    <n v="15.84"/>
    <n v="3"/>
    <n v="0"/>
    <n v="0"/>
  </r>
  <r>
    <n v="5285"/>
    <x v="2625"/>
    <x v="2"/>
    <x v="809"/>
    <d v="2011-04-04T00:00:00"/>
    <s v="Standard Class"/>
    <s v="Dl-13600"/>
    <s v="Dorris liebe"/>
    <x v="1"/>
    <s v="United States"/>
    <s v="Seattle"/>
    <x v="4"/>
    <n v="98105"/>
    <x v="1"/>
    <x v="579"/>
    <x v="1"/>
    <x v="2"/>
    <x v="574"/>
    <n v="44.400000000000006"/>
    <n v="3"/>
    <n v="0"/>
    <n v="22.200000000000003"/>
  </r>
  <r>
    <n v="5286"/>
    <x v="2626"/>
    <x v="3"/>
    <x v="1024"/>
    <d v="2014-05-07T00:00:00"/>
    <s v="First Class"/>
    <s v="LH-17020"/>
    <s v="Lisa Hazard"/>
    <x v="0"/>
    <s v="United States"/>
    <s v="Louisville"/>
    <x v="22"/>
    <n v="80027"/>
    <x v="1"/>
    <x v="111"/>
    <x v="1"/>
    <x v="12"/>
    <x v="111"/>
    <n v="21.240000000000002"/>
    <n v="9"/>
    <n v="0.2"/>
    <n v="7.4339999999999993"/>
  </r>
  <r>
    <n v="5287"/>
    <x v="2626"/>
    <x v="3"/>
    <x v="1024"/>
    <d v="2014-05-07T00:00:00"/>
    <s v="First Class"/>
    <s v="LH-17020"/>
    <s v="Lisa Hazard"/>
    <x v="0"/>
    <s v="United States"/>
    <s v="Louisville"/>
    <x v="22"/>
    <n v="80027"/>
    <x v="1"/>
    <x v="122"/>
    <x v="1"/>
    <x v="8"/>
    <x v="122"/>
    <n v="9.5520000000000014"/>
    <n v="8"/>
    <n v="0.7"/>
    <n v="-7.3231999999999999"/>
  </r>
  <r>
    <n v="5288"/>
    <x v="2626"/>
    <x v="3"/>
    <x v="1024"/>
    <d v="2014-05-07T00:00:00"/>
    <s v="First Class"/>
    <s v="LH-17020"/>
    <s v="Lisa Hazard"/>
    <x v="0"/>
    <s v="United States"/>
    <s v="Louisville"/>
    <x v="22"/>
    <n v="80027"/>
    <x v="1"/>
    <x v="899"/>
    <x v="0"/>
    <x v="0"/>
    <x v="883"/>
    <n v="89.991000000000014"/>
    <n v="3"/>
    <n v="0.7"/>
    <n v="-152.9847"/>
  </r>
  <r>
    <n v="5289"/>
    <x v="2627"/>
    <x v="3"/>
    <x v="504"/>
    <d v="2014-05-06T00:00:00"/>
    <s v="Standard Class"/>
    <s v="AD-10180"/>
    <s v="Alan Dominguez"/>
    <x v="2"/>
    <s v="United States"/>
    <s v="San Francisco"/>
    <x v="1"/>
    <n v="94122"/>
    <x v="1"/>
    <x v="1127"/>
    <x v="1"/>
    <x v="10"/>
    <x v="1106"/>
    <n v="163.96"/>
    <n v="4"/>
    <n v="0"/>
    <n v="80.340400000000002"/>
  </r>
  <r>
    <n v="5290"/>
    <x v="2628"/>
    <x v="2"/>
    <x v="78"/>
    <d v="2011-09-15T00:00:00"/>
    <s v="Standard Class"/>
    <s v="KT-16465"/>
    <s v="Kean Takahito"/>
    <x v="0"/>
    <s v="United States"/>
    <s v="Houston"/>
    <x v="5"/>
    <n v="77036"/>
    <x v="2"/>
    <x v="862"/>
    <x v="1"/>
    <x v="10"/>
    <x v="848"/>
    <n v="17.904"/>
    <n v="2"/>
    <n v="0.2"/>
    <n v="6.2664"/>
  </r>
  <r>
    <n v="5291"/>
    <x v="2628"/>
    <x v="2"/>
    <x v="78"/>
    <d v="2011-09-15T00:00:00"/>
    <s v="Standard Class"/>
    <s v="KT-16465"/>
    <s v="Kean Takahito"/>
    <x v="0"/>
    <s v="United States"/>
    <s v="Houston"/>
    <x v="5"/>
    <n v="77036"/>
    <x v="2"/>
    <x v="157"/>
    <x v="0"/>
    <x v="1"/>
    <x v="156"/>
    <n v="966.69999999999982"/>
    <n v="5"/>
    <n v="0.3"/>
    <n v="-13.810000000000116"/>
  </r>
  <r>
    <n v="5292"/>
    <x v="2628"/>
    <x v="2"/>
    <x v="78"/>
    <d v="2011-09-15T00:00:00"/>
    <s v="Standard Class"/>
    <s v="KT-16465"/>
    <s v="Kean Takahito"/>
    <x v="0"/>
    <s v="United States"/>
    <s v="Houston"/>
    <x v="5"/>
    <n v="77036"/>
    <x v="2"/>
    <x v="67"/>
    <x v="1"/>
    <x v="10"/>
    <x v="67"/>
    <n v="182.11199999999999"/>
    <n v="6"/>
    <n v="0.2"/>
    <n v="61.46279999999998"/>
  </r>
  <r>
    <n v="5293"/>
    <x v="2629"/>
    <x v="3"/>
    <x v="308"/>
    <d v="2014-06-24T00:00:00"/>
    <s v="First Class"/>
    <s v="PJ-19015"/>
    <s v="Pauline Johnson"/>
    <x v="0"/>
    <s v="United States"/>
    <s v="Miami"/>
    <x v="2"/>
    <n v="33180"/>
    <x v="0"/>
    <x v="1427"/>
    <x v="1"/>
    <x v="4"/>
    <x v="1406"/>
    <n v="4.4640000000000004"/>
    <n v="1"/>
    <n v="0.2"/>
    <n v="0.33479999999999999"/>
  </r>
  <r>
    <n v="5294"/>
    <x v="2630"/>
    <x v="1"/>
    <x v="207"/>
    <d v="2012-12-30T00:00:00"/>
    <s v="Standard Class"/>
    <s v="MC-18100"/>
    <s v="Mick Crebagga"/>
    <x v="0"/>
    <s v="United States"/>
    <s v="Medina"/>
    <x v="24"/>
    <n v="44256"/>
    <x v="3"/>
    <x v="838"/>
    <x v="0"/>
    <x v="3"/>
    <x v="824"/>
    <n v="51.588000000000001"/>
    <n v="1"/>
    <n v="0.4"/>
    <n v="-15.476400000000005"/>
  </r>
  <r>
    <n v="5295"/>
    <x v="2631"/>
    <x v="3"/>
    <x v="733"/>
    <d v="2014-08-20T00:00:00"/>
    <s v="Standard Class"/>
    <s v="BO-11350"/>
    <s v="Bill Overfelt"/>
    <x v="1"/>
    <s v="United States"/>
    <s v="Roseville"/>
    <x v="11"/>
    <n v="55113"/>
    <x v="2"/>
    <x v="1729"/>
    <x v="1"/>
    <x v="2"/>
    <x v="1707"/>
    <n v="50.4"/>
    <n v="8"/>
    <n v="0"/>
    <n v="23.183999999999997"/>
  </r>
  <r>
    <n v="5296"/>
    <x v="2632"/>
    <x v="3"/>
    <x v="168"/>
    <d v="2014-03-10T00:00:00"/>
    <s v="Standard Class"/>
    <s v="DP-13000"/>
    <s v="Darren Powers"/>
    <x v="0"/>
    <s v="United States"/>
    <s v="Houston"/>
    <x v="5"/>
    <n v="77041"/>
    <x v="2"/>
    <x v="964"/>
    <x v="1"/>
    <x v="10"/>
    <x v="948"/>
    <n v="89.567999999999998"/>
    <n v="2"/>
    <n v="0.2"/>
    <n v="32.468400000000003"/>
  </r>
  <r>
    <n v="5297"/>
    <x v="2633"/>
    <x v="3"/>
    <x v="944"/>
    <d v="2014-08-01T00:00:00"/>
    <s v="Standard Class"/>
    <s v="TM-21490"/>
    <s v="Tony Molinari"/>
    <x v="0"/>
    <s v="United States"/>
    <s v="Yonkers"/>
    <x v="15"/>
    <n v="10701"/>
    <x v="3"/>
    <x v="943"/>
    <x v="0"/>
    <x v="5"/>
    <x v="927"/>
    <n v="14.89"/>
    <n v="1"/>
    <n v="0"/>
    <n v="4.0203000000000007"/>
  </r>
  <r>
    <n v="5298"/>
    <x v="2633"/>
    <x v="3"/>
    <x v="944"/>
    <d v="2014-08-01T00:00:00"/>
    <s v="Standard Class"/>
    <s v="TM-21490"/>
    <s v="Tony Molinari"/>
    <x v="0"/>
    <s v="United States"/>
    <s v="Yonkers"/>
    <x v="15"/>
    <n v="10701"/>
    <x v="3"/>
    <x v="704"/>
    <x v="2"/>
    <x v="7"/>
    <x v="697"/>
    <n v="543.91999999999996"/>
    <n v="8"/>
    <n v="0"/>
    <n v="135.98000000000002"/>
  </r>
  <r>
    <n v="5299"/>
    <x v="2634"/>
    <x v="0"/>
    <x v="713"/>
    <d v="2013-09-27T00:00:00"/>
    <s v="First Class"/>
    <s v="DV-13045"/>
    <s v="Darrin Van Huff"/>
    <x v="1"/>
    <s v="United States"/>
    <s v="San Diego"/>
    <x v="1"/>
    <n v="92037"/>
    <x v="1"/>
    <x v="29"/>
    <x v="1"/>
    <x v="12"/>
    <x v="29"/>
    <n v="4.08"/>
    <n v="2"/>
    <n v="0"/>
    <n v="1.9175999999999997"/>
  </r>
  <r>
    <n v="5300"/>
    <x v="2634"/>
    <x v="0"/>
    <x v="713"/>
    <d v="2013-09-27T00:00:00"/>
    <s v="First Class"/>
    <s v="DV-13045"/>
    <s v="Darrin Van Huff"/>
    <x v="1"/>
    <s v="United States"/>
    <s v="San Diego"/>
    <x v="1"/>
    <n v="92037"/>
    <x v="1"/>
    <x v="165"/>
    <x v="1"/>
    <x v="2"/>
    <x v="164"/>
    <n v="18.899999999999999"/>
    <n v="3"/>
    <n v="0"/>
    <n v="8.6939999999999991"/>
  </r>
  <r>
    <n v="5301"/>
    <x v="2635"/>
    <x v="0"/>
    <x v="198"/>
    <d v="2013-06-04T00:00:00"/>
    <s v="Standard Class"/>
    <s v="AH-10690"/>
    <s v="Anna Häberlin"/>
    <x v="1"/>
    <s v="United States"/>
    <s v="Springfield"/>
    <x v="17"/>
    <n v="22153"/>
    <x v="0"/>
    <x v="1337"/>
    <x v="0"/>
    <x v="3"/>
    <x v="1313"/>
    <n v="2275.5"/>
    <n v="10"/>
    <n v="0"/>
    <n v="386.83499999999981"/>
  </r>
  <r>
    <n v="5302"/>
    <x v="2635"/>
    <x v="0"/>
    <x v="198"/>
    <d v="2013-06-04T00:00:00"/>
    <s v="Standard Class"/>
    <s v="AH-10690"/>
    <s v="Anna Häberlin"/>
    <x v="1"/>
    <s v="United States"/>
    <s v="Springfield"/>
    <x v="17"/>
    <n v="22153"/>
    <x v="0"/>
    <x v="764"/>
    <x v="2"/>
    <x v="11"/>
    <x v="756"/>
    <n v="1979.6999999999998"/>
    <n v="6"/>
    <n v="0"/>
    <n v="653.30099999999982"/>
  </r>
  <r>
    <n v="5303"/>
    <x v="2635"/>
    <x v="0"/>
    <x v="198"/>
    <d v="2013-06-04T00:00:00"/>
    <s v="Standard Class"/>
    <s v="AH-10690"/>
    <s v="Anna Häberlin"/>
    <x v="1"/>
    <s v="United States"/>
    <s v="Springfield"/>
    <x v="17"/>
    <n v="22153"/>
    <x v="0"/>
    <x v="488"/>
    <x v="1"/>
    <x v="2"/>
    <x v="483"/>
    <n v="62.099999999999994"/>
    <n v="6"/>
    <n v="0"/>
    <n v="29.808"/>
  </r>
  <r>
    <n v="5304"/>
    <x v="2636"/>
    <x v="2"/>
    <x v="912"/>
    <d v="2011-11-20T00:00:00"/>
    <s v="Standard Class"/>
    <s v="AB-10165"/>
    <s v="Alan Barnes"/>
    <x v="0"/>
    <s v="United States"/>
    <s v="Decatur"/>
    <x v="10"/>
    <n v="62521"/>
    <x v="2"/>
    <x v="1391"/>
    <x v="0"/>
    <x v="1"/>
    <x v="1368"/>
    <n v="37.295999999999999"/>
    <n v="2"/>
    <n v="0.3"/>
    <n v="-1.0656000000000017"/>
  </r>
  <r>
    <n v="5305"/>
    <x v="2637"/>
    <x v="2"/>
    <x v="158"/>
    <d v="2011-09-23T00:00:00"/>
    <s v="First Class"/>
    <s v="JS-15940"/>
    <s v="Joni Sundaresam"/>
    <x v="2"/>
    <s v="United States"/>
    <s v="Garland"/>
    <x v="5"/>
    <n v="75043"/>
    <x v="2"/>
    <x v="1445"/>
    <x v="0"/>
    <x v="5"/>
    <x v="1423"/>
    <n v="8.5440000000000005"/>
    <n v="2"/>
    <n v="0.6"/>
    <n v="-7.4759999999999991"/>
  </r>
  <r>
    <n v="5306"/>
    <x v="2638"/>
    <x v="0"/>
    <x v="823"/>
    <d v="2013-02-26T00:00:00"/>
    <s v="Standard Class"/>
    <s v="BV-11245"/>
    <s v="Benjamin Venier"/>
    <x v="1"/>
    <s v="United States"/>
    <s v="Oceanside"/>
    <x v="15"/>
    <n v="11572"/>
    <x v="3"/>
    <x v="93"/>
    <x v="0"/>
    <x v="5"/>
    <x v="93"/>
    <n v="68.949999999999989"/>
    <n v="5"/>
    <n v="0"/>
    <n v="28.959000000000003"/>
  </r>
  <r>
    <n v="5307"/>
    <x v="2638"/>
    <x v="0"/>
    <x v="823"/>
    <d v="2013-02-26T00:00:00"/>
    <s v="Standard Class"/>
    <s v="BV-11245"/>
    <s v="Benjamin Venier"/>
    <x v="1"/>
    <s v="United States"/>
    <s v="Oceanside"/>
    <x v="15"/>
    <n v="11572"/>
    <x v="3"/>
    <x v="595"/>
    <x v="1"/>
    <x v="4"/>
    <x v="590"/>
    <n v="296.37"/>
    <n v="3"/>
    <n v="0"/>
    <n v="80.019899999999993"/>
  </r>
  <r>
    <n v="5308"/>
    <x v="2638"/>
    <x v="0"/>
    <x v="823"/>
    <d v="2013-02-26T00:00:00"/>
    <s v="Standard Class"/>
    <s v="BV-11245"/>
    <s v="Benjamin Venier"/>
    <x v="1"/>
    <s v="United States"/>
    <s v="Oceanside"/>
    <x v="15"/>
    <n v="11572"/>
    <x v="3"/>
    <x v="1730"/>
    <x v="2"/>
    <x v="7"/>
    <x v="1708"/>
    <n v="39.979999999999997"/>
    <n v="2"/>
    <n v="0"/>
    <n v="1.9989999999999952"/>
  </r>
  <r>
    <n v="5309"/>
    <x v="2639"/>
    <x v="3"/>
    <x v="123"/>
    <d v="2014-11-22T00:00:00"/>
    <s v="First Class"/>
    <s v="NC-18415"/>
    <s v="Nathan Cano"/>
    <x v="0"/>
    <s v="United States"/>
    <s v="Houston"/>
    <x v="5"/>
    <n v="77095"/>
    <x v="2"/>
    <x v="1209"/>
    <x v="0"/>
    <x v="1"/>
    <x v="1185"/>
    <n v="191.05799999999999"/>
    <n v="3"/>
    <n v="0.3"/>
    <n v="-46.399800000000013"/>
  </r>
  <r>
    <n v="5310"/>
    <x v="2639"/>
    <x v="3"/>
    <x v="123"/>
    <d v="2014-11-22T00:00:00"/>
    <s v="First Class"/>
    <s v="NC-18415"/>
    <s v="Nathan Cano"/>
    <x v="0"/>
    <s v="United States"/>
    <s v="Houston"/>
    <x v="5"/>
    <n v="77095"/>
    <x v="2"/>
    <x v="1731"/>
    <x v="1"/>
    <x v="6"/>
    <x v="1709"/>
    <n v="13.040000000000001"/>
    <n v="5"/>
    <n v="0.2"/>
    <n v="3.9120000000000004"/>
  </r>
  <r>
    <n v="5311"/>
    <x v="2639"/>
    <x v="3"/>
    <x v="123"/>
    <d v="2014-11-22T00:00:00"/>
    <s v="First Class"/>
    <s v="NC-18415"/>
    <s v="Nathan Cano"/>
    <x v="0"/>
    <s v="United States"/>
    <s v="Houston"/>
    <x v="5"/>
    <n v="77095"/>
    <x v="2"/>
    <x v="450"/>
    <x v="1"/>
    <x v="8"/>
    <x v="446"/>
    <n v="1525.1879999999996"/>
    <n v="6"/>
    <n v="0.8"/>
    <n v="-2287.7820000000002"/>
  </r>
  <r>
    <n v="5312"/>
    <x v="2640"/>
    <x v="0"/>
    <x v="1036"/>
    <d v="2013-08-28T00:00:00"/>
    <s v="Standard Class"/>
    <s v="SU-20665"/>
    <s v="Stephanie Ulpright"/>
    <x v="2"/>
    <s v="United States"/>
    <s v="Greenville"/>
    <x v="3"/>
    <n v="27834"/>
    <x v="0"/>
    <x v="1363"/>
    <x v="1"/>
    <x v="2"/>
    <x v="1340"/>
    <n v="9.2159999999999993"/>
    <n v="4"/>
    <n v="0.2"/>
    <n v="3.3408000000000002"/>
  </r>
  <r>
    <n v="5313"/>
    <x v="2640"/>
    <x v="0"/>
    <x v="1036"/>
    <d v="2013-08-28T00:00:00"/>
    <s v="Standard Class"/>
    <s v="SU-20665"/>
    <s v="Stephanie Ulpright"/>
    <x v="2"/>
    <s v="United States"/>
    <s v="Greenville"/>
    <x v="3"/>
    <n v="27834"/>
    <x v="0"/>
    <x v="354"/>
    <x v="1"/>
    <x v="14"/>
    <x v="350"/>
    <n v="28.048000000000002"/>
    <n v="2"/>
    <n v="0.2"/>
    <n v="3.5059999999999967"/>
  </r>
  <r>
    <n v="5314"/>
    <x v="2641"/>
    <x v="3"/>
    <x v="504"/>
    <d v="2014-05-06T00:00:00"/>
    <s v="Standard Class"/>
    <s v="DJ-13510"/>
    <s v="Don Jones"/>
    <x v="1"/>
    <s v="United States"/>
    <s v="San Francisco"/>
    <x v="1"/>
    <n v="94110"/>
    <x v="1"/>
    <x v="596"/>
    <x v="0"/>
    <x v="5"/>
    <x v="591"/>
    <n v="64.959999999999994"/>
    <n v="2"/>
    <n v="0"/>
    <n v="21.436799999999998"/>
  </r>
  <r>
    <n v="5315"/>
    <x v="2641"/>
    <x v="3"/>
    <x v="504"/>
    <d v="2014-05-06T00:00:00"/>
    <s v="Standard Class"/>
    <s v="DJ-13510"/>
    <s v="Don Jones"/>
    <x v="1"/>
    <s v="United States"/>
    <s v="San Francisco"/>
    <x v="1"/>
    <n v="94110"/>
    <x v="1"/>
    <x v="588"/>
    <x v="1"/>
    <x v="12"/>
    <x v="583"/>
    <n v="30.56"/>
    <n v="4"/>
    <n v="0"/>
    <n v="14.974399999999999"/>
  </r>
  <r>
    <n v="5316"/>
    <x v="2642"/>
    <x v="0"/>
    <x v="440"/>
    <d v="2013-05-09T00:00:00"/>
    <s v="Standard Class"/>
    <s v="DL-12865"/>
    <s v="Dan Lawera"/>
    <x v="0"/>
    <s v="United States"/>
    <s v="Greensboro"/>
    <x v="3"/>
    <n v="27405"/>
    <x v="0"/>
    <x v="792"/>
    <x v="0"/>
    <x v="1"/>
    <x v="782"/>
    <n v="187.05600000000001"/>
    <n v="9"/>
    <n v="0.2"/>
    <n v="11.69100000000001"/>
  </r>
  <r>
    <n v="5317"/>
    <x v="2643"/>
    <x v="3"/>
    <x v="280"/>
    <d v="2014-10-06T00:00:00"/>
    <s v="First Class"/>
    <s v="Dp-13240"/>
    <s v="Dean percer"/>
    <x v="2"/>
    <s v="United States"/>
    <s v="Knoxville"/>
    <x v="18"/>
    <n v="37918"/>
    <x v="0"/>
    <x v="1256"/>
    <x v="0"/>
    <x v="5"/>
    <x v="1231"/>
    <n v="11.808"/>
    <n v="2"/>
    <n v="0.2"/>
    <n v="1.3283999999999985"/>
  </r>
  <r>
    <n v="5318"/>
    <x v="2643"/>
    <x v="3"/>
    <x v="280"/>
    <d v="2014-10-06T00:00:00"/>
    <s v="First Class"/>
    <s v="Dp-13240"/>
    <s v="Dean percer"/>
    <x v="2"/>
    <s v="United States"/>
    <s v="Knoxville"/>
    <x v="18"/>
    <n v="37918"/>
    <x v="0"/>
    <x v="441"/>
    <x v="0"/>
    <x v="5"/>
    <x v="1710"/>
    <n v="9.6560000000000006"/>
    <n v="1"/>
    <n v="0.2"/>
    <n v="1.5691000000000002"/>
  </r>
  <r>
    <n v="5319"/>
    <x v="2643"/>
    <x v="3"/>
    <x v="280"/>
    <d v="2014-10-06T00:00:00"/>
    <s v="First Class"/>
    <s v="Dp-13240"/>
    <s v="Dean percer"/>
    <x v="2"/>
    <s v="United States"/>
    <s v="Knoxville"/>
    <x v="18"/>
    <n v="37918"/>
    <x v="0"/>
    <x v="860"/>
    <x v="1"/>
    <x v="10"/>
    <x v="846"/>
    <n v="20.736000000000004"/>
    <n v="4"/>
    <n v="0.2"/>
    <n v="7.2576000000000001"/>
  </r>
  <r>
    <n v="5320"/>
    <x v="2643"/>
    <x v="3"/>
    <x v="280"/>
    <d v="2014-10-06T00:00:00"/>
    <s v="First Class"/>
    <s v="Dp-13240"/>
    <s v="Dean percer"/>
    <x v="2"/>
    <s v="United States"/>
    <s v="Knoxville"/>
    <x v="18"/>
    <n v="37918"/>
    <x v="0"/>
    <x v="999"/>
    <x v="1"/>
    <x v="8"/>
    <x v="982"/>
    <n v="27.360000000000003"/>
    <n v="3"/>
    <n v="0.7"/>
    <n v="-21.887999999999991"/>
  </r>
  <r>
    <n v="5321"/>
    <x v="2643"/>
    <x v="3"/>
    <x v="280"/>
    <d v="2014-10-06T00:00:00"/>
    <s v="First Class"/>
    <s v="Dp-13240"/>
    <s v="Dean percer"/>
    <x v="2"/>
    <s v="United States"/>
    <s v="Knoxville"/>
    <x v="18"/>
    <n v="37918"/>
    <x v="0"/>
    <x v="594"/>
    <x v="0"/>
    <x v="3"/>
    <x v="589"/>
    <n v="2314.116"/>
    <n v="7"/>
    <n v="0.4"/>
    <n v="-1002.7836000000001"/>
  </r>
  <r>
    <n v="5322"/>
    <x v="2643"/>
    <x v="3"/>
    <x v="280"/>
    <d v="2014-10-06T00:00:00"/>
    <s v="First Class"/>
    <s v="Dp-13240"/>
    <s v="Dean percer"/>
    <x v="2"/>
    <s v="United States"/>
    <s v="Knoxville"/>
    <x v="18"/>
    <n v="37918"/>
    <x v="0"/>
    <x v="697"/>
    <x v="1"/>
    <x v="8"/>
    <x v="690"/>
    <n v="34.236000000000004"/>
    <n v="4"/>
    <n v="0.7"/>
    <n v="-26.247599999999998"/>
  </r>
  <r>
    <n v="5323"/>
    <x v="2643"/>
    <x v="3"/>
    <x v="280"/>
    <d v="2014-10-06T00:00:00"/>
    <s v="First Class"/>
    <s v="Dp-13240"/>
    <s v="Dean percer"/>
    <x v="2"/>
    <s v="United States"/>
    <s v="Knoxville"/>
    <x v="18"/>
    <n v="37918"/>
    <x v="0"/>
    <x v="893"/>
    <x v="0"/>
    <x v="5"/>
    <x v="877"/>
    <n v="19.760000000000002"/>
    <n v="2"/>
    <n v="0.2"/>
    <n v="5.9279999999999999"/>
  </r>
  <r>
    <n v="5324"/>
    <x v="2644"/>
    <x v="3"/>
    <x v="65"/>
    <d v="2014-09-24T00:00:00"/>
    <s v="Second Class"/>
    <s v="TM-21010"/>
    <s v="Tamara Manning"/>
    <x v="0"/>
    <s v="United States"/>
    <s v="Grand Island"/>
    <x v="8"/>
    <n v="68801"/>
    <x v="2"/>
    <x v="226"/>
    <x v="1"/>
    <x v="10"/>
    <x v="224"/>
    <n v="15.96"/>
    <n v="2"/>
    <n v="0"/>
    <n v="7.98"/>
  </r>
  <r>
    <n v="5325"/>
    <x v="2645"/>
    <x v="1"/>
    <x v="784"/>
    <d v="2012-12-09T00:00:00"/>
    <s v="Standard Class"/>
    <s v="TZ-21580"/>
    <s v="Tracy Zic"/>
    <x v="0"/>
    <s v="United States"/>
    <s v="Lakewood"/>
    <x v="1"/>
    <n v="90712"/>
    <x v="1"/>
    <x v="1173"/>
    <x v="1"/>
    <x v="6"/>
    <x v="1150"/>
    <n v="16.899999999999999"/>
    <n v="5"/>
    <n v="0"/>
    <n v="6.2530000000000001"/>
  </r>
  <r>
    <n v="5326"/>
    <x v="2645"/>
    <x v="1"/>
    <x v="784"/>
    <d v="2012-12-09T00:00:00"/>
    <s v="Standard Class"/>
    <s v="TZ-21580"/>
    <s v="Tracy Zic"/>
    <x v="0"/>
    <s v="United States"/>
    <s v="Lakewood"/>
    <x v="1"/>
    <n v="90712"/>
    <x v="1"/>
    <x v="1006"/>
    <x v="0"/>
    <x v="5"/>
    <x v="989"/>
    <n v="25.08"/>
    <n v="6"/>
    <n v="0"/>
    <n v="9.0288000000000004"/>
  </r>
  <r>
    <n v="5327"/>
    <x v="2646"/>
    <x v="1"/>
    <x v="184"/>
    <d v="2012-01-22T00:00:00"/>
    <s v="Standard Class"/>
    <s v="SC-20260"/>
    <s v="Scott Cohen"/>
    <x v="1"/>
    <s v="United States"/>
    <s v="Lawrence"/>
    <x v="31"/>
    <n v="1841"/>
    <x v="3"/>
    <x v="1412"/>
    <x v="1"/>
    <x v="6"/>
    <x v="1390"/>
    <n v="6.68"/>
    <n v="2"/>
    <n v="0"/>
    <n v="2.0039999999999996"/>
  </r>
  <r>
    <n v="5328"/>
    <x v="2647"/>
    <x v="2"/>
    <x v="1037"/>
    <d v="2011-01-09T00:00:00"/>
    <s v="Second Class"/>
    <s v="LS-17230"/>
    <s v="Lycoris Saunders"/>
    <x v="0"/>
    <s v="United States"/>
    <s v="Los Angeles"/>
    <x v="1"/>
    <n v="90049"/>
    <x v="1"/>
    <x v="510"/>
    <x v="1"/>
    <x v="10"/>
    <x v="505"/>
    <n v="19.440000000000001"/>
    <n v="3"/>
    <n v="0"/>
    <n v="9.3312000000000008"/>
  </r>
  <r>
    <n v="5329"/>
    <x v="2648"/>
    <x v="1"/>
    <x v="616"/>
    <d v="2012-03-09T00:00:00"/>
    <s v="Standard Class"/>
    <s v="MV-18190"/>
    <s v="Mike Vittorini"/>
    <x v="0"/>
    <s v="United States"/>
    <s v="Houston"/>
    <x v="5"/>
    <n v="77036"/>
    <x v="2"/>
    <x v="424"/>
    <x v="2"/>
    <x v="7"/>
    <x v="419"/>
    <n v="31.92"/>
    <n v="2"/>
    <n v="0.2"/>
    <n v="2.3939999999999984"/>
  </r>
  <r>
    <n v="5330"/>
    <x v="2649"/>
    <x v="0"/>
    <x v="591"/>
    <d v="2013-12-29T00:00:00"/>
    <s v="Second Class"/>
    <s v="BD-11620"/>
    <s v="Brian DeCherney"/>
    <x v="0"/>
    <s v="United States"/>
    <s v="New York City"/>
    <x v="15"/>
    <n v="10035"/>
    <x v="3"/>
    <x v="301"/>
    <x v="1"/>
    <x v="8"/>
    <x v="298"/>
    <n v="33.568000000000005"/>
    <n v="2"/>
    <n v="0.2"/>
    <n v="11.748799999999997"/>
  </r>
  <r>
    <n v="5331"/>
    <x v="2650"/>
    <x v="0"/>
    <x v="913"/>
    <d v="2013-09-09T00:00:00"/>
    <s v="Standard Class"/>
    <s v="CV-12295"/>
    <s v="Christina VanderZanden"/>
    <x v="0"/>
    <s v="United States"/>
    <s v="New York City"/>
    <x v="15"/>
    <n v="10011"/>
    <x v="3"/>
    <x v="1268"/>
    <x v="0"/>
    <x v="5"/>
    <x v="1243"/>
    <n v="63.94"/>
    <n v="1"/>
    <n v="0"/>
    <n v="24.936599999999999"/>
  </r>
  <r>
    <n v="5332"/>
    <x v="2650"/>
    <x v="0"/>
    <x v="913"/>
    <d v="2013-09-09T00:00:00"/>
    <s v="Standard Class"/>
    <s v="CV-12295"/>
    <s v="Christina VanderZanden"/>
    <x v="0"/>
    <s v="United States"/>
    <s v="New York City"/>
    <x v="15"/>
    <n v="10011"/>
    <x v="3"/>
    <x v="58"/>
    <x v="1"/>
    <x v="8"/>
    <x v="58"/>
    <n v="60.600000000000009"/>
    <n v="5"/>
    <n v="0.2"/>
    <n v="20.452499999999997"/>
  </r>
  <r>
    <n v="5333"/>
    <x v="2650"/>
    <x v="0"/>
    <x v="913"/>
    <d v="2013-09-09T00:00:00"/>
    <s v="Standard Class"/>
    <s v="CV-12295"/>
    <s v="Christina VanderZanden"/>
    <x v="0"/>
    <s v="United States"/>
    <s v="New York City"/>
    <x v="15"/>
    <n v="10011"/>
    <x v="3"/>
    <x v="675"/>
    <x v="1"/>
    <x v="14"/>
    <x v="669"/>
    <n v="22.72"/>
    <n v="4"/>
    <n v="0"/>
    <n v="6.5887999999999991"/>
  </r>
  <r>
    <n v="5334"/>
    <x v="2651"/>
    <x v="2"/>
    <x v="86"/>
    <d v="2011-09-01T00:00:00"/>
    <s v="Standard Class"/>
    <s v="KB-16315"/>
    <s v="Karl Braun"/>
    <x v="0"/>
    <s v="United States"/>
    <s v="Newark"/>
    <x v="13"/>
    <n v="19711"/>
    <x v="3"/>
    <x v="1565"/>
    <x v="0"/>
    <x v="5"/>
    <x v="1547"/>
    <n v="10.68"/>
    <n v="4"/>
    <n v="0"/>
    <n v="4.0583999999999998"/>
  </r>
  <r>
    <n v="5335"/>
    <x v="2651"/>
    <x v="2"/>
    <x v="86"/>
    <d v="2011-09-01T00:00:00"/>
    <s v="Standard Class"/>
    <s v="KB-16315"/>
    <s v="Karl Braun"/>
    <x v="0"/>
    <s v="United States"/>
    <s v="Newark"/>
    <x v="13"/>
    <n v="19711"/>
    <x v="3"/>
    <x v="1215"/>
    <x v="1"/>
    <x v="10"/>
    <x v="1190"/>
    <n v="17.34"/>
    <n v="3"/>
    <n v="0"/>
    <n v="8.4966000000000008"/>
  </r>
  <r>
    <n v="5336"/>
    <x v="2651"/>
    <x v="2"/>
    <x v="86"/>
    <d v="2011-09-01T00:00:00"/>
    <s v="Standard Class"/>
    <s v="KB-16315"/>
    <s v="Karl Braun"/>
    <x v="0"/>
    <s v="United States"/>
    <s v="Newark"/>
    <x v="13"/>
    <n v="19711"/>
    <x v="3"/>
    <x v="938"/>
    <x v="1"/>
    <x v="10"/>
    <x v="922"/>
    <n v="3.38"/>
    <n v="1"/>
    <n v="0"/>
    <n v="1.5547999999999997"/>
  </r>
  <r>
    <n v="5337"/>
    <x v="2652"/>
    <x v="1"/>
    <x v="1031"/>
    <d v="2012-05-25T00:00:00"/>
    <s v="Standard Class"/>
    <s v="ME-18010"/>
    <s v="Michelle Ellison"/>
    <x v="1"/>
    <s v="United States"/>
    <s v="Seattle"/>
    <x v="4"/>
    <n v="98105"/>
    <x v="1"/>
    <x v="674"/>
    <x v="1"/>
    <x v="8"/>
    <x v="668"/>
    <n v="26.975999999999999"/>
    <n v="4"/>
    <n v="0.2"/>
    <n v="8.767199999999999"/>
  </r>
  <r>
    <n v="5338"/>
    <x v="2653"/>
    <x v="3"/>
    <x v="524"/>
    <d v="2014-10-22T00:00:00"/>
    <s v="Standard Class"/>
    <s v="AJ-10780"/>
    <s v="Anthony Jacobs"/>
    <x v="1"/>
    <s v="United States"/>
    <s v="Scottsdale"/>
    <x v="16"/>
    <n v="85254"/>
    <x v="1"/>
    <x v="1397"/>
    <x v="1"/>
    <x v="10"/>
    <x v="1375"/>
    <n v="307.77600000000001"/>
    <n v="7"/>
    <n v="0.2"/>
    <n v="111.5688"/>
  </r>
  <r>
    <n v="5339"/>
    <x v="2654"/>
    <x v="1"/>
    <x v="529"/>
    <d v="2012-11-14T00:00:00"/>
    <s v="Second Class"/>
    <s v="DV-13465"/>
    <s v="Dianna Vittorini"/>
    <x v="0"/>
    <s v="United States"/>
    <s v="Oceanside"/>
    <x v="15"/>
    <n v="11572"/>
    <x v="3"/>
    <x v="1166"/>
    <x v="1"/>
    <x v="4"/>
    <x v="1144"/>
    <n v="244.54999999999998"/>
    <n v="5"/>
    <n v="0"/>
    <n v="4.8910000000000053"/>
  </r>
  <r>
    <n v="5340"/>
    <x v="2654"/>
    <x v="1"/>
    <x v="529"/>
    <d v="2012-11-14T00:00:00"/>
    <s v="Second Class"/>
    <s v="DV-13465"/>
    <s v="Dianna Vittorini"/>
    <x v="0"/>
    <s v="United States"/>
    <s v="Oceanside"/>
    <x v="15"/>
    <n v="11572"/>
    <x v="3"/>
    <x v="29"/>
    <x v="1"/>
    <x v="12"/>
    <x v="29"/>
    <n v="12.24"/>
    <n v="6"/>
    <n v="0"/>
    <n v="5.7527999999999988"/>
  </r>
  <r>
    <n v="5341"/>
    <x v="2654"/>
    <x v="1"/>
    <x v="529"/>
    <d v="2012-11-14T00:00:00"/>
    <s v="Second Class"/>
    <s v="DV-13465"/>
    <s v="Dianna Vittorini"/>
    <x v="0"/>
    <s v="United States"/>
    <s v="Oceanside"/>
    <x v="15"/>
    <n v="11572"/>
    <x v="3"/>
    <x v="1695"/>
    <x v="2"/>
    <x v="11"/>
    <x v="1674"/>
    <n v="13.98"/>
    <n v="2"/>
    <n v="0"/>
    <n v="6.011400000000001"/>
  </r>
  <r>
    <n v="5342"/>
    <x v="2654"/>
    <x v="1"/>
    <x v="529"/>
    <d v="2012-11-14T00:00:00"/>
    <s v="Second Class"/>
    <s v="DV-13465"/>
    <s v="Dianna Vittorini"/>
    <x v="0"/>
    <s v="United States"/>
    <s v="Oceanside"/>
    <x v="15"/>
    <n v="11572"/>
    <x v="3"/>
    <x v="1332"/>
    <x v="2"/>
    <x v="11"/>
    <x v="1308"/>
    <n v="899.95"/>
    <n v="5"/>
    <n v="0"/>
    <n v="53.996999999999957"/>
  </r>
  <r>
    <n v="5343"/>
    <x v="2655"/>
    <x v="2"/>
    <x v="871"/>
    <d v="2011-11-27T00:00:00"/>
    <s v="Standard Class"/>
    <s v="JK-15325"/>
    <s v="Jason Klamczynski"/>
    <x v="1"/>
    <s v="United States"/>
    <s v="Dallas"/>
    <x v="5"/>
    <n v="75220"/>
    <x v="2"/>
    <x v="29"/>
    <x v="1"/>
    <x v="12"/>
    <x v="29"/>
    <n v="1.6320000000000001"/>
    <n v="1"/>
    <n v="0.2"/>
    <n v="0.55079999999999985"/>
  </r>
  <r>
    <n v="5344"/>
    <x v="2655"/>
    <x v="2"/>
    <x v="871"/>
    <d v="2011-11-27T00:00:00"/>
    <s v="Standard Class"/>
    <s v="JK-15325"/>
    <s v="Jason Klamczynski"/>
    <x v="1"/>
    <s v="United States"/>
    <s v="Dallas"/>
    <x v="5"/>
    <n v="75220"/>
    <x v="2"/>
    <x v="1086"/>
    <x v="2"/>
    <x v="7"/>
    <x v="1067"/>
    <n v="267.95999999999998"/>
    <n v="5"/>
    <n v="0.2"/>
    <n v="16.747500000000016"/>
  </r>
  <r>
    <n v="5345"/>
    <x v="2656"/>
    <x v="1"/>
    <x v="2"/>
    <d v="2012-10-13T00:00:00"/>
    <s v="Second Class"/>
    <s v="SH-20395"/>
    <s v="Shahid Hopkins"/>
    <x v="0"/>
    <s v="United States"/>
    <s v="Rochester"/>
    <x v="15"/>
    <n v="14609"/>
    <x v="3"/>
    <x v="1365"/>
    <x v="2"/>
    <x v="11"/>
    <x v="1539"/>
    <n v="31.95"/>
    <n v="1"/>
    <n v="0"/>
    <n v="2.2364999999999995"/>
  </r>
  <r>
    <n v="5346"/>
    <x v="2657"/>
    <x v="3"/>
    <x v="708"/>
    <d v="2014-03-24T00:00:00"/>
    <s v="Second Class"/>
    <s v="SC-20725"/>
    <s v="Steven Cartwright"/>
    <x v="0"/>
    <s v="United States"/>
    <s v="Los Angeles"/>
    <x v="1"/>
    <n v="90045"/>
    <x v="1"/>
    <x v="245"/>
    <x v="1"/>
    <x v="4"/>
    <x v="243"/>
    <n v="725.84"/>
    <n v="4"/>
    <n v="0"/>
    <n v="210.4935999999999"/>
  </r>
  <r>
    <n v="5347"/>
    <x v="2657"/>
    <x v="3"/>
    <x v="708"/>
    <d v="2014-03-24T00:00:00"/>
    <s v="Second Class"/>
    <s v="SC-20725"/>
    <s v="Steven Cartwright"/>
    <x v="0"/>
    <s v="United States"/>
    <s v="Los Angeles"/>
    <x v="1"/>
    <n v="90045"/>
    <x v="1"/>
    <x v="109"/>
    <x v="1"/>
    <x v="8"/>
    <x v="109"/>
    <n v="10.896000000000001"/>
    <n v="3"/>
    <n v="0.2"/>
    <n v="3.9497999999999998"/>
  </r>
  <r>
    <n v="5348"/>
    <x v="2657"/>
    <x v="3"/>
    <x v="708"/>
    <d v="2014-03-24T00:00:00"/>
    <s v="Second Class"/>
    <s v="SC-20725"/>
    <s v="Steven Cartwright"/>
    <x v="0"/>
    <s v="United States"/>
    <s v="Los Angeles"/>
    <x v="1"/>
    <n v="90045"/>
    <x v="1"/>
    <x v="880"/>
    <x v="1"/>
    <x v="8"/>
    <x v="865"/>
    <n v="8.5440000000000005"/>
    <n v="2"/>
    <n v="0.2"/>
    <n v="2.8835999999999995"/>
  </r>
  <r>
    <n v="5349"/>
    <x v="2658"/>
    <x v="1"/>
    <x v="1038"/>
    <d v="2012-01-10T00:00:00"/>
    <s v="Standard Class"/>
    <s v="CS-12250"/>
    <s v="Chris Selesnick"/>
    <x v="1"/>
    <s v="United States"/>
    <s v="Woodbury"/>
    <x v="11"/>
    <n v="55125"/>
    <x v="2"/>
    <x v="828"/>
    <x v="1"/>
    <x v="8"/>
    <x v="816"/>
    <n v="32.339999999999996"/>
    <n v="3"/>
    <n v="0"/>
    <n v="15.523199999999999"/>
  </r>
  <r>
    <n v="5350"/>
    <x v="2658"/>
    <x v="1"/>
    <x v="1038"/>
    <d v="2012-01-10T00:00:00"/>
    <s v="Standard Class"/>
    <s v="CS-12250"/>
    <s v="Chris Selesnick"/>
    <x v="1"/>
    <s v="United States"/>
    <s v="Woodbury"/>
    <x v="11"/>
    <n v="55125"/>
    <x v="2"/>
    <x v="226"/>
    <x v="1"/>
    <x v="10"/>
    <x v="224"/>
    <n v="39.900000000000006"/>
    <n v="5"/>
    <n v="0"/>
    <n v="19.950000000000003"/>
  </r>
  <r>
    <n v="5351"/>
    <x v="2659"/>
    <x v="3"/>
    <x v="34"/>
    <d v="2014-12-17T00:00:00"/>
    <s v="Standard Class"/>
    <s v="LH-16900"/>
    <s v="Lena Hernandez"/>
    <x v="0"/>
    <s v="United States"/>
    <s v="Park Ridge"/>
    <x v="10"/>
    <n v="60068"/>
    <x v="2"/>
    <x v="681"/>
    <x v="1"/>
    <x v="10"/>
    <x v="675"/>
    <n v="143.85600000000002"/>
    <n v="9"/>
    <n v="0.2"/>
    <n v="48.551399999999994"/>
  </r>
  <r>
    <n v="5352"/>
    <x v="2660"/>
    <x v="0"/>
    <x v="47"/>
    <d v="2013-09-13T00:00:00"/>
    <s v="Standard Class"/>
    <s v="YC-21895"/>
    <s v="Yoseph Carroll"/>
    <x v="1"/>
    <s v="United States"/>
    <s v="Dallas"/>
    <x v="5"/>
    <n v="75217"/>
    <x v="2"/>
    <x v="1402"/>
    <x v="1"/>
    <x v="10"/>
    <x v="1380"/>
    <n v="41.92"/>
    <n v="4"/>
    <n v="0.2"/>
    <n v="15.195999999999998"/>
  </r>
  <r>
    <n v="5353"/>
    <x v="2660"/>
    <x v="0"/>
    <x v="47"/>
    <d v="2013-09-13T00:00:00"/>
    <s v="Standard Class"/>
    <s v="YC-21895"/>
    <s v="Yoseph Carroll"/>
    <x v="1"/>
    <s v="United States"/>
    <s v="Dallas"/>
    <x v="5"/>
    <n v="75217"/>
    <x v="2"/>
    <x v="53"/>
    <x v="2"/>
    <x v="7"/>
    <x v="53"/>
    <n v="329.58400000000006"/>
    <n v="2"/>
    <n v="0.2"/>
    <n v="37.078199999999981"/>
  </r>
  <r>
    <n v="5354"/>
    <x v="2661"/>
    <x v="0"/>
    <x v="323"/>
    <d v="2013-09-07T00:00:00"/>
    <s v="First Class"/>
    <s v="CY-12745"/>
    <s v="Craig Yedwab"/>
    <x v="1"/>
    <s v="United States"/>
    <s v="Monroe"/>
    <x v="28"/>
    <n v="71203"/>
    <x v="0"/>
    <x v="634"/>
    <x v="1"/>
    <x v="8"/>
    <x v="628"/>
    <n v="87.28"/>
    <n v="8"/>
    <n v="0"/>
    <n v="41.021599999999999"/>
  </r>
  <r>
    <n v="5355"/>
    <x v="2662"/>
    <x v="2"/>
    <x v="8"/>
    <d v="2011-05-19T00:00:00"/>
    <s v="Standard Class"/>
    <s v="AH-10030"/>
    <s v="Aaron Hawkins"/>
    <x v="1"/>
    <s v="United States"/>
    <s v="Los Angeles"/>
    <x v="1"/>
    <n v="90004"/>
    <x v="1"/>
    <x v="1340"/>
    <x v="0"/>
    <x v="1"/>
    <x v="1316"/>
    <n v="279.45600000000002"/>
    <n v="6"/>
    <n v="0.2"/>
    <n v="20.959199999999996"/>
  </r>
  <r>
    <n v="5356"/>
    <x v="2662"/>
    <x v="2"/>
    <x v="8"/>
    <d v="2011-05-19T00:00:00"/>
    <s v="Standard Class"/>
    <s v="AH-10030"/>
    <s v="Aaron Hawkins"/>
    <x v="1"/>
    <s v="United States"/>
    <s v="Los Angeles"/>
    <x v="1"/>
    <n v="90004"/>
    <x v="1"/>
    <x v="1732"/>
    <x v="1"/>
    <x v="10"/>
    <x v="1711"/>
    <n v="8"/>
    <n v="2"/>
    <n v="0"/>
    <n v="3.84"/>
  </r>
  <r>
    <n v="5357"/>
    <x v="2663"/>
    <x v="0"/>
    <x v="321"/>
    <d v="2013-10-04T00:00:00"/>
    <s v="Standard Class"/>
    <s v="AR-10540"/>
    <s v="Andy Reiter"/>
    <x v="0"/>
    <s v="United States"/>
    <s v="San Francisco"/>
    <x v="1"/>
    <n v="94109"/>
    <x v="1"/>
    <x v="1282"/>
    <x v="1"/>
    <x v="8"/>
    <x v="1258"/>
    <n v="27.240000000000002"/>
    <n v="5"/>
    <n v="0.2"/>
    <n v="9.5339999999999971"/>
  </r>
  <r>
    <n v="5358"/>
    <x v="2664"/>
    <x v="2"/>
    <x v="79"/>
    <d v="2011-08-11T00:00:00"/>
    <s v="Standard Class"/>
    <s v="SS-20590"/>
    <s v="Sonia Sunley"/>
    <x v="0"/>
    <s v="United States"/>
    <s v="San Francisco"/>
    <x v="1"/>
    <n v="94122"/>
    <x v="1"/>
    <x v="960"/>
    <x v="2"/>
    <x v="11"/>
    <x v="944"/>
    <n v="16.36"/>
    <n v="1"/>
    <n v="0"/>
    <n v="1.6359999999999992"/>
  </r>
  <r>
    <n v="5359"/>
    <x v="2664"/>
    <x v="2"/>
    <x v="79"/>
    <d v="2011-08-11T00:00:00"/>
    <s v="Standard Class"/>
    <s v="SS-20590"/>
    <s v="Sonia Sunley"/>
    <x v="0"/>
    <s v="United States"/>
    <s v="San Francisco"/>
    <x v="1"/>
    <n v="94122"/>
    <x v="1"/>
    <x v="1555"/>
    <x v="1"/>
    <x v="4"/>
    <x v="1534"/>
    <n v="15.78"/>
    <n v="2"/>
    <n v="0"/>
    <n v="0.63119999999999798"/>
  </r>
  <r>
    <n v="5360"/>
    <x v="2664"/>
    <x v="2"/>
    <x v="79"/>
    <d v="2011-08-11T00:00:00"/>
    <s v="Standard Class"/>
    <s v="SS-20590"/>
    <s v="Sonia Sunley"/>
    <x v="0"/>
    <s v="United States"/>
    <s v="San Francisco"/>
    <x v="1"/>
    <n v="94122"/>
    <x v="1"/>
    <x v="1243"/>
    <x v="1"/>
    <x v="6"/>
    <x v="1217"/>
    <n v="45.98"/>
    <n v="2"/>
    <n v="0"/>
    <n v="12.874400000000001"/>
  </r>
  <r>
    <n v="5361"/>
    <x v="2665"/>
    <x v="3"/>
    <x v="349"/>
    <d v="2014-04-19T00:00:00"/>
    <s v="Standard Class"/>
    <s v="DW-13585"/>
    <s v="Dorothy Wardle"/>
    <x v="1"/>
    <s v="United States"/>
    <s v="Fayetteville"/>
    <x v="3"/>
    <n v="28314"/>
    <x v="0"/>
    <x v="927"/>
    <x v="0"/>
    <x v="0"/>
    <x v="911"/>
    <n v="198.27200000000002"/>
    <n v="8"/>
    <n v="0.2"/>
    <n v="-32.219200000000022"/>
  </r>
  <r>
    <n v="5362"/>
    <x v="2666"/>
    <x v="3"/>
    <x v="255"/>
    <d v="2014-06-11T00:00:00"/>
    <s v="First Class"/>
    <s v="NC-18625"/>
    <s v="Noah Childs"/>
    <x v="1"/>
    <s v="United States"/>
    <s v="Dallas"/>
    <x v="5"/>
    <n v="75217"/>
    <x v="2"/>
    <x v="734"/>
    <x v="1"/>
    <x v="4"/>
    <x v="726"/>
    <n v="720.7600000000001"/>
    <n v="5"/>
    <n v="0.2"/>
    <n v="54.056999999999988"/>
  </r>
  <r>
    <n v="5363"/>
    <x v="2667"/>
    <x v="0"/>
    <x v="723"/>
    <d v="2014-01-03T00:00:00"/>
    <s v="Standard Class"/>
    <s v="CD-11920"/>
    <s v="Carlos Daly"/>
    <x v="0"/>
    <s v="United States"/>
    <s v="Wichita"/>
    <x v="41"/>
    <n v="67212"/>
    <x v="2"/>
    <x v="1530"/>
    <x v="0"/>
    <x v="5"/>
    <x v="1508"/>
    <n v="70.56"/>
    <n v="6"/>
    <n v="0"/>
    <n v="23.990399999999994"/>
  </r>
  <r>
    <n v="5364"/>
    <x v="2667"/>
    <x v="0"/>
    <x v="723"/>
    <d v="2014-01-03T00:00:00"/>
    <s v="Standard Class"/>
    <s v="CD-11920"/>
    <s v="Carlos Daly"/>
    <x v="0"/>
    <s v="United States"/>
    <s v="Wichita"/>
    <x v="41"/>
    <n v="67212"/>
    <x v="2"/>
    <x v="1360"/>
    <x v="1"/>
    <x v="9"/>
    <x v="1337"/>
    <n v="81.96"/>
    <n v="2"/>
    <n v="0"/>
    <n v="22.948799999999999"/>
  </r>
  <r>
    <n v="5365"/>
    <x v="2668"/>
    <x v="2"/>
    <x v="1039"/>
    <d v="2011-01-22T00:00:00"/>
    <s v="Second Class"/>
    <s v="DW-13195"/>
    <s v="David Wiener"/>
    <x v="1"/>
    <s v="United States"/>
    <s v="Springfield"/>
    <x v="21"/>
    <n v="97477"/>
    <x v="1"/>
    <x v="1266"/>
    <x v="1"/>
    <x v="9"/>
    <x v="1241"/>
    <n v="64.864000000000004"/>
    <n v="4"/>
    <n v="0.2"/>
    <n v="6.4864000000000033"/>
  </r>
  <r>
    <n v="5366"/>
    <x v="2669"/>
    <x v="0"/>
    <x v="73"/>
    <d v="2013-11-25T00:00:00"/>
    <s v="Standard Class"/>
    <s v="EH-13990"/>
    <s v="Erica Hackney"/>
    <x v="0"/>
    <s v="United States"/>
    <s v="Houston"/>
    <x v="5"/>
    <n v="77041"/>
    <x v="2"/>
    <x v="867"/>
    <x v="2"/>
    <x v="7"/>
    <x v="852"/>
    <n v="151.19200000000001"/>
    <n v="1"/>
    <n v="0.2"/>
    <n v="13.229299999999995"/>
  </r>
  <r>
    <n v="5367"/>
    <x v="2670"/>
    <x v="3"/>
    <x v="193"/>
    <d v="2014-06-16T00:00:00"/>
    <s v="Standard Class"/>
    <s v="BD-11320"/>
    <s v="Bill Donatelli"/>
    <x v="0"/>
    <s v="United States"/>
    <s v="Seattle"/>
    <x v="4"/>
    <n v="98103"/>
    <x v="1"/>
    <x v="687"/>
    <x v="2"/>
    <x v="7"/>
    <x v="680"/>
    <n v="88.77600000000001"/>
    <n v="3"/>
    <n v="0.2"/>
    <n v="7.7679000000000009"/>
  </r>
  <r>
    <n v="5368"/>
    <x v="2670"/>
    <x v="3"/>
    <x v="193"/>
    <d v="2014-06-16T00:00:00"/>
    <s v="Standard Class"/>
    <s v="BD-11320"/>
    <s v="Bill Donatelli"/>
    <x v="0"/>
    <s v="United States"/>
    <s v="Seattle"/>
    <x v="4"/>
    <n v="98103"/>
    <x v="1"/>
    <x v="264"/>
    <x v="1"/>
    <x v="2"/>
    <x v="261"/>
    <n v="11.56"/>
    <n v="4"/>
    <n v="0"/>
    <n v="5.4332000000000003"/>
  </r>
  <r>
    <n v="5369"/>
    <x v="2670"/>
    <x v="3"/>
    <x v="193"/>
    <d v="2014-06-16T00:00:00"/>
    <s v="Standard Class"/>
    <s v="BD-11320"/>
    <s v="Bill Donatelli"/>
    <x v="0"/>
    <s v="United States"/>
    <s v="Seattle"/>
    <x v="4"/>
    <n v="98103"/>
    <x v="1"/>
    <x v="230"/>
    <x v="1"/>
    <x v="4"/>
    <x v="445"/>
    <n v="15.58"/>
    <n v="1"/>
    <n v="0"/>
    <n v="3.8949999999999996"/>
  </r>
  <r>
    <n v="5370"/>
    <x v="2671"/>
    <x v="3"/>
    <x v="18"/>
    <d v="2014-09-14T00:00:00"/>
    <s v="First Class"/>
    <s v="KH-16630"/>
    <s v="Ken Heidel"/>
    <x v="1"/>
    <s v="United States"/>
    <s v="Akron"/>
    <x v="24"/>
    <n v="44312"/>
    <x v="3"/>
    <x v="1733"/>
    <x v="1"/>
    <x v="10"/>
    <x v="1712"/>
    <n v="85.055999999999997"/>
    <n v="3"/>
    <n v="0.2"/>
    <n v="28.706399999999991"/>
  </r>
  <r>
    <n v="5371"/>
    <x v="2672"/>
    <x v="3"/>
    <x v="798"/>
    <d v="2014-04-13T00:00:00"/>
    <s v="Standard Class"/>
    <s v="NH-18610"/>
    <s v="Nicole Hansen"/>
    <x v="1"/>
    <s v="United States"/>
    <s v="Oak Park"/>
    <x v="12"/>
    <n v="48237"/>
    <x v="2"/>
    <x v="1369"/>
    <x v="0"/>
    <x v="5"/>
    <x v="1345"/>
    <n v="273.95999999999998"/>
    <n v="2"/>
    <n v="0"/>
    <n v="71.229600000000005"/>
  </r>
  <r>
    <n v="5372"/>
    <x v="2672"/>
    <x v="3"/>
    <x v="798"/>
    <d v="2014-04-13T00:00:00"/>
    <s v="Standard Class"/>
    <s v="NH-18610"/>
    <s v="Nicole Hansen"/>
    <x v="1"/>
    <s v="United States"/>
    <s v="Oak Park"/>
    <x v="12"/>
    <n v="48237"/>
    <x v="2"/>
    <x v="743"/>
    <x v="0"/>
    <x v="5"/>
    <x v="734"/>
    <n v="306.89999999999998"/>
    <n v="3"/>
    <n v="0"/>
    <n v="79.793999999999997"/>
  </r>
  <r>
    <n v="5373"/>
    <x v="2673"/>
    <x v="1"/>
    <x v="1040"/>
    <d v="2012-10-30T00:00:00"/>
    <s v="Standard Class"/>
    <s v="AG-10495"/>
    <s v="Andrew Gjertsen"/>
    <x v="1"/>
    <s v="United States"/>
    <s v="Houston"/>
    <x v="5"/>
    <n v="77041"/>
    <x v="2"/>
    <x v="89"/>
    <x v="1"/>
    <x v="10"/>
    <x v="89"/>
    <n v="15.552000000000003"/>
    <n v="3"/>
    <n v="0.2"/>
    <n v="5.4432"/>
  </r>
  <r>
    <n v="5374"/>
    <x v="2673"/>
    <x v="1"/>
    <x v="1040"/>
    <d v="2012-10-30T00:00:00"/>
    <s v="Standard Class"/>
    <s v="AG-10495"/>
    <s v="Andrew Gjertsen"/>
    <x v="1"/>
    <s v="United States"/>
    <s v="Houston"/>
    <x v="5"/>
    <n v="77041"/>
    <x v="2"/>
    <x v="223"/>
    <x v="0"/>
    <x v="3"/>
    <x v="221"/>
    <n v="347.36099999999999"/>
    <n v="7"/>
    <n v="0.3"/>
    <n v="-69.472199999999958"/>
  </r>
  <r>
    <n v="5375"/>
    <x v="2673"/>
    <x v="1"/>
    <x v="1040"/>
    <d v="2012-10-30T00:00:00"/>
    <s v="Standard Class"/>
    <s v="AG-10495"/>
    <s v="Andrew Gjertsen"/>
    <x v="1"/>
    <s v="United States"/>
    <s v="Houston"/>
    <x v="5"/>
    <n v="77041"/>
    <x v="2"/>
    <x v="778"/>
    <x v="1"/>
    <x v="10"/>
    <x v="769"/>
    <n v="10.368000000000002"/>
    <n v="2"/>
    <n v="0.2"/>
    <n v="3.6288"/>
  </r>
  <r>
    <n v="5376"/>
    <x v="2674"/>
    <x v="3"/>
    <x v="837"/>
    <d v="2014-06-01T00:00:00"/>
    <s v="Standard Class"/>
    <s v="RP-19855"/>
    <s v="Roy Phan"/>
    <x v="1"/>
    <s v="United States"/>
    <s v="Seattle"/>
    <x v="4"/>
    <n v="98103"/>
    <x v="1"/>
    <x v="960"/>
    <x v="2"/>
    <x v="11"/>
    <x v="944"/>
    <n v="98.16"/>
    <n v="6"/>
    <n v="0"/>
    <n v="9.8159999999999954"/>
  </r>
  <r>
    <n v="5377"/>
    <x v="2674"/>
    <x v="3"/>
    <x v="837"/>
    <d v="2014-06-01T00:00:00"/>
    <s v="Standard Class"/>
    <s v="RP-19855"/>
    <s v="Roy Phan"/>
    <x v="1"/>
    <s v="United States"/>
    <s v="Seattle"/>
    <x v="4"/>
    <n v="98103"/>
    <x v="1"/>
    <x v="1554"/>
    <x v="1"/>
    <x v="6"/>
    <x v="33"/>
    <n v="31.44"/>
    <n v="3"/>
    <n v="0"/>
    <n v="7.86"/>
  </r>
  <r>
    <n v="5378"/>
    <x v="2675"/>
    <x v="2"/>
    <x v="29"/>
    <d v="2011-12-07T00:00:00"/>
    <s v="First Class"/>
    <s v="NB-18655"/>
    <s v="Nona Balk"/>
    <x v="1"/>
    <s v="United States"/>
    <s v="Philadelphia"/>
    <x v="9"/>
    <n v="19134"/>
    <x v="3"/>
    <x v="633"/>
    <x v="1"/>
    <x v="12"/>
    <x v="627"/>
    <n v="348.488"/>
    <n v="7"/>
    <n v="0.2"/>
    <n v="117.61469999999996"/>
  </r>
  <r>
    <n v="5379"/>
    <x v="2675"/>
    <x v="2"/>
    <x v="29"/>
    <d v="2011-12-07T00:00:00"/>
    <s v="First Class"/>
    <s v="NB-18655"/>
    <s v="Nona Balk"/>
    <x v="1"/>
    <s v="United States"/>
    <s v="Philadelphia"/>
    <x v="9"/>
    <n v="19134"/>
    <x v="3"/>
    <x v="398"/>
    <x v="1"/>
    <x v="4"/>
    <x v="394"/>
    <n v="172.73599999999999"/>
    <n v="4"/>
    <n v="0.2"/>
    <n v="-30.228800000000007"/>
  </r>
  <r>
    <n v="5380"/>
    <x v="2676"/>
    <x v="0"/>
    <x v="1041"/>
    <d v="2013-08-19T00:00:00"/>
    <s v="Standard Class"/>
    <s v="JM-15580"/>
    <s v="Jill Matthias"/>
    <x v="0"/>
    <s v="United States"/>
    <s v="Los Angeles"/>
    <x v="1"/>
    <n v="90045"/>
    <x v="1"/>
    <x v="1262"/>
    <x v="1"/>
    <x v="10"/>
    <x v="1237"/>
    <n v="15.54"/>
    <n v="3"/>
    <n v="0"/>
    <n v="7.6145999999999994"/>
  </r>
  <r>
    <n v="5381"/>
    <x v="2676"/>
    <x v="0"/>
    <x v="1041"/>
    <d v="2013-08-19T00:00:00"/>
    <s v="Standard Class"/>
    <s v="JM-15580"/>
    <s v="Jill Matthias"/>
    <x v="0"/>
    <s v="United States"/>
    <s v="Los Angeles"/>
    <x v="1"/>
    <n v="90045"/>
    <x v="1"/>
    <x v="1734"/>
    <x v="2"/>
    <x v="15"/>
    <x v="1713"/>
    <n v="105.55199999999999"/>
    <n v="6"/>
    <n v="0.2"/>
    <n v="35.623799999999996"/>
  </r>
  <r>
    <n v="5382"/>
    <x v="2677"/>
    <x v="0"/>
    <x v="64"/>
    <d v="2013-09-08T00:00:00"/>
    <s v="Second Class"/>
    <s v="DM-13525"/>
    <s v="Don Miller"/>
    <x v="1"/>
    <s v="United States"/>
    <s v="Houston"/>
    <x v="5"/>
    <n v="77070"/>
    <x v="2"/>
    <x v="680"/>
    <x v="1"/>
    <x v="10"/>
    <x v="674"/>
    <n v="25.920000000000005"/>
    <n v="5"/>
    <n v="0.2"/>
    <n v="9.0719999999999992"/>
  </r>
  <r>
    <n v="5383"/>
    <x v="2677"/>
    <x v="0"/>
    <x v="64"/>
    <d v="2013-09-08T00:00:00"/>
    <s v="Second Class"/>
    <s v="DM-13525"/>
    <s v="Don Miller"/>
    <x v="1"/>
    <s v="United States"/>
    <s v="Houston"/>
    <x v="5"/>
    <n v="77070"/>
    <x v="2"/>
    <x v="1099"/>
    <x v="1"/>
    <x v="13"/>
    <x v="33"/>
    <n v="15.808000000000002"/>
    <n v="8"/>
    <n v="0.2"/>
    <n v="5.3352000000000004"/>
  </r>
  <r>
    <n v="5384"/>
    <x v="2677"/>
    <x v="0"/>
    <x v="64"/>
    <d v="2013-09-08T00:00:00"/>
    <s v="Second Class"/>
    <s v="DM-13525"/>
    <s v="Don Miller"/>
    <x v="1"/>
    <s v="United States"/>
    <s v="Houston"/>
    <x v="5"/>
    <n v="77070"/>
    <x v="2"/>
    <x v="329"/>
    <x v="1"/>
    <x v="10"/>
    <x v="325"/>
    <n v="10.368000000000002"/>
    <n v="2"/>
    <n v="0.2"/>
    <n v="3.7584"/>
  </r>
  <r>
    <n v="5385"/>
    <x v="2678"/>
    <x v="3"/>
    <x v="335"/>
    <d v="2014-07-04T00:00:00"/>
    <s v="Standard Class"/>
    <s v="CC-12220"/>
    <s v="Chris Cortes"/>
    <x v="0"/>
    <s v="United States"/>
    <s v="Philadelphia"/>
    <x v="9"/>
    <n v="19143"/>
    <x v="3"/>
    <x v="256"/>
    <x v="2"/>
    <x v="7"/>
    <x v="254"/>
    <n v="358.2"/>
    <n v="3"/>
    <n v="0.4"/>
    <n v="41.79000000000002"/>
  </r>
  <r>
    <n v="5386"/>
    <x v="2678"/>
    <x v="3"/>
    <x v="335"/>
    <d v="2014-07-04T00:00:00"/>
    <s v="Standard Class"/>
    <s v="CC-12220"/>
    <s v="Chris Cortes"/>
    <x v="0"/>
    <s v="United States"/>
    <s v="Philadelphia"/>
    <x v="9"/>
    <n v="19143"/>
    <x v="3"/>
    <x v="1417"/>
    <x v="2"/>
    <x v="7"/>
    <x v="1396"/>
    <n v="545.91599999999994"/>
    <n v="14"/>
    <n v="0.4"/>
    <n v="72.788800000000037"/>
  </r>
  <r>
    <n v="5387"/>
    <x v="2679"/>
    <x v="3"/>
    <x v="846"/>
    <d v="2014-03-18T00:00:00"/>
    <s v="Standard Class"/>
    <s v="GA-14725"/>
    <s v="Guy Armstrong"/>
    <x v="0"/>
    <s v="United States"/>
    <s v="Rogers"/>
    <x v="36"/>
    <n v="72756"/>
    <x v="0"/>
    <x v="1366"/>
    <x v="1"/>
    <x v="8"/>
    <x v="304"/>
    <n v="40.410000000000004"/>
    <n v="9"/>
    <n v="0"/>
    <n v="18.5886"/>
  </r>
  <r>
    <n v="5388"/>
    <x v="2680"/>
    <x v="3"/>
    <x v="1042"/>
    <d v="2014-02-22T00:00:00"/>
    <s v="Second Class"/>
    <s v="CV-12805"/>
    <s v="Cynthia Voltz"/>
    <x v="1"/>
    <s v="United States"/>
    <s v="Los Angeles"/>
    <x v="1"/>
    <n v="90045"/>
    <x v="1"/>
    <x v="431"/>
    <x v="2"/>
    <x v="7"/>
    <x v="426"/>
    <n v="167.976"/>
    <n v="3"/>
    <n v="0.2"/>
    <n v="10.498500000000007"/>
  </r>
  <r>
    <n v="5389"/>
    <x v="2680"/>
    <x v="3"/>
    <x v="1042"/>
    <d v="2014-02-22T00:00:00"/>
    <s v="Second Class"/>
    <s v="CV-12805"/>
    <s v="Cynthia Voltz"/>
    <x v="1"/>
    <s v="United States"/>
    <s v="Los Angeles"/>
    <x v="1"/>
    <n v="90045"/>
    <x v="1"/>
    <x v="1312"/>
    <x v="2"/>
    <x v="11"/>
    <x v="1289"/>
    <n v="109.53"/>
    <n v="3"/>
    <n v="0"/>
    <n v="47.097900000000003"/>
  </r>
  <r>
    <n v="5390"/>
    <x v="2680"/>
    <x v="3"/>
    <x v="1042"/>
    <d v="2014-02-22T00:00:00"/>
    <s v="Second Class"/>
    <s v="CV-12805"/>
    <s v="Cynthia Voltz"/>
    <x v="1"/>
    <s v="United States"/>
    <s v="Los Angeles"/>
    <x v="1"/>
    <n v="90045"/>
    <x v="1"/>
    <x v="522"/>
    <x v="1"/>
    <x v="2"/>
    <x v="517"/>
    <n v="9.82"/>
    <n v="2"/>
    <n v="0"/>
    <n v="4.8117999999999999"/>
  </r>
  <r>
    <n v="5391"/>
    <x v="2681"/>
    <x v="3"/>
    <x v="468"/>
    <d v="2014-11-13T00:00:00"/>
    <s v="Second Class"/>
    <s v="NC-18535"/>
    <s v="Nick Crebassa"/>
    <x v="1"/>
    <s v="United States"/>
    <s v="Seattle"/>
    <x v="4"/>
    <n v="98105"/>
    <x v="1"/>
    <x v="1045"/>
    <x v="1"/>
    <x v="8"/>
    <x v="1025"/>
    <n v="26.352000000000004"/>
    <n v="3"/>
    <n v="0.2"/>
    <n v="9.5525999999999982"/>
  </r>
  <r>
    <n v="5392"/>
    <x v="2682"/>
    <x v="2"/>
    <x v="84"/>
    <d v="2011-11-25T00:00:00"/>
    <s v="Standard Class"/>
    <s v="GR-14560"/>
    <s v="Georgia Rosenberg"/>
    <x v="1"/>
    <s v="United States"/>
    <s v="Wilmington"/>
    <x v="13"/>
    <n v="19805"/>
    <x v="3"/>
    <x v="547"/>
    <x v="1"/>
    <x v="2"/>
    <x v="542"/>
    <n v="22.5"/>
    <n v="6"/>
    <n v="0"/>
    <n v="10.799999999999999"/>
  </r>
  <r>
    <n v="5393"/>
    <x v="2682"/>
    <x v="2"/>
    <x v="84"/>
    <d v="2011-11-25T00:00:00"/>
    <s v="Standard Class"/>
    <s v="GR-14560"/>
    <s v="Georgia Rosenberg"/>
    <x v="1"/>
    <s v="United States"/>
    <s v="Wilmington"/>
    <x v="13"/>
    <n v="19805"/>
    <x v="3"/>
    <x v="639"/>
    <x v="1"/>
    <x v="2"/>
    <x v="633"/>
    <n v="9.9600000000000009"/>
    <n v="2"/>
    <n v="0"/>
    <n v="4.5815999999999999"/>
  </r>
  <r>
    <n v="5394"/>
    <x v="2682"/>
    <x v="2"/>
    <x v="84"/>
    <d v="2011-11-25T00:00:00"/>
    <s v="Standard Class"/>
    <s v="GR-14560"/>
    <s v="Georgia Rosenberg"/>
    <x v="1"/>
    <s v="United States"/>
    <s v="Wilmington"/>
    <x v="13"/>
    <n v="19805"/>
    <x v="3"/>
    <x v="471"/>
    <x v="1"/>
    <x v="8"/>
    <x v="467"/>
    <n v="213.08"/>
    <n v="7"/>
    <n v="0"/>
    <n v="102.2784"/>
  </r>
  <r>
    <n v="5395"/>
    <x v="2682"/>
    <x v="2"/>
    <x v="84"/>
    <d v="2011-11-25T00:00:00"/>
    <s v="Standard Class"/>
    <s v="GR-14560"/>
    <s v="Georgia Rosenberg"/>
    <x v="1"/>
    <s v="United States"/>
    <s v="Wilmington"/>
    <x v="13"/>
    <n v="19805"/>
    <x v="3"/>
    <x v="1057"/>
    <x v="0"/>
    <x v="0"/>
    <x v="1037"/>
    <n v="1025.8799999999999"/>
    <n v="6"/>
    <n v="0"/>
    <n v="235.95240000000001"/>
  </r>
  <r>
    <n v="5396"/>
    <x v="2683"/>
    <x v="2"/>
    <x v="728"/>
    <d v="2011-11-21T00:00:00"/>
    <s v="Second Class"/>
    <s v="JG-15805"/>
    <s v="John Grady"/>
    <x v="1"/>
    <s v="United States"/>
    <s v="Provo"/>
    <x v="7"/>
    <n v="84604"/>
    <x v="1"/>
    <x v="1407"/>
    <x v="1"/>
    <x v="10"/>
    <x v="1385"/>
    <n v="21.98"/>
    <n v="7"/>
    <n v="0"/>
    <n v="9.8909999999999982"/>
  </r>
  <r>
    <n v="5397"/>
    <x v="2684"/>
    <x v="0"/>
    <x v="446"/>
    <d v="2013-09-25T00:00:00"/>
    <s v="Same Day"/>
    <s v="EB-13750"/>
    <s v="Edward Becker"/>
    <x v="1"/>
    <s v="United States"/>
    <s v="San Francisco"/>
    <x v="1"/>
    <n v="94110"/>
    <x v="1"/>
    <x v="1308"/>
    <x v="0"/>
    <x v="5"/>
    <x v="1284"/>
    <n v="63.2"/>
    <n v="5"/>
    <n v="0"/>
    <n v="23.384"/>
  </r>
  <r>
    <n v="5398"/>
    <x v="2685"/>
    <x v="0"/>
    <x v="73"/>
    <d v="2013-11-28T00:00:00"/>
    <s v="Standard Class"/>
    <s v="MC-17605"/>
    <s v="Matt Connell"/>
    <x v="1"/>
    <s v="United States"/>
    <s v="Los Angeles"/>
    <x v="1"/>
    <n v="90004"/>
    <x v="1"/>
    <x v="189"/>
    <x v="1"/>
    <x v="9"/>
    <x v="188"/>
    <n v="39"/>
    <n v="12"/>
    <n v="0"/>
    <n v="11.309999999999999"/>
  </r>
  <r>
    <n v="5399"/>
    <x v="2686"/>
    <x v="0"/>
    <x v="720"/>
    <d v="2013-10-03T00:00:00"/>
    <s v="Standard Class"/>
    <s v="BM-11650"/>
    <s v="Brian Moss"/>
    <x v="1"/>
    <s v="United States"/>
    <s v="Lancaster"/>
    <x v="24"/>
    <n v="43130"/>
    <x v="3"/>
    <x v="507"/>
    <x v="1"/>
    <x v="8"/>
    <x v="502"/>
    <n v="2.907"/>
    <n v="3"/>
    <n v="0.7"/>
    <n v="-2.0348999999999995"/>
  </r>
  <r>
    <n v="5400"/>
    <x v="2687"/>
    <x v="0"/>
    <x v="526"/>
    <d v="2013-04-15T00:00:00"/>
    <s v="Standard Class"/>
    <s v="HF-14995"/>
    <s v="Herbert Flentye"/>
    <x v="0"/>
    <s v="United States"/>
    <s v="Los Angeles"/>
    <x v="1"/>
    <n v="90004"/>
    <x v="1"/>
    <x v="0"/>
    <x v="0"/>
    <x v="0"/>
    <x v="0"/>
    <n v="556.66499999999996"/>
    <n v="5"/>
    <n v="0.15"/>
    <n v="6.5490000000000208"/>
  </r>
  <r>
    <n v="5401"/>
    <x v="2688"/>
    <x v="3"/>
    <x v="296"/>
    <d v="2014-09-24T00:00:00"/>
    <s v="First Class"/>
    <s v="ML-18265"/>
    <s v="Muhammed Lee"/>
    <x v="0"/>
    <s v="United States"/>
    <s v="Seattle"/>
    <x v="4"/>
    <n v="98103"/>
    <x v="1"/>
    <x v="357"/>
    <x v="2"/>
    <x v="11"/>
    <x v="353"/>
    <n v="71.98"/>
    <n v="2"/>
    <n v="0"/>
    <n v="15.1158"/>
  </r>
  <r>
    <n v="5402"/>
    <x v="2688"/>
    <x v="3"/>
    <x v="296"/>
    <d v="2014-09-24T00:00:00"/>
    <s v="First Class"/>
    <s v="ML-18265"/>
    <s v="Muhammed Lee"/>
    <x v="0"/>
    <s v="United States"/>
    <s v="Seattle"/>
    <x v="4"/>
    <n v="98103"/>
    <x v="1"/>
    <x v="434"/>
    <x v="2"/>
    <x v="11"/>
    <x v="429"/>
    <n v="79.98"/>
    <n v="2"/>
    <n v="0"/>
    <n v="26.3934"/>
  </r>
  <r>
    <n v="5403"/>
    <x v="2689"/>
    <x v="3"/>
    <x v="1043"/>
    <d v="2014-08-30T00:00:00"/>
    <s v="Standard Class"/>
    <s v="AH-10195"/>
    <s v="Alan Haines"/>
    <x v="1"/>
    <s v="United States"/>
    <s v="New York City"/>
    <x v="15"/>
    <n v="10024"/>
    <x v="3"/>
    <x v="8"/>
    <x v="1"/>
    <x v="8"/>
    <x v="8"/>
    <n v="24.672000000000001"/>
    <n v="4"/>
    <n v="0.2"/>
    <n v="7.71"/>
  </r>
  <r>
    <n v="5404"/>
    <x v="2689"/>
    <x v="3"/>
    <x v="1043"/>
    <d v="2014-08-30T00:00:00"/>
    <s v="Standard Class"/>
    <s v="AH-10195"/>
    <s v="Alan Haines"/>
    <x v="1"/>
    <s v="United States"/>
    <s v="New York City"/>
    <x v="15"/>
    <n v="10024"/>
    <x v="3"/>
    <x v="605"/>
    <x v="1"/>
    <x v="8"/>
    <x v="600"/>
    <n v="3.7439999999999998"/>
    <n v="1"/>
    <n v="0.2"/>
    <n v="1.3104"/>
  </r>
  <r>
    <n v="5405"/>
    <x v="2690"/>
    <x v="0"/>
    <x v="712"/>
    <d v="2013-02-26T00:00:00"/>
    <s v="Standard Class"/>
    <s v="TZ-21580"/>
    <s v="Tracy Zic"/>
    <x v="0"/>
    <s v="United States"/>
    <s v="Los Angeles"/>
    <x v="1"/>
    <n v="90045"/>
    <x v="1"/>
    <x v="288"/>
    <x v="2"/>
    <x v="7"/>
    <x v="285"/>
    <n v="445.96000000000004"/>
    <n v="5"/>
    <n v="0.2"/>
    <n v="55.744999999999948"/>
  </r>
  <r>
    <n v="5406"/>
    <x v="2690"/>
    <x v="0"/>
    <x v="712"/>
    <d v="2013-02-26T00:00:00"/>
    <s v="Standard Class"/>
    <s v="TZ-21580"/>
    <s v="Tracy Zic"/>
    <x v="0"/>
    <s v="United States"/>
    <s v="Los Angeles"/>
    <x v="1"/>
    <n v="90045"/>
    <x v="1"/>
    <x v="1519"/>
    <x v="2"/>
    <x v="11"/>
    <x v="1497"/>
    <n v="36.24"/>
    <n v="1"/>
    <n v="0"/>
    <n v="15.220800000000001"/>
  </r>
  <r>
    <n v="5407"/>
    <x v="2690"/>
    <x v="0"/>
    <x v="712"/>
    <d v="2013-02-26T00:00:00"/>
    <s v="Standard Class"/>
    <s v="TZ-21580"/>
    <s v="Tracy Zic"/>
    <x v="0"/>
    <s v="United States"/>
    <s v="Los Angeles"/>
    <x v="1"/>
    <n v="90045"/>
    <x v="1"/>
    <x v="1053"/>
    <x v="1"/>
    <x v="13"/>
    <x v="1033"/>
    <n v="10.649999999999999"/>
    <n v="3"/>
    <n v="0"/>
    <n v="5.0054999999999996"/>
  </r>
  <r>
    <n v="5408"/>
    <x v="2691"/>
    <x v="3"/>
    <x v="166"/>
    <d v="2014-12-15T00:00:00"/>
    <s v="Standard Class"/>
    <s v="DM-13345"/>
    <s v="Denise Monton"/>
    <x v="1"/>
    <s v="United States"/>
    <s v="San Francisco"/>
    <x v="1"/>
    <n v="94109"/>
    <x v="1"/>
    <x v="1665"/>
    <x v="1"/>
    <x v="10"/>
    <x v="1714"/>
    <n v="87.92"/>
    <n v="4"/>
    <n v="0"/>
    <n v="40.443199999999997"/>
  </r>
  <r>
    <n v="5409"/>
    <x v="2691"/>
    <x v="3"/>
    <x v="166"/>
    <d v="2014-12-15T00:00:00"/>
    <s v="Standard Class"/>
    <s v="DM-13345"/>
    <s v="Denise Monton"/>
    <x v="1"/>
    <s v="United States"/>
    <s v="San Francisco"/>
    <x v="1"/>
    <n v="94109"/>
    <x v="1"/>
    <x v="912"/>
    <x v="1"/>
    <x v="8"/>
    <x v="895"/>
    <n v="22.424000000000003"/>
    <n v="1"/>
    <n v="0.2"/>
    <n v="8.4089999999999989"/>
  </r>
  <r>
    <n v="5410"/>
    <x v="2691"/>
    <x v="3"/>
    <x v="166"/>
    <d v="2014-12-15T00:00:00"/>
    <s v="Standard Class"/>
    <s v="DM-13345"/>
    <s v="Denise Monton"/>
    <x v="1"/>
    <s v="United States"/>
    <s v="San Francisco"/>
    <x v="1"/>
    <n v="94109"/>
    <x v="1"/>
    <x v="443"/>
    <x v="1"/>
    <x v="8"/>
    <x v="438"/>
    <n v="90.480000000000018"/>
    <n v="3"/>
    <n v="0.2"/>
    <n v="33.93"/>
  </r>
  <r>
    <n v="5411"/>
    <x v="2691"/>
    <x v="3"/>
    <x v="166"/>
    <d v="2014-12-15T00:00:00"/>
    <s v="Standard Class"/>
    <s v="DM-13345"/>
    <s v="Denise Monton"/>
    <x v="1"/>
    <s v="United States"/>
    <s v="San Francisco"/>
    <x v="1"/>
    <n v="94109"/>
    <x v="1"/>
    <x v="1354"/>
    <x v="1"/>
    <x v="4"/>
    <x v="1331"/>
    <n v="42.76"/>
    <n v="1"/>
    <n v="0"/>
    <n v="11.117599999999999"/>
  </r>
  <r>
    <n v="5412"/>
    <x v="2692"/>
    <x v="3"/>
    <x v="65"/>
    <d v="2014-09-23T00:00:00"/>
    <s v="Standard Class"/>
    <s v="TS-21505"/>
    <s v="Tony Sayre"/>
    <x v="0"/>
    <s v="United States"/>
    <s v="Clovis"/>
    <x v="27"/>
    <n v="88101"/>
    <x v="1"/>
    <x v="751"/>
    <x v="1"/>
    <x v="8"/>
    <x v="742"/>
    <n v="10.080000000000002"/>
    <n v="7"/>
    <n v="0.2"/>
    <n v="3.5279999999999996"/>
  </r>
  <r>
    <n v="5413"/>
    <x v="2692"/>
    <x v="3"/>
    <x v="65"/>
    <d v="2014-09-23T00:00:00"/>
    <s v="Standard Class"/>
    <s v="TS-21505"/>
    <s v="Tony Sayre"/>
    <x v="0"/>
    <s v="United States"/>
    <s v="Clovis"/>
    <x v="27"/>
    <n v="88101"/>
    <x v="1"/>
    <x v="1735"/>
    <x v="2"/>
    <x v="11"/>
    <x v="1715"/>
    <n v="101.34"/>
    <n v="3"/>
    <n v="0"/>
    <n v="8.1071999999999917"/>
  </r>
  <r>
    <n v="5414"/>
    <x v="2693"/>
    <x v="0"/>
    <x v="108"/>
    <d v="2013-09-15T00:00:00"/>
    <s v="First Class"/>
    <s v="TB-21625"/>
    <s v="Trudy Brown"/>
    <x v="0"/>
    <s v="United States"/>
    <s v="Wichita"/>
    <x v="41"/>
    <n v="67212"/>
    <x v="2"/>
    <x v="1517"/>
    <x v="2"/>
    <x v="7"/>
    <x v="1495"/>
    <n v="224.75"/>
    <n v="5"/>
    <n v="0"/>
    <n v="62.929999999999993"/>
  </r>
  <r>
    <n v="5415"/>
    <x v="2694"/>
    <x v="3"/>
    <x v="397"/>
    <d v="2014-09-29T00:00:00"/>
    <s v="Standard Class"/>
    <s v="LC-16870"/>
    <s v="Lena Cacioppo"/>
    <x v="0"/>
    <s v="United States"/>
    <s v="Chicago"/>
    <x v="10"/>
    <n v="60653"/>
    <x v="2"/>
    <x v="1712"/>
    <x v="1"/>
    <x v="9"/>
    <x v="1691"/>
    <n v="73.175999999999974"/>
    <n v="6"/>
    <n v="0.8"/>
    <n v="-197.57520000000002"/>
  </r>
  <r>
    <n v="5416"/>
    <x v="2694"/>
    <x v="3"/>
    <x v="397"/>
    <d v="2014-09-29T00:00:00"/>
    <s v="Standard Class"/>
    <s v="LC-16870"/>
    <s v="Lena Cacioppo"/>
    <x v="0"/>
    <s v="United States"/>
    <s v="Chicago"/>
    <x v="10"/>
    <n v="60653"/>
    <x v="2"/>
    <x v="974"/>
    <x v="1"/>
    <x v="10"/>
    <x v="959"/>
    <n v="20.736000000000004"/>
    <n v="4"/>
    <n v="0.2"/>
    <n v="7.2576000000000001"/>
  </r>
  <r>
    <n v="5417"/>
    <x v="2694"/>
    <x v="3"/>
    <x v="397"/>
    <d v="2014-09-29T00:00:00"/>
    <s v="Standard Class"/>
    <s v="LC-16870"/>
    <s v="Lena Cacioppo"/>
    <x v="0"/>
    <s v="United States"/>
    <s v="Chicago"/>
    <x v="10"/>
    <n v="60653"/>
    <x v="2"/>
    <x v="771"/>
    <x v="2"/>
    <x v="7"/>
    <x v="763"/>
    <n v="39.984000000000002"/>
    <n v="2"/>
    <n v="0.2"/>
    <n v="-8.9963999999999995"/>
  </r>
  <r>
    <n v="5418"/>
    <x v="2695"/>
    <x v="2"/>
    <x v="191"/>
    <d v="2011-10-08T00:00:00"/>
    <s v="Second Class"/>
    <s v="AM-10360"/>
    <s v="Alice McCarthy"/>
    <x v="1"/>
    <s v="United States"/>
    <s v="Omaha"/>
    <x v="8"/>
    <n v="68104"/>
    <x v="2"/>
    <x v="1736"/>
    <x v="1"/>
    <x v="8"/>
    <x v="1716"/>
    <n v="15.36"/>
    <n v="2"/>
    <n v="0"/>
    <n v="7.68"/>
  </r>
  <r>
    <n v="5419"/>
    <x v="2696"/>
    <x v="1"/>
    <x v="924"/>
    <d v="2012-10-26T00:00:00"/>
    <s v="First Class"/>
    <s v="JE-15715"/>
    <s v="Joe Elijah"/>
    <x v="0"/>
    <s v="United States"/>
    <s v="Houston"/>
    <x v="5"/>
    <n v="77041"/>
    <x v="2"/>
    <x v="747"/>
    <x v="1"/>
    <x v="10"/>
    <x v="738"/>
    <n v="36.288000000000011"/>
    <n v="7"/>
    <n v="0.2"/>
    <n v="12.700800000000001"/>
  </r>
  <r>
    <n v="5420"/>
    <x v="2696"/>
    <x v="1"/>
    <x v="924"/>
    <d v="2012-10-26T00:00:00"/>
    <s v="First Class"/>
    <s v="JE-15715"/>
    <s v="Joe Elijah"/>
    <x v="0"/>
    <s v="United States"/>
    <s v="Houston"/>
    <x v="5"/>
    <n v="77041"/>
    <x v="2"/>
    <x v="539"/>
    <x v="2"/>
    <x v="7"/>
    <x v="534"/>
    <n v="150.38399999999999"/>
    <n v="2"/>
    <n v="0.2"/>
    <n v="15.038400000000003"/>
  </r>
  <r>
    <n v="5421"/>
    <x v="2697"/>
    <x v="0"/>
    <x v="1044"/>
    <d v="2013-04-03T00:00:00"/>
    <s v="Second Class"/>
    <s v="CS-11950"/>
    <s v="Carlos Soltero"/>
    <x v="0"/>
    <s v="United States"/>
    <s v="Philadelphia"/>
    <x v="9"/>
    <n v="19134"/>
    <x v="3"/>
    <x v="1594"/>
    <x v="2"/>
    <x v="7"/>
    <x v="1577"/>
    <n v="280.78200000000004"/>
    <n v="3"/>
    <n v="0.4"/>
    <n v="-60.836100000000016"/>
  </r>
  <r>
    <n v="5422"/>
    <x v="2697"/>
    <x v="0"/>
    <x v="1044"/>
    <d v="2013-04-03T00:00:00"/>
    <s v="Second Class"/>
    <s v="CS-11950"/>
    <s v="Carlos Soltero"/>
    <x v="0"/>
    <s v="United States"/>
    <s v="Philadelphia"/>
    <x v="9"/>
    <n v="19134"/>
    <x v="3"/>
    <x v="1235"/>
    <x v="2"/>
    <x v="11"/>
    <x v="1209"/>
    <n v="31.983999999999998"/>
    <n v="2"/>
    <n v="0.2"/>
    <n v="1.1993999999999998"/>
  </r>
  <r>
    <n v="5423"/>
    <x v="2698"/>
    <x v="0"/>
    <x v="723"/>
    <d v="2014-01-03T00:00:00"/>
    <s v="Standard Class"/>
    <s v="PF-19225"/>
    <s v="Phillip Flathmann"/>
    <x v="0"/>
    <s v="United States"/>
    <s v="Los Angeles"/>
    <x v="1"/>
    <n v="90045"/>
    <x v="1"/>
    <x v="605"/>
    <x v="1"/>
    <x v="8"/>
    <x v="600"/>
    <n v="11.231999999999999"/>
    <n v="3"/>
    <n v="0.2"/>
    <n v="3.9312000000000005"/>
  </r>
  <r>
    <n v="5424"/>
    <x v="2699"/>
    <x v="3"/>
    <x v="132"/>
    <d v="2014-11-06T00:00:00"/>
    <s v="Second Class"/>
    <s v="PJ-18835"/>
    <s v="Patrick Jones"/>
    <x v="1"/>
    <s v="United States"/>
    <s v="Richmond"/>
    <x v="0"/>
    <n v="40475"/>
    <x v="0"/>
    <x v="1737"/>
    <x v="1"/>
    <x v="10"/>
    <x v="1717"/>
    <n v="26.400000000000002"/>
    <n v="5"/>
    <n v="0"/>
    <n v="11.879999999999999"/>
  </r>
  <r>
    <n v="5425"/>
    <x v="2700"/>
    <x v="3"/>
    <x v="176"/>
    <d v="2014-01-27T00:00:00"/>
    <s v="Standard Class"/>
    <s v="JF-15490"/>
    <s v="Jeremy Farry"/>
    <x v="0"/>
    <s v="United States"/>
    <s v="Waterbury"/>
    <x v="29"/>
    <n v="6708"/>
    <x v="3"/>
    <x v="824"/>
    <x v="1"/>
    <x v="6"/>
    <x v="812"/>
    <n v="3.52"/>
    <n v="2"/>
    <n v="0"/>
    <n v="1.0207999999999999"/>
  </r>
  <r>
    <n v="5426"/>
    <x v="2701"/>
    <x v="0"/>
    <x v="275"/>
    <d v="2013-12-07T00:00:00"/>
    <s v="First Class"/>
    <s v="NM-18520"/>
    <s v="Neoma Murray"/>
    <x v="0"/>
    <s v="United States"/>
    <s v="Los Angeles"/>
    <x v="1"/>
    <n v="90045"/>
    <x v="1"/>
    <x v="1738"/>
    <x v="2"/>
    <x v="11"/>
    <x v="1718"/>
    <n v="1649.95"/>
    <n v="5"/>
    <n v="0"/>
    <n v="659.98"/>
  </r>
  <r>
    <n v="5427"/>
    <x v="2701"/>
    <x v="0"/>
    <x v="275"/>
    <d v="2013-12-07T00:00:00"/>
    <s v="First Class"/>
    <s v="NM-18520"/>
    <s v="Neoma Murray"/>
    <x v="0"/>
    <s v="United States"/>
    <s v="Los Angeles"/>
    <x v="1"/>
    <n v="90045"/>
    <x v="1"/>
    <x v="1608"/>
    <x v="0"/>
    <x v="5"/>
    <x v="1590"/>
    <n v="111.89999999999999"/>
    <n v="6"/>
    <n v="0"/>
    <n v="51.47399999999999"/>
  </r>
  <r>
    <n v="5428"/>
    <x v="2702"/>
    <x v="0"/>
    <x v="403"/>
    <d v="2013-06-15T00:00:00"/>
    <s v="Same Day"/>
    <s v="MH-17290"/>
    <s v="Marc Harrigan"/>
    <x v="2"/>
    <s v="United States"/>
    <s v="Los Angeles"/>
    <x v="1"/>
    <n v="90036"/>
    <x v="1"/>
    <x v="1601"/>
    <x v="0"/>
    <x v="0"/>
    <x v="1584"/>
    <n v="599.16499999999996"/>
    <n v="5"/>
    <n v="0.15"/>
    <n v="35.245000000000005"/>
  </r>
  <r>
    <n v="5429"/>
    <x v="2703"/>
    <x v="0"/>
    <x v="476"/>
    <d v="2013-09-05T00:00:00"/>
    <s v="First Class"/>
    <s v="SZ-20035"/>
    <s v="Sam Zeldin"/>
    <x v="2"/>
    <s v="United States"/>
    <s v="San Francisco"/>
    <x v="1"/>
    <n v="94122"/>
    <x v="1"/>
    <x v="170"/>
    <x v="1"/>
    <x v="4"/>
    <x v="169"/>
    <n v="46.53"/>
    <n v="3"/>
    <n v="0"/>
    <n v="12.097800000000001"/>
  </r>
  <r>
    <n v="5430"/>
    <x v="2704"/>
    <x v="2"/>
    <x v="742"/>
    <d v="2011-09-07T00:00:00"/>
    <s v="First Class"/>
    <s v="PR-18880"/>
    <s v="Patrick Ryan"/>
    <x v="0"/>
    <s v="United States"/>
    <s v="Saint Petersburg"/>
    <x v="2"/>
    <n v="33710"/>
    <x v="0"/>
    <x v="296"/>
    <x v="0"/>
    <x v="5"/>
    <x v="293"/>
    <n v="31.983999999999998"/>
    <n v="2"/>
    <n v="0.2"/>
    <n v="1.9989999999999979"/>
  </r>
  <r>
    <n v="5431"/>
    <x v="2705"/>
    <x v="3"/>
    <x v="208"/>
    <d v="2014-10-26T00:00:00"/>
    <s v="Standard Class"/>
    <s v="FC-14245"/>
    <s v="Frank Carlisle"/>
    <x v="2"/>
    <s v="United States"/>
    <s v="Lakewood"/>
    <x v="24"/>
    <n v="44107"/>
    <x v="3"/>
    <x v="1725"/>
    <x v="1"/>
    <x v="9"/>
    <x v="1703"/>
    <n v="161.56800000000001"/>
    <n v="2"/>
    <n v="0.2"/>
    <n v="16.156799999999997"/>
  </r>
  <r>
    <n v="5432"/>
    <x v="2705"/>
    <x v="3"/>
    <x v="208"/>
    <d v="2014-10-26T00:00:00"/>
    <s v="Standard Class"/>
    <s v="FC-14245"/>
    <s v="Frank Carlisle"/>
    <x v="2"/>
    <s v="United States"/>
    <s v="Lakewood"/>
    <x v="24"/>
    <n v="44107"/>
    <x v="3"/>
    <x v="727"/>
    <x v="1"/>
    <x v="10"/>
    <x v="719"/>
    <n v="4.0640000000000001"/>
    <n v="1"/>
    <n v="0.2"/>
    <n v="1.3715999999999999"/>
  </r>
  <r>
    <n v="5433"/>
    <x v="2705"/>
    <x v="3"/>
    <x v="208"/>
    <d v="2014-10-26T00:00:00"/>
    <s v="Standard Class"/>
    <s v="FC-14245"/>
    <s v="Frank Carlisle"/>
    <x v="2"/>
    <s v="United States"/>
    <s v="Lakewood"/>
    <x v="24"/>
    <n v="44107"/>
    <x v="3"/>
    <x v="1472"/>
    <x v="1"/>
    <x v="8"/>
    <x v="1450"/>
    <n v="6.2160000000000002"/>
    <n v="4"/>
    <n v="0.7"/>
    <n v="-4.9727999999999994"/>
  </r>
  <r>
    <n v="5434"/>
    <x v="2706"/>
    <x v="3"/>
    <x v="1016"/>
    <d v="2014-04-30T00:00:00"/>
    <s v="Standard Class"/>
    <s v="LH-16750"/>
    <s v="Larry Hughes"/>
    <x v="0"/>
    <s v="United States"/>
    <s v="Chandler"/>
    <x v="16"/>
    <n v="85224"/>
    <x v="1"/>
    <x v="21"/>
    <x v="1"/>
    <x v="6"/>
    <x v="21"/>
    <n v="8.895999999999999"/>
    <n v="4"/>
    <n v="0.2"/>
    <n v="0.66719999999999979"/>
  </r>
  <r>
    <n v="5435"/>
    <x v="2707"/>
    <x v="1"/>
    <x v="324"/>
    <d v="2012-10-24T00:00:00"/>
    <s v="Standard Class"/>
    <s v="RM-19675"/>
    <s v="Robert Marley"/>
    <x v="2"/>
    <s v="United States"/>
    <s v="Los Angeles"/>
    <x v="1"/>
    <n v="90008"/>
    <x v="1"/>
    <x v="1739"/>
    <x v="1"/>
    <x v="9"/>
    <x v="1719"/>
    <n v="1640.6999999999998"/>
    <n v="5"/>
    <n v="0"/>
    <n v="459.39599999999996"/>
  </r>
  <r>
    <n v="5436"/>
    <x v="2707"/>
    <x v="1"/>
    <x v="324"/>
    <d v="2012-10-24T00:00:00"/>
    <s v="Standard Class"/>
    <s v="RM-19675"/>
    <s v="Robert Marley"/>
    <x v="2"/>
    <s v="United States"/>
    <s v="Los Angeles"/>
    <x v="1"/>
    <n v="90008"/>
    <x v="1"/>
    <x v="293"/>
    <x v="2"/>
    <x v="11"/>
    <x v="290"/>
    <n v="270"/>
    <n v="3"/>
    <n v="0"/>
    <n v="97.199999999999989"/>
  </r>
  <r>
    <n v="5437"/>
    <x v="2708"/>
    <x v="2"/>
    <x v="260"/>
    <d v="2011-07-08T00:00:00"/>
    <s v="First Class"/>
    <s v="DM-13525"/>
    <s v="Don Miller"/>
    <x v="1"/>
    <s v="United States"/>
    <s v="Palm Coast"/>
    <x v="2"/>
    <n v="32137"/>
    <x v="0"/>
    <x v="1122"/>
    <x v="0"/>
    <x v="5"/>
    <x v="1101"/>
    <n v="19.52"/>
    <n v="2"/>
    <n v="0.2"/>
    <n v="5.3680000000000012"/>
  </r>
  <r>
    <n v="5438"/>
    <x v="2708"/>
    <x v="2"/>
    <x v="260"/>
    <d v="2011-07-08T00:00:00"/>
    <s v="First Class"/>
    <s v="DM-13525"/>
    <s v="Don Miller"/>
    <x v="1"/>
    <s v="United States"/>
    <s v="Palm Coast"/>
    <x v="2"/>
    <n v="32137"/>
    <x v="0"/>
    <x v="1504"/>
    <x v="1"/>
    <x v="8"/>
    <x v="1482"/>
    <n v="9.8100000000000023"/>
    <n v="5"/>
    <n v="0.7"/>
    <n v="-6.8669999999999973"/>
  </r>
  <r>
    <n v="5439"/>
    <x v="2708"/>
    <x v="2"/>
    <x v="260"/>
    <d v="2011-07-08T00:00:00"/>
    <s v="First Class"/>
    <s v="DM-13525"/>
    <s v="Don Miller"/>
    <x v="1"/>
    <s v="United States"/>
    <s v="Palm Coast"/>
    <x v="2"/>
    <n v="32137"/>
    <x v="0"/>
    <x v="1740"/>
    <x v="0"/>
    <x v="5"/>
    <x v="1720"/>
    <n v="213.21600000000001"/>
    <n v="3"/>
    <n v="0.2"/>
    <n v="15.991199999999992"/>
  </r>
  <r>
    <n v="5440"/>
    <x v="2709"/>
    <x v="0"/>
    <x v="958"/>
    <d v="2013-04-10T00:00:00"/>
    <s v="Standard Class"/>
    <s v="EH-14185"/>
    <s v="Evan Henry"/>
    <x v="0"/>
    <s v="United States"/>
    <s v="New York City"/>
    <x v="15"/>
    <n v="10035"/>
    <x v="3"/>
    <x v="1498"/>
    <x v="1"/>
    <x v="8"/>
    <x v="1477"/>
    <n v="588.78399999999999"/>
    <n v="2"/>
    <n v="0.2"/>
    <n v="183.99499999999998"/>
  </r>
  <r>
    <n v="5441"/>
    <x v="2710"/>
    <x v="3"/>
    <x v="38"/>
    <d v="2014-11-19T00:00:00"/>
    <s v="Second Class"/>
    <s v="TC-21295"/>
    <s v="Toby Carlisle"/>
    <x v="0"/>
    <s v="United States"/>
    <s v="Jupiter"/>
    <x v="2"/>
    <n v="33458"/>
    <x v="0"/>
    <x v="679"/>
    <x v="1"/>
    <x v="6"/>
    <x v="673"/>
    <n v="2.0640000000000001"/>
    <n v="1"/>
    <n v="0.2"/>
    <n v="0.15480000000000005"/>
  </r>
  <r>
    <n v="5442"/>
    <x v="2711"/>
    <x v="3"/>
    <x v="428"/>
    <d v="2014-09-14T00:00:00"/>
    <s v="Standard Class"/>
    <s v="AI-10855"/>
    <s v="Arianne Irving"/>
    <x v="0"/>
    <s v="United States"/>
    <s v="Glendale"/>
    <x v="16"/>
    <n v="85301"/>
    <x v="1"/>
    <x v="1741"/>
    <x v="1"/>
    <x v="10"/>
    <x v="1721"/>
    <n v="6.3680000000000003"/>
    <n v="2"/>
    <n v="0.2"/>
    <n v="2.3879999999999999"/>
  </r>
  <r>
    <n v="5443"/>
    <x v="2712"/>
    <x v="1"/>
    <x v="786"/>
    <d v="2012-04-23T00:00:00"/>
    <s v="Standard Class"/>
    <s v="JM-15535"/>
    <s v="Jessica Myrick"/>
    <x v="0"/>
    <s v="United States"/>
    <s v="New York City"/>
    <x v="15"/>
    <n v="10035"/>
    <x v="3"/>
    <x v="769"/>
    <x v="2"/>
    <x v="11"/>
    <x v="761"/>
    <n v="99.6"/>
    <n v="1"/>
    <n v="0"/>
    <n v="36.851999999999997"/>
  </r>
  <r>
    <n v="5444"/>
    <x v="2712"/>
    <x v="1"/>
    <x v="786"/>
    <d v="2012-04-23T00:00:00"/>
    <s v="Standard Class"/>
    <s v="JM-15535"/>
    <s v="Jessica Myrick"/>
    <x v="0"/>
    <s v="United States"/>
    <s v="New York City"/>
    <x v="15"/>
    <n v="10035"/>
    <x v="3"/>
    <x v="1120"/>
    <x v="1"/>
    <x v="8"/>
    <x v="1099"/>
    <n v="62.296000000000006"/>
    <n v="13"/>
    <n v="0.2"/>
    <n v="21.024899999999999"/>
  </r>
  <r>
    <n v="5445"/>
    <x v="2712"/>
    <x v="1"/>
    <x v="786"/>
    <d v="2012-04-23T00:00:00"/>
    <s v="Standard Class"/>
    <s v="JM-15535"/>
    <s v="Jessica Myrick"/>
    <x v="0"/>
    <s v="United States"/>
    <s v="New York City"/>
    <x v="15"/>
    <n v="10035"/>
    <x v="3"/>
    <x v="1742"/>
    <x v="1"/>
    <x v="6"/>
    <x v="1722"/>
    <n v="10.709999999999999"/>
    <n v="3"/>
    <n v="0"/>
    <n v="2.7845999999999997"/>
  </r>
  <r>
    <n v="5446"/>
    <x v="2713"/>
    <x v="0"/>
    <x v="197"/>
    <d v="2013-07-30T00:00:00"/>
    <s v="Standard Class"/>
    <s v="BE-11335"/>
    <s v="Bill Eplett"/>
    <x v="2"/>
    <s v="United States"/>
    <s v="Houston"/>
    <x v="5"/>
    <n v="77041"/>
    <x v="2"/>
    <x v="1249"/>
    <x v="1"/>
    <x v="12"/>
    <x v="1224"/>
    <n v="20.936000000000003"/>
    <n v="1"/>
    <n v="0.2"/>
    <n v="7.0659000000000001"/>
  </r>
  <r>
    <n v="5447"/>
    <x v="2714"/>
    <x v="0"/>
    <x v="370"/>
    <d v="2013-09-01T00:00:00"/>
    <s v="Standard Class"/>
    <s v="DR-12880"/>
    <s v="Dan Reichenbach"/>
    <x v="1"/>
    <s v="United States"/>
    <s v="New York City"/>
    <x v="15"/>
    <n v="10035"/>
    <x v="3"/>
    <x v="895"/>
    <x v="2"/>
    <x v="7"/>
    <x v="879"/>
    <n v="33"/>
    <n v="6"/>
    <n v="0"/>
    <n v="8.25"/>
  </r>
  <r>
    <n v="5448"/>
    <x v="2714"/>
    <x v="0"/>
    <x v="370"/>
    <d v="2013-09-01T00:00:00"/>
    <s v="Standard Class"/>
    <s v="DR-12880"/>
    <s v="Dan Reichenbach"/>
    <x v="1"/>
    <s v="United States"/>
    <s v="New York City"/>
    <x v="15"/>
    <n v="10035"/>
    <x v="3"/>
    <x v="1233"/>
    <x v="2"/>
    <x v="11"/>
    <x v="1207"/>
    <n v="249.95000000000002"/>
    <n v="5"/>
    <n v="0"/>
    <n v="87.482499999999987"/>
  </r>
  <r>
    <n v="5449"/>
    <x v="2715"/>
    <x v="2"/>
    <x v="171"/>
    <d v="2011-09-19T00:00:00"/>
    <s v="Standard Class"/>
    <s v="TA-21385"/>
    <s v="Tom Ashbrook"/>
    <x v="2"/>
    <s v="United States"/>
    <s v="Olathe"/>
    <x v="41"/>
    <n v="66062"/>
    <x v="2"/>
    <x v="1420"/>
    <x v="1"/>
    <x v="14"/>
    <x v="1399"/>
    <n v="357.93"/>
    <n v="3"/>
    <n v="0"/>
    <n v="7.158600000000007"/>
  </r>
  <r>
    <n v="5450"/>
    <x v="2715"/>
    <x v="2"/>
    <x v="171"/>
    <d v="2011-09-19T00:00:00"/>
    <s v="Standard Class"/>
    <s v="TA-21385"/>
    <s v="Tom Ashbrook"/>
    <x v="2"/>
    <s v="United States"/>
    <s v="Olathe"/>
    <x v="41"/>
    <n v="66062"/>
    <x v="2"/>
    <x v="1690"/>
    <x v="2"/>
    <x v="11"/>
    <x v="1669"/>
    <n v="57.400000000000006"/>
    <n v="5"/>
    <n v="0"/>
    <n v="10.905999999999993"/>
  </r>
  <r>
    <n v="5451"/>
    <x v="2715"/>
    <x v="2"/>
    <x v="171"/>
    <d v="2011-09-19T00:00:00"/>
    <s v="Standard Class"/>
    <s v="TA-21385"/>
    <s v="Tom Ashbrook"/>
    <x v="2"/>
    <s v="United States"/>
    <s v="Olathe"/>
    <x v="41"/>
    <n v="66062"/>
    <x v="2"/>
    <x v="896"/>
    <x v="1"/>
    <x v="8"/>
    <x v="880"/>
    <n v="331.96"/>
    <n v="2"/>
    <n v="0"/>
    <n v="149.38199999999998"/>
  </r>
  <r>
    <n v="5452"/>
    <x v="2715"/>
    <x v="2"/>
    <x v="171"/>
    <d v="2011-09-19T00:00:00"/>
    <s v="Standard Class"/>
    <s v="TA-21385"/>
    <s v="Tom Ashbrook"/>
    <x v="2"/>
    <s v="United States"/>
    <s v="Olathe"/>
    <x v="41"/>
    <n v="66062"/>
    <x v="2"/>
    <x v="1492"/>
    <x v="0"/>
    <x v="5"/>
    <x v="1470"/>
    <n v="40.56"/>
    <n v="2"/>
    <n v="0"/>
    <n v="12.979199999999999"/>
  </r>
  <r>
    <n v="5453"/>
    <x v="2716"/>
    <x v="0"/>
    <x v="405"/>
    <d v="2013-07-30T00:00:00"/>
    <s v="Standard Class"/>
    <s v="KN-16705"/>
    <s v="Kristina Nunn"/>
    <x v="2"/>
    <s v="United States"/>
    <s v="Sparks"/>
    <x v="33"/>
    <n v="89431"/>
    <x v="1"/>
    <x v="610"/>
    <x v="1"/>
    <x v="14"/>
    <x v="605"/>
    <n v="86.199999999999989"/>
    <n v="5"/>
    <n v="0"/>
    <n v="24.997999999999987"/>
  </r>
  <r>
    <n v="5454"/>
    <x v="2717"/>
    <x v="3"/>
    <x v="240"/>
    <d v="2014-05-24T00:00:00"/>
    <s v="Standard Class"/>
    <s v="PJ-18835"/>
    <s v="Patrick Jones"/>
    <x v="1"/>
    <s v="United States"/>
    <s v="Rockford"/>
    <x v="10"/>
    <n v="61107"/>
    <x v="2"/>
    <x v="1588"/>
    <x v="1"/>
    <x v="10"/>
    <x v="1571"/>
    <n v="38.016000000000005"/>
    <n v="6"/>
    <n v="0.2"/>
    <n v="13.780799999999996"/>
  </r>
  <r>
    <n v="5455"/>
    <x v="2718"/>
    <x v="3"/>
    <x v="1045"/>
    <d v="2014-05-03T00:00:00"/>
    <s v="Standard Class"/>
    <s v="MC-17605"/>
    <s v="Matt Connell"/>
    <x v="1"/>
    <s v="United States"/>
    <s v="Philadelphia"/>
    <x v="9"/>
    <n v="19143"/>
    <x v="3"/>
    <x v="470"/>
    <x v="1"/>
    <x v="4"/>
    <x v="466"/>
    <n v="8.3840000000000003"/>
    <n v="1"/>
    <n v="0.2"/>
    <n v="0.73360000000000003"/>
  </r>
  <r>
    <n v="5456"/>
    <x v="2718"/>
    <x v="3"/>
    <x v="1045"/>
    <d v="2014-05-03T00:00:00"/>
    <s v="Standard Class"/>
    <s v="MC-17605"/>
    <s v="Matt Connell"/>
    <x v="1"/>
    <s v="United States"/>
    <s v="Philadelphia"/>
    <x v="9"/>
    <n v="19143"/>
    <x v="3"/>
    <x v="18"/>
    <x v="1"/>
    <x v="6"/>
    <x v="18"/>
    <n v="6.8480000000000008"/>
    <n v="2"/>
    <n v="0.2"/>
    <n v="0.77039999999999909"/>
  </r>
  <r>
    <n v="5457"/>
    <x v="2719"/>
    <x v="3"/>
    <x v="614"/>
    <d v="2015-01-03T00:00:00"/>
    <s v="Standard Class"/>
    <s v="BS-11755"/>
    <s v="Bruce Stewart"/>
    <x v="0"/>
    <s v="United States"/>
    <s v="Edmonds"/>
    <x v="4"/>
    <n v="98026"/>
    <x v="1"/>
    <x v="1743"/>
    <x v="1"/>
    <x v="13"/>
    <x v="1723"/>
    <n v="19.600000000000001"/>
    <n v="5"/>
    <n v="0"/>
    <n v="9.6039999999999992"/>
  </r>
  <r>
    <n v="5458"/>
    <x v="2719"/>
    <x v="3"/>
    <x v="614"/>
    <d v="2015-01-03T00:00:00"/>
    <s v="Standard Class"/>
    <s v="BS-11755"/>
    <s v="Bruce Stewart"/>
    <x v="0"/>
    <s v="United States"/>
    <s v="Edmonds"/>
    <x v="4"/>
    <n v="98026"/>
    <x v="1"/>
    <x v="1182"/>
    <x v="0"/>
    <x v="5"/>
    <x v="1159"/>
    <n v="68.459999999999994"/>
    <n v="2"/>
    <n v="0"/>
    <n v="20.537999999999997"/>
  </r>
  <r>
    <n v="5459"/>
    <x v="2720"/>
    <x v="3"/>
    <x v="507"/>
    <d v="2014-09-07T00:00:00"/>
    <s v="Second Class"/>
    <s v="PK-19075"/>
    <s v="Pete Kriz"/>
    <x v="0"/>
    <s v="United States"/>
    <s v="San Francisco"/>
    <x v="1"/>
    <n v="94122"/>
    <x v="1"/>
    <x v="757"/>
    <x v="1"/>
    <x v="8"/>
    <x v="748"/>
    <n v="13.343999999999998"/>
    <n v="6"/>
    <n v="0.2"/>
    <n v="4.3367999999999993"/>
  </r>
  <r>
    <n v="5460"/>
    <x v="2720"/>
    <x v="3"/>
    <x v="507"/>
    <d v="2014-09-07T00:00:00"/>
    <s v="Second Class"/>
    <s v="PK-19075"/>
    <s v="Pete Kriz"/>
    <x v="0"/>
    <s v="United States"/>
    <s v="San Francisco"/>
    <x v="1"/>
    <n v="94122"/>
    <x v="1"/>
    <x v="1744"/>
    <x v="0"/>
    <x v="3"/>
    <x v="1724"/>
    <n v="1478.2719999999999"/>
    <n v="8"/>
    <n v="0.2"/>
    <n v="92.392000000000053"/>
  </r>
  <r>
    <n v="5461"/>
    <x v="2721"/>
    <x v="2"/>
    <x v="90"/>
    <d v="2011-03-25T00:00:00"/>
    <s v="Standard Class"/>
    <s v="TS-21205"/>
    <s v="Thomas Seio"/>
    <x v="1"/>
    <s v="United States"/>
    <s v="Asheville"/>
    <x v="3"/>
    <n v="28806"/>
    <x v="0"/>
    <x v="1512"/>
    <x v="1"/>
    <x v="4"/>
    <x v="1490"/>
    <n v="16.272000000000002"/>
    <n v="1"/>
    <n v="0.2"/>
    <n v="-3.864600000000002"/>
  </r>
  <r>
    <n v="5462"/>
    <x v="2722"/>
    <x v="3"/>
    <x v="394"/>
    <d v="2014-10-05T00:00:00"/>
    <s v="Standard Class"/>
    <s v="BD-11725"/>
    <s v="Bruce Degenhardt"/>
    <x v="0"/>
    <s v="United States"/>
    <s v="Los Angeles"/>
    <x v="1"/>
    <n v="90032"/>
    <x v="1"/>
    <x v="50"/>
    <x v="0"/>
    <x v="5"/>
    <x v="50"/>
    <n v="9.24"/>
    <n v="3"/>
    <n v="0"/>
    <n v="4.4352"/>
  </r>
  <r>
    <n v="5463"/>
    <x v="2723"/>
    <x v="2"/>
    <x v="1046"/>
    <d v="2011-01-21T00:00:00"/>
    <s v="First Class"/>
    <s v="TS-21340"/>
    <s v="Toby Swindell"/>
    <x v="0"/>
    <s v="United States"/>
    <s v="Scottsdale"/>
    <x v="16"/>
    <n v="85254"/>
    <x v="1"/>
    <x v="828"/>
    <x v="1"/>
    <x v="8"/>
    <x v="816"/>
    <n v="32.340000000000003"/>
    <n v="10"/>
    <n v="0.7"/>
    <n v="-23.716000000000001"/>
  </r>
  <r>
    <n v="5464"/>
    <x v="2723"/>
    <x v="2"/>
    <x v="1046"/>
    <d v="2011-01-21T00:00:00"/>
    <s v="First Class"/>
    <s v="TS-21340"/>
    <s v="Toby Swindell"/>
    <x v="0"/>
    <s v="United States"/>
    <s v="Scottsdale"/>
    <x v="16"/>
    <n v="85254"/>
    <x v="1"/>
    <x v="161"/>
    <x v="1"/>
    <x v="10"/>
    <x v="1286"/>
    <n v="56.064"/>
    <n v="4"/>
    <n v="0.2"/>
    <n v="19.622399999999999"/>
  </r>
  <r>
    <n v="5465"/>
    <x v="2723"/>
    <x v="2"/>
    <x v="1046"/>
    <d v="2011-01-21T00:00:00"/>
    <s v="First Class"/>
    <s v="TS-21340"/>
    <s v="Toby Swindell"/>
    <x v="0"/>
    <s v="United States"/>
    <s v="Scottsdale"/>
    <x v="16"/>
    <n v="85254"/>
    <x v="1"/>
    <x v="113"/>
    <x v="1"/>
    <x v="12"/>
    <x v="113"/>
    <n v="108.72"/>
    <n v="5"/>
    <n v="0.2"/>
    <n v="36.692999999999998"/>
  </r>
  <r>
    <n v="5466"/>
    <x v="2723"/>
    <x v="2"/>
    <x v="1046"/>
    <d v="2011-01-21T00:00:00"/>
    <s v="First Class"/>
    <s v="TS-21340"/>
    <s v="Toby Swindell"/>
    <x v="0"/>
    <s v="United States"/>
    <s v="Scottsdale"/>
    <x v="16"/>
    <n v="85254"/>
    <x v="1"/>
    <x v="366"/>
    <x v="0"/>
    <x v="0"/>
    <x v="362"/>
    <n v="181.47000000000003"/>
    <n v="5"/>
    <n v="0.7"/>
    <n v="-320.59699999999998"/>
  </r>
  <r>
    <n v="5467"/>
    <x v="2724"/>
    <x v="2"/>
    <x v="1047"/>
    <d v="2011-02-20T00:00:00"/>
    <s v="Second Class"/>
    <s v="ST-20530"/>
    <s v="Shui Tom"/>
    <x v="0"/>
    <s v="United States"/>
    <s v="Houston"/>
    <x v="5"/>
    <n v="77095"/>
    <x v="2"/>
    <x v="949"/>
    <x v="1"/>
    <x v="10"/>
    <x v="933"/>
    <n v="16.176000000000002"/>
    <n v="3"/>
    <n v="0.2"/>
    <n v="6.0659999999999989"/>
  </r>
  <r>
    <n v="5468"/>
    <x v="2725"/>
    <x v="0"/>
    <x v="632"/>
    <d v="2013-06-15T00:00:00"/>
    <s v="Standard Class"/>
    <s v="DB-13210"/>
    <s v="Dean Braden"/>
    <x v="0"/>
    <s v="United States"/>
    <s v="San Francisco"/>
    <x v="1"/>
    <n v="94109"/>
    <x v="1"/>
    <x v="23"/>
    <x v="0"/>
    <x v="1"/>
    <x v="23"/>
    <n v="122.352"/>
    <n v="3"/>
    <n v="0.2"/>
    <n v="13.764599999999994"/>
  </r>
  <r>
    <n v="5469"/>
    <x v="2726"/>
    <x v="2"/>
    <x v="467"/>
    <d v="2011-09-27T00:00:00"/>
    <s v="First Class"/>
    <s v="KF-16285"/>
    <s v="Karen Ferguson"/>
    <x v="2"/>
    <s v="United States"/>
    <s v="San Diego"/>
    <x v="1"/>
    <n v="92105"/>
    <x v="1"/>
    <x v="1"/>
    <x v="0"/>
    <x v="1"/>
    <x v="1"/>
    <n v="585.55200000000002"/>
    <n v="3"/>
    <n v="0.2"/>
    <n v="73.19399999999996"/>
  </r>
  <r>
    <n v="5470"/>
    <x v="2726"/>
    <x v="2"/>
    <x v="467"/>
    <d v="2011-09-27T00:00:00"/>
    <s v="First Class"/>
    <s v="KF-16285"/>
    <s v="Karen Ferguson"/>
    <x v="2"/>
    <s v="United States"/>
    <s v="San Diego"/>
    <x v="1"/>
    <n v="92105"/>
    <x v="1"/>
    <x v="974"/>
    <x v="1"/>
    <x v="10"/>
    <x v="959"/>
    <n v="19.440000000000001"/>
    <n v="3"/>
    <n v="0"/>
    <n v="9.3312000000000008"/>
  </r>
  <r>
    <n v="5471"/>
    <x v="2727"/>
    <x v="0"/>
    <x v="198"/>
    <d v="2013-06-05T00:00:00"/>
    <s v="Standard Class"/>
    <s v="JM-16195"/>
    <s v="Justin MacKendrick"/>
    <x v="0"/>
    <s v="United States"/>
    <s v="Hamilton"/>
    <x v="24"/>
    <n v="45011"/>
    <x v="3"/>
    <x v="1271"/>
    <x v="1"/>
    <x v="9"/>
    <x v="1247"/>
    <n v="123.92000000000002"/>
    <n v="5"/>
    <n v="0.2"/>
    <n v="9.2939999999999969"/>
  </r>
  <r>
    <n v="5472"/>
    <x v="2728"/>
    <x v="3"/>
    <x v="484"/>
    <d v="2014-12-24T00:00:00"/>
    <s v="Standard Class"/>
    <s v="TS-21505"/>
    <s v="Tony Sayre"/>
    <x v="0"/>
    <s v="United States"/>
    <s v="Parker"/>
    <x v="22"/>
    <n v="80134"/>
    <x v="1"/>
    <x v="1533"/>
    <x v="0"/>
    <x v="5"/>
    <x v="1512"/>
    <n v="13.360000000000001"/>
    <n v="5"/>
    <n v="0.2"/>
    <n v="4.0080000000000009"/>
  </r>
  <r>
    <n v="5473"/>
    <x v="2728"/>
    <x v="3"/>
    <x v="484"/>
    <d v="2014-12-24T00:00:00"/>
    <s v="Standard Class"/>
    <s v="TS-21505"/>
    <s v="Tony Sayre"/>
    <x v="0"/>
    <s v="United States"/>
    <s v="Parker"/>
    <x v="22"/>
    <n v="80134"/>
    <x v="1"/>
    <x v="1166"/>
    <x v="1"/>
    <x v="4"/>
    <x v="1144"/>
    <n v="78.256"/>
    <n v="2"/>
    <n v="0.2"/>
    <n v="-17.607599999999998"/>
  </r>
  <r>
    <n v="5474"/>
    <x v="2728"/>
    <x v="3"/>
    <x v="484"/>
    <d v="2014-12-24T00:00:00"/>
    <s v="Standard Class"/>
    <s v="TS-21505"/>
    <s v="Tony Sayre"/>
    <x v="0"/>
    <s v="United States"/>
    <s v="Parker"/>
    <x v="22"/>
    <n v="80134"/>
    <x v="1"/>
    <x v="1195"/>
    <x v="0"/>
    <x v="0"/>
    <x v="1171"/>
    <n v="102.01800000000001"/>
    <n v="7"/>
    <n v="0.7"/>
    <n v="-183.6323999999999"/>
  </r>
  <r>
    <n v="5475"/>
    <x v="2729"/>
    <x v="3"/>
    <x v="377"/>
    <d v="2014-12-27T00:00:00"/>
    <s v="Same Day"/>
    <s v="YC-21895"/>
    <s v="Yoseph Carroll"/>
    <x v="1"/>
    <s v="United States"/>
    <s v="Fremont"/>
    <x v="8"/>
    <n v="68025"/>
    <x v="2"/>
    <x v="458"/>
    <x v="1"/>
    <x v="4"/>
    <x v="454"/>
    <n v="750.68"/>
    <n v="2"/>
    <n v="0"/>
    <n v="37.533999999999992"/>
  </r>
  <r>
    <n v="5476"/>
    <x v="2730"/>
    <x v="3"/>
    <x v="140"/>
    <d v="2014-06-19T00:00:00"/>
    <s v="First Class"/>
    <s v="Dp-13240"/>
    <s v="Dean percer"/>
    <x v="2"/>
    <s v="United States"/>
    <s v="Maple Grove"/>
    <x v="11"/>
    <n v="55369"/>
    <x v="2"/>
    <x v="579"/>
    <x v="1"/>
    <x v="2"/>
    <x v="574"/>
    <n v="44.400000000000006"/>
    <n v="3"/>
    <n v="0"/>
    <n v="22.200000000000003"/>
  </r>
  <r>
    <n v="5477"/>
    <x v="2730"/>
    <x v="3"/>
    <x v="140"/>
    <d v="2014-06-19T00:00:00"/>
    <s v="First Class"/>
    <s v="Dp-13240"/>
    <s v="Dean percer"/>
    <x v="2"/>
    <s v="United States"/>
    <s v="Maple Grove"/>
    <x v="11"/>
    <n v="55369"/>
    <x v="2"/>
    <x v="1036"/>
    <x v="1"/>
    <x v="4"/>
    <x v="1017"/>
    <n v="84.55"/>
    <n v="5"/>
    <n v="0"/>
    <n v="22.828499999999998"/>
  </r>
  <r>
    <n v="5478"/>
    <x v="2730"/>
    <x v="3"/>
    <x v="140"/>
    <d v="2014-06-19T00:00:00"/>
    <s v="First Class"/>
    <s v="Dp-13240"/>
    <s v="Dean percer"/>
    <x v="2"/>
    <s v="United States"/>
    <s v="Maple Grove"/>
    <x v="11"/>
    <n v="55369"/>
    <x v="2"/>
    <x v="1665"/>
    <x v="1"/>
    <x v="10"/>
    <x v="1644"/>
    <n v="17.940000000000001"/>
    <n v="3"/>
    <n v="0"/>
    <n v="8.7906000000000013"/>
  </r>
  <r>
    <n v="5479"/>
    <x v="2731"/>
    <x v="0"/>
    <x v="73"/>
    <d v="2013-11-25T00:00:00"/>
    <s v="Standard Class"/>
    <s v="SJ-20500"/>
    <s v="Shirley Jackson"/>
    <x v="0"/>
    <s v="United States"/>
    <s v="Newark"/>
    <x v="13"/>
    <n v="19711"/>
    <x v="3"/>
    <x v="1160"/>
    <x v="1"/>
    <x v="8"/>
    <x v="1138"/>
    <n v="128.39999999999998"/>
    <n v="3"/>
    <n v="0"/>
    <n v="62.915999999999997"/>
  </r>
  <r>
    <n v="5480"/>
    <x v="2732"/>
    <x v="2"/>
    <x v="691"/>
    <d v="2011-04-04T00:00:00"/>
    <s v="Standard Class"/>
    <s v="KB-16240"/>
    <s v="Karen Bern"/>
    <x v="1"/>
    <s v="United States"/>
    <s v="Miami"/>
    <x v="2"/>
    <n v="33180"/>
    <x v="0"/>
    <x v="799"/>
    <x v="1"/>
    <x v="8"/>
    <x v="789"/>
    <n v="1.8690000000000004"/>
    <n v="1"/>
    <n v="0.7"/>
    <n v="-1.3082999999999996"/>
  </r>
  <r>
    <n v="5481"/>
    <x v="2733"/>
    <x v="3"/>
    <x v="1048"/>
    <d v="2014-10-15T00:00:00"/>
    <s v="Standard Class"/>
    <s v="CS-12250"/>
    <s v="Chris Selesnick"/>
    <x v="1"/>
    <s v="United States"/>
    <s v="San Diego"/>
    <x v="1"/>
    <n v="92105"/>
    <x v="1"/>
    <x v="957"/>
    <x v="2"/>
    <x v="7"/>
    <x v="941"/>
    <n v="103.19200000000001"/>
    <n v="1"/>
    <n v="0.2"/>
    <n v="11.609099999999998"/>
  </r>
  <r>
    <n v="5482"/>
    <x v="2733"/>
    <x v="3"/>
    <x v="1048"/>
    <d v="2014-10-15T00:00:00"/>
    <s v="Standard Class"/>
    <s v="CS-12250"/>
    <s v="Chris Selesnick"/>
    <x v="1"/>
    <s v="United States"/>
    <s v="San Diego"/>
    <x v="1"/>
    <n v="92105"/>
    <x v="1"/>
    <x v="1542"/>
    <x v="2"/>
    <x v="11"/>
    <x v="1521"/>
    <n v="36"/>
    <n v="2"/>
    <n v="0"/>
    <n v="6.4799999999999969"/>
  </r>
  <r>
    <n v="5483"/>
    <x v="2733"/>
    <x v="3"/>
    <x v="1048"/>
    <d v="2014-10-15T00:00:00"/>
    <s v="Standard Class"/>
    <s v="CS-12250"/>
    <s v="Chris Selesnick"/>
    <x v="1"/>
    <s v="United States"/>
    <s v="San Diego"/>
    <x v="1"/>
    <n v="92105"/>
    <x v="1"/>
    <x v="603"/>
    <x v="2"/>
    <x v="11"/>
    <x v="598"/>
    <n v="239.96"/>
    <n v="4"/>
    <n v="0"/>
    <n v="115.1808"/>
  </r>
  <r>
    <n v="5484"/>
    <x v="2733"/>
    <x v="3"/>
    <x v="1048"/>
    <d v="2014-10-15T00:00:00"/>
    <s v="Standard Class"/>
    <s v="CS-12250"/>
    <s v="Chris Selesnick"/>
    <x v="1"/>
    <s v="United States"/>
    <s v="San Diego"/>
    <x v="1"/>
    <n v="92105"/>
    <x v="1"/>
    <x v="1512"/>
    <x v="1"/>
    <x v="4"/>
    <x v="1490"/>
    <n v="40.68"/>
    <n v="2"/>
    <n v="0"/>
    <n v="0.40679999999999694"/>
  </r>
  <r>
    <n v="5485"/>
    <x v="2734"/>
    <x v="3"/>
    <x v="289"/>
    <d v="2014-02-05T00:00:00"/>
    <s v="Standard Class"/>
    <s v="EB-13870"/>
    <s v="Emily Burns"/>
    <x v="0"/>
    <s v="United States"/>
    <s v="Miami"/>
    <x v="2"/>
    <n v="33142"/>
    <x v="0"/>
    <x v="1745"/>
    <x v="0"/>
    <x v="1"/>
    <x v="1725"/>
    <n v="419.13599999999997"/>
    <n v="4"/>
    <n v="0.2"/>
    <n v="-68.1096"/>
  </r>
  <r>
    <n v="5486"/>
    <x v="2735"/>
    <x v="2"/>
    <x v="432"/>
    <d v="2011-12-17T00:00:00"/>
    <s v="Standard Class"/>
    <s v="PB-19150"/>
    <s v="Philip Brown"/>
    <x v="0"/>
    <s v="United States"/>
    <s v="Miami"/>
    <x v="2"/>
    <n v="33178"/>
    <x v="0"/>
    <x v="706"/>
    <x v="1"/>
    <x v="12"/>
    <x v="33"/>
    <n v="23.472000000000001"/>
    <n v="3"/>
    <n v="0.2"/>
    <n v="7.6283999999999974"/>
  </r>
  <r>
    <n v="5487"/>
    <x v="2736"/>
    <x v="1"/>
    <x v="1040"/>
    <d v="2012-10-29T00:00:00"/>
    <s v="Standard Class"/>
    <s v="MT-18070"/>
    <s v="Michelle Tran"/>
    <x v="2"/>
    <s v="United States"/>
    <s v="San Antonio"/>
    <x v="5"/>
    <n v="78207"/>
    <x v="2"/>
    <x v="307"/>
    <x v="1"/>
    <x v="8"/>
    <x v="304"/>
    <n v="3.5919999999999992"/>
    <n v="4"/>
    <n v="0.8"/>
    <n v="-6.2860000000000031"/>
  </r>
  <r>
    <n v="5488"/>
    <x v="2737"/>
    <x v="3"/>
    <x v="719"/>
    <d v="2014-04-05T00:00:00"/>
    <s v="Second Class"/>
    <s v="BF-11020"/>
    <s v="Barry Französisch"/>
    <x v="1"/>
    <s v="United States"/>
    <s v="Jacksonville"/>
    <x v="2"/>
    <n v="32216"/>
    <x v="0"/>
    <x v="1136"/>
    <x v="2"/>
    <x v="7"/>
    <x v="1115"/>
    <n v="23.976000000000003"/>
    <n v="3"/>
    <n v="0.2"/>
    <n v="-5.694300000000001"/>
  </r>
  <r>
    <n v="5489"/>
    <x v="2737"/>
    <x v="3"/>
    <x v="719"/>
    <d v="2014-04-05T00:00:00"/>
    <s v="Second Class"/>
    <s v="BF-11020"/>
    <s v="Barry Französisch"/>
    <x v="1"/>
    <s v="United States"/>
    <s v="Jacksonville"/>
    <x v="2"/>
    <n v="32216"/>
    <x v="0"/>
    <x v="948"/>
    <x v="1"/>
    <x v="2"/>
    <x v="932"/>
    <n v="6.2640000000000002"/>
    <n v="3"/>
    <n v="0.2"/>
    <n v="2.0358000000000001"/>
  </r>
  <r>
    <n v="5490"/>
    <x v="2737"/>
    <x v="3"/>
    <x v="719"/>
    <d v="2014-04-05T00:00:00"/>
    <s v="Second Class"/>
    <s v="BF-11020"/>
    <s v="Barry Französisch"/>
    <x v="1"/>
    <s v="United States"/>
    <s v="Jacksonville"/>
    <x v="2"/>
    <n v="32216"/>
    <x v="0"/>
    <x v="1295"/>
    <x v="1"/>
    <x v="9"/>
    <x v="33"/>
    <n v="20.808"/>
    <n v="3"/>
    <n v="0.2"/>
    <n v="1.8207000000000013"/>
  </r>
  <r>
    <n v="5491"/>
    <x v="2737"/>
    <x v="3"/>
    <x v="719"/>
    <d v="2014-04-05T00:00:00"/>
    <s v="Second Class"/>
    <s v="BF-11020"/>
    <s v="Barry Französisch"/>
    <x v="1"/>
    <s v="United States"/>
    <s v="Jacksonville"/>
    <x v="2"/>
    <n v="32216"/>
    <x v="0"/>
    <x v="1209"/>
    <x v="0"/>
    <x v="1"/>
    <x v="1185"/>
    <n v="218.35200000000003"/>
    <n v="3"/>
    <n v="0.2"/>
    <n v="-19.105800000000016"/>
  </r>
  <r>
    <n v="5492"/>
    <x v="2738"/>
    <x v="3"/>
    <x v="795"/>
    <d v="2014-01-28T00:00:00"/>
    <s v="First Class"/>
    <s v="CG-12520"/>
    <s v="Claire Gute"/>
    <x v="0"/>
    <s v="United States"/>
    <s v="Houston"/>
    <x v="5"/>
    <n v="77070"/>
    <x v="2"/>
    <x v="75"/>
    <x v="1"/>
    <x v="4"/>
    <x v="75"/>
    <n v="18.16"/>
    <n v="2"/>
    <n v="0.2"/>
    <n v="1.8160000000000016"/>
  </r>
  <r>
    <n v="5493"/>
    <x v="2739"/>
    <x v="2"/>
    <x v="683"/>
    <d v="2011-11-28T00:00:00"/>
    <s v="Same Day"/>
    <s v="DH-13675"/>
    <s v="Duane Huffman"/>
    <x v="2"/>
    <s v="United States"/>
    <s v="San Francisco"/>
    <x v="1"/>
    <n v="94122"/>
    <x v="1"/>
    <x v="327"/>
    <x v="1"/>
    <x v="14"/>
    <x v="33"/>
    <n v="7.36"/>
    <n v="2"/>
    <n v="0"/>
    <n v="0.14719999999999978"/>
  </r>
  <r>
    <n v="5494"/>
    <x v="2739"/>
    <x v="2"/>
    <x v="683"/>
    <d v="2011-11-28T00:00:00"/>
    <s v="Same Day"/>
    <s v="DH-13675"/>
    <s v="Duane Huffman"/>
    <x v="2"/>
    <s v="United States"/>
    <s v="San Francisco"/>
    <x v="1"/>
    <n v="94122"/>
    <x v="1"/>
    <x v="254"/>
    <x v="1"/>
    <x v="2"/>
    <x v="252"/>
    <n v="41.4"/>
    <n v="4"/>
    <n v="0"/>
    <n v="19.872"/>
  </r>
  <r>
    <n v="5495"/>
    <x v="2739"/>
    <x v="2"/>
    <x v="683"/>
    <d v="2011-11-28T00:00:00"/>
    <s v="Same Day"/>
    <s v="DH-13675"/>
    <s v="Duane Huffman"/>
    <x v="2"/>
    <s v="United States"/>
    <s v="San Francisco"/>
    <x v="1"/>
    <n v="94122"/>
    <x v="1"/>
    <x v="1119"/>
    <x v="0"/>
    <x v="0"/>
    <x v="1098"/>
    <n v="411.33199999999999"/>
    <n v="4"/>
    <n v="0.15"/>
    <n v="-4.8391999999999769"/>
  </r>
  <r>
    <n v="5496"/>
    <x v="2740"/>
    <x v="1"/>
    <x v="406"/>
    <d v="2012-09-08T00:00:00"/>
    <s v="Standard Class"/>
    <s v="SC-20440"/>
    <s v="Shaun Chance"/>
    <x v="1"/>
    <s v="United States"/>
    <s v="Philadelphia"/>
    <x v="9"/>
    <n v="19140"/>
    <x v="3"/>
    <x v="1206"/>
    <x v="1"/>
    <x v="8"/>
    <x v="1182"/>
    <n v="7.6560000000000006"/>
    <n v="4"/>
    <n v="0.7"/>
    <n v="-6.1247999999999987"/>
  </r>
  <r>
    <n v="5497"/>
    <x v="2741"/>
    <x v="3"/>
    <x v="492"/>
    <d v="2014-06-17T00:00:00"/>
    <s v="Standard Class"/>
    <s v="HG-15025"/>
    <s v="Hunter Glantz"/>
    <x v="0"/>
    <s v="United States"/>
    <s v="Marion"/>
    <x v="24"/>
    <n v="43302"/>
    <x v="3"/>
    <x v="240"/>
    <x v="2"/>
    <x v="11"/>
    <x v="238"/>
    <n v="63.920000000000009"/>
    <n v="2"/>
    <n v="0.2"/>
    <n v="19.176000000000002"/>
  </r>
  <r>
    <n v="5498"/>
    <x v="2742"/>
    <x v="3"/>
    <x v="663"/>
    <d v="2014-07-19T00:00:00"/>
    <s v="Second Class"/>
    <s v="MM-18055"/>
    <s v="Michelle Moray"/>
    <x v="0"/>
    <s v="United States"/>
    <s v="New York City"/>
    <x v="15"/>
    <n v="10024"/>
    <x v="3"/>
    <x v="1241"/>
    <x v="1"/>
    <x v="6"/>
    <x v="1215"/>
    <n v="6.56"/>
    <n v="2"/>
    <n v="0"/>
    <n v="1.9023999999999992"/>
  </r>
  <r>
    <n v="5499"/>
    <x v="2742"/>
    <x v="3"/>
    <x v="663"/>
    <d v="2014-07-19T00:00:00"/>
    <s v="Second Class"/>
    <s v="MM-18055"/>
    <s v="Michelle Moray"/>
    <x v="0"/>
    <s v="United States"/>
    <s v="New York City"/>
    <x v="15"/>
    <n v="10024"/>
    <x v="3"/>
    <x v="286"/>
    <x v="1"/>
    <x v="2"/>
    <x v="283"/>
    <n v="7.83"/>
    <n v="3"/>
    <n v="0"/>
    <n v="3.6017999999999999"/>
  </r>
  <r>
    <n v="5500"/>
    <x v="2742"/>
    <x v="3"/>
    <x v="663"/>
    <d v="2014-07-19T00:00:00"/>
    <s v="Second Class"/>
    <s v="MM-18055"/>
    <s v="Michelle Moray"/>
    <x v="0"/>
    <s v="United States"/>
    <s v="New York City"/>
    <x v="15"/>
    <n v="10024"/>
    <x v="3"/>
    <x v="341"/>
    <x v="2"/>
    <x v="11"/>
    <x v="337"/>
    <n v="41.9"/>
    <n v="2"/>
    <n v="0"/>
    <n v="8.7989999999999995"/>
  </r>
  <r>
    <n v="5501"/>
    <x v="2742"/>
    <x v="3"/>
    <x v="663"/>
    <d v="2014-07-19T00:00:00"/>
    <s v="Second Class"/>
    <s v="MM-18055"/>
    <s v="Michelle Moray"/>
    <x v="0"/>
    <s v="United States"/>
    <s v="New York City"/>
    <x v="15"/>
    <n v="10024"/>
    <x v="3"/>
    <x v="1265"/>
    <x v="0"/>
    <x v="1"/>
    <x v="1240"/>
    <n v="664.14599999999996"/>
    <n v="6"/>
    <n v="0.1"/>
    <n v="88.552800000000005"/>
  </r>
  <r>
    <n v="5502"/>
    <x v="2742"/>
    <x v="3"/>
    <x v="663"/>
    <d v="2014-07-19T00:00:00"/>
    <s v="Second Class"/>
    <s v="MM-18055"/>
    <s v="Michelle Moray"/>
    <x v="0"/>
    <s v="United States"/>
    <s v="New York City"/>
    <x v="15"/>
    <n v="10024"/>
    <x v="3"/>
    <x v="1056"/>
    <x v="1"/>
    <x v="10"/>
    <x v="1036"/>
    <n v="8.9600000000000009"/>
    <n v="2"/>
    <n v="0"/>
    <n v="4.3904000000000005"/>
  </r>
  <r>
    <n v="5503"/>
    <x v="2743"/>
    <x v="3"/>
    <x v="808"/>
    <d v="2014-11-07T00:00:00"/>
    <s v="Standard Class"/>
    <s v="TH-21115"/>
    <s v="Thea Hudgings"/>
    <x v="1"/>
    <s v="United States"/>
    <s v="Philadelphia"/>
    <x v="9"/>
    <n v="19140"/>
    <x v="3"/>
    <x v="1379"/>
    <x v="0"/>
    <x v="5"/>
    <x v="1355"/>
    <n v="3.3119999999999998"/>
    <n v="1"/>
    <n v="0.2"/>
    <n v="0.66239999999999977"/>
  </r>
  <r>
    <n v="5504"/>
    <x v="2743"/>
    <x v="3"/>
    <x v="808"/>
    <d v="2014-11-07T00:00:00"/>
    <s v="Standard Class"/>
    <s v="TH-21115"/>
    <s v="Thea Hudgings"/>
    <x v="1"/>
    <s v="United States"/>
    <s v="Philadelphia"/>
    <x v="9"/>
    <n v="19140"/>
    <x v="3"/>
    <x v="1612"/>
    <x v="1"/>
    <x v="9"/>
    <x v="1594"/>
    <n v="20.136000000000003"/>
    <n v="3"/>
    <n v="0.2"/>
    <n v="1.2584999999999997"/>
  </r>
  <r>
    <n v="5505"/>
    <x v="2743"/>
    <x v="3"/>
    <x v="808"/>
    <d v="2014-11-07T00:00:00"/>
    <s v="Standard Class"/>
    <s v="TH-21115"/>
    <s v="Thea Hudgings"/>
    <x v="1"/>
    <s v="United States"/>
    <s v="Philadelphia"/>
    <x v="9"/>
    <n v="19140"/>
    <x v="3"/>
    <x v="436"/>
    <x v="1"/>
    <x v="12"/>
    <x v="431"/>
    <n v="8.8559999999999999"/>
    <n v="3"/>
    <n v="0.2"/>
    <n v="2.8781999999999992"/>
  </r>
  <r>
    <n v="5506"/>
    <x v="2743"/>
    <x v="3"/>
    <x v="808"/>
    <d v="2014-11-07T00:00:00"/>
    <s v="Standard Class"/>
    <s v="TH-21115"/>
    <s v="Thea Hudgings"/>
    <x v="1"/>
    <s v="United States"/>
    <s v="Philadelphia"/>
    <x v="9"/>
    <n v="19140"/>
    <x v="3"/>
    <x v="1118"/>
    <x v="2"/>
    <x v="7"/>
    <x v="1097"/>
    <n v="859.19999999999993"/>
    <n v="4"/>
    <n v="0.4"/>
    <n v="-186.15999999999997"/>
  </r>
  <r>
    <n v="5507"/>
    <x v="2744"/>
    <x v="0"/>
    <x v="750"/>
    <d v="2013-10-09T00:00:00"/>
    <s v="Same Day"/>
    <s v="JE-15745"/>
    <s v="Joel Eaton"/>
    <x v="0"/>
    <s v="United States"/>
    <s v="Los Angeles"/>
    <x v="1"/>
    <n v="90036"/>
    <x v="1"/>
    <x v="1090"/>
    <x v="1"/>
    <x v="10"/>
    <x v="1071"/>
    <n v="61.96"/>
    <n v="2"/>
    <n v="0"/>
    <n v="27.881999999999998"/>
  </r>
  <r>
    <n v="5508"/>
    <x v="2745"/>
    <x v="0"/>
    <x v="143"/>
    <d v="2013-04-15T00:00:00"/>
    <s v="Standard Class"/>
    <s v="PG-18820"/>
    <s v="Patrick Gardner"/>
    <x v="0"/>
    <s v="United States"/>
    <s v="Smyrna"/>
    <x v="32"/>
    <n v="30080"/>
    <x v="0"/>
    <x v="1343"/>
    <x v="1"/>
    <x v="12"/>
    <x v="1319"/>
    <n v="17.920000000000002"/>
    <n v="4"/>
    <n v="0"/>
    <n v="8.6016000000000012"/>
  </r>
  <r>
    <n v="5509"/>
    <x v="2746"/>
    <x v="1"/>
    <x v="1049"/>
    <d v="2012-10-12T00:00:00"/>
    <s v="Standard Class"/>
    <s v="MB-17305"/>
    <s v="Maria Bertelson"/>
    <x v="0"/>
    <s v="United States"/>
    <s v="San Francisco"/>
    <x v="1"/>
    <n v="94122"/>
    <x v="1"/>
    <x v="287"/>
    <x v="0"/>
    <x v="5"/>
    <x v="284"/>
    <n v="145.9"/>
    <n v="5"/>
    <n v="0"/>
    <n v="62.736999999999995"/>
  </r>
  <r>
    <n v="5510"/>
    <x v="2747"/>
    <x v="3"/>
    <x v="356"/>
    <d v="2014-05-21T00:00:00"/>
    <s v="Standard Class"/>
    <s v="JD-16015"/>
    <s v="Joy Daniels"/>
    <x v="0"/>
    <s v="United States"/>
    <s v="Chicago"/>
    <x v="10"/>
    <n v="60653"/>
    <x v="2"/>
    <x v="129"/>
    <x v="1"/>
    <x v="10"/>
    <x v="129"/>
    <n v="56.704000000000001"/>
    <n v="2"/>
    <n v="0.2"/>
    <n v="19.137599999999992"/>
  </r>
  <r>
    <n v="5511"/>
    <x v="2747"/>
    <x v="3"/>
    <x v="356"/>
    <d v="2014-05-21T00:00:00"/>
    <s v="Standard Class"/>
    <s v="JD-16015"/>
    <s v="Joy Daniels"/>
    <x v="0"/>
    <s v="United States"/>
    <s v="Chicago"/>
    <x v="10"/>
    <n v="60653"/>
    <x v="2"/>
    <x v="1091"/>
    <x v="2"/>
    <x v="7"/>
    <x v="1072"/>
    <n v="11.120000000000001"/>
    <n v="2"/>
    <n v="0.2"/>
    <n v="3.4749999999999996"/>
  </r>
  <r>
    <n v="5512"/>
    <x v="2748"/>
    <x v="2"/>
    <x v="1050"/>
    <d v="2011-03-02T00:00:00"/>
    <s v="Standard Class"/>
    <s v="JH-15430"/>
    <s v="Jennifer Halladay"/>
    <x v="0"/>
    <s v="United States"/>
    <s v="Medford"/>
    <x v="21"/>
    <n v="97504"/>
    <x v="1"/>
    <x v="1536"/>
    <x v="1"/>
    <x v="10"/>
    <x v="1515"/>
    <n v="32.896000000000001"/>
    <n v="4"/>
    <n v="0.2"/>
    <n v="11.102399999999996"/>
  </r>
  <r>
    <n v="5513"/>
    <x v="2748"/>
    <x v="2"/>
    <x v="1050"/>
    <d v="2011-03-02T00:00:00"/>
    <s v="Standard Class"/>
    <s v="JH-15430"/>
    <s v="Jennifer Halladay"/>
    <x v="0"/>
    <s v="United States"/>
    <s v="Medford"/>
    <x v="21"/>
    <n v="97504"/>
    <x v="1"/>
    <x v="1587"/>
    <x v="1"/>
    <x v="10"/>
    <x v="1569"/>
    <n v="22.776000000000003"/>
    <n v="3"/>
    <n v="0.2"/>
    <n v="7.6868999999999996"/>
  </r>
  <r>
    <n v="5514"/>
    <x v="2749"/>
    <x v="1"/>
    <x v="1051"/>
    <d v="2012-06-01T00:00:00"/>
    <s v="First Class"/>
    <s v="EN-13780"/>
    <s v="Edward Nazzal"/>
    <x v="0"/>
    <s v="United States"/>
    <s v="New York City"/>
    <x v="15"/>
    <n v="10009"/>
    <x v="3"/>
    <x v="647"/>
    <x v="2"/>
    <x v="7"/>
    <x v="1726"/>
    <n v="239.96999999999997"/>
    <n v="3"/>
    <n v="0"/>
    <n v="2.3996999999999815"/>
  </r>
  <r>
    <n v="5515"/>
    <x v="2749"/>
    <x v="1"/>
    <x v="1051"/>
    <d v="2012-06-01T00:00:00"/>
    <s v="First Class"/>
    <s v="EN-13780"/>
    <s v="Edward Nazzal"/>
    <x v="0"/>
    <s v="United States"/>
    <s v="New York City"/>
    <x v="15"/>
    <n v="10009"/>
    <x v="3"/>
    <x v="1317"/>
    <x v="1"/>
    <x v="9"/>
    <x v="1294"/>
    <n v="160.32"/>
    <n v="2"/>
    <n v="0"/>
    <n v="44.889600000000002"/>
  </r>
  <r>
    <n v="5516"/>
    <x v="2749"/>
    <x v="1"/>
    <x v="1051"/>
    <d v="2012-06-01T00:00:00"/>
    <s v="First Class"/>
    <s v="EN-13780"/>
    <s v="Edward Nazzal"/>
    <x v="0"/>
    <s v="United States"/>
    <s v="New York City"/>
    <x v="15"/>
    <n v="10009"/>
    <x v="3"/>
    <x v="1300"/>
    <x v="2"/>
    <x v="7"/>
    <x v="1276"/>
    <n v="128.85000000000002"/>
    <n v="3"/>
    <n v="0"/>
    <n v="3.8654999999999973"/>
  </r>
  <r>
    <n v="5517"/>
    <x v="2750"/>
    <x v="0"/>
    <x v="741"/>
    <d v="2013-11-22T00:00:00"/>
    <s v="Second Class"/>
    <s v="KC-16255"/>
    <s v="Karen Carlisle"/>
    <x v="1"/>
    <s v="United States"/>
    <s v="Huntsville"/>
    <x v="19"/>
    <n v="35810"/>
    <x v="0"/>
    <x v="1738"/>
    <x v="2"/>
    <x v="11"/>
    <x v="1718"/>
    <n v="1319.96"/>
    <n v="4"/>
    <n v="0"/>
    <n v="527.98400000000004"/>
  </r>
  <r>
    <n v="5518"/>
    <x v="2751"/>
    <x v="3"/>
    <x v="769"/>
    <d v="2014-12-10T00:00:00"/>
    <s v="Standard Class"/>
    <s v="MS-17980"/>
    <s v="Michael Stewart"/>
    <x v="1"/>
    <s v="United States"/>
    <s v="Philadelphia"/>
    <x v="9"/>
    <n v="19134"/>
    <x v="3"/>
    <x v="877"/>
    <x v="0"/>
    <x v="1"/>
    <x v="862"/>
    <n v="239.95999999999998"/>
    <n v="10"/>
    <n v="0.3"/>
    <n v="-10.283999999999992"/>
  </r>
  <r>
    <n v="5519"/>
    <x v="2751"/>
    <x v="3"/>
    <x v="769"/>
    <d v="2014-12-10T00:00:00"/>
    <s v="Standard Class"/>
    <s v="MS-17980"/>
    <s v="Michael Stewart"/>
    <x v="1"/>
    <s v="United States"/>
    <s v="Philadelphia"/>
    <x v="9"/>
    <n v="19134"/>
    <x v="3"/>
    <x v="1182"/>
    <x v="0"/>
    <x v="5"/>
    <x v="1159"/>
    <n v="54.768000000000001"/>
    <n v="2"/>
    <n v="0.2"/>
    <n v="6.8459999999999965"/>
  </r>
  <r>
    <n v="5520"/>
    <x v="2751"/>
    <x v="3"/>
    <x v="769"/>
    <d v="2014-12-10T00:00:00"/>
    <s v="Standard Class"/>
    <s v="MS-17980"/>
    <s v="Michael Stewart"/>
    <x v="1"/>
    <s v="United States"/>
    <s v="Philadelphia"/>
    <x v="9"/>
    <n v="19134"/>
    <x v="3"/>
    <x v="796"/>
    <x v="1"/>
    <x v="6"/>
    <x v="786"/>
    <n v="13.392000000000001"/>
    <n v="3"/>
    <n v="0.2"/>
    <n v="3.1806000000000005"/>
  </r>
  <r>
    <n v="5521"/>
    <x v="2751"/>
    <x v="3"/>
    <x v="769"/>
    <d v="2014-12-10T00:00:00"/>
    <s v="Standard Class"/>
    <s v="MS-17980"/>
    <s v="Michael Stewart"/>
    <x v="1"/>
    <s v="United States"/>
    <s v="Philadelphia"/>
    <x v="9"/>
    <n v="19134"/>
    <x v="3"/>
    <x v="1679"/>
    <x v="1"/>
    <x v="10"/>
    <x v="1658"/>
    <n v="23.92"/>
    <n v="5"/>
    <n v="0.2"/>
    <n v="8.6709999999999994"/>
  </r>
  <r>
    <n v="5522"/>
    <x v="2751"/>
    <x v="3"/>
    <x v="769"/>
    <d v="2014-12-10T00:00:00"/>
    <s v="Standard Class"/>
    <s v="MS-17980"/>
    <s v="Michael Stewart"/>
    <x v="1"/>
    <s v="United States"/>
    <s v="Philadelphia"/>
    <x v="9"/>
    <n v="19134"/>
    <x v="3"/>
    <x v="914"/>
    <x v="2"/>
    <x v="11"/>
    <x v="897"/>
    <n v="255.96799999999999"/>
    <n v="4"/>
    <n v="0.2"/>
    <n v="-28.796399999999984"/>
  </r>
  <r>
    <n v="5523"/>
    <x v="2752"/>
    <x v="0"/>
    <x v="410"/>
    <d v="2013-06-08T00:00:00"/>
    <s v="First Class"/>
    <s v="CK-12205"/>
    <s v="Chloris Kastensmidt"/>
    <x v="0"/>
    <s v="United States"/>
    <s v="Santa Clara"/>
    <x v="1"/>
    <n v="95051"/>
    <x v="1"/>
    <x v="1366"/>
    <x v="1"/>
    <x v="8"/>
    <x v="304"/>
    <n v="21.552000000000003"/>
    <n v="6"/>
    <n v="0.2"/>
    <n v="7.0043999999999977"/>
  </r>
  <r>
    <n v="5524"/>
    <x v="2752"/>
    <x v="0"/>
    <x v="410"/>
    <d v="2013-06-08T00:00:00"/>
    <s v="First Class"/>
    <s v="CK-12205"/>
    <s v="Chloris Kastensmidt"/>
    <x v="0"/>
    <s v="United States"/>
    <s v="Santa Clara"/>
    <x v="1"/>
    <n v="95051"/>
    <x v="1"/>
    <x v="937"/>
    <x v="1"/>
    <x v="9"/>
    <x v="921"/>
    <n v="58.24"/>
    <n v="4"/>
    <n v="0"/>
    <n v="15.724800000000002"/>
  </r>
  <r>
    <n v="5525"/>
    <x v="2753"/>
    <x v="0"/>
    <x v="107"/>
    <d v="2013-12-13T00:00:00"/>
    <s v="First Class"/>
    <s v="SJ-20125"/>
    <s v="Sanjit Jacobs"/>
    <x v="2"/>
    <s v="United States"/>
    <s v="Long Beach"/>
    <x v="1"/>
    <n v="90805"/>
    <x v="1"/>
    <x v="1070"/>
    <x v="1"/>
    <x v="10"/>
    <x v="1050"/>
    <n v="80.28"/>
    <n v="12"/>
    <n v="0"/>
    <n v="36.928799999999995"/>
  </r>
  <r>
    <n v="5526"/>
    <x v="2754"/>
    <x v="3"/>
    <x v="504"/>
    <d v="2014-05-06T00:00:00"/>
    <s v="Standard Class"/>
    <s v="EA-14035"/>
    <s v="Erin Ashbrook"/>
    <x v="1"/>
    <s v="United States"/>
    <s v="Los Angeles"/>
    <x v="1"/>
    <n v="90008"/>
    <x v="1"/>
    <x v="282"/>
    <x v="1"/>
    <x v="6"/>
    <x v="279"/>
    <n v="9.7799999999999994"/>
    <n v="2"/>
    <n v="0"/>
    <n v="4.0098000000000003"/>
  </r>
  <r>
    <n v="5527"/>
    <x v="2755"/>
    <x v="3"/>
    <x v="558"/>
    <d v="2014-04-29T00:00:00"/>
    <s v="Standard Class"/>
    <s v="MG-17890"/>
    <s v="Michael Granlund"/>
    <x v="2"/>
    <s v="United States"/>
    <s v="Santa Barbara"/>
    <x v="1"/>
    <n v="93101"/>
    <x v="1"/>
    <x v="1088"/>
    <x v="1"/>
    <x v="13"/>
    <x v="1069"/>
    <n v="1.81"/>
    <n v="1"/>
    <n v="0"/>
    <n v="0.65159999999999996"/>
  </r>
  <r>
    <n v="5528"/>
    <x v="2756"/>
    <x v="1"/>
    <x v="412"/>
    <d v="2012-05-10T00:00:00"/>
    <s v="First Class"/>
    <s v="AB-10255"/>
    <s v="Alejandro Ballentine"/>
    <x v="2"/>
    <s v="United States"/>
    <s v="New York City"/>
    <x v="15"/>
    <n v="10009"/>
    <x v="3"/>
    <x v="423"/>
    <x v="1"/>
    <x v="10"/>
    <x v="418"/>
    <n v="37.94"/>
    <n v="2"/>
    <n v="0"/>
    <n v="18.211199999999998"/>
  </r>
  <r>
    <n v="5529"/>
    <x v="2757"/>
    <x v="1"/>
    <x v="1052"/>
    <d v="2012-04-04T00:00:00"/>
    <s v="Standard Class"/>
    <s v="SC-20260"/>
    <s v="Scott Cohen"/>
    <x v="1"/>
    <s v="United States"/>
    <s v="Jacksonville"/>
    <x v="2"/>
    <n v="32216"/>
    <x v="0"/>
    <x v="222"/>
    <x v="2"/>
    <x v="7"/>
    <x v="220"/>
    <n v="79.959999999999994"/>
    <n v="5"/>
    <n v="0.2"/>
    <n v="27.985999999999994"/>
  </r>
  <r>
    <n v="5530"/>
    <x v="2758"/>
    <x v="3"/>
    <x v="634"/>
    <d v="2014-08-12T00:00:00"/>
    <s v="Standard Class"/>
    <s v="TB-21355"/>
    <s v="Todd Boyes"/>
    <x v="1"/>
    <s v="United States"/>
    <s v="Cedar Hill"/>
    <x v="5"/>
    <n v="75104"/>
    <x v="2"/>
    <x v="1696"/>
    <x v="1"/>
    <x v="10"/>
    <x v="1675"/>
    <n v="115.29600000000001"/>
    <n v="3"/>
    <n v="0.2"/>
    <n v="40.353599999999986"/>
  </r>
  <r>
    <n v="5531"/>
    <x v="2759"/>
    <x v="3"/>
    <x v="574"/>
    <d v="2014-12-07T00:00:00"/>
    <s v="Standard Class"/>
    <s v="JK-16090"/>
    <s v="Juliana Krohn"/>
    <x v="0"/>
    <s v="United States"/>
    <s v="Omaha"/>
    <x v="8"/>
    <n v="68104"/>
    <x v="2"/>
    <x v="647"/>
    <x v="2"/>
    <x v="7"/>
    <x v="641"/>
    <n v="2479.96"/>
    <n v="4"/>
    <n v="0"/>
    <n v="743.98799999999983"/>
  </r>
  <r>
    <n v="5532"/>
    <x v="2760"/>
    <x v="0"/>
    <x v="112"/>
    <d v="2013-06-08T00:00:00"/>
    <s v="First Class"/>
    <s v="CK-12595"/>
    <s v="Clytie Kelty"/>
    <x v="0"/>
    <s v="United States"/>
    <s v="Little Rock"/>
    <x v="36"/>
    <n v="72209"/>
    <x v="0"/>
    <x v="1016"/>
    <x v="2"/>
    <x v="11"/>
    <x v="998"/>
    <n v="179.94"/>
    <n v="6"/>
    <n v="0"/>
    <n v="75.57480000000001"/>
  </r>
  <r>
    <n v="5533"/>
    <x v="2760"/>
    <x v="0"/>
    <x v="112"/>
    <d v="2013-06-08T00:00:00"/>
    <s v="First Class"/>
    <s v="CK-12595"/>
    <s v="Clytie Kelty"/>
    <x v="0"/>
    <s v="United States"/>
    <s v="Little Rock"/>
    <x v="36"/>
    <n v="72209"/>
    <x v="0"/>
    <x v="1044"/>
    <x v="2"/>
    <x v="11"/>
    <x v="1024"/>
    <n v="26.849999999999998"/>
    <n v="3"/>
    <n v="0"/>
    <n v="5.101499999999997"/>
  </r>
  <r>
    <n v="5534"/>
    <x v="2760"/>
    <x v="0"/>
    <x v="112"/>
    <d v="2013-06-08T00:00:00"/>
    <s v="First Class"/>
    <s v="CK-12595"/>
    <s v="Clytie Kelty"/>
    <x v="0"/>
    <s v="United States"/>
    <s v="Little Rock"/>
    <x v="36"/>
    <n v="72209"/>
    <x v="0"/>
    <x v="619"/>
    <x v="2"/>
    <x v="11"/>
    <x v="614"/>
    <n v="323.37"/>
    <n v="3"/>
    <n v="0"/>
    <n v="129.34800000000001"/>
  </r>
  <r>
    <n v="5535"/>
    <x v="2760"/>
    <x v="0"/>
    <x v="112"/>
    <d v="2013-06-08T00:00:00"/>
    <s v="First Class"/>
    <s v="CK-12595"/>
    <s v="Clytie Kelty"/>
    <x v="0"/>
    <s v="United States"/>
    <s v="Little Rock"/>
    <x v="36"/>
    <n v="72209"/>
    <x v="0"/>
    <x v="368"/>
    <x v="1"/>
    <x v="10"/>
    <x v="364"/>
    <n v="59.94"/>
    <n v="3"/>
    <n v="0"/>
    <n v="28.171799999999998"/>
  </r>
  <r>
    <n v="5536"/>
    <x v="2760"/>
    <x v="0"/>
    <x v="112"/>
    <d v="2013-06-08T00:00:00"/>
    <s v="First Class"/>
    <s v="CK-12595"/>
    <s v="Clytie Kelty"/>
    <x v="0"/>
    <s v="United States"/>
    <s v="Little Rock"/>
    <x v="36"/>
    <n v="72209"/>
    <x v="0"/>
    <x v="94"/>
    <x v="1"/>
    <x v="8"/>
    <x v="94"/>
    <n v="64.14"/>
    <n v="3"/>
    <n v="0"/>
    <n v="30.787199999999999"/>
  </r>
  <r>
    <n v="5537"/>
    <x v="2760"/>
    <x v="0"/>
    <x v="112"/>
    <d v="2013-06-08T00:00:00"/>
    <s v="First Class"/>
    <s v="CK-12595"/>
    <s v="Clytie Kelty"/>
    <x v="0"/>
    <s v="United States"/>
    <s v="Little Rock"/>
    <x v="36"/>
    <n v="72209"/>
    <x v="0"/>
    <x v="1065"/>
    <x v="1"/>
    <x v="8"/>
    <x v="1045"/>
    <n v="11.67"/>
    <n v="3"/>
    <n v="0"/>
    <n v="5.6015999999999995"/>
  </r>
  <r>
    <n v="5538"/>
    <x v="2760"/>
    <x v="0"/>
    <x v="112"/>
    <d v="2013-06-08T00:00:00"/>
    <s v="First Class"/>
    <s v="CK-12595"/>
    <s v="Clytie Kelty"/>
    <x v="0"/>
    <s v="United States"/>
    <s v="Little Rock"/>
    <x v="36"/>
    <n v="72209"/>
    <x v="0"/>
    <x v="1483"/>
    <x v="1"/>
    <x v="10"/>
    <x v="1461"/>
    <n v="12.96"/>
    <n v="2"/>
    <n v="0"/>
    <n v="6.2208000000000006"/>
  </r>
  <r>
    <n v="5539"/>
    <x v="2761"/>
    <x v="1"/>
    <x v="657"/>
    <d v="2012-04-20T00:00:00"/>
    <s v="Standard Class"/>
    <s v="SS-20590"/>
    <s v="Sonia Sunley"/>
    <x v="0"/>
    <s v="United States"/>
    <s v="Norfolk"/>
    <x v="8"/>
    <n v="68701"/>
    <x v="2"/>
    <x v="699"/>
    <x v="1"/>
    <x v="8"/>
    <x v="692"/>
    <n v="17.43"/>
    <n v="3"/>
    <n v="0"/>
    <n v="8.0177999999999994"/>
  </r>
  <r>
    <n v="5540"/>
    <x v="2762"/>
    <x v="3"/>
    <x v="1053"/>
    <d v="2014-05-27T00:00:00"/>
    <s v="Standard Class"/>
    <s v="LE-16810"/>
    <s v="Laurel Elliston"/>
    <x v="0"/>
    <s v="United States"/>
    <s v="Chicago"/>
    <x v="10"/>
    <n v="60653"/>
    <x v="2"/>
    <x v="70"/>
    <x v="0"/>
    <x v="1"/>
    <x v="70"/>
    <n v="181.98599999999999"/>
    <n v="2"/>
    <n v="0.3"/>
    <n v="-54.595799999999997"/>
  </r>
  <r>
    <n v="5541"/>
    <x v="2762"/>
    <x v="3"/>
    <x v="1053"/>
    <d v="2014-05-27T00:00:00"/>
    <s v="Standard Class"/>
    <s v="LE-16810"/>
    <s v="Laurel Elliston"/>
    <x v="0"/>
    <s v="United States"/>
    <s v="Chicago"/>
    <x v="10"/>
    <n v="60653"/>
    <x v="2"/>
    <x v="122"/>
    <x v="1"/>
    <x v="8"/>
    <x v="122"/>
    <n v="1.5919999999999996"/>
    <n v="2"/>
    <n v="0.8"/>
    <n v="-2.6268000000000002"/>
  </r>
  <r>
    <n v="5542"/>
    <x v="2762"/>
    <x v="3"/>
    <x v="1053"/>
    <d v="2014-05-27T00:00:00"/>
    <s v="Standard Class"/>
    <s v="LE-16810"/>
    <s v="Laurel Elliston"/>
    <x v="0"/>
    <s v="United States"/>
    <s v="Chicago"/>
    <x v="10"/>
    <n v="60653"/>
    <x v="2"/>
    <x v="660"/>
    <x v="1"/>
    <x v="14"/>
    <x v="654"/>
    <n v="22.344000000000001"/>
    <n v="3"/>
    <n v="0.2"/>
    <n v="2.5136999999999983"/>
  </r>
  <r>
    <n v="5543"/>
    <x v="2763"/>
    <x v="0"/>
    <x v="1054"/>
    <d v="2013-12-26T00:00:00"/>
    <s v="Standard Class"/>
    <s v="ES-14080"/>
    <s v="Erin Smith"/>
    <x v="1"/>
    <s v="United States"/>
    <s v="Tucson"/>
    <x v="16"/>
    <n v="85705"/>
    <x v="1"/>
    <x v="1746"/>
    <x v="0"/>
    <x v="3"/>
    <x v="1727"/>
    <n v="455.97"/>
    <n v="6"/>
    <n v="0.5"/>
    <n v="-218.86559999999997"/>
  </r>
  <r>
    <n v="5544"/>
    <x v="2763"/>
    <x v="0"/>
    <x v="1054"/>
    <d v="2013-12-26T00:00:00"/>
    <s v="Standard Class"/>
    <s v="ES-14080"/>
    <s v="Erin Smith"/>
    <x v="1"/>
    <s v="United States"/>
    <s v="Tucson"/>
    <x v="16"/>
    <n v="85705"/>
    <x v="1"/>
    <x v="1458"/>
    <x v="1"/>
    <x v="8"/>
    <x v="1435"/>
    <n v="10.440000000000001"/>
    <n v="6"/>
    <n v="0.7"/>
    <n v="-7.6559999999999988"/>
  </r>
  <r>
    <n v="5545"/>
    <x v="2763"/>
    <x v="0"/>
    <x v="1054"/>
    <d v="2013-12-26T00:00:00"/>
    <s v="Standard Class"/>
    <s v="ES-14080"/>
    <s v="Erin Smith"/>
    <x v="1"/>
    <s v="United States"/>
    <s v="Tucson"/>
    <x v="16"/>
    <n v="85705"/>
    <x v="1"/>
    <x v="530"/>
    <x v="1"/>
    <x v="8"/>
    <x v="525"/>
    <n v="5.2140000000000004"/>
    <n v="2"/>
    <n v="0.7"/>
    <n v="-4.1711999999999989"/>
  </r>
  <r>
    <n v="5546"/>
    <x v="2764"/>
    <x v="3"/>
    <x v="585"/>
    <d v="2014-09-27T00:00:00"/>
    <s v="Standard Class"/>
    <s v="MG-17890"/>
    <s v="Michael Granlund"/>
    <x v="2"/>
    <s v="United States"/>
    <s v="Concord"/>
    <x v="38"/>
    <n v="3301"/>
    <x v="3"/>
    <x v="146"/>
    <x v="1"/>
    <x v="4"/>
    <x v="146"/>
    <n v="67.400000000000006"/>
    <n v="5"/>
    <n v="0"/>
    <n v="17.523999999999997"/>
  </r>
  <r>
    <n v="5547"/>
    <x v="2765"/>
    <x v="3"/>
    <x v="210"/>
    <d v="2014-09-09T00:00:00"/>
    <s v="First Class"/>
    <s v="JM-16195"/>
    <s v="Justin MacKendrick"/>
    <x v="0"/>
    <s v="United States"/>
    <s v="Draper"/>
    <x v="7"/>
    <n v="84020"/>
    <x v="1"/>
    <x v="1598"/>
    <x v="0"/>
    <x v="5"/>
    <x v="1581"/>
    <n v="25.16"/>
    <n v="2"/>
    <n v="0"/>
    <n v="10.567200000000001"/>
  </r>
  <r>
    <n v="5548"/>
    <x v="2765"/>
    <x v="3"/>
    <x v="210"/>
    <d v="2014-09-09T00:00:00"/>
    <s v="First Class"/>
    <s v="JM-16195"/>
    <s v="Justin MacKendrick"/>
    <x v="0"/>
    <s v="United States"/>
    <s v="Draper"/>
    <x v="7"/>
    <n v="84020"/>
    <x v="1"/>
    <x v="1255"/>
    <x v="2"/>
    <x v="7"/>
    <x v="1230"/>
    <n v="126.56"/>
    <n v="4"/>
    <n v="0.2"/>
    <n v="47.459999999999994"/>
  </r>
  <r>
    <n v="5549"/>
    <x v="2766"/>
    <x v="2"/>
    <x v="683"/>
    <d v="2011-12-01T00:00:00"/>
    <s v="First Class"/>
    <s v="SG-20470"/>
    <s v="Sheri Gordon"/>
    <x v="0"/>
    <s v="United States"/>
    <s v="San Francisco"/>
    <x v="1"/>
    <n v="94109"/>
    <x v="1"/>
    <x v="937"/>
    <x v="1"/>
    <x v="9"/>
    <x v="921"/>
    <n v="43.68"/>
    <n v="3"/>
    <n v="0"/>
    <n v="11.793600000000001"/>
  </r>
  <r>
    <n v="5550"/>
    <x v="2766"/>
    <x v="2"/>
    <x v="683"/>
    <d v="2011-12-01T00:00:00"/>
    <s v="First Class"/>
    <s v="SG-20470"/>
    <s v="Sheri Gordon"/>
    <x v="0"/>
    <s v="United States"/>
    <s v="San Francisco"/>
    <x v="1"/>
    <n v="94109"/>
    <x v="1"/>
    <x v="808"/>
    <x v="2"/>
    <x v="11"/>
    <x v="798"/>
    <n v="139.92999999999998"/>
    <n v="7"/>
    <n v="0"/>
    <n v="34.982499999999987"/>
  </r>
  <r>
    <n v="5551"/>
    <x v="2767"/>
    <x v="2"/>
    <x v="607"/>
    <d v="2011-11-16T00:00:00"/>
    <s v="Standard Class"/>
    <s v="DB-12970"/>
    <s v="Darren Budd"/>
    <x v="1"/>
    <s v="United States"/>
    <s v="Houston"/>
    <x v="5"/>
    <n v="77036"/>
    <x v="2"/>
    <x v="1412"/>
    <x v="1"/>
    <x v="6"/>
    <x v="1390"/>
    <n v="2.6720000000000002"/>
    <n v="1"/>
    <n v="0.2"/>
    <n v="0.33399999999999974"/>
  </r>
  <r>
    <n v="5552"/>
    <x v="2767"/>
    <x v="2"/>
    <x v="607"/>
    <d v="2011-11-16T00:00:00"/>
    <s v="Standard Class"/>
    <s v="DB-12970"/>
    <s v="Darren Budd"/>
    <x v="1"/>
    <s v="United States"/>
    <s v="Houston"/>
    <x v="5"/>
    <n v="77036"/>
    <x v="2"/>
    <x v="1567"/>
    <x v="1"/>
    <x v="14"/>
    <x v="1549"/>
    <n v="16.656000000000002"/>
    <n v="6"/>
    <n v="0.2"/>
    <n v="-3.123000000000002"/>
  </r>
  <r>
    <n v="5553"/>
    <x v="2767"/>
    <x v="2"/>
    <x v="607"/>
    <d v="2011-11-16T00:00:00"/>
    <s v="Standard Class"/>
    <s v="DB-12970"/>
    <s v="Darren Budd"/>
    <x v="1"/>
    <s v="United States"/>
    <s v="Houston"/>
    <x v="5"/>
    <n v="77036"/>
    <x v="2"/>
    <x v="217"/>
    <x v="2"/>
    <x v="11"/>
    <x v="458"/>
    <n v="79.512000000000015"/>
    <n v="3"/>
    <n v="0.2"/>
    <n v="20.8719"/>
  </r>
  <r>
    <n v="5554"/>
    <x v="2767"/>
    <x v="2"/>
    <x v="607"/>
    <d v="2011-11-16T00:00:00"/>
    <s v="Standard Class"/>
    <s v="DB-12970"/>
    <s v="Darren Budd"/>
    <x v="1"/>
    <s v="United States"/>
    <s v="Houston"/>
    <x v="5"/>
    <n v="77036"/>
    <x v="2"/>
    <x v="260"/>
    <x v="1"/>
    <x v="10"/>
    <x v="257"/>
    <n v="36.288000000000011"/>
    <n v="7"/>
    <n v="0.2"/>
    <n v="12.700800000000001"/>
  </r>
  <r>
    <n v="5555"/>
    <x v="2767"/>
    <x v="2"/>
    <x v="607"/>
    <d v="2011-11-16T00:00:00"/>
    <s v="Standard Class"/>
    <s v="DB-12970"/>
    <s v="Darren Budd"/>
    <x v="1"/>
    <s v="United States"/>
    <s v="Houston"/>
    <x v="5"/>
    <n v="77036"/>
    <x v="2"/>
    <x v="899"/>
    <x v="0"/>
    <x v="0"/>
    <x v="883"/>
    <n v="67.993199999999987"/>
    <n v="1"/>
    <n v="0.32"/>
    <n v="-12.998700000000007"/>
  </r>
  <r>
    <n v="5556"/>
    <x v="2768"/>
    <x v="3"/>
    <x v="280"/>
    <d v="2014-10-07T00:00:00"/>
    <s v="Second Class"/>
    <s v="JW-15220"/>
    <s v="Jane Waco"/>
    <x v="1"/>
    <s v="United States"/>
    <s v="Montgomery"/>
    <x v="19"/>
    <n v="36116"/>
    <x v="0"/>
    <x v="1524"/>
    <x v="0"/>
    <x v="5"/>
    <x v="1502"/>
    <n v="10.16"/>
    <n v="2"/>
    <n v="0"/>
    <n v="3.4543999999999997"/>
  </r>
  <r>
    <n v="5557"/>
    <x v="2769"/>
    <x v="1"/>
    <x v="639"/>
    <d v="2012-12-18T00:00:00"/>
    <s v="Standard Class"/>
    <s v="KD-16495"/>
    <s v="Keith Dawkins"/>
    <x v="1"/>
    <s v="United States"/>
    <s v="Jackson"/>
    <x v="35"/>
    <n v="39212"/>
    <x v="0"/>
    <x v="1392"/>
    <x v="0"/>
    <x v="5"/>
    <x v="1369"/>
    <n v="6.16"/>
    <n v="2"/>
    <n v="0"/>
    <n v="1.9711999999999996"/>
  </r>
  <r>
    <n v="5558"/>
    <x v="2769"/>
    <x v="1"/>
    <x v="639"/>
    <d v="2012-12-18T00:00:00"/>
    <s v="Standard Class"/>
    <s v="KD-16495"/>
    <s v="Keith Dawkins"/>
    <x v="1"/>
    <s v="United States"/>
    <s v="Jackson"/>
    <x v="35"/>
    <n v="39212"/>
    <x v="0"/>
    <x v="1473"/>
    <x v="1"/>
    <x v="6"/>
    <x v="1451"/>
    <n v="56.3"/>
    <n v="2"/>
    <n v="0"/>
    <n v="15.764000000000003"/>
  </r>
  <r>
    <n v="5559"/>
    <x v="2770"/>
    <x v="1"/>
    <x v="401"/>
    <d v="2012-12-10T00:00:00"/>
    <s v="Standard Class"/>
    <s v="IL-15100"/>
    <s v="Ivan Liston"/>
    <x v="0"/>
    <s v="United States"/>
    <s v="North Las Vegas"/>
    <x v="33"/>
    <n v="89031"/>
    <x v="1"/>
    <x v="1747"/>
    <x v="1"/>
    <x v="10"/>
    <x v="1728"/>
    <n v="6.48"/>
    <n v="1"/>
    <n v="0"/>
    <n v="3.1104000000000003"/>
  </r>
  <r>
    <n v="5560"/>
    <x v="2770"/>
    <x v="1"/>
    <x v="401"/>
    <d v="2012-12-10T00:00:00"/>
    <s v="Standard Class"/>
    <s v="IL-15100"/>
    <s v="Ivan Liston"/>
    <x v="0"/>
    <s v="United States"/>
    <s v="North Las Vegas"/>
    <x v="33"/>
    <n v="89031"/>
    <x v="1"/>
    <x v="1244"/>
    <x v="1"/>
    <x v="4"/>
    <x v="1218"/>
    <n v="1325.8500000000001"/>
    <n v="5"/>
    <n v="0"/>
    <n v="238.65299999999991"/>
  </r>
  <r>
    <n v="5561"/>
    <x v="2770"/>
    <x v="1"/>
    <x v="401"/>
    <d v="2012-12-10T00:00:00"/>
    <s v="Standard Class"/>
    <s v="IL-15100"/>
    <s v="Ivan Liston"/>
    <x v="0"/>
    <s v="United States"/>
    <s v="North Las Vegas"/>
    <x v="33"/>
    <n v="89031"/>
    <x v="1"/>
    <x v="690"/>
    <x v="1"/>
    <x v="2"/>
    <x v="683"/>
    <n v="14.940000000000001"/>
    <n v="3"/>
    <n v="0"/>
    <n v="6.8723999999999998"/>
  </r>
  <r>
    <n v="5562"/>
    <x v="2771"/>
    <x v="3"/>
    <x v="185"/>
    <d v="2014-04-03T00:00:00"/>
    <s v="Second Class"/>
    <s v="JE-15610"/>
    <s v="Jim Epp"/>
    <x v="1"/>
    <s v="United States"/>
    <s v="Atlanta"/>
    <x v="32"/>
    <n v="30318"/>
    <x v="0"/>
    <x v="303"/>
    <x v="1"/>
    <x v="8"/>
    <x v="300"/>
    <n v="34.54"/>
    <n v="1"/>
    <n v="0"/>
    <n v="17.27"/>
  </r>
  <r>
    <n v="5563"/>
    <x v="2771"/>
    <x v="3"/>
    <x v="185"/>
    <d v="2014-04-03T00:00:00"/>
    <s v="Second Class"/>
    <s v="JE-15610"/>
    <s v="Jim Epp"/>
    <x v="1"/>
    <s v="United States"/>
    <s v="Atlanta"/>
    <x v="32"/>
    <n v="30318"/>
    <x v="0"/>
    <x v="306"/>
    <x v="2"/>
    <x v="16"/>
    <x v="303"/>
    <n v="2999.95"/>
    <n v="5"/>
    <n v="0"/>
    <n v="1439.9760000000001"/>
  </r>
  <r>
    <n v="5564"/>
    <x v="2771"/>
    <x v="3"/>
    <x v="185"/>
    <d v="2014-04-03T00:00:00"/>
    <s v="Second Class"/>
    <s v="JE-15610"/>
    <s v="Jim Epp"/>
    <x v="1"/>
    <s v="United States"/>
    <s v="Atlanta"/>
    <x v="32"/>
    <n v="30318"/>
    <x v="0"/>
    <x v="27"/>
    <x v="1"/>
    <x v="8"/>
    <x v="27"/>
    <n v="64.12"/>
    <n v="4"/>
    <n v="0"/>
    <n v="30.7776"/>
  </r>
  <r>
    <n v="5565"/>
    <x v="2772"/>
    <x v="3"/>
    <x v="677"/>
    <d v="2014-03-14T00:00:00"/>
    <s v="Same Day"/>
    <s v="SU-20665"/>
    <s v="Stephanie Ulpright"/>
    <x v="2"/>
    <s v="United States"/>
    <s v="Chicago"/>
    <x v="10"/>
    <n v="60610"/>
    <x v="2"/>
    <x v="1515"/>
    <x v="1"/>
    <x v="6"/>
    <x v="1493"/>
    <n v="19.456000000000003"/>
    <n v="4"/>
    <n v="0.2"/>
    <n v="2.188799999999997"/>
  </r>
  <r>
    <n v="5566"/>
    <x v="2772"/>
    <x v="3"/>
    <x v="677"/>
    <d v="2014-03-14T00:00:00"/>
    <s v="Same Day"/>
    <s v="SU-20665"/>
    <s v="Stephanie Ulpright"/>
    <x v="2"/>
    <s v="United States"/>
    <s v="Chicago"/>
    <x v="10"/>
    <n v="60610"/>
    <x v="2"/>
    <x v="1748"/>
    <x v="2"/>
    <x v="15"/>
    <x v="1729"/>
    <n v="209.98599999999999"/>
    <n v="2"/>
    <n v="0.3"/>
    <n v="8.9993999999999801"/>
  </r>
  <r>
    <n v="5567"/>
    <x v="2772"/>
    <x v="3"/>
    <x v="677"/>
    <d v="2014-03-14T00:00:00"/>
    <s v="Same Day"/>
    <s v="SU-20665"/>
    <s v="Stephanie Ulpright"/>
    <x v="2"/>
    <s v="United States"/>
    <s v="Chicago"/>
    <x v="10"/>
    <n v="60610"/>
    <x v="2"/>
    <x v="1453"/>
    <x v="1"/>
    <x v="6"/>
    <x v="1430"/>
    <n v="29.760000000000005"/>
    <n v="5"/>
    <n v="0.2"/>
    <n v="1.8599999999999994"/>
  </r>
  <r>
    <n v="5568"/>
    <x v="2772"/>
    <x v="3"/>
    <x v="677"/>
    <d v="2014-03-14T00:00:00"/>
    <s v="Same Day"/>
    <s v="SU-20665"/>
    <s v="Stephanie Ulpright"/>
    <x v="2"/>
    <s v="United States"/>
    <s v="Chicago"/>
    <x v="10"/>
    <n v="60610"/>
    <x v="2"/>
    <x v="1584"/>
    <x v="0"/>
    <x v="1"/>
    <x v="1566"/>
    <n v="89.768000000000001"/>
    <n v="1"/>
    <n v="0.3"/>
    <n v="-2.5647999999999982"/>
  </r>
  <r>
    <n v="5569"/>
    <x v="2772"/>
    <x v="3"/>
    <x v="677"/>
    <d v="2014-03-14T00:00:00"/>
    <s v="Same Day"/>
    <s v="SU-20665"/>
    <s v="Stephanie Ulpright"/>
    <x v="2"/>
    <s v="United States"/>
    <s v="Chicago"/>
    <x v="10"/>
    <n v="60610"/>
    <x v="2"/>
    <x v="306"/>
    <x v="2"/>
    <x v="16"/>
    <x v="303"/>
    <n v="959.98400000000004"/>
    <n v="2"/>
    <n v="0.2"/>
    <n v="335.99440000000004"/>
  </r>
  <r>
    <n v="5570"/>
    <x v="2772"/>
    <x v="3"/>
    <x v="677"/>
    <d v="2014-03-14T00:00:00"/>
    <s v="Same Day"/>
    <s v="SU-20665"/>
    <s v="Stephanie Ulpright"/>
    <x v="2"/>
    <s v="United States"/>
    <s v="Chicago"/>
    <x v="10"/>
    <n v="60610"/>
    <x v="2"/>
    <x v="548"/>
    <x v="1"/>
    <x v="10"/>
    <x v="543"/>
    <n v="15.552000000000003"/>
    <n v="3"/>
    <n v="0.2"/>
    <n v="5.6375999999999999"/>
  </r>
  <r>
    <n v="5571"/>
    <x v="2772"/>
    <x v="3"/>
    <x v="677"/>
    <d v="2014-03-14T00:00:00"/>
    <s v="Same Day"/>
    <s v="SU-20665"/>
    <s v="Stephanie Ulpright"/>
    <x v="2"/>
    <s v="United States"/>
    <s v="Chicago"/>
    <x v="10"/>
    <n v="60610"/>
    <x v="2"/>
    <x v="1300"/>
    <x v="2"/>
    <x v="7"/>
    <x v="1276"/>
    <n v="34.360000000000007"/>
    <n v="1"/>
    <n v="0.2"/>
    <n v="-7.3015000000000025"/>
  </r>
  <r>
    <n v="5572"/>
    <x v="2773"/>
    <x v="2"/>
    <x v="29"/>
    <d v="2011-12-09T00:00:00"/>
    <s v="Standard Class"/>
    <s v="EA-14035"/>
    <s v="Erin Ashbrook"/>
    <x v="1"/>
    <s v="United States"/>
    <s v="Columbus"/>
    <x v="24"/>
    <n v="43229"/>
    <x v="3"/>
    <x v="1522"/>
    <x v="1"/>
    <x v="10"/>
    <x v="1500"/>
    <n v="98.376000000000005"/>
    <n v="3"/>
    <n v="0.2"/>
    <n v="35.661300000000004"/>
  </r>
  <r>
    <n v="5573"/>
    <x v="2773"/>
    <x v="2"/>
    <x v="29"/>
    <d v="2011-12-09T00:00:00"/>
    <s v="Standard Class"/>
    <s v="EA-14035"/>
    <s v="Erin Ashbrook"/>
    <x v="1"/>
    <s v="United States"/>
    <s v="Columbus"/>
    <x v="24"/>
    <n v="43229"/>
    <x v="3"/>
    <x v="691"/>
    <x v="1"/>
    <x v="8"/>
    <x v="684"/>
    <n v="29.940000000000005"/>
    <n v="4"/>
    <n v="0.7"/>
    <n v="-23.952000000000005"/>
  </r>
  <r>
    <n v="5574"/>
    <x v="2773"/>
    <x v="2"/>
    <x v="29"/>
    <d v="2011-12-09T00:00:00"/>
    <s v="Standard Class"/>
    <s v="EA-14035"/>
    <s v="Erin Ashbrook"/>
    <x v="1"/>
    <s v="United States"/>
    <s v="Columbus"/>
    <x v="24"/>
    <n v="43229"/>
    <x v="3"/>
    <x v="1749"/>
    <x v="1"/>
    <x v="10"/>
    <x v="1730"/>
    <n v="17.472000000000001"/>
    <n v="3"/>
    <n v="0.2"/>
    <n v="5.6783999999999981"/>
  </r>
  <r>
    <n v="5575"/>
    <x v="2773"/>
    <x v="2"/>
    <x v="29"/>
    <d v="2011-12-09T00:00:00"/>
    <s v="Standard Class"/>
    <s v="EA-14035"/>
    <s v="Erin Ashbrook"/>
    <x v="1"/>
    <s v="United States"/>
    <s v="Columbus"/>
    <x v="24"/>
    <n v="43229"/>
    <x v="3"/>
    <x v="1750"/>
    <x v="2"/>
    <x v="7"/>
    <x v="1731"/>
    <n v="36.738"/>
    <n v="1"/>
    <n v="0.4"/>
    <n v="-9.1845000000000034"/>
  </r>
  <r>
    <n v="5576"/>
    <x v="2773"/>
    <x v="2"/>
    <x v="29"/>
    <d v="2011-12-09T00:00:00"/>
    <s v="Standard Class"/>
    <s v="EA-14035"/>
    <s v="Erin Ashbrook"/>
    <x v="1"/>
    <s v="United States"/>
    <s v="Columbus"/>
    <x v="24"/>
    <n v="43229"/>
    <x v="3"/>
    <x v="1187"/>
    <x v="2"/>
    <x v="7"/>
    <x v="1164"/>
    <n v="179.93999999999997"/>
    <n v="2"/>
    <n v="0.4"/>
    <n v="-44.984999999999999"/>
  </r>
  <r>
    <n v="5577"/>
    <x v="2774"/>
    <x v="0"/>
    <x v="939"/>
    <d v="2013-12-17T00:00:00"/>
    <s v="Standard Class"/>
    <s v="RF-19840"/>
    <s v="Roy Französisch"/>
    <x v="0"/>
    <s v="United States"/>
    <s v="Pasadena"/>
    <x v="1"/>
    <n v="91104"/>
    <x v="1"/>
    <x v="441"/>
    <x v="0"/>
    <x v="5"/>
    <x v="436"/>
    <n v="383.64"/>
    <n v="6"/>
    <n v="0"/>
    <n v="122.76479999999999"/>
  </r>
  <r>
    <n v="5578"/>
    <x v="2774"/>
    <x v="0"/>
    <x v="939"/>
    <d v="2013-12-17T00:00:00"/>
    <s v="Standard Class"/>
    <s v="RF-19840"/>
    <s v="Roy Französisch"/>
    <x v="0"/>
    <s v="United States"/>
    <s v="Pasadena"/>
    <x v="1"/>
    <n v="91104"/>
    <x v="1"/>
    <x v="551"/>
    <x v="1"/>
    <x v="9"/>
    <x v="545"/>
    <n v="56.519999999999996"/>
    <n v="3"/>
    <n v="0"/>
    <n v="15.8256"/>
  </r>
  <r>
    <n v="5579"/>
    <x v="2775"/>
    <x v="3"/>
    <x v="428"/>
    <d v="2014-09-15T00:00:00"/>
    <s v="Second Class"/>
    <s v="LC-17050"/>
    <s v="Liz Carlisle"/>
    <x v="0"/>
    <s v="United States"/>
    <s v="Los Angeles"/>
    <x v="1"/>
    <n v="90004"/>
    <x v="1"/>
    <x v="950"/>
    <x v="1"/>
    <x v="6"/>
    <x v="934"/>
    <n v="6.56"/>
    <n v="2"/>
    <n v="0"/>
    <n v="1.9023999999999992"/>
  </r>
  <r>
    <n v="5580"/>
    <x v="2775"/>
    <x v="3"/>
    <x v="428"/>
    <d v="2014-09-15T00:00:00"/>
    <s v="Second Class"/>
    <s v="LC-17050"/>
    <s v="Liz Carlisle"/>
    <x v="0"/>
    <s v="United States"/>
    <s v="Los Angeles"/>
    <x v="1"/>
    <n v="90004"/>
    <x v="1"/>
    <x v="1225"/>
    <x v="0"/>
    <x v="1"/>
    <x v="1200"/>
    <n v="243.92"/>
    <n v="5"/>
    <n v="0.2"/>
    <n v="-15.245000000000005"/>
  </r>
  <r>
    <n v="5581"/>
    <x v="2775"/>
    <x v="3"/>
    <x v="428"/>
    <d v="2014-09-15T00:00:00"/>
    <s v="Second Class"/>
    <s v="LC-17050"/>
    <s v="Liz Carlisle"/>
    <x v="0"/>
    <s v="United States"/>
    <s v="Los Angeles"/>
    <x v="1"/>
    <n v="90004"/>
    <x v="1"/>
    <x v="1714"/>
    <x v="1"/>
    <x v="10"/>
    <x v="1692"/>
    <n v="47.52"/>
    <n v="9"/>
    <n v="0"/>
    <n v="22.809600000000003"/>
  </r>
  <r>
    <n v="5582"/>
    <x v="2776"/>
    <x v="3"/>
    <x v="1055"/>
    <d v="2014-10-09T00:00:00"/>
    <s v="Standard Class"/>
    <s v="PS-18970"/>
    <s v="Paul Stevenson"/>
    <x v="2"/>
    <s v="United States"/>
    <s v="Clinton"/>
    <x v="39"/>
    <n v="20735"/>
    <x v="3"/>
    <x v="891"/>
    <x v="0"/>
    <x v="5"/>
    <x v="875"/>
    <n v="19.98"/>
    <n v="1"/>
    <n v="0"/>
    <n v="8.5914000000000019"/>
  </r>
  <r>
    <n v="5583"/>
    <x v="2777"/>
    <x v="0"/>
    <x v="195"/>
    <d v="2013-05-14T00:00:00"/>
    <s v="Standard Class"/>
    <s v="PS-18970"/>
    <s v="Paul Stevenson"/>
    <x v="2"/>
    <s v="United States"/>
    <s v="New York City"/>
    <x v="15"/>
    <n v="10024"/>
    <x v="3"/>
    <x v="902"/>
    <x v="1"/>
    <x v="6"/>
    <x v="885"/>
    <n v="8"/>
    <n v="5"/>
    <n v="0"/>
    <n v="3.4400000000000008"/>
  </r>
  <r>
    <n v="5584"/>
    <x v="2778"/>
    <x v="2"/>
    <x v="534"/>
    <d v="2011-12-19T00:00:00"/>
    <s v="Second Class"/>
    <s v="JO-15280"/>
    <s v="Jas O'Carroll"/>
    <x v="0"/>
    <s v="United States"/>
    <s v="San Diego"/>
    <x v="1"/>
    <n v="92037"/>
    <x v="1"/>
    <x v="1392"/>
    <x v="0"/>
    <x v="5"/>
    <x v="1369"/>
    <n v="6.16"/>
    <n v="2"/>
    <n v="0"/>
    <n v="1.9711999999999996"/>
  </r>
  <r>
    <n v="5585"/>
    <x v="2779"/>
    <x v="3"/>
    <x v="329"/>
    <d v="2014-12-05T00:00:00"/>
    <s v="Standard Class"/>
    <s v="VP-21730"/>
    <s v="Victor Preis"/>
    <x v="2"/>
    <s v="United States"/>
    <s v="New York City"/>
    <x v="15"/>
    <n v="10011"/>
    <x v="3"/>
    <x v="1751"/>
    <x v="1"/>
    <x v="4"/>
    <x v="1732"/>
    <n v="83.56"/>
    <n v="4"/>
    <n v="0"/>
    <n v="1.6711999999999989"/>
  </r>
  <r>
    <n v="5586"/>
    <x v="2779"/>
    <x v="3"/>
    <x v="329"/>
    <d v="2014-12-05T00:00:00"/>
    <s v="Standard Class"/>
    <s v="VP-21730"/>
    <s v="Victor Preis"/>
    <x v="2"/>
    <s v="United States"/>
    <s v="New York City"/>
    <x v="15"/>
    <n v="10011"/>
    <x v="3"/>
    <x v="1752"/>
    <x v="2"/>
    <x v="7"/>
    <x v="1733"/>
    <n v="546.06000000000006"/>
    <n v="3"/>
    <n v="0"/>
    <n v="163.81799999999998"/>
  </r>
  <r>
    <n v="5587"/>
    <x v="2779"/>
    <x v="3"/>
    <x v="329"/>
    <d v="2014-12-05T00:00:00"/>
    <s v="Standard Class"/>
    <s v="VP-21730"/>
    <s v="Victor Preis"/>
    <x v="2"/>
    <s v="United States"/>
    <s v="New York City"/>
    <x v="15"/>
    <n v="10011"/>
    <x v="3"/>
    <x v="435"/>
    <x v="1"/>
    <x v="4"/>
    <x v="430"/>
    <n v="269.49"/>
    <n v="3"/>
    <n v="0"/>
    <n v="5.3897999999999939"/>
  </r>
  <r>
    <n v="5588"/>
    <x v="2780"/>
    <x v="1"/>
    <x v="531"/>
    <d v="2012-03-20T00:00:00"/>
    <s v="First Class"/>
    <s v="GA-14725"/>
    <s v="Guy Armstrong"/>
    <x v="0"/>
    <s v="United States"/>
    <s v="Lancaster"/>
    <x v="1"/>
    <n v="93534"/>
    <x v="1"/>
    <x v="845"/>
    <x v="1"/>
    <x v="13"/>
    <x v="831"/>
    <n v="10.9"/>
    <n v="5"/>
    <n v="0"/>
    <n v="3.5970000000000004"/>
  </r>
  <r>
    <n v="5589"/>
    <x v="2781"/>
    <x v="2"/>
    <x v="866"/>
    <d v="2011-07-24T00:00:00"/>
    <s v="Standard Class"/>
    <s v="EM-14140"/>
    <s v="Eugene Moren"/>
    <x v="2"/>
    <s v="United States"/>
    <s v="Great Falls"/>
    <x v="37"/>
    <n v="59405"/>
    <x v="1"/>
    <x v="733"/>
    <x v="1"/>
    <x v="8"/>
    <x v="725"/>
    <n v="6.0960000000000001"/>
    <n v="2"/>
    <n v="0.2"/>
    <n v="2.2098"/>
  </r>
  <r>
    <n v="5590"/>
    <x v="2782"/>
    <x v="0"/>
    <x v="16"/>
    <d v="2013-12-12T00:00:00"/>
    <s v="Second Class"/>
    <s v="DB-13615"/>
    <s v="Doug Bickford"/>
    <x v="0"/>
    <s v="United States"/>
    <s v="San Francisco"/>
    <x v="1"/>
    <n v="94110"/>
    <x v="1"/>
    <x v="75"/>
    <x v="1"/>
    <x v="4"/>
    <x v="75"/>
    <n v="34.049999999999997"/>
    <n v="3"/>
    <n v="0"/>
    <n v="9.5340000000000025"/>
  </r>
  <r>
    <n v="5591"/>
    <x v="2782"/>
    <x v="0"/>
    <x v="16"/>
    <d v="2013-12-12T00:00:00"/>
    <s v="Second Class"/>
    <s v="DB-13615"/>
    <s v="Doug Bickford"/>
    <x v="0"/>
    <s v="United States"/>
    <s v="San Francisco"/>
    <x v="1"/>
    <n v="94110"/>
    <x v="1"/>
    <x v="718"/>
    <x v="1"/>
    <x v="4"/>
    <x v="710"/>
    <n v="352.38"/>
    <n v="2"/>
    <n v="0"/>
    <n v="81.047399999999982"/>
  </r>
  <r>
    <n v="5592"/>
    <x v="2783"/>
    <x v="2"/>
    <x v="303"/>
    <d v="2011-10-18T00:00:00"/>
    <s v="Second Class"/>
    <s v="ML-17395"/>
    <s v="Marina Lichtenstein"/>
    <x v="1"/>
    <s v="United States"/>
    <s v="Lakewood"/>
    <x v="30"/>
    <n v="8701"/>
    <x v="3"/>
    <x v="812"/>
    <x v="0"/>
    <x v="1"/>
    <x v="801"/>
    <n v="245.98"/>
    <n v="2"/>
    <n v="0"/>
    <n v="27.057799999999986"/>
  </r>
  <r>
    <n v="5593"/>
    <x v="2783"/>
    <x v="2"/>
    <x v="303"/>
    <d v="2011-10-18T00:00:00"/>
    <s v="Second Class"/>
    <s v="ML-17395"/>
    <s v="Marina Lichtenstein"/>
    <x v="1"/>
    <s v="United States"/>
    <s v="Lakewood"/>
    <x v="30"/>
    <n v="8701"/>
    <x v="3"/>
    <x v="92"/>
    <x v="1"/>
    <x v="8"/>
    <x v="92"/>
    <n v="18.940000000000001"/>
    <n v="1"/>
    <n v="0"/>
    <n v="9.4700000000000006"/>
  </r>
  <r>
    <n v="5594"/>
    <x v="2784"/>
    <x v="3"/>
    <x v="123"/>
    <d v="2014-11-26T00:00:00"/>
    <s v="Standard Class"/>
    <s v="JH-15430"/>
    <s v="Jennifer Halladay"/>
    <x v="0"/>
    <s v="United States"/>
    <s v="Cleveland"/>
    <x v="24"/>
    <n v="44105"/>
    <x v="3"/>
    <x v="697"/>
    <x v="1"/>
    <x v="8"/>
    <x v="690"/>
    <n v="59.913000000000011"/>
    <n v="7"/>
    <n v="0.7"/>
    <n v="-45.933299999999988"/>
  </r>
  <r>
    <n v="5595"/>
    <x v="2785"/>
    <x v="3"/>
    <x v="241"/>
    <d v="2014-09-25T00:00:00"/>
    <s v="Same Day"/>
    <s v="BP-11095"/>
    <s v="Bart Pistole"/>
    <x v="1"/>
    <s v="United States"/>
    <s v="Lawrence"/>
    <x v="31"/>
    <n v="1841"/>
    <x v="3"/>
    <x v="469"/>
    <x v="2"/>
    <x v="7"/>
    <x v="465"/>
    <n v="391.98"/>
    <n v="2"/>
    <n v="0"/>
    <n v="109.75440000000003"/>
  </r>
  <r>
    <n v="5596"/>
    <x v="2785"/>
    <x v="3"/>
    <x v="241"/>
    <d v="2014-09-25T00:00:00"/>
    <s v="Same Day"/>
    <s v="BP-11095"/>
    <s v="Bart Pistole"/>
    <x v="1"/>
    <s v="United States"/>
    <s v="Lawrence"/>
    <x v="31"/>
    <n v="1841"/>
    <x v="3"/>
    <x v="1285"/>
    <x v="2"/>
    <x v="7"/>
    <x v="1262"/>
    <n v="437.84999999999997"/>
    <n v="3"/>
    <n v="0"/>
    <n v="131.35499999999996"/>
  </r>
  <r>
    <n v="5597"/>
    <x v="2786"/>
    <x v="1"/>
    <x v="12"/>
    <d v="2012-09-29T00:00:00"/>
    <s v="Standard Class"/>
    <s v="SB-20185"/>
    <s v="Sarah Brown"/>
    <x v="0"/>
    <s v="United States"/>
    <s v="Concord"/>
    <x v="38"/>
    <n v="3301"/>
    <x v="3"/>
    <x v="141"/>
    <x v="1"/>
    <x v="8"/>
    <x v="141"/>
    <n v="68.62"/>
    <n v="2"/>
    <n v="0"/>
    <n v="32.251400000000004"/>
  </r>
  <r>
    <n v="5598"/>
    <x v="2787"/>
    <x v="3"/>
    <x v="778"/>
    <d v="2014-02-21T00:00:00"/>
    <s v="Standard Class"/>
    <s v="SV-20785"/>
    <s v="Stewart Visinsky"/>
    <x v="0"/>
    <s v="United States"/>
    <s v="Baltimore"/>
    <x v="39"/>
    <n v="21215"/>
    <x v="3"/>
    <x v="1059"/>
    <x v="1"/>
    <x v="14"/>
    <x v="1039"/>
    <n v="25.02"/>
    <n v="3"/>
    <n v="0"/>
    <n v="6.5052000000000003"/>
  </r>
  <r>
    <n v="5599"/>
    <x v="2787"/>
    <x v="3"/>
    <x v="778"/>
    <d v="2014-02-21T00:00:00"/>
    <s v="Standard Class"/>
    <s v="SV-20785"/>
    <s v="Stewart Visinsky"/>
    <x v="0"/>
    <s v="United States"/>
    <s v="Baltimore"/>
    <x v="39"/>
    <n v="21215"/>
    <x v="3"/>
    <x v="1742"/>
    <x v="1"/>
    <x v="6"/>
    <x v="1722"/>
    <n v="10.709999999999999"/>
    <n v="3"/>
    <n v="0"/>
    <n v="2.7845999999999997"/>
  </r>
  <r>
    <n v="5600"/>
    <x v="2788"/>
    <x v="2"/>
    <x v="462"/>
    <d v="2011-10-03T00:00:00"/>
    <s v="Same Day"/>
    <s v="DO-13435"/>
    <s v="Denny Ordway"/>
    <x v="0"/>
    <s v="United States"/>
    <s v="Columbus"/>
    <x v="24"/>
    <n v="43229"/>
    <x v="3"/>
    <x v="1753"/>
    <x v="1"/>
    <x v="6"/>
    <x v="1734"/>
    <n v="55.984000000000009"/>
    <n v="2"/>
    <n v="0.2"/>
    <n v="4.1987999999999985"/>
  </r>
  <r>
    <n v="5601"/>
    <x v="2788"/>
    <x v="2"/>
    <x v="462"/>
    <d v="2011-10-03T00:00:00"/>
    <s v="Same Day"/>
    <s v="DO-13435"/>
    <s v="Denny Ordway"/>
    <x v="0"/>
    <s v="United States"/>
    <s v="Columbus"/>
    <x v="24"/>
    <n v="43229"/>
    <x v="3"/>
    <x v="135"/>
    <x v="1"/>
    <x v="12"/>
    <x v="135"/>
    <n v="14.480000000000002"/>
    <n v="5"/>
    <n v="0.2"/>
    <n v="4.8869999999999987"/>
  </r>
  <r>
    <n v="5602"/>
    <x v="2788"/>
    <x v="2"/>
    <x v="462"/>
    <d v="2011-10-03T00:00:00"/>
    <s v="Same Day"/>
    <s v="DO-13435"/>
    <s v="Denny Ordway"/>
    <x v="0"/>
    <s v="United States"/>
    <s v="Columbus"/>
    <x v="24"/>
    <n v="43229"/>
    <x v="3"/>
    <x v="1089"/>
    <x v="2"/>
    <x v="11"/>
    <x v="1070"/>
    <n v="142.488"/>
    <n v="3"/>
    <n v="0.2"/>
    <n v="-3.5622000000000043"/>
  </r>
  <r>
    <n v="5603"/>
    <x v="2789"/>
    <x v="0"/>
    <x v="278"/>
    <d v="2013-08-30T00:00:00"/>
    <s v="Second Class"/>
    <s v="TB-21355"/>
    <s v="Todd Boyes"/>
    <x v="1"/>
    <s v="United States"/>
    <s v="Houston"/>
    <x v="5"/>
    <n v="77041"/>
    <x v="2"/>
    <x v="1754"/>
    <x v="1"/>
    <x v="4"/>
    <x v="1735"/>
    <n v="14.16"/>
    <n v="1"/>
    <n v="0.2"/>
    <n v="1.0620000000000003"/>
  </r>
  <r>
    <n v="5604"/>
    <x v="2789"/>
    <x v="0"/>
    <x v="278"/>
    <d v="2013-08-30T00:00:00"/>
    <s v="Second Class"/>
    <s v="TB-21355"/>
    <s v="Todd Boyes"/>
    <x v="1"/>
    <s v="United States"/>
    <s v="Houston"/>
    <x v="5"/>
    <n v="77041"/>
    <x v="2"/>
    <x v="1673"/>
    <x v="1"/>
    <x v="10"/>
    <x v="1652"/>
    <n v="79.920000000000016"/>
    <n v="5"/>
    <n v="0.2"/>
    <n v="27.972000000000001"/>
  </r>
  <r>
    <n v="5605"/>
    <x v="2790"/>
    <x v="1"/>
    <x v="155"/>
    <d v="2012-12-07T00:00:00"/>
    <s v="Standard Class"/>
    <s v="BS-11380"/>
    <s v="Bill Stewart"/>
    <x v="1"/>
    <s v="United States"/>
    <s v="New York City"/>
    <x v="15"/>
    <n v="10011"/>
    <x v="3"/>
    <x v="1681"/>
    <x v="1"/>
    <x v="8"/>
    <x v="1660"/>
    <n v="590.35199999999998"/>
    <n v="6"/>
    <n v="0.2"/>
    <n v="206.62319999999997"/>
  </r>
  <r>
    <n v="5606"/>
    <x v="2791"/>
    <x v="0"/>
    <x v="873"/>
    <d v="2013-09-26T00:00:00"/>
    <s v="Standard Class"/>
    <s v="FM-14215"/>
    <s v="Filia McAdams"/>
    <x v="1"/>
    <s v="United States"/>
    <s v="Greensboro"/>
    <x v="3"/>
    <n v="27405"/>
    <x v="0"/>
    <x v="1445"/>
    <x v="0"/>
    <x v="5"/>
    <x v="1423"/>
    <n v="17.088000000000001"/>
    <n v="2"/>
    <n v="0.2"/>
    <n v="1.0679999999999996"/>
  </r>
  <r>
    <n v="5607"/>
    <x v="2791"/>
    <x v="0"/>
    <x v="873"/>
    <d v="2013-09-26T00:00:00"/>
    <s v="Standard Class"/>
    <s v="FM-14215"/>
    <s v="Filia McAdams"/>
    <x v="1"/>
    <s v="United States"/>
    <s v="Greensboro"/>
    <x v="3"/>
    <n v="27405"/>
    <x v="0"/>
    <x v="812"/>
    <x v="0"/>
    <x v="1"/>
    <x v="801"/>
    <n v="98.391999999999996"/>
    <n v="1"/>
    <n v="0.2"/>
    <n v="-11.069100000000006"/>
  </r>
  <r>
    <n v="5608"/>
    <x v="2792"/>
    <x v="3"/>
    <x v="613"/>
    <d v="2014-04-01T00:00:00"/>
    <s v="Standard Class"/>
    <s v="JL-15835"/>
    <s v="John Lee"/>
    <x v="0"/>
    <s v="United States"/>
    <s v="New York City"/>
    <x v="15"/>
    <n v="10024"/>
    <x v="3"/>
    <x v="147"/>
    <x v="1"/>
    <x v="6"/>
    <x v="147"/>
    <n v="11.05"/>
    <n v="5"/>
    <n v="0"/>
    <n v="2.9835000000000003"/>
  </r>
  <r>
    <n v="5609"/>
    <x v="2793"/>
    <x v="1"/>
    <x v="401"/>
    <d v="2012-12-11T00:00:00"/>
    <s v="Standard Class"/>
    <s v="AF-10870"/>
    <s v="Art Ferguson"/>
    <x v="0"/>
    <s v="United States"/>
    <s v="San Francisco"/>
    <x v="1"/>
    <n v="94109"/>
    <x v="1"/>
    <x v="1034"/>
    <x v="1"/>
    <x v="9"/>
    <x v="1016"/>
    <n v="7.78"/>
    <n v="2"/>
    <n v="0"/>
    <n v="2.0228000000000002"/>
  </r>
  <r>
    <n v="5610"/>
    <x v="2794"/>
    <x v="3"/>
    <x v="515"/>
    <d v="2014-09-06T00:00:00"/>
    <s v="Standard Class"/>
    <s v="BG-11035"/>
    <s v="Barry Gonzalez"/>
    <x v="0"/>
    <s v="United States"/>
    <s v="Monroe"/>
    <x v="28"/>
    <n v="71203"/>
    <x v="0"/>
    <x v="764"/>
    <x v="2"/>
    <x v="11"/>
    <x v="756"/>
    <n v="659.9"/>
    <n v="2"/>
    <n v="0"/>
    <n v="217.76699999999994"/>
  </r>
  <r>
    <n v="5611"/>
    <x v="2795"/>
    <x v="1"/>
    <x v="348"/>
    <d v="2012-10-07T00:00:00"/>
    <s v="First Class"/>
    <s v="MB-17305"/>
    <s v="Maria Bertelson"/>
    <x v="0"/>
    <s v="United States"/>
    <s v="Cincinnati"/>
    <x v="24"/>
    <n v="45231"/>
    <x v="3"/>
    <x v="176"/>
    <x v="2"/>
    <x v="11"/>
    <x v="175"/>
    <n v="53.040000000000006"/>
    <n v="3"/>
    <n v="0.2"/>
    <n v="-4.6409999999999982"/>
  </r>
  <r>
    <n v="5612"/>
    <x v="2796"/>
    <x v="3"/>
    <x v="238"/>
    <d v="2014-08-23T00:00:00"/>
    <s v="Standard Class"/>
    <s v="HW-14935"/>
    <s v="Helen Wasserman"/>
    <x v="1"/>
    <s v="United States"/>
    <s v="Seattle"/>
    <x v="4"/>
    <n v="98105"/>
    <x v="1"/>
    <x v="695"/>
    <x v="2"/>
    <x v="11"/>
    <x v="1053"/>
    <n v="843.9"/>
    <n v="2"/>
    <n v="0"/>
    <n v="371.31600000000003"/>
  </r>
  <r>
    <n v="5613"/>
    <x v="2796"/>
    <x v="3"/>
    <x v="238"/>
    <d v="2014-08-23T00:00:00"/>
    <s v="Standard Class"/>
    <s v="HW-14935"/>
    <s v="Helen Wasserman"/>
    <x v="1"/>
    <s v="United States"/>
    <s v="Seattle"/>
    <x v="4"/>
    <n v="98105"/>
    <x v="1"/>
    <x v="577"/>
    <x v="2"/>
    <x v="11"/>
    <x v="572"/>
    <n v="1496.16"/>
    <n v="9"/>
    <n v="0"/>
    <n v="224.42400000000006"/>
  </r>
  <r>
    <n v="5614"/>
    <x v="2797"/>
    <x v="0"/>
    <x v="1056"/>
    <d v="2013-02-07T00:00:00"/>
    <s v="Standard Class"/>
    <s v="AB-10105"/>
    <s v="Adrian Barton"/>
    <x v="0"/>
    <s v="United States"/>
    <s v="New York City"/>
    <x v="15"/>
    <n v="10011"/>
    <x v="3"/>
    <x v="1755"/>
    <x v="1"/>
    <x v="4"/>
    <x v="1736"/>
    <n v="117.96"/>
    <n v="2"/>
    <n v="0"/>
    <n v="5.8979999999999961"/>
  </r>
  <r>
    <n v="5615"/>
    <x v="2798"/>
    <x v="0"/>
    <x v="828"/>
    <d v="2013-08-28T00:00:00"/>
    <s v="Standard Class"/>
    <s v="JP-15460"/>
    <s v="Jennifer Patt"/>
    <x v="1"/>
    <s v="United States"/>
    <s v="New York City"/>
    <x v="15"/>
    <n v="10035"/>
    <x v="3"/>
    <x v="319"/>
    <x v="1"/>
    <x v="6"/>
    <x v="316"/>
    <n v="21.299999999999997"/>
    <n v="5"/>
    <n v="0"/>
    <n v="8.7330000000000005"/>
  </r>
  <r>
    <n v="5616"/>
    <x v="2798"/>
    <x v="0"/>
    <x v="828"/>
    <d v="2013-08-28T00:00:00"/>
    <s v="Standard Class"/>
    <s v="JP-15460"/>
    <s v="Jennifer Patt"/>
    <x v="1"/>
    <s v="United States"/>
    <s v="New York City"/>
    <x v="15"/>
    <n v="10035"/>
    <x v="3"/>
    <x v="77"/>
    <x v="1"/>
    <x v="9"/>
    <x v="77"/>
    <n v="1040.8"/>
    <n v="5"/>
    <n v="0"/>
    <n v="281.01600000000008"/>
  </r>
  <r>
    <n v="5617"/>
    <x v="2798"/>
    <x v="0"/>
    <x v="828"/>
    <d v="2013-08-28T00:00:00"/>
    <s v="Standard Class"/>
    <s v="JP-15460"/>
    <s v="Jennifer Patt"/>
    <x v="1"/>
    <s v="United States"/>
    <s v="New York City"/>
    <x v="15"/>
    <n v="10035"/>
    <x v="3"/>
    <x v="563"/>
    <x v="1"/>
    <x v="6"/>
    <x v="558"/>
    <n v="29.339999999999996"/>
    <n v="6"/>
    <n v="0"/>
    <n v="7.9218000000000002"/>
  </r>
  <r>
    <n v="5618"/>
    <x v="2799"/>
    <x v="3"/>
    <x v="160"/>
    <d v="2014-07-05T00:00:00"/>
    <s v="Standard Class"/>
    <s v="DV-13045"/>
    <s v="Darrin Van Huff"/>
    <x v="1"/>
    <s v="United States"/>
    <s v="Memphis"/>
    <x v="18"/>
    <n v="38109"/>
    <x v="0"/>
    <x v="1122"/>
    <x v="0"/>
    <x v="5"/>
    <x v="1101"/>
    <n v="19.52"/>
    <n v="2"/>
    <n v="0.2"/>
    <n v="5.3680000000000012"/>
  </r>
  <r>
    <n v="5619"/>
    <x v="2800"/>
    <x v="1"/>
    <x v="227"/>
    <d v="2012-09-21T00:00:00"/>
    <s v="First Class"/>
    <s v="CM-12190"/>
    <s v="Charlotte Melton"/>
    <x v="0"/>
    <s v="United States"/>
    <s v="San Diego"/>
    <x v="1"/>
    <n v="92105"/>
    <x v="1"/>
    <x v="16"/>
    <x v="1"/>
    <x v="4"/>
    <x v="16"/>
    <n v="443.92"/>
    <n v="4"/>
    <n v="0"/>
    <n v="8.8783999999999992"/>
  </r>
  <r>
    <n v="5620"/>
    <x v="2801"/>
    <x v="0"/>
    <x v="477"/>
    <d v="2013-10-01T00:00:00"/>
    <s v="Standard Class"/>
    <s v="SC-20695"/>
    <s v="Steve Chapman"/>
    <x v="1"/>
    <s v="United States"/>
    <s v="La Crosse"/>
    <x v="6"/>
    <n v="54601"/>
    <x v="2"/>
    <x v="295"/>
    <x v="2"/>
    <x v="11"/>
    <x v="292"/>
    <n v="499.95"/>
    <n v="5"/>
    <n v="0"/>
    <n v="174.98249999999999"/>
  </r>
  <r>
    <n v="5621"/>
    <x v="2801"/>
    <x v="0"/>
    <x v="477"/>
    <d v="2013-10-01T00:00:00"/>
    <s v="Standard Class"/>
    <s v="SC-20695"/>
    <s v="Steve Chapman"/>
    <x v="1"/>
    <s v="United States"/>
    <s v="La Crosse"/>
    <x v="6"/>
    <n v="54601"/>
    <x v="2"/>
    <x v="1279"/>
    <x v="1"/>
    <x v="6"/>
    <x v="1255"/>
    <n v="3.04"/>
    <n v="1"/>
    <n v="0"/>
    <n v="1.0335999999999999"/>
  </r>
  <r>
    <n v="5622"/>
    <x v="2801"/>
    <x v="0"/>
    <x v="477"/>
    <d v="2013-10-01T00:00:00"/>
    <s v="Standard Class"/>
    <s v="SC-20695"/>
    <s v="Steve Chapman"/>
    <x v="1"/>
    <s v="United States"/>
    <s v="La Crosse"/>
    <x v="6"/>
    <n v="54601"/>
    <x v="2"/>
    <x v="38"/>
    <x v="0"/>
    <x v="1"/>
    <x v="38"/>
    <n v="201.96"/>
    <n v="2"/>
    <n v="0"/>
    <n v="50.490000000000009"/>
  </r>
  <r>
    <n v="5623"/>
    <x v="2801"/>
    <x v="0"/>
    <x v="477"/>
    <d v="2013-10-01T00:00:00"/>
    <s v="Standard Class"/>
    <s v="SC-20695"/>
    <s v="Steve Chapman"/>
    <x v="1"/>
    <s v="United States"/>
    <s v="La Crosse"/>
    <x v="6"/>
    <n v="54601"/>
    <x v="2"/>
    <x v="1466"/>
    <x v="0"/>
    <x v="5"/>
    <x v="1443"/>
    <n v="68.64"/>
    <n v="11"/>
    <n v="0"/>
    <n v="17.160000000000004"/>
  </r>
  <r>
    <n v="5624"/>
    <x v="2802"/>
    <x v="0"/>
    <x v="1057"/>
    <d v="2013-10-29T00:00:00"/>
    <s v="Second Class"/>
    <s v="VW-21775"/>
    <s v="Victoria Wilson"/>
    <x v="1"/>
    <s v="United States"/>
    <s v="Los Angeles"/>
    <x v="1"/>
    <n v="90032"/>
    <x v="1"/>
    <x v="1072"/>
    <x v="2"/>
    <x v="11"/>
    <x v="1052"/>
    <n v="100"/>
    <n v="4"/>
    <n v="0"/>
    <n v="21"/>
  </r>
  <r>
    <n v="5625"/>
    <x v="2802"/>
    <x v="0"/>
    <x v="1057"/>
    <d v="2013-10-29T00:00:00"/>
    <s v="Second Class"/>
    <s v="VW-21775"/>
    <s v="Victoria Wilson"/>
    <x v="1"/>
    <s v="United States"/>
    <s v="Los Angeles"/>
    <x v="1"/>
    <n v="90032"/>
    <x v="1"/>
    <x v="1332"/>
    <x v="2"/>
    <x v="11"/>
    <x v="1308"/>
    <n v="359.98"/>
    <n v="2"/>
    <n v="0"/>
    <n v="21.598799999999983"/>
  </r>
  <r>
    <n v="5626"/>
    <x v="2803"/>
    <x v="2"/>
    <x v="411"/>
    <d v="2011-10-01T00:00:00"/>
    <s v="Second Class"/>
    <s v="PP-18955"/>
    <s v="Paul Prost"/>
    <x v="2"/>
    <s v="United States"/>
    <s v="Seattle"/>
    <x v="4"/>
    <n v="98115"/>
    <x v="1"/>
    <x v="50"/>
    <x v="0"/>
    <x v="5"/>
    <x v="50"/>
    <n v="6.16"/>
    <n v="2"/>
    <n v="0"/>
    <n v="2.9567999999999999"/>
  </r>
  <r>
    <n v="5627"/>
    <x v="2803"/>
    <x v="2"/>
    <x v="411"/>
    <d v="2011-10-01T00:00:00"/>
    <s v="Second Class"/>
    <s v="PP-18955"/>
    <s v="Paul Prost"/>
    <x v="2"/>
    <s v="United States"/>
    <s v="Seattle"/>
    <x v="4"/>
    <n v="98115"/>
    <x v="1"/>
    <x v="971"/>
    <x v="0"/>
    <x v="3"/>
    <x v="956"/>
    <n v="2348.8200000000002"/>
    <n v="9"/>
    <n v="0"/>
    <n v="399.29939999999976"/>
  </r>
  <r>
    <n v="5628"/>
    <x v="2804"/>
    <x v="3"/>
    <x v="335"/>
    <d v="2014-07-02T00:00:00"/>
    <s v="Standard Class"/>
    <s v="DR-12880"/>
    <s v="Dan Reichenbach"/>
    <x v="1"/>
    <s v="United States"/>
    <s v="Miami"/>
    <x v="2"/>
    <n v="33180"/>
    <x v="0"/>
    <x v="264"/>
    <x v="1"/>
    <x v="2"/>
    <x v="261"/>
    <n v="13.872000000000002"/>
    <n v="6"/>
    <n v="0.2"/>
    <n v="4.6818000000000008"/>
  </r>
  <r>
    <n v="5629"/>
    <x v="2804"/>
    <x v="3"/>
    <x v="335"/>
    <d v="2014-07-02T00:00:00"/>
    <s v="Standard Class"/>
    <s v="DR-12880"/>
    <s v="Dan Reichenbach"/>
    <x v="1"/>
    <s v="United States"/>
    <s v="Miami"/>
    <x v="2"/>
    <n v="33180"/>
    <x v="0"/>
    <x v="1756"/>
    <x v="0"/>
    <x v="1"/>
    <x v="1737"/>
    <n v="273.55200000000002"/>
    <n v="3"/>
    <n v="0.2"/>
    <n v="-13.677599999999998"/>
  </r>
  <r>
    <n v="5630"/>
    <x v="2805"/>
    <x v="0"/>
    <x v="1036"/>
    <d v="2013-08-24T00:00:00"/>
    <s v="Second Class"/>
    <s v="RB-19465"/>
    <s v="Rick Bensley"/>
    <x v="2"/>
    <s v="United States"/>
    <s v="Philadelphia"/>
    <x v="9"/>
    <n v="19143"/>
    <x v="3"/>
    <x v="1000"/>
    <x v="0"/>
    <x v="3"/>
    <x v="983"/>
    <n v="815.29199999999992"/>
    <n v="9"/>
    <n v="0.4"/>
    <n v="-339.7050000000001"/>
  </r>
  <r>
    <n v="5631"/>
    <x v="2806"/>
    <x v="2"/>
    <x v="1058"/>
    <d v="2011-02-16T00:00:00"/>
    <s v="Standard Class"/>
    <s v="NF-18385"/>
    <s v="Natalie Fritzler"/>
    <x v="0"/>
    <s v="United States"/>
    <s v="Chesapeake"/>
    <x v="17"/>
    <n v="23320"/>
    <x v="0"/>
    <x v="475"/>
    <x v="2"/>
    <x v="11"/>
    <x v="471"/>
    <n v="234.45000000000002"/>
    <n v="3"/>
    <n v="0"/>
    <n v="103.15800000000003"/>
  </r>
  <r>
    <n v="5632"/>
    <x v="2806"/>
    <x v="2"/>
    <x v="1058"/>
    <d v="2011-02-16T00:00:00"/>
    <s v="Standard Class"/>
    <s v="NF-18385"/>
    <s v="Natalie Fritzler"/>
    <x v="0"/>
    <s v="United States"/>
    <s v="Chesapeake"/>
    <x v="17"/>
    <n v="23320"/>
    <x v="0"/>
    <x v="1021"/>
    <x v="0"/>
    <x v="3"/>
    <x v="1003"/>
    <n v="1256.22"/>
    <n v="6"/>
    <n v="0"/>
    <n v="75.37319999999994"/>
  </r>
  <r>
    <n v="5633"/>
    <x v="2806"/>
    <x v="2"/>
    <x v="1058"/>
    <d v="2011-02-16T00:00:00"/>
    <s v="Standard Class"/>
    <s v="NF-18385"/>
    <s v="Natalie Fritzler"/>
    <x v="0"/>
    <s v="United States"/>
    <s v="Chesapeake"/>
    <x v="17"/>
    <n v="23320"/>
    <x v="0"/>
    <x v="44"/>
    <x v="1"/>
    <x v="8"/>
    <x v="44"/>
    <n v="17.46"/>
    <n v="2"/>
    <n v="0"/>
    <n v="8.2061999999999991"/>
  </r>
  <r>
    <n v="5634"/>
    <x v="2807"/>
    <x v="0"/>
    <x v="713"/>
    <d v="2013-09-29T00:00:00"/>
    <s v="Second Class"/>
    <s v="CR-12580"/>
    <s v="Clay Rozendal"/>
    <x v="2"/>
    <s v="United States"/>
    <s v="New York City"/>
    <x v="15"/>
    <n v="10009"/>
    <x v="3"/>
    <x v="620"/>
    <x v="1"/>
    <x v="8"/>
    <x v="33"/>
    <n v="10.528"/>
    <n v="7"/>
    <n v="0.2"/>
    <n v="3.6847999999999987"/>
  </r>
  <r>
    <n v="5635"/>
    <x v="2808"/>
    <x v="1"/>
    <x v="901"/>
    <d v="2012-12-06T00:00:00"/>
    <s v="First Class"/>
    <s v="SU-20665"/>
    <s v="Stephanie Ulpright"/>
    <x v="2"/>
    <s v="United States"/>
    <s v="Ann Arbor"/>
    <x v="12"/>
    <n v="48104"/>
    <x v="2"/>
    <x v="997"/>
    <x v="1"/>
    <x v="8"/>
    <x v="980"/>
    <n v="152.79999999999998"/>
    <n v="5"/>
    <n v="0"/>
    <n v="76.399999999999991"/>
  </r>
  <r>
    <n v="5636"/>
    <x v="2809"/>
    <x v="3"/>
    <x v="213"/>
    <d v="2014-09-09T00:00:00"/>
    <s v="Standard Class"/>
    <s v="SC-20050"/>
    <s v="Sample Company A"/>
    <x v="2"/>
    <s v="United States"/>
    <s v="La Mesa"/>
    <x v="1"/>
    <n v="91941"/>
    <x v="1"/>
    <x v="340"/>
    <x v="1"/>
    <x v="8"/>
    <x v="336"/>
    <n v="82.56"/>
    <n v="5"/>
    <n v="0.2"/>
    <n v="28.896000000000001"/>
  </r>
  <r>
    <n v="5637"/>
    <x v="2809"/>
    <x v="3"/>
    <x v="213"/>
    <d v="2014-09-09T00:00:00"/>
    <s v="Standard Class"/>
    <s v="SC-20050"/>
    <s v="Sample Company A"/>
    <x v="2"/>
    <s v="United States"/>
    <s v="La Mesa"/>
    <x v="1"/>
    <n v="91941"/>
    <x v="1"/>
    <x v="1523"/>
    <x v="2"/>
    <x v="11"/>
    <x v="1501"/>
    <n v="284.96999999999997"/>
    <n v="3"/>
    <n v="0"/>
    <n v="85.490999999999957"/>
  </r>
  <r>
    <n v="5638"/>
    <x v="2810"/>
    <x v="3"/>
    <x v="606"/>
    <d v="2014-04-03T00:00:00"/>
    <s v="Standard Class"/>
    <s v="ML-18040"/>
    <s v="Michelle Lonsdale"/>
    <x v="1"/>
    <s v="United States"/>
    <s v="Dearborn"/>
    <x v="12"/>
    <n v="48126"/>
    <x v="2"/>
    <x v="1757"/>
    <x v="0"/>
    <x v="5"/>
    <x v="1738"/>
    <n v="60.84"/>
    <n v="3"/>
    <n v="0"/>
    <n v="23.119199999999999"/>
  </r>
  <r>
    <n v="5639"/>
    <x v="2811"/>
    <x v="2"/>
    <x v="1059"/>
    <d v="2011-12-27T00:00:00"/>
    <s v="Standard Class"/>
    <s v="GM-14440"/>
    <s v="Gary McGarr"/>
    <x v="0"/>
    <s v="United States"/>
    <s v="San Diego"/>
    <x v="1"/>
    <n v="92024"/>
    <x v="1"/>
    <x v="157"/>
    <x v="0"/>
    <x v="1"/>
    <x v="156"/>
    <n v="1325.76"/>
    <n v="6"/>
    <n v="0.2"/>
    <n v="149.14799999999991"/>
  </r>
  <r>
    <n v="5640"/>
    <x v="2811"/>
    <x v="2"/>
    <x v="1059"/>
    <d v="2011-12-27T00:00:00"/>
    <s v="Standard Class"/>
    <s v="GM-14440"/>
    <s v="Gary McGarr"/>
    <x v="0"/>
    <s v="United States"/>
    <s v="San Diego"/>
    <x v="1"/>
    <n v="92024"/>
    <x v="1"/>
    <x v="467"/>
    <x v="0"/>
    <x v="1"/>
    <x v="463"/>
    <n v="572.16000000000008"/>
    <n v="3"/>
    <n v="0.2"/>
    <n v="35.759999999999962"/>
  </r>
  <r>
    <n v="5641"/>
    <x v="2812"/>
    <x v="2"/>
    <x v="865"/>
    <d v="2011-09-28T00:00:00"/>
    <s v="Standard Class"/>
    <s v="JK-15640"/>
    <s v="Jim Kriz"/>
    <x v="2"/>
    <s v="United States"/>
    <s v="Lakewood"/>
    <x v="24"/>
    <n v="44107"/>
    <x v="3"/>
    <x v="1732"/>
    <x v="1"/>
    <x v="10"/>
    <x v="1711"/>
    <n v="28.8"/>
    <n v="9"/>
    <n v="0.2"/>
    <n v="10.080000000000002"/>
  </r>
  <r>
    <n v="5642"/>
    <x v="2813"/>
    <x v="3"/>
    <x v="459"/>
    <d v="2014-04-06T00:00:00"/>
    <s v="First Class"/>
    <s v="AT-10435"/>
    <s v="Alyssa Tate"/>
    <x v="2"/>
    <s v="United States"/>
    <s v="Meriden"/>
    <x v="29"/>
    <n v="6450"/>
    <x v="3"/>
    <x v="21"/>
    <x v="1"/>
    <x v="6"/>
    <x v="21"/>
    <n v="11.12"/>
    <n v="4"/>
    <n v="0"/>
    <n v="2.8911999999999995"/>
  </r>
  <r>
    <n v="5643"/>
    <x v="2814"/>
    <x v="0"/>
    <x v="178"/>
    <d v="2013-04-06T00:00:00"/>
    <s v="Second Class"/>
    <s v="DB-12910"/>
    <s v="Daniel Byrd"/>
    <x v="2"/>
    <s v="United States"/>
    <s v="Columbus"/>
    <x v="32"/>
    <n v="31907"/>
    <x v="0"/>
    <x v="247"/>
    <x v="0"/>
    <x v="5"/>
    <x v="245"/>
    <n v="7.04"/>
    <n v="4"/>
    <n v="0"/>
    <n v="3.0976000000000004"/>
  </r>
  <r>
    <n v="5644"/>
    <x v="2815"/>
    <x v="1"/>
    <x v="1060"/>
    <d v="2012-05-20T00:00:00"/>
    <s v="Second Class"/>
    <s v="AH-10690"/>
    <s v="Anna Häberlin"/>
    <x v="1"/>
    <s v="United States"/>
    <s v="Roswell"/>
    <x v="32"/>
    <n v="30076"/>
    <x v="0"/>
    <x v="1303"/>
    <x v="1"/>
    <x v="12"/>
    <x v="1279"/>
    <n v="17.940000000000001"/>
    <n v="3"/>
    <n v="0"/>
    <n v="8.7906000000000013"/>
  </r>
  <r>
    <n v="5645"/>
    <x v="2816"/>
    <x v="3"/>
    <x v="721"/>
    <d v="2014-03-27T00:00:00"/>
    <s v="First Class"/>
    <s v="SJ-20125"/>
    <s v="Sanjit Jacobs"/>
    <x v="2"/>
    <s v="United States"/>
    <s v="Seattle"/>
    <x v="4"/>
    <n v="98105"/>
    <x v="1"/>
    <x v="530"/>
    <x v="1"/>
    <x v="8"/>
    <x v="525"/>
    <n v="34.76"/>
    <n v="5"/>
    <n v="0.2"/>
    <n v="11.296999999999999"/>
  </r>
  <r>
    <n v="5646"/>
    <x v="2817"/>
    <x v="3"/>
    <x v="349"/>
    <d v="2014-04-20T00:00:00"/>
    <s v="Standard Class"/>
    <s v="HM-14860"/>
    <s v="Harry Marie"/>
    <x v="1"/>
    <s v="United States"/>
    <s v="Morristown"/>
    <x v="30"/>
    <n v="7960"/>
    <x v="3"/>
    <x v="943"/>
    <x v="0"/>
    <x v="5"/>
    <x v="927"/>
    <n v="74.45"/>
    <n v="5"/>
    <n v="0"/>
    <n v="20.101500000000001"/>
  </r>
  <r>
    <n v="5647"/>
    <x v="2818"/>
    <x v="1"/>
    <x v="1038"/>
    <d v="2012-01-09T00:00:00"/>
    <s v="Standard Class"/>
    <s v="AG-10495"/>
    <s v="Andrew Gjertsen"/>
    <x v="1"/>
    <s v="United States"/>
    <s v="Alexandria"/>
    <x v="17"/>
    <n v="22304"/>
    <x v="0"/>
    <x v="1001"/>
    <x v="0"/>
    <x v="5"/>
    <x v="984"/>
    <n v="192.22"/>
    <n v="14"/>
    <n v="0"/>
    <n v="69.199200000000005"/>
  </r>
  <r>
    <n v="5648"/>
    <x v="2819"/>
    <x v="3"/>
    <x v="808"/>
    <d v="2014-11-08T00:00:00"/>
    <s v="Standard Class"/>
    <s v="JB-16000"/>
    <s v="Joy Bell-"/>
    <x v="0"/>
    <s v="United States"/>
    <s v="Salt Lake City"/>
    <x v="7"/>
    <n v="84106"/>
    <x v="1"/>
    <x v="585"/>
    <x v="1"/>
    <x v="10"/>
    <x v="580"/>
    <n v="19.440000000000001"/>
    <n v="3"/>
    <n v="0"/>
    <n v="9.3312000000000008"/>
  </r>
  <r>
    <n v="5649"/>
    <x v="2820"/>
    <x v="3"/>
    <x v="729"/>
    <d v="2014-07-20T00:00:00"/>
    <s v="Second Class"/>
    <s v="AJ-10795"/>
    <s v="Anthony Johnson"/>
    <x v="1"/>
    <s v="United States"/>
    <s v="Apple Valley"/>
    <x v="1"/>
    <n v="92307"/>
    <x v="1"/>
    <x v="1516"/>
    <x v="1"/>
    <x v="10"/>
    <x v="1494"/>
    <n v="32.400000000000006"/>
    <n v="5"/>
    <n v="0"/>
    <n v="15.552000000000001"/>
  </r>
  <r>
    <n v="5650"/>
    <x v="2820"/>
    <x v="3"/>
    <x v="729"/>
    <d v="2014-07-20T00:00:00"/>
    <s v="Second Class"/>
    <s v="AJ-10795"/>
    <s v="Anthony Johnson"/>
    <x v="1"/>
    <s v="United States"/>
    <s v="Apple Valley"/>
    <x v="1"/>
    <n v="92307"/>
    <x v="1"/>
    <x v="1758"/>
    <x v="1"/>
    <x v="12"/>
    <x v="1702"/>
    <n v="57.9"/>
    <n v="5"/>
    <n v="0"/>
    <n v="28.95"/>
  </r>
  <r>
    <n v="5651"/>
    <x v="2820"/>
    <x v="3"/>
    <x v="729"/>
    <d v="2014-07-20T00:00:00"/>
    <s v="Second Class"/>
    <s v="AJ-10795"/>
    <s v="Anthony Johnson"/>
    <x v="1"/>
    <s v="United States"/>
    <s v="Apple Valley"/>
    <x v="1"/>
    <n v="92307"/>
    <x v="1"/>
    <x v="1505"/>
    <x v="1"/>
    <x v="4"/>
    <x v="1483"/>
    <n v="10.56"/>
    <n v="2"/>
    <n v="0"/>
    <n v="0"/>
  </r>
  <r>
    <n v="5652"/>
    <x v="2820"/>
    <x v="3"/>
    <x v="729"/>
    <d v="2014-07-20T00:00:00"/>
    <s v="Second Class"/>
    <s v="AJ-10795"/>
    <s v="Anthony Johnson"/>
    <x v="1"/>
    <s v="United States"/>
    <s v="Apple Valley"/>
    <x v="1"/>
    <n v="92307"/>
    <x v="1"/>
    <x v="178"/>
    <x v="0"/>
    <x v="0"/>
    <x v="177"/>
    <n v="1194.165"/>
    <n v="5"/>
    <n v="0.15"/>
    <n v="210.73499999999993"/>
  </r>
  <r>
    <n v="5653"/>
    <x v="2821"/>
    <x v="3"/>
    <x v="833"/>
    <d v="2014-10-12T00:00:00"/>
    <s v="Standard Class"/>
    <s v="MM-18280"/>
    <s v="Muhammed MacIntyre"/>
    <x v="1"/>
    <s v="United States"/>
    <s v="New York City"/>
    <x v="15"/>
    <n v="10009"/>
    <x v="3"/>
    <x v="1522"/>
    <x v="1"/>
    <x v="10"/>
    <x v="1500"/>
    <n v="40.99"/>
    <n v="1"/>
    <n v="0"/>
    <n v="20.085100000000001"/>
  </r>
  <r>
    <n v="5654"/>
    <x v="2822"/>
    <x v="2"/>
    <x v="130"/>
    <d v="2011-11-11T00:00:00"/>
    <s v="Standard Class"/>
    <s v="TH-21235"/>
    <s v="Tiffany House"/>
    <x v="1"/>
    <s v="United States"/>
    <s v="Long Beach"/>
    <x v="1"/>
    <n v="90805"/>
    <x v="1"/>
    <x v="134"/>
    <x v="1"/>
    <x v="6"/>
    <x v="134"/>
    <n v="2.94"/>
    <n v="1"/>
    <n v="0"/>
    <n v="0.79380000000000006"/>
  </r>
  <r>
    <n v="5655"/>
    <x v="2823"/>
    <x v="0"/>
    <x v="122"/>
    <d v="2013-12-22T00:00:00"/>
    <s v="First Class"/>
    <s v="AH-10120"/>
    <s v="Adrian Hane"/>
    <x v="2"/>
    <s v="United States"/>
    <s v="Salem"/>
    <x v="21"/>
    <n v="97301"/>
    <x v="1"/>
    <x v="443"/>
    <x v="1"/>
    <x v="8"/>
    <x v="438"/>
    <n v="45.240000000000009"/>
    <n v="4"/>
    <n v="0.7"/>
    <n v="-30.159999999999997"/>
  </r>
  <r>
    <n v="5656"/>
    <x v="2823"/>
    <x v="0"/>
    <x v="122"/>
    <d v="2013-12-22T00:00:00"/>
    <s v="First Class"/>
    <s v="AH-10120"/>
    <s v="Adrian Hane"/>
    <x v="2"/>
    <s v="United States"/>
    <s v="Salem"/>
    <x v="21"/>
    <n v="97301"/>
    <x v="1"/>
    <x v="512"/>
    <x v="1"/>
    <x v="6"/>
    <x v="507"/>
    <n v="18.687999999999999"/>
    <n v="4"/>
    <n v="0.2"/>
    <n v="2.3359999999999994"/>
  </r>
  <r>
    <n v="5657"/>
    <x v="2823"/>
    <x v="0"/>
    <x v="122"/>
    <d v="2013-12-22T00:00:00"/>
    <s v="First Class"/>
    <s v="AH-10120"/>
    <s v="Adrian Hane"/>
    <x v="2"/>
    <s v="United States"/>
    <s v="Salem"/>
    <x v="21"/>
    <n v="97301"/>
    <x v="1"/>
    <x v="1749"/>
    <x v="1"/>
    <x v="10"/>
    <x v="1730"/>
    <n v="11.648000000000001"/>
    <n v="2"/>
    <n v="0.2"/>
    <n v="3.7855999999999992"/>
  </r>
  <r>
    <n v="5658"/>
    <x v="2823"/>
    <x v="0"/>
    <x v="122"/>
    <d v="2013-12-22T00:00:00"/>
    <s v="First Class"/>
    <s v="AH-10120"/>
    <s v="Adrian Hane"/>
    <x v="2"/>
    <s v="United States"/>
    <s v="Salem"/>
    <x v="21"/>
    <n v="97301"/>
    <x v="1"/>
    <x v="437"/>
    <x v="2"/>
    <x v="11"/>
    <x v="432"/>
    <n v="112.77600000000001"/>
    <n v="3"/>
    <n v="0.2"/>
    <n v="-8.4581999999999979"/>
  </r>
  <r>
    <n v="5659"/>
    <x v="2823"/>
    <x v="0"/>
    <x v="122"/>
    <d v="2013-12-22T00:00:00"/>
    <s v="First Class"/>
    <s v="AH-10120"/>
    <s v="Adrian Hane"/>
    <x v="2"/>
    <s v="United States"/>
    <s v="Salem"/>
    <x v="21"/>
    <n v="97301"/>
    <x v="1"/>
    <x v="1000"/>
    <x v="0"/>
    <x v="3"/>
    <x v="983"/>
    <n v="377.45"/>
    <n v="5"/>
    <n v="0.5"/>
    <n v="-264.21500000000003"/>
  </r>
  <r>
    <n v="5660"/>
    <x v="2823"/>
    <x v="0"/>
    <x v="122"/>
    <d v="2013-12-22T00:00:00"/>
    <s v="First Class"/>
    <s v="AH-10120"/>
    <s v="Adrian Hane"/>
    <x v="2"/>
    <s v="United States"/>
    <s v="Salem"/>
    <x v="21"/>
    <n v="97301"/>
    <x v="1"/>
    <x v="1508"/>
    <x v="1"/>
    <x v="2"/>
    <x v="1486"/>
    <n v="15.936000000000002"/>
    <n v="4"/>
    <n v="0.2"/>
    <n v="5.1791999999999998"/>
  </r>
  <r>
    <n v="5661"/>
    <x v="2823"/>
    <x v="0"/>
    <x v="122"/>
    <d v="2013-12-22T00:00:00"/>
    <s v="First Class"/>
    <s v="AH-10120"/>
    <s v="Adrian Hane"/>
    <x v="2"/>
    <s v="United States"/>
    <s v="Salem"/>
    <x v="21"/>
    <n v="97301"/>
    <x v="1"/>
    <x v="1378"/>
    <x v="2"/>
    <x v="7"/>
    <x v="1354"/>
    <n v="28.68"/>
    <n v="3"/>
    <n v="0.2"/>
    <n v="-7.17"/>
  </r>
  <r>
    <n v="5662"/>
    <x v="2824"/>
    <x v="0"/>
    <x v="446"/>
    <d v="2013-10-02T00:00:00"/>
    <s v="Standard Class"/>
    <s v="CL-12700"/>
    <s v="Craig Leslie"/>
    <x v="2"/>
    <s v="United States"/>
    <s v="Aurora"/>
    <x v="22"/>
    <n v="80013"/>
    <x v="1"/>
    <x v="278"/>
    <x v="0"/>
    <x v="5"/>
    <x v="275"/>
    <n v="21.44"/>
    <n v="2"/>
    <n v="0.2"/>
    <n v="7.5039999999999987"/>
  </r>
  <r>
    <n v="5663"/>
    <x v="2824"/>
    <x v="0"/>
    <x v="446"/>
    <d v="2013-10-02T00:00:00"/>
    <s v="Standard Class"/>
    <s v="CL-12700"/>
    <s v="Craig Leslie"/>
    <x v="2"/>
    <s v="United States"/>
    <s v="Aurora"/>
    <x v="22"/>
    <n v="80013"/>
    <x v="1"/>
    <x v="1043"/>
    <x v="1"/>
    <x v="4"/>
    <x v="1023"/>
    <n v="511.05600000000004"/>
    <n v="9"/>
    <n v="0.2"/>
    <n v="-95.823000000000079"/>
  </r>
  <r>
    <n v="5664"/>
    <x v="2825"/>
    <x v="0"/>
    <x v="658"/>
    <d v="2013-07-22T00:00:00"/>
    <s v="Same Day"/>
    <s v="JG-15310"/>
    <s v="Jason Gross"/>
    <x v="1"/>
    <s v="United States"/>
    <s v="Newark"/>
    <x v="24"/>
    <n v="43055"/>
    <x v="3"/>
    <x v="1759"/>
    <x v="1"/>
    <x v="6"/>
    <x v="1739"/>
    <n v="18.656000000000002"/>
    <n v="2"/>
    <n v="0.2"/>
    <n v="1.3992000000000013"/>
  </r>
  <r>
    <n v="5665"/>
    <x v="2825"/>
    <x v="0"/>
    <x v="658"/>
    <d v="2013-07-22T00:00:00"/>
    <s v="Same Day"/>
    <s v="JG-15310"/>
    <s v="Jason Gross"/>
    <x v="1"/>
    <s v="United States"/>
    <s v="Newark"/>
    <x v="24"/>
    <n v="43055"/>
    <x v="3"/>
    <x v="1085"/>
    <x v="1"/>
    <x v="8"/>
    <x v="1066"/>
    <n v="11.088000000000003"/>
    <n v="7"/>
    <n v="0.7"/>
    <n v="-8.1311999999999998"/>
  </r>
  <r>
    <n v="5666"/>
    <x v="2825"/>
    <x v="0"/>
    <x v="658"/>
    <d v="2013-07-22T00:00:00"/>
    <s v="Same Day"/>
    <s v="JG-15310"/>
    <s v="Jason Gross"/>
    <x v="1"/>
    <s v="United States"/>
    <s v="Newark"/>
    <x v="24"/>
    <n v="43055"/>
    <x v="3"/>
    <x v="225"/>
    <x v="1"/>
    <x v="4"/>
    <x v="223"/>
    <n v="66.688000000000002"/>
    <n v="1"/>
    <n v="0.2"/>
    <n v="4.1680000000000028"/>
  </r>
  <r>
    <n v="5667"/>
    <x v="2825"/>
    <x v="0"/>
    <x v="658"/>
    <d v="2013-07-22T00:00:00"/>
    <s v="Same Day"/>
    <s v="JG-15310"/>
    <s v="Jason Gross"/>
    <x v="1"/>
    <s v="United States"/>
    <s v="Newark"/>
    <x v="24"/>
    <n v="43055"/>
    <x v="3"/>
    <x v="821"/>
    <x v="1"/>
    <x v="4"/>
    <x v="809"/>
    <n v="99.488"/>
    <n v="2"/>
    <n v="0.2"/>
    <n v="8.7052000000000049"/>
  </r>
  <r>
    <n v="5668"/>
    <x v="2826"/>
    <x v="0"/>
    <x v="725"/>
    <d v="2013-06-16T00:00:00"/>
    <s v="Standard Class"/>
    <s v="SE-20110"/>
    <s v="Sanjit Engle"/>
    <x v="0"/>
    <s v="United States"/>
    <s v="Seattle"/>
    <x v="4"/>
    <n v="98103"/>
    <x v="1"/>
    <x v="676"/>
    <x v="1"/>
    <x v="2"/>
    <x v="670"/>
    <n v="14.62"/>
    <n v="2"/>
    <n v="0"/>
    <n v="6.8713999999999995"/>
  </r>
  <r>
    <n v="5669"/>
    <x v="2826"/>
    <x v="0"/>
    <x v="725"/>
    <d v="2013-06-16T00:00:00"/>
    <s v="Standard Class"/>
    <s v="SE-20110"/>
    <s v="Sanjit Engle"/>
    <x v="0"/>
    <s v="United States"/>
    <s v="Seattle"/>
    <x v="4"/>
    <n v="98103"/>
    <x v="1"/>
    <x v="544"/>
    <x v="1"/>
    <x v="8"/>
    <x v="539"/>
    <n v="53.984000000000002"/>
    <n v="14"/>
    <n v="0.2"/>
    <n v="17.544800000000002"/>
  </r>
  <r>
    <n v="5670"/>
    <x v="2826"/>
    <x v="0"/>
    <x v="725"/>
    <d v="2013-06-16T00:00:00"/>
    <s v="Standard Class"/>
    <s v="SE-20110"/>
    <s v="Sanjit Engle"/>
    <x v="0"/>
    <s v="United States"/>
    <s v="Seattle"/>
    <x v="4"/>
    <n v="98103"/>
    <x v="1"/>
    <x v="1301"/>
    <x v="2"/>
    <x v="11"/>
    <x v="1277"/>
    <n v="389.97"/>
    <n v="3"/>
    <n v="0"/>
    <n v="132.58980000000003"/>
  </r>
  <r>
    <n v="5671"/>
    <x v="2827"/>
    <x v="1"/>
    <x v="988"/>
    <d v="2012-06-11T00:00:00"/>
    <s v="Second Class"/>
    <s v="TG-21640"/>
    <s v="Trudy Glocke"/>
    <x v="0"/>
    <s v="United States"/>
    <s v="Pocatello"/>
    <x v="45"/>
    <n v="83201"/>
    <x v="1"/>
    <x v="1740"/>
    <x v="0"/>
    <x v="5"/>
    <x v="1720"/>
    <n v="355.36"/>
    <n v="4"/>
    <n v="0"/>
    <n v="92.393599999999992"/>
  </r>
  <r>
    <n v="5672"/>
    <x v="2827"/>
    <x v="1"/>
    <x v="988"/>
    <d v="2012-06-11T00:00:00"/>
    <s v="Second Class"/>
    <s v="TG-21640"/>
    <s v="Trudy Glocke"/>
    <x v="0"/>
    <s v="United States"/>
    <s v="Pocatello"/>
    <x v="45"/>
    <n v="83201"/>
    <x v="1"/>
    <x v="1717"/>
    <x v="2"/>
    <x v="7"/>
    <x v="1695"/>
    <n v="140.376"/>
    <n v="3"/>
    <n v="0.2"/>
    <n v="8.7735000000000056"/>
  </r>
  <r>
    <n v="5673"/>
    <x v="2828"/>
    <x v="3"/>
    <x v="855"/>
    <d v="2014-11-04T00:00:00"/>
    <s v="Standard Class"/>
    <s v="SH-19975"/>
    <s v="Sally Hughsby"/>
    <x v="1"/>
    <s v="United States"/>
    <s v="Dallas"/>
    <x v="5"/>
    <n v="75081"/>
    <x v="2"/>
    <x v="1652"/>
    <x v="1"/>
    <x v="12"/>
    <x v="1632"/>
    <n v="15.840000000000002"/>
    <n v="2"/>
    <n v="0.2"/>
    <n v="5.5439999999999987"/>
  </r>
  <r>
    <n v="5674"/>
    <x v="2828"/>
    <x v="3"/>
    <x v="855"/>
    <d v="2014-11-04T00:00:00"/>
    <s v="Standard Class"/>
    <s v="SH-19975"/>
    <s v="Sally Hughsby"/>
    <x v="1"/>
    <s v="United States"/>
    <s v="Dallas"/>
    <x v="5"/>
    <n v="75081"/>
    <x v="2"/>
    <x v="523"/>
    <x v="1"/>
    <x v="10"/>
    <x v="518"/>
    <n v="8.4480000000000004"/>
    <n v="2"/>
    <n v="0.2"/>
    <n v="2.6399999999999997"/>
  </r>
  <r>
    <n v="5675"/>
    <x v="2829"/>
    <x v="0"/>
    <x v="115"/>
    <d v="2013-01-27T00:00:00"/>
    <s v="Standard Class"/>
    <s v="MC-17275"/>
    <s v="Marc Crier"/>
    <x v="0"/>
    <s v="United States"/>
    <s v="Seattle"/>
    <x v="4"/>
    <n v="98105"/>
    <x v="1"/>
    <x v="644"/>
    <x v="1"/>
    <x v="10"/>
    <x v="638"/>
    <n v="12.96"/>
    <n v="2"/>
    <n v="0"/>
    <n v="6.2208000000000006"/>
  </r>
  <r>
    <n v="5676"/>
    <x v="2830"/>
    <x v="2"/>
    <x v="1061"/>
    <d v="2011-06-02T00:00:00"/>
    <s v="Standard Class"/>
    <s v="PJ-18835"/>
    <s v="Patrick Jones"/>
    <x v="1"/>
    <s v="United States"/>
    <s v="Seattle"/>
    <x v="4"/>
    <n v="98115"/>
    <x v="1"/>
    <x v="179"/>
    <x v="2"/>
    <x v="7"/>
    <x v="178"/>
    <n v="57.408000000000008"/>
    <n v="6"/>
    <n v="0.2"/>
    <n v="5.7408000000000019"/>
  </r>
  <r>
    <n v="5677"/>
    <x v="2830"/>
    <x v="2"/>
    <x v="1061"/>
    <d v="2011-06-02T00:00:00"/>
    <s v="Standard Class"/>
    <s v="PJ-18835"/>
    <s v="Patrick Jones"/>
    <x v="1"/>
    <s v="United States"/>
    <s v="Seattle"/>
    <x v="4"/>
    <n v="98115"/>
    <x v="1"/>
    <x v="1691"/>
    <x v="2"/>
    <x v="11"/>
    <x v="1670"/>
    <n v="27.6"/>
    <n v="4"/>
    <n v="0"/>
    <n v="2.2079999999999984"/>
  </r>
  <r>
    <n v="5678"/>
    <x v="2831"/>
    <x v="2"/>
    <x v="282"/>
    <d v="2012-01-05T00:00:00"/>
    <s v="Standard Class"/>
    <s v="ZC-21910"/>
    <s v="Zuschuss Carroll"/>
    <x v="0"/>
    <s v="United States"/>
    <s v="Chicago"/>
    <x v="10"/>
    <n v="60610"/>
    <x v="2"/>
    <x v="1525"/>
    <x v="0"/>
    <x v="5"/>
    <x v="1503"/>
    <n v="38.975999999999999"/>
    <n v="3"/>
    <n v="0.6"/>
    <n v="-50.66879999999999"/>
  </r>
  <r>
    <n v="5679"/>
    <x v="2832"/>
    <x v="0"/>
    <x v="1062"/>
    <d v="2013-08-04T00:00:00"/>
    <s v="Standard Class"/>
    <s v="SC-20680"/>
    <s v="Steve Carroll"/>
    <x v="2"/>
    <s v="United States"/>
    <s v="Holland"/>
    <x v="12"/>
    <n v="49423"/>
    <x v="2"/>
    <x v="848"/>
    <x v="1"/>
    <x v="13"/>
    <x v="33"/>
    <n v="20.439999999999998"/>
    <n v="7"/>
    <n v="0"/>
    <n v="9.1979999999999986"/>
  </r>
  <r>
    <n v="5680"/>
    <x v="2832"/>
    <x v="0"/>
    <x v="1062"/>
    <d v="2013-08-04T00:00:00"/>
    <s v="Standard Class"/>
    <s v="SC-20680"/>
    <s v="Steve Carroll"/>
    <x v="2"/>
    <s v="United States"/>
    <s v="Holland"/>
    <x v="12"/>
    <n v="49423"/>
    <x v="2"/>
    <x v="519"/>
    <x v="1"/>
    <x v="10"/>
    <x v="514"/>
    <n v="109.92"/>
    <n v="2"/>
    <n v="0"/>
    <n v="53.860799999999998"/>
  </r>
  <r>
    <n v="5681"/>
    <x v="2833"/>
    <x v="0"/>
    <x v="446"/>
    <d v="2013-10-01T00:00:00"/>
    <s v="Standard Class"/>
    <s v="BP-11230"/>
    <s v="Benjamin Patterson"/>
    <x v="0"/>
    <s v="United States"/>
    <s v="Broken Arrow"/>
    <x v="26"/>
    <n v="74012"/>
    <x v="2"/>
    <x v="1206"/>
    <x v="1"/>
    <x v="8"/>
    <x v="1182"/>
    <n v="6.38"/>
    <n v="1"/>
    <n v="0"/>
    <n v="2.9347999999999996"/>
  </r>
  <r>
    <n v="5682"/>
    <x v="2833"/>
    <x v="0"/>
    <x v="446"/>
    <d v="2013-10-01T00:00:00"/>
    <s v="Standard Class"/>
    <s v="BP-11230"/>
    <s v="Benjamin Patterson"/>
    <x v="0"/>
    <s v="United States"/>
    <s v="Broken Arrow"/>
    <x v="26"/>
    <n v="74012"/>
    <x v="2"/>
    <x v="55"/>
    <x v="1"/>
    <x v="10"/>
    <x v="55"/>
    <n v="6.48"/>
    <n v="1"/>
    <n v="0"/>
    <n v="3.1104000000000003"/>
  </r>
  <r>
    <n v="5683"/>
    <x v="2834"/>
    <x v="2"/>
    <x v="1063"/>
    <d v="2011-04-08T00:00:00"/>
    <s v="Standard Class"/>
    <s v="RD-19585"/>
    <s v="Rob Dowd"/>
    <x v="0"/>
    <s v="United States"/>
    <s v="Athens"/>
    <x v="32"/>
    <n v="30605"/>
    <x v="0"/>
    <x v="1634"/>
    <x v="1"/>
    <x v="10"/>
    <x v="1615"/>
    <n v="15.84"/>
    <n v="3"/>
    <n v="0"/>
    <n v="7.1280000000000001"/>
  </r>
  <r>
    <n v="5684"/>
    <x v="2834"/>
    <x v="2"/>
    <x v="1063"/>
    <d v="2011-04-08T00:00:00"/>
    <s v="Standard Class"/>
    <s v="RD-19585"/>
    <s v="Rob Dowd"/>
    <x v="0"/>
    <s v="United States"/>
    <s v="Athens"/>
    <x v="32"/>
    <n v="30605"/>
    <x v="0"/>
    <x v="1521"/>
    <x v="2"/>
    <x v="7"/>
    <x v="1499"/>
    <n v="1049.93"/>
    <n v="7"/>
    <n v="0"/>
    <n v="293.98040000000003"/>
  </r>
  <r>
    <n v="5685"/>
    <x v="2834"/>
    <x v="2"/>
    <x v="1063"/>
    <d v="2011-04-08T00:00:00"/>
    <s v="Standard Class"/>
    <s v="RD-19585"/>
    <s v="Rob Dowd"/>
    <x v="0"/>
    <s v="United States"/>
    <s v="Athens"/>
    <x v="32"/>
    <n v="30605"/>
    <x v="0"/>
    <x v="1271"/>
    <x v="1"/>
    <x v="9"/>
    <x v="1247"/>
    <n v="154.9"/>
    <n v="5"/>
    <n v="0"/>
    <n v="40.274000000000001"/>
  </r>
  <r>
    <n v="5686"/>
    <x v="2835"/>
    <x v="1"/>
    <x v="599"/>
    <d v="2012-11-05T00:00:00"/>
    <s v="Same Day"/>
    <s v="KL-16645"/>
    <s v="Ken Lonsdale"/>
    <x v="0"/>
    <s v="United States"/>
    <s v="Seattle"/>
    <x v="4"/>
    <n v="98105"/>
    <x v="1"/>
    <x v="102"/>
    <x v="1"/>
    <x v="8"/>
    <x v="102"/>
    <n v="98.352000000000004"/>
    <n v="3"/>
    <n v="0.2"/>
    <n v="35.652599999999993"/>
  </r>
  <r>
    <n v="5687"/>
    <x v="2836"/>
    <x v="2"/>
    <x v="1064"/>
    <d v="2011-07-28T00:00:00"/>
    <s v="Same Day"/>
    <s v="CK-12205"/>
    <s v="Chloris Kastensmidt"/>
    <x v="0"/>
    <s v="United States"/>
    <s v="Apopka"/>
    <x v="2"/>
    <n v="32712"/>
    <x v="0"/>
    <x v="110"/>
    <x v="1"/>
    <x v="13"/>
    <x v="110"/>
    <n v="14.320000000000002"/>
    <n v="5"/>
    <n v="0.2"/>
    <n v="5.1910000000000007"/>
  </r>
  <r>
    <n v="5688"/>
    <x v="2836"/>
    <x v="2"/>
    <x v="1064"/>
    <d v="2011-07-28T00:00:00"/>
    <s v="Same Day"/>
    <s v="CK-12205"/>
    <s v="Chloris Kastensmidt"/>
    <x v="0"/>
    <s v="United States"/>
    <s v="Apopka"/>
    <x v="2"/>
    <n v="32712"/>
    <x v="0"/>
    <x v="1251"/>
    <x v="0"/>
    <x v="5"/>
    <x v="1226"/>
    <n v="129.88800000000001"/>
    <n v="6"/>
    <n v="0.2"/>
    <n v="12.988799999999991"/>
  </r>
  <r>
    <n v="5689"/>
    <x v="2836"/>
    <x v="2"/>
    <x v="1064"/>
    <d v="2011-07-28T00:00:00"/>
    <s v="Same Day"/>
    <s v="CK-12205"/>
    <s v="Chloris Kastensmidt"/>
    <x v="0"/>
    <s v="United States"/>
    <s v="Apopka"/>
    <x v="2"/>
    <n v="32712"/>
    <x v="0"/>
    <x v="1214"/>
    <x v="1"/>
    <x v="12"/>
    <x v="746"/>
    <n v="48.944000000000003"/>
    <n v="7"/>
    <n v="0.2"/>
    <n v="16.518599999999999"/>
  </r>
  <r>
    <n v="5690"/>
    <x v="2837"/>
    <x v="1"/>
    <x v="207"/>
    <d v="2012-12-31T00:00:00"/>
    <s v="Standard Class"/>
    <s v="RB-19705"/>
    <s v="Roger Barcio"/>
    <x v="2"/>
    <s v="United States"/>
    <s v="Houston"/>
    <x v="5"/>
    <n v="77070"/>
    <x v="2"/>
    <x v="1745"/>
    <x v="0"/>
    <x v="1"/>
    <x v="1725"/>
    <n v="275.05799999999999"/>
    <n v="3"/>
    <n v="0.3"/>
    <n v="-90.376199999999997"/>
  </r>
  <r>
    <n v="5691"/>
    <x v="2838"/>
    <x v="1"/>
    <x v="895"/>
    <d v="2012-12-16T00:00:00"/>
    <s v="Standard Class"/>
    <s v="KM-16225"/>
    <s v="Kalyca Meade"/>
    <x v="1"/>
    <s v="United States"/>
    <s v="Baltimore"/>
    <x v="39"/>
    <n v="21215"/>
    <x v="3"/>
    <x v="1279"/>
    <x v="1"/>
    <x v="6"/>
    <x v="1255"/>
    <n v="27.36"/>
    <n v="9"/>
    <n v="0"/>
    <n v="9.3023999999999987"/>
  </r>
  <r>
    <n v="5692"/>
    <x v="2838"/>
    <x v="1"/>
    <x v="895"/>
    <d v="2012-12-16T00:00:00"/>
    <s v="Standard Class"/>
    <s v="KM-16225"/>
    <s v="Kalyca Meade"/>
    <x v="1"/>
    <s v="United States"/>
    <s v="Baltimore"/>
    <x v="39"/>
    <n v="21215"/>
    <x v="3"/>
    <x v="422"/>
    <x v="1"/>
    <x v="10"/>
    <x v="417"/>
    <n v="44.75"/>
    <n v="5"/>
    <n v="0"/>
    <n v="20.584999999999994"/>
  </r>
  <r>
    <n v="5693"/>
    <x v="2838"/>
    <x v="1"/>
    <x v="895"/>
    <d v="2012-12-16T00:00:00"/>
    <s v="Standard Class"/>
    <s v="KM-16225"/>
    <s v="Kalyca Meade"/>
    <x v="1"/>
    <s v="United States"/>
    <s v="Baltimore"/>
    <x v="39"/>
    <n v="21215"/>
    <x v="3"/>
    <x v="524"/>
    <x v="2"/>
    <x v="7"/>
    <x v="519"/>
    <n v="134.99"/>
    <n v="1"/>
    <n v="0"/>
    <n v="36.447299999999998"/>
  </r>
  <r>
    <n v="5694"/>
    <x v="2838"/>
    <x v="1"/>
    <x v="895"/>
    <d v="2012-12-16T00:00:00"/>
    <s v="Standard Class"/>
    <s v="KM-16225"/>
    <s v="Kalyca Meade"/>
    <x v="1"/>
    <s v="United States"/>
    <s v="Baltimore"/>
    <x v="39"/>
    <n v="21215"/>
    <x v="3"/>
    <x v="1714"/>
    <x v="1"/>
    <x v="10"/>
    <x v="1692"/>
    <n v="26.400000000000002"/>
    <n v="5"/>
    <n v="0"/>
    <n v="12.672000000000001"/>
  </r>
  <r>
    <n v="5695"/>
    <x v="2838"/>
    <x v="1"/>
    <x v="895"/>
    <d v="2012-12-16T00:00:00"/>
    <s v="Standard Class"/>
    <s v="KM-16225"/>
    <s v="Kalyca Meade"/>
    <x v="1"/>
    <s v="United States"/>
    <s v="Baltimore"/>
    <x v="39"/>
    <n v="21215"/>
    <x v="3"/>
    <x v="323"/>
    <x v="0"/>
    <x v="1"/>
    <x v="320"/>
    <n v="542.93999999999994"/>
    <n v="3"/>
    <n v="0"/>
    <n v="141.1644"/>
  </r>
  <r>
    <n v="5696"/>
    <x v="2839"/>
    <x v="0"/>
    <x v="465"/>
    <d v="2013-05-08T00:00:00"/>
    <s v="Second Class"/>
    <s v="AH-10465"/>
    <s v="Amy Hunt"/>
    <x v="0"/>
    <s v="United States"/>
    <s v="San Francisco"/>
    <x v="1"/>
    <n v="94109"/>
    <x v="1"/>
    <x v="972"/>
    <x v="0"/>
    <x v="3"/>
    <x v="957"/>
    <n v="71.088000000000008"/>
    <n v="2"/>
    <n v="0.2"/>
    <n v="-1.7772000000000041"/>
  </r>
  <r>
    <n v="5697"/>
    <x v="2840"/>
    <x v="3"/>
    <x v="336"/>
    <d v="2014-10-19T00:00:00"/>
    <s v="Standard Class"/>
    <s v="AG-10765"/>
    <s v="Anthony Garverick"/>
    <x v="2"/>
    <s v="United States"/>
    <s v="Chicago"/>
    <x v="10"/>
    <n v="60623"/>
    <x v="2"/>
    <x v="338"/>
    <x v="1"/>
    <x v="8"/>
    <x v="334"/>
    <n v="27.395999999999997"/>
    <n v="9"/>
    <n v="0.8"/>
    <n v="-42.46380000000002"/>
  </r>
  <r>
    <n v="5698"/>
    <x v="2840"/>
    <x v="3"/>
    <x v="336"/>
    <d v="2014-10-19T00:00:00"/>
    <s v="Standard Class"/>
    <s v="AG-10765"/>
    <s v="Anthony Garverick"/>
    <x v="2"/>
    <s v="United States"/>
    <s v="Chicago"/>
    <x v="10"/>
    <n v="60623"/>
    <x v="2"/>
    <x v="1080"/>
    <x v="1"/>
    <x v="8"/>
    <x v="1061"/>
    <n v="13.455999999999998"/>
    <n v="1"/>
    <n v="0.8"/>
    <n v="-23.548000000000009"/>
  </r>
  <r>
    <n v="5699"/>
    <x v="2841"/>
    <x v="0"/>
    <x v="732"/>
    <d v="2013-11-06T00:00:00"/>
    <s v="Same Day"/>
    <s v="EB-14170"/>
    <s v="Evan Bailliet"/>
    <x v="0"/>
    <s v="United States"/>
    <s v="Laredo"/>
    <x v="5"/>
    <n v="78041"/>
    <x v="2"/>
    <x v="579"/>
    <x v="1"/>
    <x v="2"/>
    <x v="574"/>
    <n v="11.840000000000002"/>
    <n v="1"/>
    <n v="0.2"/>
    <n v="4.4399999999999995"/>
  </r>
  <r>
    <n v="5700"/>
    <x v="2842"/>
    <x v="3"/>
    <x v="132"/>
    <d v="2014-11-09T00:00:00"/>
    <s v="Standard Class"/>
    <s v="PG-18895"/>
    <s v="Paul Gonzalez"/>
    <x v="0"/>
    <s v="United States"/>
    <s v="San Francisco"/>
    <x v="1"/>
    <n v="94109"/>
    <x v="1"/>
    <x v="1665"/>
    <x v="1"/>
    <x v="10"/>
    <x v="1644"/>
    <n v="35.880000000000003"/>
    <n v="6"/>
    <n v="0"/>
    <n v="17.581200000000003"/>
  </r>
  <r>
    <n v="5701"/>
    <x v="2843"/>
    <x v="0"/>
    <x v="390"/>
    <d v="2013-11-27T00:00:00"/>
    <s v="First Class"/>
    <s v="CA-12055"/>
    <s v="Cathy Armstrong"/>
    <x v="2"/>
    <s v="United States"/>
    <s v="Cleveland"/>
    <x v="24"/>
    <n v="44105"/>
    <x v="3"/>
    <x v="618"/>
    <x v="1"/>
    <x v="12"/>
    <x v="613"/>
    <n v="40.752000000000002"/>
    <n v="3"/>
    <n v="0.2"/>
    <n v="15.281999999999998"/>
  </r>
  <r>
    <n v="5702"/>
    <x v="2843"/>
    <x v="0"/>
    <x v="390"/>
    <d v="2013-11-27T00:00:00"/>
    <s v="First Class"/>
    <s v="CA-12055"/>
    <s v="Cathy Armstrong"/>
    <x v="2"/>
    <s v="United States"/>
    <s v="Cleveland"/>
    <x v="24"/>
    <n v="44105"/>
    <x v="3"/>
    <x v="1067"/>
    <x v="2"/>
    <x v="11"/>
    <x v="1047"/>
    <n v="139.96000000000004"/>
    <n v="5"/>
    <n v="0.2"/>
    <n v="-22.743500000000004"/>
  </r>
  <r>
    <n v="5703"/>
    <x v="2844"/>
    <x v="2"/>
    <x v="637"/>
    <d v="2011-12-21T00:00:00"/>
    <s v="Standard Class"/>
    <s v="SS-20875"/>
    <s v="Sung Shariari"/>
    <x v="0"/>
    <s v="United States"/>
    <s v="Marion"/>
    <x v="24"/>
    <n v="43302"/>
    <x v="3"/>
    <x v="950"/>
    <x v="1"/>
    <x v="6"/>
    <x v="934"/>
    <n v="2.6240000000000001"/>
    <n v="1"/>
    <n v="0.2"/>
    <n v="0.29519999999999957"/>
  </r>
  <r>
    <n v="5704"/>
    <x v="2844"/>
    <x v="2"/>
    <x v="637"/>
    <d v="2011-12-21T00:00:00"/>
    <s v="Standard Class"/>
    <s v="SS-20875"/>
    <s v="Sung Shariari"/>
    <x v="0"/>
    <s v="United States"/>
    <s v="Marion"/>
    <x v="24"/>
    <n v="43302"/>
    <x v="3"/>
    <x v="1337"/>
    <x v="0"/>
    <x v="3"/>
    <x v="1313"/>
    <n v="136.53"/>
    <n v="1"/>
    <n v="0.4"/>
    <n v="-52.336500000000029"/>
  </r>
  <r>
    <n v="5705"/>
    <x v="2844"/>
    <x v="2"/>
    <x v="637"/>
    <d v="2011-12-21T00:00:00"/>
    <s v="Standard Class"/>
    <s v="SS-20875"/>
    <s v="Sung Shariari"/>
    <x v="0"/>
    <s v="United States"/>
    <s v="Marion"/>
    <x v="24"/>
    <n v="43302"/>
    <x v="3"/>
    <x v="764"/>
    <x v="2"/>
    <x v="11"/>
    <x v="756"/>
    <n v="263.95999999999998"/>
    <n v="1"/>
    <n v="0.2"/>
    <n v="42.893499999999975"/>
  </r>
  <r>
    <n v="5706"/>
    <x v="2845"/>
    <x v="2"/>
    <x v="935"/>
    <d v="2011-11-08T00:00:00"/>
    <s v="Standard Class"/>
    <s v="RP-19390"/>
    <s v="Resi Pölking"/>
    <x v="0"/>
    <s v="United States"/>
    <s v="Fairfield"/>
    <x v="29"/>
    <n v="6824"/>
    <x v="3"/>
    <x v="1562"/>
    <x v="1"/>
    <x v="14"/>
    <x v="1544"/>
    <n v="11.64"/>
    <n v="3"/>
    <n v="0"/>
    <n v="3.3755999999999986"/>
  </r>
  <r>
    <n v="5707"/>
    <x v="2846"/>
    <x v="3"/>
    <x v="585"/>
    <d v="2014-09-26T00:00:00"/>
    <s v="Second Class"/>
    <s v="SC-20440"/>
    <s v="Shaun Chance"/>
    <x v="1"/>
    <s v="United States"/>
    <s v="New York City"/>
    <x v="15"/>
    <n v="10009"/>
    <x v="3"/>
    <x v="1595"/>
    <x v="1"/>
    <x v="8"/>
    <x v="1578"/>
    <n v="40.176000000000002"/>
    <n v="3"/>
    <n v="0.2"/>
    <n v="14.563799999999997"/>
  </r>
  <r>
    <n v="5708"/>
    <x v="2847"/>
    <x v="1"/>
    <x v="412"/>
    <d v="2012-05-15T00:00:00"/>
    <s v="Standard Class"/>
    <s v="NW-18400"/>
    <s v="Natalie Webber"/>
    <x v="0"/>
    <s v="United States"/>
    <s v="New York City"/>
    <x v="15"/>
    <n v="10024"/>
    <x v="3"/>
    <x v="750"/>
    <x v="0"/>
    <x v="5"/>
    <x v="741"/>
    <n v="79.44"/>
    <n v="3"/>
    <n v="0"/>
    <n v="30.187200000000001"/>
  </r>
  <r>
    <n v="5709"/>
    <x v="2847"/>
    <x v="1"/>
    <x v="412"/>
    <d v="2012-05-15T00:00:00"/>
    <s v="Standard Class"/>
    <s v="NW-18400"/>
    <s v="Natalie Webber"/>
    <x v="0"/>
    <s v="United States"/>
    <s v="New York City"/>
    <x v="15"/>
    <n v="10024"/>
    <x v="3"/>
    <x v="1420"/>
    <x v="1"/>
    <x v="14"/>
    <x v="1399"/>
    <n v="357.93"/>
    <n v="3"/>
    <n v="0"/>
    <n v="7.158600000000007"/>
  </r>
  <r>
    <n v="5710"/>
    <x v="2847"/>
    <x v="1"/>
    <x v="412"/>
    <d v="2012-05-15T00:00:00"/>
    <s v="Standard Class"/>
    <s v="NW-18400"/>
    <s v="Natalie Webber"/>
    <x v="0"/>
    <s v="United States"/>
    <s v="New York City"/>
    <x v="15"/>
    <n v="10024"/>
    <x v="3"/>
    <x v="474"/>
    <x v="0"/>
    <x v="1"/>
    <x v="470"/>
    <n v="127.76400000000001"/>
    <n v="2"/>
    <n v="0.1"/>
    <n v="21.294000000000008"/>
  </r>
  <r>
    <n v="5711"/>
    <x v="2847"/>
    <x v="1"/>
    <x v="412"/>
    <d v="2012-05-15T00:00:00"/>
    <s v="Standard Class"/>
    <s v="NW-18400"/>
    <s v="Natalie Webber"/>
    <x v="0"/>
    <s v="United States"/>
    <s v="New York City"/>
    <x v="15"/>
    <n v="10024"/>
    <x v="3"/>
    <x v="361"/>
    <x v="2"/>
    <x v="16"/>
    <x v="356"/>
    <n v="2799.944"/>
    <n v="7"/>
    <n v="0.2"/>
    <n v="1014.9797"/>
  </r>
  <r>
    <n v="5712"/>
    <x v="2847"/>
    <x v="1"/>
    <x v="412"/>
    <d v="2012-05-15T00:00:00"/>
    <s v="Standard Class"/>
    <s v="NW-18400"/>
    <s v="Natalie Webber"/>
    <x v="0"/>
    <s v="United States"/>
    <s v="New York City"/>
    <x v="15"/>
    <n v="10024"/>
    <x v="3"/>
    <x v="1541"/>
    <x v="1"/>
    <x v="10"/>
    <x v="1520"/>
    <n v="19.440000000000001"/>
    <n v="3"/>
    <n v="0"/>
    <n v="9.3312000000000008"/>
  </r>
  <r>
    <n v="5713"/>
    <x v="2848"/>
    <x v="3"/>
    <x v="689"/>
    <d v="2014-08-01T00:00:00"/>
    <s v="Same Day"/>
    <s v="KW-16435"/>
    <s v="Katrina Willman"/>
    <x v="0"/>
    <s v="United States"/>
    <s v="Chicago"/>
    <x v="10"/>
    <n v="60653"/>
    <x v="2"/>
    <x v="521"/>
    <x v="2"/>
    <x v="7"/>
    <x v="516"/>
    <n v="36.792000000000002"/>
    <n v="1"/>
    <n v="0.2"/>
    <n v="4.1390999999999991"/>
  </r>
  <r>
    <n v="5714"/>
    <x v="2849"/>
    <x v="2"/>
    <x v="72"/>
    <d v="2011-03-05T00:00:00"/>
    <s v="Standard Class"/>
    <s v="HR-14770"/>
    <s v="Hallie Redmond"/>
    <x v="2"/>
    <s v="United States"/>
    <s v="New York City"/>
    <x v="15"/>
    <n v="10035"/>
    <x v="3"/>
    <x v="869"/>
    <x v="2"/>
    <x v="7"/>
    <x v="854"/>
    <n v="5.9399999999999995"/>
    <n v="3"/>
    <n v="0"/>
    <n v="1.6037999999999999"/>
  </r>
  <r>
    <n v="5715"/>
    <x v="2850"/>
    <x v="3"/>
    <x v="145"/>
    <d v="2014-09-30T00:00:00"/>
    <s v="Standard Class"/>
    <s v="AG-10900"/>
    <s v="Arthur Gainer"/>
    <x v="0"/>
    <s v="United States"/>
    <s v="Richmond"/>
    <x v="17"/>
    <n v="23223"/>
    <x v="0"/>
    <x v="841"/>
    <x v="1"/>
    <x v="4"/>
    <x v="827"/>
    <n v="177.54999999999998"/>
    <n v="5"/>
    <n v="0"/>
    <n v="47.938500000000005"/>
  </r>
  <r>
    <n v="5716"/>
    <x v="2851"/>
    <x v="1"/>
    <x v="330"/>
    <d v="2012-10-12T00:00:00"/>
    <s v="Second Class"/>
    <s v="BM-11650"/>
    <s v="Brian Moss"/>
    <x v="1"/>
    <s v="United States"/>
    <s v="Ann Arbor"/>
    <x v="12"/>
    <n v="48104"/>
    <x v="2"/>
    <x v="695"/>
    <x v="2"/>
    <x v="11"/>
    <x v="688"/>
    <n v="619.94999999999993"/>
    <n v="5"/>
    <n v="0"/>
    <n v="111.59099999999995"/>
  </r>
  <r>
    <n v="5717"/>
    <x v="2851"/>
    <x v="1"/>
    <x v="330"/>
    <d v="2012-10-12T00:00:00"/>
    <s v="Second Class"/>
    <s v="BM-11650"/>
    <s v="Brian Moss"/>
    <x v="1"/>
    <s v="United States"/>
    <s v="Ann Arbor"/>
    <x v="12"/>
    <n v="48104"/>
    <x v="2"/>
    <x v="119"/>
    <x v="2"/>
    <x v="7"/>
    <x v="119"/>
    <n v="29.160000000000004"/>
    <n v="3"/>
    <n v="0"/>
    <n v="8.4563999999999986"/>
  </r>
  <r>
    <n v="5718"/>
    <x v="2851"/>
    <x v="1"/>
    <x v="330"/>
    <d v="2012-10-12T00:00:00"/>
    <s v="Second Class"/>
    <s v="BM-11650"/>
    <s v="Brian Moss"/>
    <x v="1"/>
    <s v="United States"/>
    <s v="Ann Arbor"/>
    <x v="12"/>
    <n v="48104"/>
    <x v="2"/>
    <x v="1451"/>
    <x v="1"/>
    <x v="12"/>
    <x v="33"/>
    <n v="57.959999999999994"/>
    <n v="7"/>
    <n v="0"/>
    <n v="27.241199999999996"/>
  </r>
  <r>
    <n v="5719"/>
    <x v="2851"/>
    <x v="1"/>
    <x v="330"/>
    <d v="2012-10-12T00:00:00"/>
    <s v="Second Class"/>
    <s v="BM-11650"/>
    <s v="Brian Moss"/>
    <x v="1"/>
    <s v="United States"/>
    <s v="Ann Arbor"/>
    <x v="12"/>
    <n v="48104"/>
    <x v="2"/>
    <x v="930"/>
    <x v="1"/>
    <x v="9"/>
    <x v="914"/>
    <n v="29.402999999999999"/>
    <n v="3"/>
    <n v="0.1"/>
    <n v="5.2272000000000007"/>
  </r>
  <r>
    <n v="5720"/>
    <x v="2852"/>
    <x v="3"/>
    <x v="1065"/>
    <d v="2014-04-03T00:00:00"/>
    <s v="Second Class"/>
    <s v="RD-19720"/>
    <s v="Roger Demir"/>
    <x v="0"/>
    <s v="United States"/>
    <s v="Lafayette"/>
    <x v="14"/>
    <n v="47905"/>
    <x v="2"/>
    <x v="1569"/>
    <x v="1"/>
    <x v="4"/>
    <x v="1551"/>
    <n v="81.400000000000006"/>
    <n v="5"/>
    <n v="0"/>
    <n v="21.164000000000005"/>
  </r>
  <r>
    <n v="5721"/>
    <x v="2853"/>
    <x v="1"/>
    <x v="717"/>
    <d v="2012-11-17T00:00:00"/>
    <s v="First Class"/>
    <s v="KB-16585"/>
    <s v="Ken Black"/>
    <x v="1"/>
    <s v="United States"/>
    <s v="Springfield"/>
    <x v="21"/>
    <n v="97477"/>
    <x v="1"/>
    <x v="52"/>
    <x v="1"/>
    <x v="13"/>
    <x v="52"/>
    <n v="8.7200000000000006"/>
    <n v="5"/>
    <n v="0.2"/>
    <n v="2.289000000000001"/>
  </r>
  <r>
    <n v="5722"/>
    <x v="2853"/>
    <x v="1"/>
    <x v="717"/>
    <d v="2012-11-17T00:00:00"/>
    <s v="First Class"/>
    <s v="KB-16585"/>
    <s v="Ken Black"/>
    <x v="1"/>
    <s v="United States"/>
    <s v="Springfield"/>
    <x v="21"/>
    <n v="97477"/>
    <x v="1"/>
    <x v="1302"/>
    <x v="2"/>
    <x v="11"/>
    <x v="1278"/>
    <n v="91.176000000000016"/>
    <n v="3"/>
    <n v="0.2"/>
    <n v="4.5587999999999944"/>
  </r>
  <r>
    <n v="5723"/>
    <x v="2853"/>
    <x v="1"/>
    <x v="717"/>
    <d v="2012-11-17T00:00:00"/>
    <s v="First Class"/>
    <s v="KB-16585"/>
    <s v="Ken Black"/>
    <x v="1"/>
    <s v="United States"/>
    <s v="Springfield"/>
    <x v="21"/>
    <n v="97477"/>
    <x v="1"/>
    <x v="1233"/>
    <x v="2"/>
    <x v="11"/>
    <x v="1207"/>
    <n v="159.96800000000002"/>
    <n v="4"/>
    <n v="0.2"/>
    <n v="29.993999999999986"/>
  </r>
  <r>
    <n v="5724"/>
    <x v="2854"/>
    <x v="0"/>
    <x v="182"/>
    <d v="2013-10-01T00:00:00"/>
    <s v="Standard Class"/>
    <s v="DW-13585"/>
    <s v="Dorothy Wardle"/>
    <x v="1"/>
    <s v="United States"/>
    <s v="San Francisco"/>
    <x v="1"/>
    <n v="94109"/>
    <x v="1"/>
    <x v="832"/>
    <x v="1"/>
    <x v="10"/>
    <x v="819"/>
    <n v="12.96"/>
    <n v="2"/>
    <n v="0"/>
    <n v="6.2208000000000006"/>
  </r>
  <r>
    <n v="5725"/>
    <x v="2855"/>
    <x v="2"/>
    <x v="358"/>
    <d v="2011-09-27T00:00:00"/>
    <s v="Standard Class"/>
    <s v="VG-21805"/>
    <s v="Vivek Grady"/>
    <x v="1"/>
    <s v="United States"/>
    <s v="Chicago"/>
    <x v="10"/>
    <n v="60653"/>
    <x v="2"/>
    <x v="942"/>
    <x v="1"/>
    <x v="4"/>
    <x v="926"/>
    <n v="331.536"/>
    <n v="3"/>
    <n v="0.2"/>
    <n v="-82.884"/>
  </r>
  <r>
    <n v="5726"/>
    <x v="2856"/>
    <x v="1"/>
    <x v="12"/>
    <d v="2012-09-27T00:00:00"/>
    <s v="First Class"/>
    <s v="DR-12880"/>
    <s v="Dan Reichenbach"/>
    <x v="1"/>
    <s v="United States"/>
    <s v="New York City"/>
    <x v="15"/>
    <n v="10011"/>
    <x v="3"/>
    <x v="1336"/>
    <x v="2"/>
    <x v="11"/>
    <x v="1312"/>
    <n v="899.91"/>
    <n v="9"/>
    <n v="0"/>
    <n v="395.96040000000005"/>
  </r>
  <r>
    <n v="5727"/>
    <x v="2857"/>
    <x v="1"/>
    <x v="124"/>
    <d v="2012-05-08T00:00:00"/>
    <s v="Standard Class"/>
    <s v="AH-10690"/>
    <s v="Anna Häberlin"/>
    <x v="1"/>
    <s v="United States"/>
    <s v="Houston"/>
    <x v="5"/>
    <n v="77095"/>
    <x v="2"/>
    <x v="981"/>
    <x v="2"/>
    <x v="7"/>
    <x v="965"/>
    <n v="946.34400000000005"/>
    <n v="7"/>
    <n v="0.2"/>
    <n v="118.29299999999989"/>
  </r>
  <r>
    <n v="5728"/>
    <x v="2858"/>
    <x v="3"/>
    <x v="166"/>
    <d v="2014-12-14T00:00:00"/>
    <s v="Standard Class"/>
    <s v="JP-15520"/>
    <s v="Jeremy Pistek"/>
    <x v="0"/>
    <s v="United States"/>
    <s v="Madison"/>
    <x v="6"/>
    <n v="53711"/>
    <x v="2"/>
    <x v="1089"/>
    <x v="2"/>
    <x v="11"/>
    <x v="1070"/>
    <n v="178.10999999999999"/>
    <n v="3"/>
    <n v="0"/>
    <n v="32.059799999999996"/>
  </r>
  <r>
    <n v="5729"/>
    <x v="2858"/>
    <x v="3"/>
    <x v="166"/>
    <d v="2014-12-14T00:00:00"/>
    <s v="Standard Class"/>
    <s v="JP-15520"/>
    <s v="Jeremy Pistek"/>
    <x v="0"/>
    <s v="United States"/>
    <s v="Madison"/>
    <x v="6"/>
    <n v="53711"/>
    <x v="2"/>
    <x v="963"/>
    <x v="1"/>
    <x v="9"/>
    <x v="947"/>
    <n v="1089.75"/>
    <n v="3"/>
    <n v="0"/>
    <n v="305.13000000000011"/>
  </r>
  <r>
    <n v="5730"/>
    <x v="2858"/>
    <x v="3"/>
    <x v="166"/>
    <d v="2014-12-14T00:00:00"/>
    <s v="Standard Class"/>
    <s v="JP-15520"/>
    <s v="Jeremy Pistek"/>
    <x v="0"/>
    <s v="United States"/>
    <s v="Madison"/>
    <x v="6"/>
    <n v="53711"/>
    <x v="2"/>
    <x v="580"/>
    <x v="1"/>
    <x v="2"/>
    <x v="575"/>
    <n v="61.06"/>
    <n v="2"/>
    <n v="0"/>
    <n v="28.087600000000002"/>
  </r>
  <r>
    <n v="5731"/>
    <x v="2858"/>
    <x v="3"/>
    <x v="166"/>
    <d v="2014-12-14T00:00:00"/>
    <s v="Standard Class"/>
    <s v="JP-15520"/>
    <s v="Jeremy Pistek"/>
    <x v="0"/>
    <s v="United States"/>
    <s v="Madison"/>
    <x v="6"/>
    <n v="53711"/>
    <x v="2"/>
    <x v="1121"/>
    <x v="0"/>
    <x v="0"/>
    <x v="1100"/>
    <n v="459.92"/>
    <n v="4"/>
    <n v="0"/>
    <n v="41.392799999999966"/>
  </r>
  <r>
    <n v="5732"/>
    <x v="2858"/>
    <x v="3"/>
    <x v="166"/>
    <d v="2014-12-14T00:00:00"/>
    <s v="Standard Class"/>
    <s v="JP-15520"/>
    <s v="Jeremy Pistek"/>
    <x v="0"/>
    <s v="United States"/>
    <s v="Madison"/>
    <x v="6"/>
    <n v="53711"/>
    <x v="2"/>
    <x v="320"/>
    <x v="1"/>
    <x v="10"/>
    <x v="317"/>
    <n v="27.52"/>
    <n v="4"/>
    <n v="0"/>
    <n v="12.659199999999998"/>
  </r>
  <r>
    <n v="5733"/>
    <x v="2859"/>
    <x v="3"/>
    <x v="222"/>
    <d v="2014-07-03T00:00:00"/>
    <s v="First Class"/>
    <s v="DR-12880"/>
    <s v="Dan Reichenbach"/>
    <x v="1"/>
    <s v="United States"/>
    <s v="Milford"/>
    <x v="29"/>
    <n v="6460"/>
    <x v="3"/>
    <x v="1531"/>
    <x v="0"/>
    <x v="0"/>
    <x v="1509"/>
    <n v="638.82000000000005"/>
    <n v="9"/>
    <n v="0"/>
    <n v="185.25779999999997"/>
  </r>
  <r>
    <n v="5734"/>
    <x v="2859"/>
    <x v="3"/>
    <x v="222"/>
    <d v="2014-07-03T00:00:00"/>
    <s v="First Class"/>
    <s v="DR-12880"/>
    <s v="Dan Reichenbach"/>
    <x v="1"/>
    <s v="United States"/>
    <s v="Milford"/>
    <x v="29"/>
    <n v="6460"/>
    <x v="3"/>
    <x v="682"/>
    <x v="1"/>
    <x v="14"/>
    <x v="676"/>
    <n v="30.69"/>
    <n v="3"/>
    <n v="0"/>
    <n v="7.9794000000000018"/>
  </r>
  <r>
    <n v="5735"/>
    <x v="2859"/>
    <x v="3"/>
    <x v="222"/>
    <d v="2014-07-03T00:00:00"/>
    <s v="First Class"/>
    <s v="DR-12880"/>
    <s v="Dan Reichenbach"/>
    <x v="1"/>
    <s v="United States"/>
    <s v="Milford"/>
    <x v="29"/>
    <n v="6460"/>
    <x v="3"/>
    <x v="980"/>
    <x v="0"/>
    <x v="5"/>
    <x v="964"/>
    <n v="25.16"/>
    <n v="2"/>
    <n v="0"/>
    <n v="8.5543999999999976"/>
  </r>
  <r>
    <n v="5736"/>
    <x v="2860"/>
    <x v="2"/>
    <x v="290"/>
    <d v="2011-07-03T00:00:00"/>
    <s v="Standard Class"/>
    <s v="JK-15625"/>
    <s v="Jim Karlsson"/>
    <x v="0"/>
    <s v="United States"/>
    <s v="New York City"/>
    <x v="15"/>
    <n v="10024"/>
    <x v="3"/>
    <x v="1458"/>
    <x v="1"/>
    <x v="8"/>
    <x v="1435"/>
    <n v="13.919999999999998"/>
    <n v="3"/>
    <n v="0.2"/>
    <n v="4.8720000000000008"/>
  </r>
  <r>
    <n v="5737"/>
    <x v="2861"/>
    <x v="2"/>
    <x v="407"/>
    <d v="2011-01-26T00:00:00"/>
    <s v="Standard Class"/>
    <s v="MV-17485"/>
    <s v="Mark Van Huff"/>
    <x v="0"/>
    <s v="United States"/>
    <s v="Los Angeles"/>
    <x v="1"/>
    <n v="90049"/>
    <x v="1"/>
    <x v="364"/>
    <x v="1"/>
    <x v="10"/>
    <x v="359"/>
    <n v="19.36"/>
    <n v="2"/>
    <n v="0"/>
    <n v="9.2927999999999997"/>
  </r>
  <r>
    <n v="5738"/>
    <x v="2861"/>
    <x v="2"/>
    <x v="407"/>
    <d v="2011-01-26T00:00:00"/>
    <s v="Standard Class"/>
    <s v="MV-17485"/>
    <s v="Mark Van Huff"/>
    <x v="0"/>
    <s v="United States"/>
    <s v="Los Angeles"/>
    <x v="1"/>
    <n v="90049"/>
    <x v="1"/>
    <x v="76"/>
    <x v="0"/>
    <x v="5"/>
    <x v="76"/>
    <n v="19.3"/>
    <n v="2"/>
    <n v="0"/>
    <n v="5.7899999999999991"/>
  </r>
  <r>
    <n v="5739"/>
    <x v="2862"/>
    <x v="3"/>
    <x v="413"/>
    <d v="2014-01-07T00:00:00"/>
    <s v="Standard Class"/>
    <s v="BP-11155"/>
    <s v="Becky Pak"/>
    <x v="0"/>
    <s v="United States"/>
    <s v="San Francisco"/>
    <x v="1"/>
    <n v="94109"/>
    <x v="1"/>
    <x v="1399"/>
    <x v="1"/>
    <x v="8"/>
    <x v="1377"/>
    <n v="38.376000000000005"/>
    <n v="3"/>
    <n v="0.2"/>
    <n v="13.4316"/>
  </r>
  <r>
    <n v="5740"/>
    <x v="2863"/>
    <x v="3"/>
    <x v="615"/>
    <d v="2014-04-01T00:00:00"/>
    <s v="First Class"/>
    <s v="DH-13075"/>
    <s v="Dave Hallsten"/>
    <x v="1"/>
    <s v="United States"/>
    <s v="Fairfield"/>
    <x v="1"/>
    <n v="94533"/>
    <x v="1"/>
    <x v="1641"/>
    <x v="1"/>
    <x v="10"/>
    <x v="1622"/>
    <n v="12.96"/>
    <n v="2"/>
    <n v="0"/>
    <n v="6.3504000000000005"/>
  </r>
  <r>
    <n v="5741"/>
    <x v="2863"/>
    <x v="3"/>
    <x v="615"/>
    <d v="2014-04-01T00:00:00"/>
    <s v="First Class"/>
    <s v="DH-13075"/>
    <s v="Dave Hallsten"/>
    <x v="1"/>
    <s v="United States"/>
    <s v="Fairfield"/>
    <x v="1"/>
    <n v="94533"/>
    <x v="1"/>
    <x v="750"/>
    <x v="0"/>
    <x v="5"/>
    <x v="741"/>
    <n v="26.48"/>
    <n v="1"/>
    <n v="0"/>
    <n v="10.0624"/>
  </r>
  <r>
    <n v="5742"/>
    <x v="2863"/>
    <x v="3"/>
    <x v="615"/>
    <d v="2014-04-01T00:00:00"/>
    <s v="First Class"/>
    <s v="DH-13075"/>
    <s v="Dave Hallsten"/>
    <x v="1"/>
    <s v="United States"/>
    <s v="Fairfield"/>
    <x v="1"/>
    <n v="94533"/>
    <x v="1"/>
    <x v="1093"/>
    <x v="2"/>
    <x v="15"/>
    <x v="1074"/>
    <n v="532.72"/>
    <n v="2"/>
    <n v="0.2"/>
    <n v="53.271999999999991"/>
  </r>
  <r>
    <n v="5743"/>
    <x v="2863"/>
    <x v="3"/>
    <x v="615"/>
    <d v="2014-04-01T00:00:00"/>
    <s v="First Class"/>
    <s v="DH-13075"/>
    <s v="Dave Hallsten"/>
    <x v="1"/>
    <s v="United States"/>
    <s v="Fairfield"/>
    <x v="1"/>
    <n v="94533"/>
    <x v="1"/>
    <x v="652"/>
    <x v="1"/>
    <x v="10"/>
    <x v="646"/>
    <n v="26.72"/>
    <n v="4"/>
    <n v="0"/>
    <n v="12.8256"/>
  </r>
  <r>
    <n v="5744"/>
    <x v="2863"/>
    <x v="3"/>
    <x v="615"/>
    <d v="2014-04-01T00:00:00"/>
    <s v="First Class"/>
    <s v="DH-13075"/>
    <s v="Dave Hallsten"/>
    <x v="1"/>
    <s v="United States"/>
    <s v="Fairfield"/>
    <x v="1"/>
    <n v="94533"/>
    <x v="1"/>
    <x v="578"/>
    <x v="1"/>
    <x v="10"/>
    <x v="573"/>
    <n v="20.04"/>
    <n v="3"/>
    <n v="0"/>
    <n v="9.6191999999999993"/>
  </r>
  <r>
    <n v="5745"/>
    <x v="2863"/>
    <x v="3"/>
    <x v="615"/>
    <d v="2014-04-01T00:00:00"/>
    <s v="First Class"/>
    <s v="DH-13075"/>
    <s v="Dave Hallsten"/>
    <x v="1"/>
    <s v="United States"/>
    <s v="Fairfield"/>
    <x v="1"/>
    <n v="94533"/>
    <x v="1"/>
    <x v="418"/>
    <x v="1"/>
    <x v="4"/>
    <x v="413"/>
    <n v="795.48"/>
    <n v="7"/>
    <n v="0"/>
    <n v="7.9547999999999632"/>
  </r>
  <r>
    <n v="5746"/>
    <x v="2863"/>
    <x v="3"/>
    <x v="615"/>
    <d v="2014-04-01T00:00:00"/>
    <s v="First Class"/>
    <s v="DH-13075"/>
    <s v="Dave Hallsten"/>
    <x v="1"/>
    <s v="United States"/>
    <s v="Fairfield"/>
    <x v="1"/>
    <n v="94533"/>
    <x v="1"/>
    <x v="1392"/>
    <x v="0"/>
    <x v="5"/>
    <x v="1369"/>
    <n v="21.560000000000002"/>
    <n v="7"/>
    <n v="0"/>
    <n v="6.8991999999999987"/>
  </r>
  <r>
    <n v="5747"/>
    <x v="2864"/>
    <x v="0"/>
    <x v="16"/>
    <d v="2013-12-13T00:00:00"/>
    <s v="Standard Class"/>
    <s v="LH-16900"/>
    <s v="Lena Hernandez"/>
    <x v="0"/>
    <s v="United States"/>
    <s v="Greenville"/>
    <x v="3"/>
    <n v="27834"/>
    <x v="0"/>
    <x v="495"/>
    <x v="2"/>
    <x v="7"/>
    <x v="490"/>
    <n v="249.58400000000003"/>
    <n v="2"/>
    <n v="0.2"/>
    <n v="31.197999999999986"/>
  </r>
  <r>
    <n v="5748"/>
    <x v="2864"/>
    <x v="0"/>
    <x v="16"/>
    <d v="2013-12-13T00:00:00"/>
    <s v="Standard Class"/>
    <s v="LH-16900"/>
    <s v="Lena Hernandez"/>
    <x v="0"/>
    <s v="United States"/>
    <s v="Greenville"/>
    <x v="3"/>
    <n v="27834"/>
    <x v="0"/>
    <x v="721"/>
    <x v="2"/>
    <x v="11"/>
    <x v="713"/>
    <n v="68.111999999999995"/>
    <n v="3"/>
    <n v="0.2"/>
    <n v="17.879399999999997"/>
  </r>
  <r>
    <n v="5749"/>
    <x v="2864"/>
    <x v="0"/>
    <x v="16"/>
    <d v="2013-12-13T00:00:00"/>
    <s v="Standard Class"/>
    <s v="LH-16900"/>
    <s v="Lena Hernandez"/>
    <x v="0"/>
    <s v="United States"/>
    <s v="Greenville"/>
    <x v="3"/>
    <n v="27834"/>
    <x v="0"/>
    <x v="1691"/>
    <x v="2"/>
    <x v="11"/>
    <x v="1670"/>
    <n v="16.560000000000002"/>
    <n v="3"/>
    <n v="0.2"/>
    <n v="-2.4840000000000018"/>
  </r>
  <r>
    <n v="5750"/>
    <x v="2865"/>
    <x v="3"/>
    <x v="551"/>
    <d v="2014-11-23T00:00:00"/>
    <s v="Standard Class"/>
    <s v="DK-13090"/>
    <s v="Dave Kipp"/>
    <x v="0"/>
    <s v="United States"/>
    <s v="Long Beach"/>
    <x v="15"/>
    <n v="11561"/>
    <x v="3"/>
    <x v="1250"/>
    <x v="2"/>
    <x v="7"/>
    <x v="1225"/>
    <n v="74.95"/>
    <n v="5"/>
    <n v="0"/>
    <n v="36.725500000000004"/>
  </r>
  <r>
    <n v="5751"/>
    <x v="2866"/>
    <x v="2"/>
    <x v="992"/>
    <d v="2011-06-05T00:00:00"/>
    <s v="Standard Class"/>
    <s v="SS-20410"/>
    <s v="Shahid Shariari"/>
    <x v="0"/>
    <s v="United States"/>
    <s v="Buffalo Grove"/>
    <x v="10"/>
    <n v="60089"/>
    <x v="2"/>
    <x v="10"/>
    <x v="0"/>
    <x v="3"/>
    <x v="10"/>
    <n v="355.45499999999998"/>
    <n v="3"/>
    <n v="0.5"/>
    <n v="-184.83660000000003"/>
  </r>
  <r>
    <n v="5752"/>
    <x v="2867"/>
    <x v="0"/>
    <x v="115"/>
    <d v="2013-01-28T00:00:00"/>
    <s v="Standard Class"/>
    <s v="FP-14320"/>
    <s v="Frank Preis"/>
    <x v="0"/>
    <s v="United States"/>
    <s v="San Diego"/>
    <x v="1"/>
    <n v="92037"/>
    <x v="1"/>
    <x v="1760"/>
    <x v="1"/>
    <x v="2"/>
    <x v="1740"/>
    <n v="44.400000000000006"/>
    <n v="3"/>
    <n v="0"/>
    <n v="22.200000000000003"/>
  </r>
  <r>
    <n v="5753"/>
    <x v="2867"/>
    <x v="0"/>
    <x v="115"/>
    <d v="2013-01-28T00:00:00"/>
    <s v="Standard Class"/>
    <s v="FP-14320"/>
    <s v="Frank Preis"/>
    <x v="0"/>
    <s v="United States"/>
    <s v="San Diego"/>
    <x v="1"/>
    <n v="92037"/>
    <x v="1"/>
    <x v="617"/>
    <x v="1"/>
    <x v="2"/>
    <x v="612"/>
    <n v="20.65"/>
    <n v="5"/>
    <n v="0"/>
    <n v="9.4989999999999988"/>
  </r>
  <r>
    <n v="5754"/>
    <x v="2868"/>
    <x v="0"/>
    <x v="1066"/>
    <d v="2013-02-10T00:00:00"/>
    <s v="Standard Class"/>
    <s v="LC-17050"/>
    <s v="Liz Carlisle"/>
    <x v="0"/>
    <s v="United States"/>
    <s v="Richmond"/>
    <x v="0"/>
    <n v="40475"/>
    <x v="0"/>
    <x v="377"/>
    <x v="0"/>
    <x v="1"/>
    <x v="373"/>
    <n v="866.4"/>
    <n v="4"/>
    <n v="0"/>
    <n v="225.26400000000001"/>
  </r>
  <r>
    <n v="5755"/>
    <x v="2869"/>
    <x v="1"/>
    <x v="368"/>
    <d v="2012-04-03T00:00:00"/>
    <s v="Second Class"/>
    <s v="AS-10240"/>
    <s v="Alan Shonely"/>
    <x v="0"/>
    <s v="United States"/>
    <s v="Springfield"/>
    <x v="17"/>
    <n v="22153"/>
    <x v="0"/>
    <x v="324"/>
    <x v="1"/>
    <x v="6"/>
    <x v="321"/>
    <n v="5.56"/>
    <n v="2"/>
    <n v="0"/>
    <n v="1.4455999999999998"/>
  </r>
  <r>
    <n v="5756"/>
    <x v="2870"/>
    <x v="2"/>
    <x v="1005"/>
    <d v="2011-10-18T00:00:00"/>
    <s v="Standard Class"/>
    <s v="HG-15025"/>
    <s v="Hunter Glantz"/>
    <x v="0"/>
    <s v="United States"/>
    <s v="Fort Worth"/>
    <x v="5"/>
    <n v="76106"/>
    <x v="2"/>
    <x v="1683"/>
    <x v="1"/>
    <x v="9"/>
    <x v="1662"/>
    <n v="3.1599999999999993"/>
    <n v="4"/>
    <n v="0.8"/>
    <n v="-8.532"/>
  </r>
  <r>
    <n v="5757"/>
    <x v="2870"/>
    <x v="2"/>
    <x v="1005"/>
    <d v="2011-10-18T00:00:00"/>
    <s v="Standard Class"/>
    <s v="HG-15025"/>
    <s v="Hunter Glantz"/>
    <x v="0"/>
    <s v="United States"/>
    <s v="Fort Worth"/>
    <x v="5"/>
    <n v="76106"/>
    <x v="2"/>
    <x v="615"/>
    <x v="2"/>
    <x v="16"/>
    <x v="610"/>
    <n v="1999.96"/>
    <n v="5"/>
    <n v="0.2"/>
    <n v="624.98749999999995"/>
  </r>
  <r>
    <n v="5758"/>
    <x v="2871"/>
    <x v="1"/>
    <x v="1067"/>
    <d v="2012-08-16T00:00:00"/>
    <s v="Standard Class"/>
    <s v="BW-11065"/>
    <s v="Barry Weirich"/>
    <x v="0"/>
    <s v="United States"/>
    <s v="Raleigh"/>
    <x v="3"/>
    <n v="27604"/>
    <x v="0"/>
    <x v="1006"/>
    <x v="0"/>
    <x v="5"/>
    <x v="1372"/>
    <n v="46.152000000000001"/>
    <n v="3"/>
    <n v="0.2"/>
    <n v="12.114900000000002"/>
  </r>
  <r>
    <n v="5759"/>
    <x v="2872"/>
    <x v="1"/>
    <x v="6"/>
    <d v="2012-11-23T00:00:00"/>
    <s v="First Class"/>
    <s v="BH-11710"/>
    <s v="Brosina Hoffman"/>
    <x v="0"/>
    <s v="United States"/>
    <s v="Hialeah"/>
    <x v="2"/>
    <n v="33012"/>
    <x v="0"/>
    <x v="1734"/>
    <x v="2"/>
    <x v="15"/>
    <x v="1713"/>
    <n v="32.984999999999999"/>
    <n v="3"/>
    <n v="0.5"/>
    <n v="-1.9791000000000025"/>
  </r>
  <r>
    <n v="5760"/>
    <x v="2873"/>
    <x v="0"/>
    <x v="945"/>
    <d v="2013-12-31T00:00:00"/>
    <s v="Same Day"/>
    <s v="JP-16135"/>
    <s v="Julie Prescott"/>
    <x v="2"/>
    <s v="United States"/>
    <s v="Los Angeles"/>
    <x v="1"/>
    <n v="90032"/>
    <x v="1"/>
    <x v="772"/>
    <x v="1"/>
    <x v="4"/>
    <x v="764"/>
    <n v="481.32"/>
    <n v="4"/>
    <n v="0"/>
    <n v="125.14319999999998"/>
  </r>
  <r>
    <n v="5761"/>
    <x v="2873"/>
    <x v="0"/>
    <x v="945"/>
    <d v="2013-12-31T00:00:00"/>
    <s v="Same Day"/>
    <s v="JP-16135"/>
    <s v="Julie Prescott"/>
    <x v="2"/>
    <s v="United States"/>
    <s v="Los Angeles"/>
    <x v="1"/>
    <n v="90032"/>
    <x v="1"/>
    <x v="416"/>
    <x v="1"/>
    <x v="8"/>
    <x v="411"/>
    <n v="6.3840000000000003"/>
    <n v="1"/>
    <n v="0.2"/>
    <n v="2.1546000000000003"/>
  </r>
  <r>
    <n v="5762"/>
    <x v="2874"/>
    <x v="3"/>
    <x v="801"/>
    <d v="2014-08-16T00:00:00"/>
    <s v="First Class"/>
    <s v="JM-16195"/>
    <s v="Justin MacKendrick"/>
    <x v="0"/>
    <s v="United States"/>
    <s v="Lake Forest"/>
    <x v="1"/>
    <n v="92630"/>
    <x v="1"/>
    <x v="1107"/>
    <x v="1"/>
    <x v="9"/>
    <x v="1087"/>
    <n v="542.93999999999994"/>
    <n v="3"/>
    <n v="0"/>
    <n v="152.02319999999997"/>
  </r>
  <r>
    <n v="5763"/>
    <x v="2874"/>
    <x v="3"/>
    <x v="801"/>
    <d v="2014-08-16T00:00:00"/>
    <s v="First Class"/>
    <s v="JM-16195"/>
    <s v="Justin MacKendrick"/>
    <x v="0"/>
    <s v="United States"/>
    <s v="Lake Forest"/>
    <x v="1"/>
    <n v="92630"/>
    <x v="1"/>
    <x v="1001"/>
    <x v="0"/>
    <x v="5"/>
    <x v="984"/>
    <n v="54.92"/>
    <n v="4"/>
    <n v="0"/>
    <n v="19.7712"/>
  </r>
  <r>
    <n v="5764"/>
    <x v="2875"/>
    <x v="1"/>
    <x v="502"/>
    <d v="2012-11-05T00:00:00"/>
    <s v="First Class"/>
    <s v="FH-14365"/>
    <s v="Fred Hopkins"/>
    <x v="1"/>
    <s v="United States"/>
    <s v="Long Beach"/>
    <x v="15"/>
    <n v="11561"/>
    <x v="3"/>
    <x v="1578"/>
    <x v="0"/>
    <x v="1"/>
    <x v="1560"/>
    <n v="1448.8200000000002"/>
    <n v="10"/>
    <n v="0.1"/>
    <n v="209.27399999999992"/>
  </r>
  <r>
    <n v="5765"/>
    <x v="2876"/>
    <x v="1"/>
    <x v="229"/>
    <d v="2012-09-12T00:00:00"/>
    <s v="Second Class"/>
    <s v="MC-17575"/>
    <s v="Matt Collins"/>
    <x v="0"/>
    <s v="United States"/>
    <s v="Seattle"/>
    <x v="4"/>
    <n v="98103"/>
    <x v="1"/>
    <x v="1755"/>
    <x v="1"/>
    <x v="4"/>
    <x v="1736"/>
    <n v="353.88"/>
    <n v="6"/>
    <n v="0"/>
    <n v="17.693999999999988"/>
  </r>
  <r>
    <n v="5766"/>
    <x v="2877"/>
    <x v="2"/>
    <x v="1068"/>
    <d v="2011-11-14T00:00:00"/>
    <s v="Standard Class"/>
    <s v="EB-13870"/>
    <s v="Emily Burns"/>
    <x v="0"/>
    <s v="United States"/>
    <s v="Redding"/>
    <x v="1"/>
    <n v="96003"/>
    <x v="1"/>
    <x v="872"/>
    <x v="2"/>
    <x v="7"/>
    <x v="857"/>
    <n v="333.57600000000002"/>
    <n v="3"/>
    <n v="0.2"/>
    <n v="25.018199999999993"/>
  </r>
  <r>
    <n v="5767"/>
    <x v="2878"/>
    <x v="0"/>
    <x v="750"/>
    <d v="2013-10-16T00:00:00"/>
    <s v="Standard Class"/>
    <s v="PM-19135"/>
    <s v="Peter McVee"/>
    <x v="2"/>
    <s v="United States"/>
    <s v="San Antonio"/>
    <x v="5"/>
    <n v="78207"/>
    <x v="2"/>
    <x v="1351"/>
    <x v="1"/>
    <x v="2"/>
    <x v="1328"/>
    <n v="60.144000000000005"/>
    <n v="6"/>
    <n v="0.2"/>
    <n v="20.298599999999993"/>
  </r>
  <r>
    <n v="5768"/>
    <x v="2879"/>
    <x v="3"/>
    <x v="565"/>
    <d v="2014-09-13T00:00:00"/>
    <s v="Second Class"/>
    <s v="AR-10345"/>
    <s v="Alex Russell"/>
    <x v="1"/>
    <s v="United States"/>
    <s v="Houston"/>
    <x v="5"/>
    <n v="77070"/>
    <x v="2"/>
    <x v="936"/>
    <x v="2"/>
    <x v="11"/>
    <x v="920"/>
    <n v="85.2"/>
    <n v="6"/>
    <n v="0.2"/>
    <n v="20.234999999999996"/>
  </r>
  <r>
    <n v="5769"/>
    <x v="2880"/>
    <x v="1"/>
    <x v="1069"/>
    <d v="2012-03-01T00:00:00"/>
    <s v="Standard Class"/>
    <s v="SS-20875"/>
    <s v="Sung Shariari"/>
    <x v="0"/>
    <s v="United States"/>
    <s v="Leominster"/>
    <x v="31"/>
    <n v="1453"/>
    <x v="3"/>
    <x v="1042"/>
    <x v="1"/>
    <x v="2"/>
    <x v="1022"/>
    <n v="3.15"/>
    <n v="1"/>
    <n v="0"/>
    <n v="1.512"/>
  </r>
  <r>
    <n v="5770"/>
    <x v="2880"/>
    <x v="1"/>
    <x v="1069"/>
    <d v="2012-03-01T00:00:00"/>
    <s v="Standard Class"/>
    <s v="SS-20875"/>
    <s v="Sung Shariari"/>
    <x v="0"/>
    <s v="United States"/>
    <s v="Leominster"/>
    <x v="31"/>
    <n v="1453"/>
    <x v="3"/>
    <x v="126"/>
    <x v="1"/>
    <x v="10"/>
    <x v="557"/>
    <n v="22.72"/>
    <n v="4"/>
    <n v="0"/>
    <n v="10.223999999999998"/>
  </r>
  <r>
    <n v="5771"/>
    <x v="2881"/>
    <x v="1"/>
    <x v="496"/>
    <d v="2012-09-28T00:00:00"/>
    <s v="Standard Class"/>
    <s v="SC-20440"/>
    <s v="Shaun Chance"/>
    <x v="1"/>
    <s v="United States"/>
    <s v="Los Angeles"/>
    <x v="1"/>
    <n v="90032"/>
    <x v="1"/>
    <x v="527"/>
    <x v="0"/>
    <x v="5"/>
    <x v="522"/>
    <n v="14.91"/>
    <n v="3"/>
    <n v="0"/>
    <n v="4.6220999999999997"/>
  </r>
  <r>
    <n v="5772"/>
    <x v="2881"/>
    <x v="1"/>
    <x v="496"/>
    <d v="2012-09-28T00:00:00"/>
    <s v="Standard Class"/>
    <s v="SC-20440"/>
    <s v="Shaun Chance"/>
    <x v="1"/>
    <s v="United States"/>
    <s v="Los Angeles"/>
    <x v="1"/>
    <n v="90032"/>
    <x v="1"/>
    <x v="1364"/>
    <x v="1"/>
    <x v="9"/>
    <x v="1341"/>
    <n v="1158.1199999999999"/>
    <n v="4"/>
    <n v="0"/>
    <n v="335.85479999999984"/>
  </r>
  <r>
    <n v="5773"/>
    <x v="2882"/>
    <x v="1"/>
    <x v="650"/>
    <d v="2012-12-01T00:00:00"/>
    <s v="Standard Class"/>
    <s v="EA-14035"/>
    <s v="Erin Ashbrook"/>
    <x v="1"/>
    <s v="United States"/>
    <s v="Springfield"/>
    <x v="25"/>
    <n v="65807"/>
    <x v="2"/>
    <x v="349"/>
    <x v="2"/>
    <x v="16"/>
    <x v="345"/>
    <n v="599.99"/>
    <n v="1"/>
    <n v="0"/>
    <n v="233.99610000000001"/>
  </r>
  <r>
    <n v="5774"/>
    <x v="2883"/>
    <x v="0"/>
    <x v="1070"/>
    <d v="2013-09-07T00:00:00"/>
    <s v="Standard Class"/>
    <s v="TP-21130"/>
    <s v="Theone Pippenger"/>
    <x v="0"/>
    <s v="United States"/>
    <s v="Waco"/>
    <x v="5"/>
    <n v="76706"/>
    <x v="2"/>
    <x v="355"/>
    <x v="1"/>
    <x v="4"/>
    <x v="351"/>
    <n v="23.968000000000004"/>
    <n v="2"/>
    <n v="0.2"/>
    <n v="2.3967999999999989"/>
  </r>
  <r>
    <n v="5775"/>
    <x v="2884"/>
    <x v="0"/>
    <x v="408"/>
    <d v="2013-04-17T00:00:00"/>
    <s v="Standard Class"/>
    <s v="BP-11290"/>
    <s v="Beth Paige"/>
    <x v="0"/>
    <s v="United States"/>
    <s v="Los Angeles"/>
    <x v="1"/>
    <n v="90036"/>
    <x v="1"/>
    <x v="1756"/>
    <x v="0"/>
    <x v="1"/>
    <x v="1737"/>
    <n v="638.28800000000012"/>
    <n v="7"/>
    <n v="0.2"/>
    <n v="-31.914400000000015"/>
  </r>
  <r>
    <n v="5776"/>
    <x v="2884"/>
    <x v="0"/>
    <x v="408"/>
    <d v="2013-04-17T00:00:00"/>
    <s v="Standard Class"/>
    <s v="BP-11290"/>
    <s v="Beth Paige"/>
    <x v="0"/>
    <s v="United States"/>
    <s v="Los Angeles"/>
    <x v="1"/>
    <n v="90036"/>
    <x v="1"/>
    <x v="729"/>
    <x v="1"/>
    <x v="8"/>
    <x v="721"/>
    <n v="13.208000000000002"/>
    <n v="1"/>
    <n v="0.2"/>
    <n v="4.6228000000000007"/>
  </r>
  <r>
    <n v="5777"/>
    <x v="2885"/>
    <x v="0"/>
    <x v="429"/>
    <d v="2013-12-09T00:00:00"/>
    <s v="Standard Class"/>
    <s v="LM-17065"/>
    <s v="Liz MacKendrick"/>
    <x v="0"/>
    <s v="United States"/>
    <s v="Auburn"/>
    <x v="15"/>
    <n v="13021"/>
    <x v="3"/>
    <x v="625"/>
    <x v="1"/>
    <x v="8"/>
    <x v="619"/>
    <n v="15.528"/>
    <n v="3"/>
    <n v="0.2"/>
    <n v="5.8230000000000004"/>
  </r>
  <r>
    <n v="5778"/>
    <x v="2886"/>
    <x v="0"/>
    <x v="429"/>
    <d v="2013-12-10T00:00:00"/>
    <s v="Standard Class"/>
    <s v="KT-16465"/>
    <s v="Kean Takahito"/>
    <x v="0"/>
    <s v="United States"/>
    <s v="San Francisco"/>
    <x v="1"/>
    <n v="94109"/>
    <x v="1"/>
    <x v="921"/>
    <x v="1"/>
    <x v="10"/>
    <x v="904"/>
    <n v="104.85"/>
    <n v="1"/>
    <n v="0"/>
    <n v="50.327999999999996"/>
  </r>
  <r>
    <n v="5779"/>
    <x v="2887"/>
    <x v="2"/>
    <x v="7"/>
    <d v="2011-11-18T00:00:00"/>
    <s v="Standard Class"/>
    <s v="AP-10915"/>
    <s v="Arthur Prichep"/>
    <x v="0"/>
    <s v="United States"/>
    <s v="Los Angeles"/>
    <x v="1"/>
    <n v="90008"/>
    <x v="1"/>
    <x v="400"/>
    <x v="1"/>
    <x v="6"/>
    <x v="396"/>
    <n v="30.48"/>
    <n v="3"/>
    <n v="0"/>
    <n v="7.9248000000000012"/>
  </r>
  <r>
    <n v="5780"/>
    <x v="2887"/>
    <x v="2"/>
    <x v="7"/>
    <d v="2011-11-18T00:00:00"/>
    <s v="Standard Class"/>
    <s v="AP-10915"/>
    <s v="Arthur Prichep"/>
    <x v="0"/>
    <s v="United States"/>
    <s v="Los Angeles"/>
    <x v="1"/>
    <n v="90008"/>
    <x v="1"/>
    <x v="1153"/>
    <x v="0"/>
    <x v="1"/>
    <x v="1132"/>
    <n v="112.64800000000001"/>
    <n v="1"/>
    <n v="0.2"/>
    <n v="11.264799999999997"/>
  </r>
  <r>
    <n v="5781"/>
    <x v="2888"/>
    <x v="1"/>
    <x v="788"/>
    <d v="2012-04-09T00:00:00"/>
    <s v="Standard Class"/>
    <s v="JD-15790"/>
    <s v="John Dryer"/>
    <x v="0"/>
    <s v="United States"/>
    <s v="Los Angeles"/>
    <x v="1"/>
    <n v="90049"/>
    <x v="1"/>
    <x v="1761"/>
    <x v="2"/>
    <x v="15"/>
    <x v="1741"/>
    <n v="71.975999999999999"/>
    <n v="3"/>
    <n v="0.2"/>
    <n v="24.291899999999998"/>
  </r>
  <r>
    <n v="5782"/>
    <x v="2889"/>
    <x v="1"/>
    <x v="295"/>
    <d v="2012-12-16T00:00:00"/>
    <s v="Second Class"/>
    <s v="XP-21865"/>
    <s v="Xylona Preis"/>
    <x v="0"/>
    <s v="United States"/>
    <s v="Chico"/>
    <x v="1"/>
    <n v="95928"/>
    <x v="1"/>
    <x v="147"/>
    <x v="1"/>
    <x v="6"/>
    <x v="147"/>
    <n v="2.21"/>
    <n v="1"/>
    <n v="0"/>
    <n v="0.59670000000000001"/>
  </r>
  <r>
    <n v="5783"/>
    <x v="2889"/>
    <x v="1"/>
    <x v="295"/>
    <d v="2012-12-16T00:00:00"/>
    <s v="Second Class"/>
    <s v="XP-21865"/>
    <s v="Xylona Preis"/>
    <x v="0"/>
    <s v="United States"/>
    <s v="Chico"/>
    <x v="1"/>
    <n v="95928"/>
    <x v="1"/>
    <x v="776"/>
    <x v="1"/>
    <x v="12"/>
    <x v="767"/>
    <n v="15.52"/>
    <n v="4"/>
    <n v="0"/>
    <n v="7.4496000000000002"/>
  </r>
  <r>
    <n v="5784"/>
    <x v="2889"/>
    <x v="1"/>
    <x v="295"/>
    <d v="2012-12-16T00:00:00"/>
    <s v="Second Class"/>
    <s v="XP-21865"/>
    <s v="Xylona Preis"/>
    <x v="0"/>
    <s v="United States"/>
    <s v="Chico"/>
    <x v="1"/>
    <n v="95928"/>
    <x v="1"/>
    <x v="1346"/>
    <x v="1"/>
    <x v="10"/>
    <x v="1322"/>
    <n v="36.44"/>
    <n v="4"/>
    <n v="0"/>
    <n v="16.397999999999996"/>
  </r>
  <r>
    <n v="5785"/>
    <x v="2890"/>
    <x v="3"/>
    <x v="280"/>
    <d v="2014-10-09T00:00:00"/>
    <s v="Standard Class"/>
    <s v="JK-16090"/>
    <s v="Juliana Krohn"/>
    <x v="0"/>
    <s v="United States"/>
    <s v="Springfield"/>
    <x v="21"/>
    <n v="97477"/>
    <x v="1"/>
    <x v="366"/>
    <x v="0"/>
    <x v="0"/>
    <x v="362"/>
    <n v="217.76400000000001"/>
    <n v="6"/>
    <n v="0.7"/>
    <n v="-384.71640000000002"/>
  </r>
  <r>
    <n v="5786"/>
    <x v="2890"/>
    <x v="3"/>
    <x v="280"/>
    <d v="2014-10-09T00:00:00"/>
    <s v="Standard Class"/>
    <s v="JK-16090"/>
    <s v="Juliana Krohn"/>
    <x v="0"/>
    <s v="United States"/>
    <s v="Springfield"/>
    <x v="21"/>
    <n v="97477"/>
    <x v="1"/>
    <x v="597"/>
    <x v="1"/>
    <x v="14"/>
    <x v="592"/>
    <n v="39.072000000000003"/>
    <n v="6"/>
    <n v="0.2"/>
    <n v="4.3955999999999982"/>
  </r>
  <r>
    <n v="5787"/>
    <x v="2890"/>
    <x v="3"/>
    <x v="280"/>
    <d v="2014-10-09T00:00:00"/>
    <s v="Standard Class"/>
    <s v="JK-16090"/>
    <s v="Juliana Krohn"/>
    <x v="0"/>
    <s v="United States"/>
    <s v="Springfield"/>
    <x v="21"/>
    <n v="97477"/>
    <x v="1"/>
    <x v="828"/>
    <x v="1"/>
    <x v="8"/>
    <x v="816"/>
    <n v="22.638000000000002"/>
    <n v="7"/>
    <n v="0.7"/>
    <n v="-16.601199999999999"/>
  </r>
  <r>
    <n v="5788"/>
    <x v="2890"/>
    <x v="3"/>
    <x v="280"/>
    <d v="2014-10-09T00:00:00"/>
    <s v="Standard Class"/>
    <s v="JK-16090"/>
    <s v="Juliana Krohn"/>
    <x v="0"/>
    <s v="United States"/>
    <s v="Springfield"/>
    <x v="21"/>
    <n v="97477"/>
    <x v="1"/>
    <x v="1385"/>
    <x v="1"/>
    <x v="6"/>
    <x v="1362"/>
    <n v="95.143999999999991"/>
    <n v="7"/>
    <n v="0.2"/>
    <n v="10.703699999999987"/>
  </r>
  <r>
    <n v="5789"/>
    <x v="2891"/>
    <x v="3"/>
    <x v="318"/>
    <d v="2014-04-15T00:00:00"/>
    <s v="Second Class"/>
    <s v="MG-18205"/>
    <s v="Mitch Gastineau"/>
    <x v="1"/>
    <s v="United States"/>
    <s v="Jacksonville"/>
    <x v="2"/>
    <n v="32216"/>
    <x v="0"/>
    <x v="1392"/>
    <x v="0"/>
    <x v="5"/>
    <x v="1369"/>
    <n v="12.320000000000002"/>
    <n v="5"/>
    <n v="0.2"/>
    <n v="1.8479999999999985"/>
  </r>
  <r>
    <n v="5790"/>
    <x v="2891"/>
    <x v="3"/>
    <x v="318"/>
    <d v="2014-04-15T00:00:00"/>
    <s v="Second Class"/>
    <s v="MG-18205"/>
    <s v="Mitch Gastineau"/>
    <x v="1"/>
    <s v="United States"/>
    <s v="Jacksonville"/>
    <x v="2"/>
    <n v="32216"/>
    <x v="0"/>
    <x v="696"/>
    <x v="1"/>
    <x v="8"/>
    <x v="689"/>
    <n v="4.4190000000000005"/>
    <n v="3"/>
    <n v="0.7"/>
    <n v="-3.0933000000000002"/>
  </r>
  <r>
    <n v="5791"/>
    <x v="2892"/>
    <x v="3"/>
    <x v="365"/>
    <d v="2014-10-03T00:00:00"/>
    <s v="First Class"/>
    <s v="PG-18820"/>
    <s v="Patrick Gardner"/>
    <x v="0"/>
    <s v="United States"/>
    <s v="Bakersfield"/>
    <x v="1"/>
    <n v="93309"/>
    <x v="1"/>
    <x v="659"/>
    <x v="1"/>
    <x v="13"/>
    <x v="653"/>
    <n v="35"/>
    <n v="7"/>
    <n v="0"/>
    <n v="16.8"/>
  </r>
  <r>
    <n v="5792"/>
    <x v="2892"/>
    <x v="3"/>
    <x v="365"/>
    <d v="2014-10-03T00:00:00"/>
    <s v="First Class"/>
    <s v="PG-18820"/>
    <s v="Patrick Gardner"/>
    <x v="0"/>
    <s v="United States"/>
    <s v="Bakersfield"/>
    <x v="1"/>
    <n v="93309"/>
    <x v="1"/>
    <x v="955"/>
    <x v="0"/>
    <x v="1"/>
    <x v="939"/>
    <n v="72.784000000000006"/>
    <n v="1"/>
    <n v="0.2"/>
    <n v="0"/>
  </r>
  <r>
    <n v="5793"/>
    <x v="2892"/>
    <x v="3"/>
    <x v="365"/>
    <d v="2014-10-03T00:00:00"/>
    <s v="First Class"/>
    <s v="PG-18820"/>
    <s v="Patrick Gardner"/>
    <x v="0"/>
    <s v="United States"/>
    <s v="Bakersfield"/>
    <x v="1"/>
    <n v="93309"/>
    <x v="1"/>
    <x v="414"/>
    <x v="1"/>
    <x v="9"/>
    <x v="409"/>
    <n v="97.84"/>
    <n v="2"/>
    <n v="0"/>
    <n v="25.438400000000001"/>
  </r>
  <r>
    <n v="5794"/>
    <x v="2892"/>
    <x v="3"/>
    <x v="365"/>
    <d v="2014-10-03T00:00:00"/>
    <s v="First Class"/>
    <s v="PG-18820"/>
    <s v="Patrick Gardner"/>
    <x v="0"/>
    <s v="United States"/>
    <s v="Bakersfield"/>
    <x v="1"/>
    <n v="93309"/>
    <x v="1"/>
    <x v="28"/>
    <x v="0"/>
    <x v="5"/>
    <x v="28"/>
    <n v="51.75"/>
    <n v="1"/>
    <n v="0"/>
    <n v="15.524999999999999"/>
  </r>
  <r>
    <n v="5795"/>
    <x v="2892"/>
    <x v="3"/>
    <x v="365"/>
    <d v="2014-10-03T00:00:00"/>
    <s v="First Class"/>
    <s v="PG-18820"/>
    <s v="Patrick Gardner"/>
    <x v="0"/>
    <s v="United States"/>
    <s v="Bakersfield"/>
    <x v="1"/>
    <n v="93309"/>
    <x v="1"/>
    <x v="705"/>
    <x v="1"/>
    <x v="8"/>
    <x v="698"/>
    <n v="46.672000000000004"/>
    <n v="2"/>
    <n v="0.2"/>
    <n v="16.3352"/>
  </r>
  <r>
    <n v="5796"/>
    <x v="2893"/>
    <x v="2"/>
    <x v="411"/>
    <d v="2011-10-03T00:00:00"/>
    <s v="Second Class"/>
    <s v="LD-17005"/>
    <s v="Lisa DeCherney"/>
    <x v="0"/>
    <s v="United States"/>
    <s v="New York City"/>
    <x v="15"/>
    <n v="10011"/>
    <x v="3"/>
    <x v="1449"/>
    <x v="1"/>
    <x v="4"/>
    <x v="1427"/>
    <n v="1395.54"/>
    <n v="9"/>
    <n v="0"/>
    <n v="362.84040000000005"/>
  </r>
  <r>
    <n v="5797"/>
    <x v="2893"/>
    <x v="2"/>
    <x v="411"/>
    <d v="2011-10-03T00:00:00"/>
    <s v="Second Class"/>
    <s v="LD-17005"/>
    <s v="Lisa DeCherney"/>
    <x v="0"/>
    <s v="United States"/>
    <s v="New York City"/>
    <x v="15"/>
    <n v="10011"/>
    <x v="3"/>
    <x v="138"/>
    <x v="0"/>
    <x v="5"/>
    <x v="138"/>
    <n v="117.36"/>
    <n v="4"/>
    <n v="0"/>
    <n v="36.381599999999992"/>
  </r>
  <r>
    <n v="5798"/>
    <x v="2893"/>
    <x v="2"/>
    <x v="411"/>
    <d v="2011-10-03T00:00:00"/>
    <s v="Second Class"/>
    <s v="LD-17005"/>
    <s v="Lisa DeCherney"/>
    <x v="0"/>
    <s v="United States"/>
    <s v="New York City"/>
    <x v="15"/>
    <n v="10011"/>
    <x v="3"/>
    <x v="919"/>
    <x v="1"/>
    <x v="2"/>
    <x v="902"/>
    <n v="18.899999999999999"/>
    <n v="3"/>
    <n v="0"/>
    <n v="8.6939999999999991"/>
  </r>
  <r>
    <n v="5799"/>
    <x v="2893"/>
    <x v="2"/>
    <x v="411"/>
    <d v="2011-10-03T00:00:00"/>
    <s v="Second Class"/>
    <s v="LD-17005"/>
    <s v="Lisa DeCherney"/>
    <x v="0"/>
    <s v="United States"/>
    <s v="New York City"/>
    <x v="15"/>
    <n v="10011"/>
    <x v="3"/>
    <x v="968"/>
    <x v="1"/>
    <x v="10"/>
    <x v="952"/>
    <n v="77.52"/>
    <n v="2"/>
    <n v="0"/>
    <n v="37.9848"/>
  </r>
  <r>
    <n v="5800"/>
    <x v="2894"/>
    <x v="2"/>
    <x v="1071"/>
    <d v="2011-08-25T00:00:00"/>
    <s v="Second Class"/>
    <s v="CR-12730"/>
    <s v="Craig Reiter"/>
    <x v="0"/>
    <s v="United States"/>
    <s v="Chicago"/>
    <x v="10"/>
    <n v="60610"/>
    <x v="2"/>
    <x v="1496"/>
    <x v="0"/>
    <x v="1"/>
    <x v="1475"/>
    <n v="421.37200000000001"/>
    <n v="2"/>
    <n v="0.3"/>
    <n v="-6.0196000000000538"/>
  </r>
  <r>
    <n v="5801"/>
    <x v="2895"/>
    <x v="2"/>
    <x v="384"/>
    <d v="2011-07-14T00:00:00"/>
    <s v="First Class"/>
    <s v="MN-17935"/>
    <s v="Michael Nguyen"/>
    <x v="0"/>
    <s v="United States"/>
    <s v="El Paso"/>
    <x v="5"/>
    <n v="79907"/>
    <x v="2"/>
    <x v="1149"/>
    <x v="2"/>
    <x v="7"/>
    <x v="1128"/>
    <n v="575.96800000000007"/>
    <n v="4"/>
    <n v="0.2"/>
    <n v="43.197600000000023"/>
  </r>
  <r>
    <n v="5802"/>
    <x v="2895"/>
    <x v="2"/>
    <x v="384"/>
    <d v="2011-07-14T00:00:00"/>
    <s v="First Class"/>
    <s v="MN-17935"/>
    <s v="Michael Nguyen"/>
    <x v="0"/>
    <s v="United States"/>
    <s v="El Paso"/>
    <x v="5"/>
    <n v="79907"/>
    <x v="2"/>
    <x v="1553"/>
    <x v="1"/>
    <x v="10"/>
    <x v="1532"/>
    <n v="10.368000000000002"/>
    <n v="2"/>
    <n v="0.2"/>
    <n v="3.6288"/>
  </r>
  <r>
    <n v="5803"/>
    <x v="2896"/>
    <x v="1"/>
    <x v="204"/>
    <d v="2012-03-24T00:00:00"/>
    <s v="First Class"/>
    <s v="RD-19900"/>
    <s v="Ruben Dartt"/>
    <x v="0"/>
    <s v="United States"/>
    <s v="Thousand Oaks"/>
    <x v="1"/>
    <n v="91360"/>
    <x v="1"/>
    <x v="433"/>
    <x v="2"/>
    <x v="7"/>
    <x v="428"/>
    <n v="15.984000000000002"/>
    <n v="2"/>
    <n v="0.2"/>
    <n v="1.1988000000000003"/>
  </r>
  <r>
    <n v="5804"/>
    <x v="2897"/>
    <x v="3"/>
    <x v="605"/>
    <d v="2014-05-20T00:00:00"/>
    <s v="Standard Class"/>
    <s v="JP-16135"/>
    <s v="Julie Prescott"/>
    <x v="2"/>
    <s v="United States"/>
    <s v="Springfield"/>
    <x v="24"/>
    <n v="45503"/>
    <x v="3"/>
    <x v="1046"/>
    <x v="1"/>
    <x v="6"/>
    <x v="1026"/>
    <n v="10.272000000000002"/>
    <n v="3"/>
    <n v="0.2"/>
    <n v="1.1555999999999984"/>
  </r>
  <r>
    <n v="5805"/>
    <x v="2898"/>
    <x v="3"/>
    <x v="38"/>
    <d v="2014-11-20T00:00:00"/>
    <s v="Standard Class"/>
    <s v="KE-16420"/>
    <s v="Katrina Edelman"/>
    <x v="1"/>
    <s v="United States"/>
    <s v="Dallas"/>
    <x v="5"/>
    <n v="75220"/>
    <x v="2"/>
    <x v="1220"/>
    <x v="1"/>
    <x v="4"/>
    <x v="1195"/>
    <n v="61.792000000000002"/>
    <n v="4"/>
    <n v="0.2"/>
    <n v="6.1792000000000016"/>
  </r>
  <r>
    <n v="5806"/>
    <x v="2898"/>
    <x v="3"/>
    <x v="38"/>
    <d v="2014-11-20T00:00:00"/>
    <s v="Standard Class"/>
    <s v="KE-16420"/>
    <s v="Katrina Edelman"/>
    <x v="1"/>
    <s v="United States"/>
    <s v="Dallas"/>
    <x v="5"/>
    <n v="75220"/>
    <x v="2"/>
    <x v="713"/>
    <x v="0"/>
    <x v="0"/>
    <x v="705"/>
    <n v="205.99919999999997"/>
    <n v="3"/>
    <n v="0.32"/>
    <n v="-27.264600000000016"/>
  </r>
  <r>
    <n v="5807"/>
    <x v="2899"/>
    <x v="0"/>
    <x v="913"/>
    <d v="2013-09-08T00:00:00"/>
    <s v="Second Class"/>
    <s v="DL-13315"/>
    <s v="Delfina Latchford"/>
    <x v="0"/>
    <s v="United States"/>
    <s v="Knoxville"/>
    <x v="18"/>
    <n v="37918"/>
    <x v="0"/>
    <x v="727"/>
    <x v="1"/>
    <x v="10"/>
    <x v="719"/>
    <n v="12.192"/>
    <n v="3"/>
    <n v="0.2"/>
    <n v="4.1147999999999998"/>
  </r>
  <r>
    <n v="5808"/>
    <x v="2899"/>
    <x v="0"/>
    <x v="913"/>
    <d v="2013-09-08T00:00:00"/>
    <s v="Second Class"/>
    <s v="DL-13315"/>
    <s v="Delfina Latchford"/>
    <x v="0"/>
    <s v="United States"/>
    <s v="Knoxville"/>
    <x v="18"/>
    <n v="37918"/>
    <x v="0"/>
    <x v="1309"/>
    <x v="1"/>
    <x v="9"/>
    <x v="1285"/>
    <n v="87.168000000000006"/>
    <n v="2"/>
    <n v="0.2"/>
    <n v="8.7168000000000063"/>
  </r>
  <r>
    <n v="5809"/>
    <x v="2899"/>
    <x v="0"/>
    <x v="913"/>
    <d v="2013-09-08T00:00:00"/>
    <s v="Second Class"/>
    <s v="DL-13315"/>
    <s v="Delfina Latchford"/>
    <x v="0"/>
    <s v="United States"/>
    <s v="Knoxville"/>
    <x v="18"/>
    <n v="37918"/>
    <x v="0"/>
    <x v="1571"/>
    <x v="1"/>
    <x v="6"/>
    <x v="1553"/>
    <n v="31.744"/>
    <n v="2"/>
    <n v="0.2"/>
    <n v="8.3328000000000024"/>
  </r>
  <r>
    <n v="5810"/>
    <x v="2900"/>
    <x v="0"/>
    <x v="1072"/>
    <d v="2013-02-11T00:00:00"/>
    <s v="Standard Class"/>
    <s v="KB-16240"/>
    <s v="Karen Bern"/>
    <x v="1"/>
    <s v="United States"/>
    <s v="Chattanooga"/>
    <x v="18"/>
    <n v="37421"/>
    <x v="0"/>
    <x v="479"/>
    <x v="0"/>
    <x v="5"/>
    <x v="475"/>
    <n v="132.22400000000002"/>
    <n v="4"/>
    <n v="0.2"/>
    <n v="-18.180799999999998"/>
  </r>
  <r>
    <n v="5811"/>
    <x v="2901"/>
    <x v="1"/>
    <x v="204"/>
    <d v="2012-03-26T00:00:00"/>
    <s v="Standard Class"/>
    <s v="JD-16150"/>
    <s v="Justin Deggeller"/>
    <x v="1"/>
    <s v="United States"/>
    <s v="San Diego"/>
    <x v="1"/>
    <n v="92037"/>
    <x v="1"/>
    <x v="813"/>
    <x v="1"/>
    <x v="10"/>
    <x v="33"/>
    <n v="105.52"/>
    <n v="4"/>
    <n v="0"/>
    <n v="48.539199999999994"/>
  </r>
  <r>
    <n v="5812"/>
    <x v="2901"/>
    <x v="1"/>
    <x v="204"/>
    <d v="2012-03-26T00:00:00"/>
    <s v="Standard Class"/>
    <s v="JD-16150"/>
    <s v="Justin Deggeller"/>
    <x v="1"/>
    <s v="United States"/>
    <s v="San Diego"/>
    <x v="1"/>
    <n v="92037"/>
    <x v="1"/>
    <x v="1762"/>
    <x v="0"/>
    <x v="5"/>
    <x v="1742"/>
    <n v="91.96"/>
    <n v="2"/>
    <n v="0"/>
    <n v="15.633199999999988"/>
  </r>
  <r>
    <n v="5813"/>
    <x v="2901"/>
    <x v="1"/>
    <x v="204"/>
    <d v="2012-03-26T00:00:00"/>
    <s v="Standard Class"/>
    <s v="JD-16150"/>
    <s v="Justin Deggeller"/>
    <x v="1"/>
    <s v="United States"/>
    <s v="San Diego"/>
    <x v="1"/>
    <n v="92037"/>
    <x v="1"/>
    <x v="647"/>
    <x v="2"/>
    <x v="7"/>
    <x v="641"/>
    <n v="1487.9760000000001"/>
    <n v="3"/>
    <n v="0.2"/>
    <n v="185.99699999999984"/>
  </r>
  <r>
    <n v="5814"/>
    <x v="2902"/>
    <x v="1"/>
    <x v="740"/>
    <d v="2012-07-03T00:00:00"/>
    <s v="First Class"/>
    <s v="SR-20740"/>
    <s v="Steven Roelle"/>
    <x v="2"/>
    <s v="United States"/>
    <s v="New York City"/>
    <x v="15"/>
    <n v="10024"/>
    <x v="3"/>
    <x v="1723"/>
    <x v="1"/>
    <x v="10"/>
    <x v="1701"/>
    <n v="19.440000000000001"/>
    <n v="3"/>
    <n v="0"/>
    <n v="9.3312000000000008"/>
  </r>
  <r>
    <n v="5815"/>
    <x v="2903"/>
    <x v="1"/>
    <x v="925"/>
    <d v="2012-06-17T00:00:00"/>
    <s v="First Class"/>
    <s v="AC-10450"/>
    <s v="Amy Cox"/>
    <x v="0"/>
    <s v="United States"/>
    <s v="Tampa"/>
    <x v="2"/>
    <n v="33614"/>
    <x v="0"/>
    <x v="1207"/>
    <x v="2"/>
    <x v="11"/>
    <x v="1183"/>
    <n v="11.672000000000001"/>
    <n v="1"/>
    <n v="0.2"/>
    <n v="-0.7295000000000007"/>
  </r>
  <r>
    <n v="5816"/>
    <x v="2904"/>
    <x v="2"/>
    <x v="35"/>
    <d v="2011-11-26T00:00:00"/>
    <s v="Same Day"/>
    <s v="LS-17245"/>
    <s v="Lynn Smith"/>
    <x v="0"/>
    <s v="United States"/>
    <s v="Utica"/>
    <x v="15"/>
    <n v="13501"/>
    <x v="3"/>
    <x v="599"/>
    <x v="2"/>
    <x v="7"/>
    <x v="594"/>
    <n v="279.95999999999998"/>
    <n v="4"/>
    <n v="0"/>
    <n v="78.388800000000003"/>
  </r>
  <r>
    <n v="5817"/>
    <x v="2904"/>
    <x v="2"/>
    <x v="35"/>
    <d v="2011-11-26T00:00:00"/>
    <s v="Same Day"/>
    <s v="LS-17245"/>
    <s v="Lynn Smith"/>
    <x v="0"/>
    <s v="United States"/>
    <s v="Utica"/>
    <x v="15"/>
    <n v="13501"/>
    <x v="3"/>
    <x v="61"/>
    <x v="1"/>
    <x v="8"/>
    <x v="61"/>
    <n v="12.912000000000001"/>
    <n v="3"/>
    <n v="0.2"/>
    <n v="4.6806000000000001"/>
  </r>
  <r>
    <n v="5818"/>
    <x v="2904"/>
    <x v="2"/>
    <x v="35"/>
    <d v="2011-11-26T00:00:00"/>
    <s v="Same Day"/>
    <s v="LS-17245"/>
    <s v="Lynn Smith"/>
    <x v="0"/>
    <s v="United States"/>
    <s v="Utica"/>
    <x v="15"/>
    <n v="13501"/>
    <x v="3"/>
    <x v="880"/>
    <x v="1"/>
    <x v="8"/>
    <x v="865"/>
    <n v="17.088000000000001"/>
    <n v="4"/>
    <n v="0.2"/>
    <n v="5.767199999999999"/>
  </r>
  <r>
    <n v="5819"/>
    <x v="2904"/>
    <x v="2"/>
    <x v="35"/>
    <d v="2011-11-26T00:00:00"/>
    <s v="Same Day"/>
    <s v="LS-17245"/>
    <s v="Lynn Smith"/>
    <x v="0"/>
    <s v="United States"/>
    <s v="Utica"/>
    <x v="15"/>
    <n v="13501"/>
    <x v="3"/>
    <x v="322"/>
    <x v="1"/>
    <x v="2"/>
    <x v="319"/>
    <n v="93.149999999999991"/>
    <n v="9"/>
    <n v="0"/>
    <n v="44.712000000000003"/>
  </r>
  <r>
    <n v="5820"/>
    <x v="2904"/>
    <x v="2"/>
    <x v="35"/>
    <d v="2011-11-26T00:00:00"/>
    <s v="Same Day"/>
    <s v="LS-17245"/>
    <s v="Lynn Smith"/>
    <x v="0"/>
    <s v="United States"/>
    <s v="Utica"/>
    <x v="15"/>
    <n v="13501"/>
    <x v="3"/>
    <x v="745"/>
    <x v="1"/>
    <x v="2"/>
    <x v="736"/>
    <n v="11.52"/>
    <n v="4"/>
    <n v="0"/>
    <n v="5.6448"/>
  </r>
  <r>
    <n v="5821"/>
    <x v="2905"/>
    <x v="3"/>
    <x v="605"/>
    <d v="2014-05-19T00:00:00"/>
    <s v="Standard Class"/>
    <s v="CS-12175"/>
    <s v="Charles Sheldon"/>
    <x v="1"/>
    <s v="United States"/>
    <s v="San Francisco"/>
    <x v="1"/>
    <n v="94122"/>
    <x v="1"/>
    <x v="1420"/>
    <x v="1"/>
    <x v="14"/>
    <x v="1399"/>
    <n v="238.62"/>
    <n v="2"/>
    <n v="0"/>
    <n v="4.7724000000000046"/>
  </r>
  <r>
    <n v="5822"/>
    <x v="2905"/>
    <x v="3"/>
    <x v="605"/>
    <d v="2014-05-19T00:00:00"/>
    <s v="Standard Class"/>
    <s v="CS-12175"/>
    <s v="Charles Sheldon"/>
    <x v="1"/>
    <s v="United States"/>
    <s v="San Francisco"/>
    <x v="1"/>
    <n v="94122"/>
    <x v="1"/>
    <x v="1037"/>
    <x v="1"/>
    <x v="9"/>
    <x v="1018"/>
    <n v="7.77"/>
    <n v="1"/>
    <n v="0"/>
    <n v="2.0979000000000001"/>
  </r>
  <r>
    <n v="5823"/>
    <x v="2905"/>
    <x v="3"/>
    <x v="605"/>
    <d v="2014-05-19T00:00:00"/>
    <s v="Standard Class"/>
    <s v="CS-12175"/>
    <s v="Charles Sheldon"/>
    <x v="1"/>
    <s v="United States"/>
    <s v="San Francisco"/>
    <x v="1"/>
    <n v="94122"/>
    <x v="1"/>
    <x v="719"/>
    <x v="0"/>
    <x v="3"/>
    <x v="711"/>
    <n v="285.48"/>
    <n v="5"/>
    <n v="0.2"/>
    <n v="-10.705500000000043"/>
  </r>
  <r>
    <n v="5824"/>
    <x v="2905"/>
    <x v="3"/>
    <x v="605"/>
    <d v="2014-05-19T00:00:00"/>
    <s v="Standard Class"/>
    <s v="CS-12175"/>
    <s v="Charles Sheldon"/>
    <x v="1"/>
    <s v="United States"/>
    <s v="San Francisco"/>
    <x v="1"/>
    <n v="94122"/>
    <x v="1"/>
    <x v="1120"/>
    <x v="1"/>
    <x v="8"/>
    <x v="1099"/>
    <n v="19.168000000000003"/>
    <n v="4"/>
    <n v="0.2"/>
    <n v="6.4691999999999998"/>
  </r>
  <r>
    <n v="5825"/>
    <x v="2906"/>
    <x v="2"/>
    <x v="1073"/>
    <d v="2011-05-02T00:00:00"/>
    <s v="Same Day"/>
    <s v="AR-10510"/>
    <s v="Andrew Roberts"/>
    <x v="0"/>
    <s v="United States"/>
    <s v="Columbus"/>
    <x v="24"/>
    <n v="43229"/>
    <x v="3"/>
    <x v="930"/>
    <x v="1"/>
    <x v="9"/>
    <x v="914"/>
    <n v="26.136000000000003"/>
    <n v="3"/>
    <n v="0.2"/>
    <n v="1.9602000000000004"/>
  </r>
  <r>
    <n v="5826"/>
    <x v="2907"/>
    <x v="3"/>
    <x v="213"/>
    <d v="2014-09-07T00:00:00"/>
    <s v="Second Class"/>
    <s v="KB-16405"/>
    <s v="Katrina Bavinger"/>
    <x v="2"/>
    <s v="United States"/>
    <s v="New York City"/>
    <x v="15"/>
    <n v="10035"/>
    <x v="3"/>
    <x v="976"/>
    <x v="1"/>
    <x v="10"/>
    <x v="961"/>
    <n v="419.4"/>
    <n v="4"/>
    <n v="0"/>
    <n v="201.31199999999998"/>
  </r>
  <r>
    <n v="5827"/>
    <x v="2907"/>
    <x v="3"/>
    <x v="213"/>
    <d v="2014-09-07T00:00:00"/>
    <s v="Second Class"/>
    <s v="KB-16405"/>
    <s v="Katrina Bavinger"/>
    <x v="2"/>
    <s v="United States"/>
    <s v="New York City"/>
    <x v="15"/>
    <n v="10035"/>
    <x v="3"/>
    <x v="1719"/>
    <x v="0"/>
    <x v="1"/>
    <x v="1697"/>
    <n v="90.801000000000002"/>
    <n v="1"/>
    <n v="0.1"/>
    <n v="14.124599999999999"/>
  </r>
  <r>
    <n v="5828"/>
    <x v="2907"/>
    <x v="3"/>
    <x v="213"/>
    <d v="2014-09-07T00:00:00"/>
    <s v="Second Class"/>
    <s v="KB-16405"/>
    <s v="Katrina Bavinger"/>
    <x v="2"/>
    <s v="United States"/>
    <s v="New York City"/>
    <x v="15"/>
    <n v="10035"/>
    <x v="3"/>
    <x v="211"/>
    <x v="0"/>
    <x v="1"/>
    <x v="210"/>
    <n v="181.76400000000001"/>
    <n v="2"/>
    <n v="0.1"/>
    <n v="-8.0784000000000198"/>
  </r>
  <r>
    <n v="5829"/>
    <x v="2907"/>
    <x v="3"/>
    <x v="213"/>
    <d v="2014-09-07T00:00:00"/>
    <s v="Second Class"/>
    <s v="KB-16405"/>
    <s v="Katrina Bavinger"/>
    <x v="2"/>
    <s v="United States"/>
    <s v="New York City"/>
    <x v="15"/>
    <n v="10035"/>
    <x v="3"/>
    <x v="1061"/>
    <x v="1"/>
    <x v="6"/>
    <x v="1041"/>
    <n v="5.56"/>
    <n v="2"/>
    <n v="0"/>
    <n v="2.2239999999999998"/>
  </r>
  <r>
    <n v="5830"/>
    <x v="2908"/>
    <x v="0"/>
    <x v="275"/>
    <d v="2013-12-08T00:00:00"/>
    <s v="Standard Class"/>
    <s v="MM-17920"/>
    <s v="Michael Moore"/>
    <x v="0"/>
    <s v="United States"/>
    <s v="Richmond"/>
    <x v="14"/>
    <n v="47374"/>
    <x v="2"/>
    <x v="309"/>
    <x v="0"/>
    <x v="3"/>
    <x v="306"/>
    <n v="581.96"/>
    <n v="2"/>
    <n v="0"/>
    <n v="104.75279999999998"/>
  </r>
  <r>
    <n v="5831"/>
    <x v="2908"/>
    <x v="0"/>
    <x v="275"/>
    <d v="2013-12-08T00:00:00"/>
    <s v="Standard Class"/>
    <s v="MM-17920"/>
    <s v="Michael Moore"/>
    <x v="0"/>
    <s v="United States"/>
    <s v="Richmond"/>
    <x v="14"/>
    <n v="47374"/>
    <x v="2"/>
    <x v="1144"/>
    <x v="0"/>
    <x v="1"/>
    <x v="1123"/>
    <n v="29.98"/>
    <n v="1"/>
    <n v="0"/>
    <n v="8.0945999999999998"/>
  </r>
  <r>
    <n v="5832"/>
    <x v="2909"/>
    <x v="1"/>
    <x v="1074"/>
    <d v="2012-07-22T00:00:00"/>
    <s v="Standard Class"/>
    <s v="RF-19735"/>
    <s v="Roland Fjeld"/>
    <x v="0"/>
    <s v="United States"/>
    <s v="San Diego"/>
    <x v="1"/>
    <n v="92105"/>
    <x v="1"/>
    <x v="1301"/>
    <x v="2"/>
    <x v="11"/>
    <x v="1277"/>
    <n v="519.96"/>
    <n v="4"/>
    <n v="0"/>
    <n v="176.78640000000001"/>
  </r>
  <r>
    <n v="5833"/>
    <x v="2910"/>
    <x v="0"/>
    <x v="658"/>
    <d v="2013-07-27T00:00:00"/>
    <s v="Standard Class"/>
    <s v="BP-11290"/>
    <s v="Beth Paige"/>
    <x v="0"/>
    <s v="United States"/>
    <s v="Concord"/>
    <x v="3"/>
    <n v="28027"/>
    <x v="0"/>
    <x v="948"/>
    <x v="1"/>
    <x v="2"/>
    <x v="932"/>
    <n v="6.2640000000000002"/>
    <n v="3"/>
    <n v="0.2"/>
    <n v="2.0358000000000001"/>
  </r>
  <r>
    <n v="5834"/>
    <x v="2910"/>
    <x v="0"/>
    <x v="658"/>
    <d v="2013-07-27T00:00:00"/>
    <s v="Standard Class"/>
    <s v="BP-11290"/>
    <s v="Beth Paige"/>
    <x v="0"/>
    <s v="United States"/>
    <s v="Concord"/>
    <x v="3"/>
    <n v="28027"/>
    <x v="0"/>
    <x v="955"/>
    <x v="0"/>
    <x v="1"/>
    <x v="939"/>
    <n v="363.92"/>
    <n v="5"/>
    <n v="0.2"/>
    <n v="0"/>
  </r>
  <r>
    <n v="5835"/>
    <x v="2911"/>
    <x v="1"/>
    <x v="988"/>
    <d v="2012-06-16T00:00:00"/>
    <s v="Standard Class"/>
    <s v="MJ-17740"/>
    <s v="Max Jones"/>
    <x v="0"/>
    <s v="United States"/>
    <s v="Miami"/>
    <x v="2"/>
    <n v="33178"/>
    <x v="0"/>
    <x v="1636"/>
    <x v="1"/>
    <x v="8"/>
    <x v="1617"/>
    <n v="64.2"/>
    <n v="5"/>
    <n v="0.7"/>
    <n v="-42.799999999999983"/>
  </r>
  <r>
    <n v="5836"/>
    <x v="2911"/>
    <x v="1"/>
    <x v="988"/>
    <d v="2012-06-16T00:00:00"/>
    <s v="Standard Class"/>
    <s v="MJ-17740"/>
    <s v="Max Jones"/>
    <x v="0"/>
    <s v="United States"/>
    <s v="Miami"/>
    <x v="2"/>
    <n v="33178"/>
    <x v="0"/>
    <x v="1160"/>
    <x v="1"/>
    <x v="8"/>
    <x v="1138"/>
    <n v="38.520000000000003"/>
    <n v="3"/>
    <n v="0.7"/>
    <n v="-26.963999999999999"/>
  </r>
  <r>
    <n v="5837"/>
    <x v="2911"/>
    <x v="1"/>
    <x v="988"/>
    <d v="2012-06-16T00:00:00"/>
    <s v="Standard Class"/>
    <s v="MJ-17740"/>
    <s v="Max Jones"/>
    <x v="0"/>
    <s v="United States"/>
    <s v="Miami"/>
    <x v="2"/>
    <n v="33178"/>
    <x v="0"/>
    <x v="1700"/>
    <x v="2"/>
    <x v="11"/>
    <x v="1679"/>
    <n v="72.599999999999994"/>
    <n v="5"/>
    <n v="0.2"/>
    <n v="-8.1674999999999933"/>
  </r>
  <r>
    <n v="5838"/>
    <x v="2912"/>
    <x v="3"/>
    <x v="344"/>
    <d v="2014-12-04T00:00:00"/>
    <s v="Standard Class"/>
    <s v="DO-13645"/>
    <s v="Doug O'Connell"/>
    <x v="0"/>
    <s v="United States"/>
    <s v="Los Angeles"/>
    <x v="1"/>
    <n v="90036"/>
    <x v="1"/>
    <x v="1763"/>
    <x v="2"/>
    <x v="7"/>
    <x v="1743"/>
    <n v="57.567999999999998"/>
    <n v="4"/>
    <n v="0.2"/>
    <n v="5.7568000000000019"/>
  </r>
  <r>
    <n v="5839"/>
    <x v="2913"/>
    <x v="1"/>
    <x v="1075"/>
    <d v="2012-04-03T00:00:00"/>
    <s v="Standard Class"/>
    <s v="MV-17485"/>
    <s v="Mark Van Huff"/>
    <x v="0"/>
    <s v="United States"/>
    <s v="Seattle"/>
    <x v="4"/>
    <n v="98115"/>
    <x v="1"/>
    <x v="1764"/>
    <x v="1"/>
    <x v="4"/>
    <x v="1744"/>
    <n v="83.699999999999989"/>
    <n v="5"/>
    <n v="0"/>
    <n v="3.3479999999999954"/>
  </r>
  <r>
    <n v="5840"/>
    <x v="2914"/>
    <x v="1"/>
    <x v="357"/>
    <d v="2012-09-26T00:00:00"/>
    <s v="Second Class"/>
    <s v="MG-17875"/>
    <s v="Michael Grace"/>
    <x v="2"/>
    <s v="United States"/>
    <s v="Arlington"/>
    <x v="17"/>
    <n v="22204"/>
    <x v="0"/>
    <x v="1193"/>
    <x v="1"/>
    <x v="10"/>
    <x v="1169"/>
    <n v="32.400000000000006"/>
    <n v="5"/>
    <n v="0"/>
    <n v="15.552000000000001"/>
  </r>
  <r>
    <n v="5841"/>
    <x v="2914"/>
    <x v="1"/>
    <x v="357"/>
    <d v="2012-09-26T00:00:00"/>
    <s v="Second Class"/>
    <s v="MG-17875"/>
    <s v="Michael Grace"/>
    <x v="2"/>
    <s v="United States"/>
    <s v="Arlington"/>
    <x v="17"/>
    <n v="22204"/>
    <x v="0"/>
    <x v="928"/>
    <x v="0"/>
    <x v="5"/>
    <x v="912"/>
    <n v="47.98"/>
    <n v="2"/>
    <n v="0"/>
    <n v="11.035399999999996"/>
  </r>
  <r>
    <n v="5842"/>
    <x v="2915"/>
    <x v="1"/>
    <x v="972"/>
    <d v="2012-11-21T00:00:00"/>
    <s v="Standard Class"/>
    <s v="BS-11665"/>
    <s v="Brian Stugart"/>
    <x v="0"/>
    <s v="United States"/>
    <s v="San Diego"/>
    <x v="1"/>
    <n v="92105"/>
    <x v="1"/>
    <x v="1765"/>
    <x v="2"/>
    <x v="7"/>
    <x v="1745"/>
    <n v="415.96800000000007"/>
    <n v="4"/>
    <n v="0.2"/>
    <n v="51.995999999999981"/>
  </r>
  <r>
    <n v="5843"/>
    <x v="2915"/>
    <x v="1"/>
    <x v="972"/>
    <d v="2012-11-21T00:00:00"/>
    <s v="Standard Class"/>
    <s v="BS-11665"/>
    <s v="Brian Stugart"/>
    <x v="0"/>
    <s v="United States"/>
    <s v="San Diego"/>
    <x v="1"/>
    <n v="92105"/>
    <x v="1"/>
    <x v="886"/>
    <x v="1"/>
    <x v="4"/>
    <x v="870"/>
    <n v="304.89999999999998"/>
    <n v="5"/>
    <n v="0"/>
    <n v="6.097999999999999"/>
  </r>
  <r>
    <n v="5844"/>
    <x v="2915"/>
    <x v="1"/>
    <x v="972"/>
    <d v="2012-11-21T00:00:00"/>
    <s v="Standard Class"/>
    <s v="BS-11665"/>
    <s v="Brian Stugart"/>
    <x v="0"/>
    <s v="United States"/>
    <s v="San Diego"/>
    <x v="1"/>
    <n v="92105"/>
    <x v="1"/>
    <x v="1702"/>
    <x v="0"/>
    <x v="5"/>
    <x v="1682"/>
    <n v="80.959999999999994"/>
    <n v="4"/>
    <n v="0"/>
    <n v="29.145599999999995"/>
  </r>
  <r>
    <n v="5845"/>
    <x v="2915"/>
    <x v="1"/>
    <x v="972"/>
    <d v="2012-11-21T00:00:00"/>
    <s v="Standard Class"/>
    <s v="BS-11665"/>
    <s v="Brian Stugart"/>
    <x v="0"/>
    <s v="United States"/>
    <s v="San Diego"/>
    <x v="1"/>
    <n v="92105"/>
    <x v="1"/>
    <x v="1667"/>
    <x v="1"/>
    <x v="4"/>
    <x v="1646"/>
    <n v="777.21"/>
    <n v="7"/>
    <n v="0"/>
    <n v="54.404699999999963"/>
  </r>
  <r>
    <n v="5846"/>
    <x v="2915"/>
    <x v="1"/>
    <x v="972"/>
    <d v="2012-11-21T00:00:00"/>
    <s v="Standard Class"/>
    <s v="BS-11665"/>
    <s v="Brian Stugart"/>
    <x v="0"/>
    <s v="United States"/>
    <s v="San Diego"/>
    <x v="1"/>
    <n v="92105"/>
    <x v="1"/>
    <x v="988"/>
    <x v="1"/>
    <x v="10"/>
    <x v="972"/>
    <n v="32.400000000000006"/>
    <n v="5"/>
    <n v="0"/>
    <n v="15.552000000000001"/>
  </r>
  <r>
    <n v="5847"/>
    <x v="2915"/>
    <x v="1"/>
    <x v="972"/>
    <d v="2012-11-21T00:00:00"/>
    <s v="Standard Class"/>
    <s v="BS-11665"/>
    <s v="Brian Stugart"/>
    <x v="0"/>
    <s v="United States"/>
    <s v="San Diego"/>
    <x v="1"/>
    <n v="92105"/>
    <x v="1"/>
    <x v="901"/>
    <x v="0"/>
    <x v="1"/>
    <x v="884"/>
    <n v="225.56799999999998"/>
    <n v="2"/>
    <n v="0.2"/>
    <n v="2.8195999999999799"/>
  </r>
  <r>
    <n v="5848"/>
    <x v="2915"/>
    <x v="1"/>
    <x v="972"/>
    <d v="2012-11-21T00:00:00"/>
    <s v="Standard Class"/>
    <s v="BS-11665"/>
    <s v="Brian Stugart"/>
    <x v="0"/>
    <s v="United States"/>
    <s v="San Diego"/>
    <x v="1"/>
    <n v="92105"/>
    <x v="1"/>
    <x v="1122"/>
    <x v="0"/>
    <x v="5"/>
    <x v="1101"/>
    <n v="36.599999999999994"/>
    <n v="3"/>
    <n v="0"/>
    <n v="15.372000000000002"/>
  </r>
  <r>
    <n v="5849"/>
    <x v="2916"/>
    <x v="1"/>
    <x v="113"/>
    <d v="2012-11-14T00:00:00"/>
    <s v="Standard Class"/>
    <s v="PO-19180"/>
    <s v="Philisse Overcash"/>
    <x v="2"/>
    <s v="United States"/>
    <s v="Roseville"/>
    <x v="11"/>
    <n v="55113"/>
    <x v="2"/>
    <x v="847"/>
    <x v="1"/>
    <x v="9"/>
    <x v="833"/>
    <n v="715.64"/>
    <n v="2"/>
    <n v="0"/>
    <n v="178.90999999999997"/>
  </r>
  <r>
    <n v="5850"/>
    <x v="2916"/>
    <x v="1"/>
    <x v="113"/>
    <d v="2012-11-14T00:00:00"/>
    <s v="Standard Class"/>
    <s v="PO-19180"/>
    <s v="Philisse Overcash"/>
    <x v="2"/>
    <s v="United States"/>
    <s v="Roseville"/>
    <x v="11"/>
    <n v="55113"/>
    <x v="2"/>
    <x v="1244"/>
    <x v="1"/>
    <x v="4"/>
    <x v="1218"/>
    <n v="795.51"/>
    <n v="3"/>
    <n v="0"/>
    <n v="143.19179999999994"/>
  </r>
  <r>
    <n v="5851"/>
    <x v="2916"/>
    <x v="1"/>
    <x v="113"/>
    <d v="2012-11-14T00:00:00"/>
    <s v="Standard Class"/>
    <s v="PO-19180"/>
    <s v="Philisse Overcash"/>
    <x v="2"/>
    <s v="United States"/>
    <s v="Roseville"/>
    <x v="11"/>
    <n v="55113"/>
    <x v="2"/>
    <x v="1572"/>
    <x v="2"/>
    <x v="16"/>
    <x v="1554"/>
    <n v="549.99"/>
    <n v="1"/>
    <n v="0"/>
    <n v="274.995"/>
  </r>
  <r>
    <n v="5852"/>
    <x v="2916"/>
    <x v="1"/>
    <x v="113"/>
    <d v="2012-11-14T00:00:00"/>
    <s v="Standard Class"/>
    <s v="PO-19180"/>
    <s v="Philisse Overcash"/>
    <x v="2"/>
    <s v="United States"/>
    <s v="Roseville"/>
    <x v="11"/>
    <n v="55113"/>
    <x v="2"/>
    <x v="444"/>
    <x v="1"/>
    <x v="8"/>
    <x v="439"/>
    <n v="74.760000000000005"/>
    <n v="3"/>
    <n v="0"/>
    <n v="34.389600000000002"/>
  </r>
  <r>
    <n v="5853"/>
    <x v="2916"/>
    <x v="1"/>
    <x v="113"/>
    <d v="2012-11-14T00:00:00"/>
    <s v="Standard Class"/>
    <s v="PO-19180"/>
    <s v="Philisse Overcash"/>
    <x v="2"/>
    <s v="United States"/>
    <s v="Roseville"/>
    <x v="11"/>
    <n v="55113"/>
    <x v="2"/>
    <x v="221"/>
    <x v="0"/>
    <x v="5"/>
    <x v="33"/>
    <n v="29.22"/>
    <n v="3"/>
    <n v="0"/>
    <n v="12.856800000000002"/>
  </r>
  <r>
    <n v="5854"/>
    <x v="2917"/>
    <x v="2"/>
    <x v="1076"/>
    <d v="2011-09-14T00:00:00"/>
    <s v="Standard Class"/>
    <s v="DA-13450"/>
    <s v="Dianna Arnett"/>
    <x v="2"/>
    <s v="United States"/>
    <s v="Virginia Beach"/>
    <x v="17"/>
    <n v="23464"/>
    <x v="0"/>
    <x v="308"/>
    <x v="1"/>
    <x v="8"/>
    <x v="305"/>
    <n v="9.64"/>
    <n v="2"/>
    <n v="0"/>
    <n v="4.7236000000000002"/>
  </r>
  <r>
    <n v="5855"/>
    <x v="2918"/>
    <x v="1"/>
    <x v="1077"/>
    <d v="2012-08-11T00:00:00"/>
    <s v="Standard Class"/>
    <s v="AH-10690"/>
    <s v="Anna Häberlin"/>
    <x v="1"/>
    <s v="United States"/>
    <s v="Dallas"/>
    <x v="5"/>
    <n v="75220"/>
    <x v="2"/>
    <x v="1198"/>
    <x v="1"/>
    <x v="4"/>
    <x v="1174"/>
    <n v="33.488000000000007"/>
    <n v="7"/>
    <n v="0.2"/>
    <n v="-1.2558000000000051"/>
  </r>
  <r>
    <n v="5856"/>
    <x v="2918"/>
    <x v="1"/>
    <x v="1077"/>
    <d v="2012-08-11T00:00:00"/>
    <s v="Standard Class"/>
    <s v="AH-10690"/>
    <s v="Anna Häberlin"/>
    <x v="1"/>
    <s v="United States"/>
    <s v="Dallas"/>
    <x v="5"/>
    <n v="75220"/>
    <x v="2"/>
    <x v="1511"/>
    <x v="1"/>
    <x v="14"/>
    <x v="1489"/>
    <n v="23.04"/>
    <n v="3"/>
    <n v="0.2"/>
    <n v="-4.895999999999999"/>
  </r>
  <r>
    <n v="5857"/>
    <x v="2918"/>
    <x v="1"/>
    <x v="1077"/>
    <d v="2012-08-11T00:00:00"/>
    <s v="Standard Class"/>
    <s v="AH-10690"/>
    <s v="Anna Häberlin"/>
    <x v="1"/>
    <s v="United States"/>
    <s v="Dallas"/>
    <x v="5"/>
    <n v="75220"/>
    <x v="2"/>
    <x v="1282"/>
    <x v="1"/>
    <x v="8"/>
    <x v="1258"/>
    <n v="1.3619999999999997"/>
    <n v="1"/>
    <n v="0.8"/>
    <n v="-2.1792000000000007"/>
  </r>
  <r>
    <n v="5858"/>
    <x v="2918"/>
    <x v="1"/>
    <x v="1077"/>
    <d v="2012-08-11T00:00:00"/>
    <s v="Standard Class"/>
    <s v="AH-10690"/>
    <s v="Anna Häberlin"/>
    <x v="1"/>
    <s v="United States"/>
    <s v="Dallas"/>
    <x v="5"/>
    <n v="75220"/>
    <x v="2"/>
    <x v="1256"/>
    <x v="0"/>
    <x v="5"/>
    <x v="1231"/>
    <n v="14.76"/>
    <n v="5"/>
    <n v="0.6"/>
    <n v="-11.439000000000004"/>
  </r>
  <r>
    <n v="5859"/>
    <x v="2919"/>
    <x v="3"/>
    <x v="213"/>
    <d v="2014-09-08T00:00:00"/>
    <s v="Second Class"/>
    <s v="JK-15730"/>
    <s v="Joe Kamberova"/>
    <x v="0"/>
    <s v="United States"/>
    <s v="Concord"/>
    <x v="1"/>
    <n v="94521"/>
    <x v="1"/>
    <x v="1601"/>
    <x v="0"/>
    <x v="0"/>
    <x v="1584"/>
    <n v="239.66599999999997"/>
    <n v="2"/>
    <n v="0.15"/>
    <n v="14.097999999999999"/>
  </r>
  <r>
    <n v="5860"/>
    <x v="2920"/>
    <x v="1"/>
    <x v="549"/>
    <d v="2012-11-08T00:00:00"/>
    <s v="Standard Class"/>
    <s v="MS-17530"/>
    <s v="MaryBeth Skach"/>
    <x v="0"/>
    <s v="United States"/>
    <s v="Conway"/>
    <x v="36"/>
    <n v="72032"/>
    <x v="0"/>
    <x v="1000"/>
    <x v="0"/>
    <x v="3"/>
    <x v="983"/>
    <n v="301.95999999999998"/>
    <n v="2"/>
    <n v="0"/>
    <n v="45.293999999999983"/>
  </r>
  <r>
    <n v="5861"/>
    <x v="2921"/>
    <x v="1"/>
    <x v="1078"/>
    <d v="2012-05-04T00:00:00"/>
    <s v="Second Class"/>
    <s v="JK-15640"/>
    <s v="Jim Kriz"/>
    <x v="2"/>
    <s v="United States"/>
    <s v="Philadelphia"/>
    <x v="9"/>
    <n v="19120"/>
    <x v="3"/>
    <x v="1050"/>
    <x v="1"/>
    <x v="10"/>
    <x v="1030"/>
    <n v="7.9680000000000009"/>
    <n v="2"/>
    <n v="0.2"/>
    <n v="2.8884000000000007"/>
  </r>
  <r>
    <n v="5862"/>
    <x v="2922"/>
    <x v="0"/>
    <x v="766"/>
    <d v="2013-05-05T00:00:00"/>
    <s v="Second Class"/>
    <s v="CM-12235"/>
    <s v="Chris McAfee"/>
    <x v="0"/>
    <s v="United States"/>
    <s v="Little Rock"/>
    <x v="36"/>
    <n v="72209"/>
    <x v="0"/>
    <x v="1766"/>
    <x v="1"/>
    <x v="10"/>
    <x v="1746"/>
    <n v="109.92"/>
    <n v="2"/>
    <n v="0"/>
    <n v="53.860799999999998"/>
  </r>
  <r>
    <n v="5863"/>
    <x v="2922"/>
    <x v="0"/>
    <x v="766"/>
    <d v="2013-05-05T00:00:00"/>
    <s v="Second Class"/>
    <s v="CM-12235"/>
    <s v="Chris McAfee"/>
    <x v="0"/>
    <s v="United States"/>
    <s v="Little Rock"/>
    <x v="36"/>
    <n v="72209"/>
    <x v="0"/>
    <x v="1307"/>
    <x v="1"/>
    <x v="10"/>
    <x v="1283"/>
    <n v="19.440000000000001"/>
    <n v="3"/>
    <n v="0"/>
    <n v="9.3312000000000008"/>
  </r>
  <r>
    <n v="5864"/>
    <x v="2922"/>
    <x v="0"/>
    <x v="766"/>
    <d v="2013-05-05T00:00:00"/>
    <s v="Second Class"/>
    <s v="CM-12235"/>
    <s v="Chris McAfee"/>
    <x v="0"/>
    <s v="United States"/>
    <s v="Little Rock"/>
    <x v="36"/>
    <n v="72209"/>
    <x v="0"/>
    <x v="796"/>
    <x v="1"/>
    <x v="6"/>
    <x v="786"/>
    <n v="11.16"/>
    <n v="2"/>
    <n v="0"/>
    <n v="4.3524000000000003"/>
  </r>
  <r>
    <n v="5865"/>
    <x v="2923"/>
    <x v="2"/>
    <x v="79"/>
    <d v="2011-08-07T00:00:00"/>
    <s v="Second Class"/>
    <s v="RS-19420"/>
    <s v="Ricardo Sperren"/>
    <x v="1"/>
    <s v="United States"/>
    <s v="Meriden"/>
    <x v="29"/>
    <n v="6450"/>
    <x v="3"/>
    <x v="1276"/>
    <x v="1"/>
    <x v="9"/>
    <x v="1252"/>
    <n v="79.47"/>
    <n v="3"/>
    <n v="0"/>
    <n v="22.251600000000003"/>
  </r>
  <r>
    <n v="5866"/>
    <x v="2923"/>
    <x v="2"/>
    <x v="79"/>
    <d v="2011-08-07T00:00:00"/>
    <s v="Second Class"/>
    <s v="RS-19420"/>
    <s v="Ricardo Sperren"/>
    <x v="1"/>
    <s v="United States"/>
    <s v="Meriden"/>
    <x v="29"/>
    <n v="6450"/>
    <x v="3"/>
    <x v="1605"/>
    <x v="1"/>
    <x v="6"/>
    <x v="1588"/>
    <n v="4.5599999999999996"/>
    <n v="2"/>
    <n v="0"/>
    <n v="2.0064000000000002"/>
  </r>
  <r>
    <n v="5867"/>
    <x v="2923"/>
    <x v="2"/>
    <x v="79"/>
    <d v="2011-08-07T00:00:00"/>
    <s v="Second Class"/>
    <s v="RS-19420"/>
    <s v="Ricardo Sperren"/>
    <x v="1"/>
    <s v="United States"/>
    <s v="Meriden"/>
    <x v="29"/>
    <n v="6450"/>
    <x v="3"/>
    <x v="629"/>
    <x v="0"/>
    <x v="1"/>
    <x v="623"/>
    <n v="1133.3499999999999"/>
    <n v="5"/>
    <n v="0"/>
    <n v="294.67100000000005"/>
  </r>
  <r>
    <n v="5868"/>
    <x v="2924"/>
    <x v="0"/>
    <x v="810"/>
    <d v="2013-01-08T00:00:00"/>
    <s v="Standard Class"/>
    <s v="BP-11185"/>
    <s v="Ben Peterman"/>
    <x v="1"/>
    <s v="United States"/>
    <s v="Philadelphia"/>
    <x v="9"/>
    <n v="19143"/>
    <x v="3"/>
    <x v="512"/>
    <x v="1"/>
    <x v="6"/>
    <x v="507"/>
    <n v="4.6719999999999997"/>
    <n v="1"/>
    <n v="0.2"/>
    <n v="0.58399999999999985"/>
  </r>
  <r>
    <n v="5869"/>
    <x v="2924"/>
    <x v="0"/>
    <x v="810"/>
    <d v="2013-01-08T00:00:00"/>
    <s v="Standard Class"/>
    <s v="BP-11185"/>
    <s v="Ben Peterman"/>
    <x v="1"/>
    <s v="United States"/>
    <s v="Philadelphia"/>
    <x v="9"/>
    <n v="19143"/>
    <x v="3"/>
    <x v="920"/>
    <x v="1"/>
    <x v="8"/>
    <x v="903"/>
    <n v="104.58000000000001"/>
    <n v="6"/>
    <n v="0.7"/>
    <n v="-80.178000000000026"/>
  </r>
  <r>
    <n v="5870"/>
    <x v="2925"/>
    <x v="0"/>
    <x v="77"/>
    <d v="2013-11-13T00:00:00"/>
    <s v="Standard Class"/>
    <s v="MA-17995"/>
    <s v="Michelle Arnett"/>
    <x v="2"/>
    <s v="United States"/>
    <s v="Cheyenne"/>
    <x v="47"/>
    <n v="82001"/>
    <x v="1"/>
    <x v="445"/>
    <x v="0"/>
    <x v="1"/>
    <x v="440"/>
    <n v="1603.1360000000002"/>
    <n v="4"/>
    <n v="0.2"/>
    <n v="100.19599999999997"/>
  </r>
  <r>
    <n v="5871"/>
    <x v="2926"/>
    <x v="0"/>
    <x v="403"/>
    <d v="2013-06-15T00:00:00"/>
    <s v="Same Day"/>
    <s v="EB-13705"/>
    <s v="Ed Braxton"/>
    <x v="1"/>
    <s v="United States"/>
    <s v="Anaheim"/>
    <x v="1"/>
    <n v="92804"/>
    <x v="1"/>
    <x v="1744"/>
    <x v="0"/>
    <x v="3"/>
    <x v="1724"/>
    <n v="1293.4879999999998"/>
    <n v="7"/>
    <n v="0.2"/>
    <n v="80.843000000000075"/>
  </r>
  <r>
    <n v="5872"/>
    <x v="2927"/>
    <x v="0"/>
    <x v="446"/>
    <d v="2013-09-29T00:00:00"/>
    <s v="Standard Class"/>
    <s v="RD-19900"/>
    <s v="Ruben Dartt"/>
    <x v="0"/>
    <s v="United States"/>
    <s v="Bloomington"/>
    <x v="14"/>
    <n v="47401"/>
    <x v="2"/>
    <x v="101"/>
    <x v="0"/>
    <x v="5"/>
    <x v="101"/>
    <n v="127.94999999999999"/>
    <n v="3"/>
    <n v="0"/>
    <n v="21.751499999999986"/>
  </r>
  <r>
    <n v="5873"/>
    <x v="2928"/>
    <x v="3"/>
    <x v="983"/>
    <d v="2014-04-04T00:00:00"/>
    <s v="Standard Class"/>
    <s v="ME-17320"/>
    <s v="Maria Etezadi"/>
    <x v="2"/>
    <s v="United States"/>
    <s v="Columbus"/>
    <x v="32"/>
    <n v="31907"/>
    <x v="0"/>
    <x v="42"/>
    <x v="1"/>
    <x v="4"/>
    <x v="42"/>
    <n v="59.76"/>
    <n v="1"/>
    <n v="0"/>
    <n v="16.732800000000005"/>
  </r>
  <r>
    <n v="5874"/>
    <x v="2929"/>
    <x v="3"/>
    <x v="400"/>
    <d v="2014-06-05T00:00:00"/>
    <s v="Same Day"/>
    <s v="EH-14005"/>
    <s v="Erica Hernandez"/>
    <x v="2"/>
    <s v="United States"/>
    <s v="Jonesboro"/>
    <x v="36"/>
    <n v="72401"/>
    <x v="0"/>
    <x v="1087"/>
    <x v="1"/>
    <x v="8"/>
    <x v="1068"/>
    <n v="108.08"/>
    <n v="7"/>
    <n v="0"/>
    <n v="54.04"/>
  </r>
  <r>
    <n v="5875"/>
    <x v="2929"/>
    <x v="3"/>
    <x v="400"/>
    <d v="2014-06-05T00:00:00"/>
    <s v="Same Day"/>
    <s v="EH-14005"/>
    <s v="Erica Hernandez"/>
    <x v="2"/>
    <s v="United States"/>
    <s v="Jonesboro"/>
    <x v="36"/>
    <n v="72401"/>
    <x v="0"/>
    <x v="1310"/>
    <x v="1"/>
    <x v="8"/>
    <x v="1287"/>
    <n v="9.5400000000000009"/>
    <n v="3"/>
    <n v="0"/>
    <n v="4.3883999999999999"/>
  </r>
  <r>
    <n v="5876"/>
    <x v="2930"/>
    <x v="1"/>
    <x v="1003"/>
    <d v="2012-04-09T00:00:00"/>
    <s v="First Class"/>
    <s v="FM-14290"/>
    <s v="Frank Merwin"/>
    <x v="2"/>
    <s v="United States"/>
    <s v="Philadelphia"/>
    <x v="9"/>
    <n v="19140"/>
    <x v="3"/>
    <x v="563"/>
    <x v="1"/>
    <x v="6"/>
    <x v="558"/>
    <n v="11.736000000000001"/>
    <n v="3"/>
    <n v="0.2"/>
    <n v="1.0268999999999999"/>
  </r>
  <r>
    <n v="5877"/>
    <x v="2931"/>
    <x v="2"/>
    <x v="371"/>
    <d v="2011-05-26T00:00:00"/>
    <s v="Standard Class"/>
    <s v="FG-14260"/>
    <s v="Frank Gastineau"/>
    <x v="2"/>
    <s v="United States"/>
    <s v="Lawrence"/>
    <x v="31"/>
    <n v="1841"/>
    <x v="3"/>
    <x v="669"/>
    <x v="1"/>
    <x v="8"/>
    <x v="663"/>
    <n v="447.85999999999996"/>
    <n v="7"/>
    <n v="0"/>
    <n v="219.45140000000001"/>
  </r>
  <r>
    <n v="5878"/>
    <x v="2931"/>
    <x v="2"/>
    <x v="371"/>
    <d v="2011-05-26T00:00:00"/>
    <s v="Standard Class"/>
    <s v="FG-14260"/>
    <s v="Frank Gastineau"/>
    <x v="2"/>
    <s v="United States"/>
    <s v="Lawrence"/>
    <x v="31"/>
    <n v="1841"/>
    <x v="3"/>
    <x v="1665"/>
    <x v="1"/>
    <x v="10"/>
    <x v="1644"/>
    <n v="17.940000000000001"/>
    <n v="3"/>
    <n v="0"/>
    <n v="8.7906000000000013"/>
  </r>
  <r>
    <n v="5879"/>
    <x v="2931"/>
    <x v="2"/>
    <x v="371"/>
    <d v="2011-05-26T00:00:00"/>
    <s v="Standard Class"/>
    <s v="FG-14260"/>
    <s v="Frank Gastineau"/>
    <x v="2"/>
    <s v="United States"/>
    <s v="Lawrence"/>
    <x v="31"/>
    <n v="1841"/>
    <x v="3"/>
    <x v="1360"/>
    <x v="1"/>
    <x v="9"/>
    <x v="1337"/>
    <n v="245.88"/>
    <n v="6"/>
    <n v="0"/>
    <n v="68.846399999999988"/>
  </r>
  <r>
    <n v="5880"/>
    <x v="2932"/>
    <x v="0"/>
    <x v="64"/>
    <d v="2013-09-12T00:00:00"/>
    <s v="Standard Class"/>
    <s v="MV-17485"/>
    <s v="Mark Van Huff"/>
    <x v="0"/>
    <s v="United States"/>
    <s v="New York City"/>
    <x v="15"/>
    <n v="10011"/>
    <x v="3"/>
    <x v="1415"/>
    <x v="1"/>
    <x v="10"/>
    <x v="1393"/>
    <n v="192.16"/>
    <n v="4"/>
    <n v="0"/>
    <n v="92.236799999999988"/>
  </r>
  <r>
    <n v="5881"/>
    <x v="2933"/>
    <x v="0"/>
    <x v="31"/>
    <d v="2013-09-23T00:00:00"/>
    <s v="Standard Class"/>
    <s v="JW-15220"/>
    <s v="Jane Waco"/>
    <x v="1"/>
    <s v="United States"/>
    <s v="San Diego"/>
    <x v="1"/>
    <n v="92105"/>
    <x v="1"/>
    <x v="445"/>
    <x v="0"/>
    <x v="1"/>
    <x v="440"/>
    <n v="801.5680000000001"/>
    <n v="2"/>
    <n v="0.2"/>
    <n v="50.097999999999985"/>
  </r>
  <r>
    <n v="5882"/>
    <x v="2933"/>
    <x v="0"/>
    <x v="31"/>
    <d v="2013-09-23T00:00:00"/>
    <s v="Standard Class"/>
    <s v="JW-15220"/>
    <s v="Jane Waco"/>
    <x v="1"/>
    <s v="United States"/>
    <s v="San Diego"/>
    <x v="1"/>
    <n v="92105"/>
    <x v="1"/>
    <x v="839"/>
    <x v="1"/>
    <x v="10"/>
    <x v="825"/>
    <n v="368.91"/>
    <n v="9"/>
    <n v="0"/>
    <n v="180.76590000000002"/>
  </r>
  <r>
    <n v="5883"/>
    <x v="2933"/>
    <x v="0"/>
    <x v="31"/>
    <d v="2013-09-23T00:00:00"/>
    <s v="Standard Class"/>
    <s v="JW-15220"/>
    <s v="Jane Waco"/>
    <x v="1"/>
    <s v="United States"/>
    <s v="San Diego"/>
    <x v="1"/>
    <n v="92105"/>
    <x v="1"/>
    <x v="812"/>
    <x v="0"/>
    <x v="1"/>
    <x v="801"/>
    <n v="885.52800000000002"/>
    <n v="9"/>
    <n v="0.2"/>
    <n v="-99.621900000000068"/>
  </r>
  <r>
    <n v="5884"/>
    <x v="2934"/>
    <x v="0"/>
    <x v="69"/>
    <d v="2013-03-16T00:00:00"/>
    <s v="Second Class"/>
    <s v="EH-13765"/>
    <s v="Edward Hooks"/>
    <x v="1"/>
    <s v="United States"/>
    <s v="San Francisco"/>
    <x v="1"/>
    <n v="94109"/>
    <x v="1"/>
    <x v="375"/>
    <x v="0"/>
    <x v="5"/>
    <x v="371"/>
    <n v="28.28"/>
    <n v="2"/>
    <n v="0"/>
    <n v="7.352800000000002"/>
  </r>
  <r>
    <n v="5885"/>
    <x v="2934"/>
    <x v="0"/>
    <x v="69"/>
    <d v="2013-03-16T00:00:00"/>
    <s v="Second Class"/>
    <s v="EH-13765"/>
    <s v="Edward Hooks"/>
    <x v="1"/>
    <s v="United States"/>
    <s v="San Francisco"/>
    <x v="1"/>
    <n v="94109"/>
    <x v="1"/>
    <x v="1359"/>
    <x v="1"/>
    <x v="14"/>
    <x v="1336"/>
    <n v="4912.59"/>
    <n v="3"/>
    <n v="0"/>
    <n v="196.50359999999978"/>
  </r>
  <r>
    <n v="5886"/>
    <x v="2935"/>
    <x v="2"/>
    <x v="1079"/>
    <d v="2011-10-17T00:00:00"/>
    <s v="Same Day"/>
    <s v="LS-17245"/>
    <s v="Lynn Smith"/>
    <x v="0"/>
    <s v="United States"/>
    <s v="San Francisco"/>
    <x v="1"/>
    <n v="94110"/>
    <x v="1"/>
    <x v="952"/>
    <x v="1"/>
    <x v="8"/>
    <x v="936"/>
    <n v="14.352000000000002"/>
    <n v="3"/>
    <n v="0.2"/>
    <n v="5.0231999999999992"/>
  </r>
  <r>
    <n v="5887"/>
    <x v="2935"/>
    <x v="2"/>
    <x v="1079"/>
    <d v="2011-10-17T00:00:00"/>
    <s v="Same Day"/>
    <s v="LS-17245"/>
    <s v="Lynn Smith"/>
    <x v="0"/>
    <s v="United States"/>
    <s v="San Francisco"/>
    <x v="1"/>
    <n v="94110"/>
    <x v="1"/>
    <x v="603"/>
    <x v="2"/>
    <x v="11"/>
    <x v="598"/>
    <n v="179.97"/>
    <n v="3"/>
    <n v="0"/>
    <n v="86.385600000000011"/>
  </r>
  <r>
    <n v="5888"/>
    <x v="2936"/>
    <x v="3"/>
    <x v="1048"/>
    <d v="2014-10-12T00:00:00"/>
    <s v="First Class"/>
    <s v="BP-11050"/>
    <s v="Barry Pond"/>
    <x v="1"/>
    <s v="United States"/>
    <s v="Cranston"/>
    <x v="34"/>
    <n v="2920"/>
    <x v="3"/>
    <x v="1354"/>
    <x v="1"/>
    <x v="4"/>
    <x v="1331"/>
    <n v="42.76"/>
    <n v="1"/>
    <n v="0"/>
    <n v="11.117599999999999"/>
  </r>
  <r>
    <n v="5889"/>
    <x v="2937"/>
    <x v="1"/>
    <x v="820"/>
    <d v="2012-05-12T00:00:00"/>
    <s v="Standard Class"/>
    <s v="CC-12220"/>
    <s v="Chris Cortes"/>
    <x v="0"/>
    <s v="United States"/>
    <s v="Owensboro"/>
    <x v="0"/>
    <n v="42301"/>
    <x v="0"/>
    <x v="1767"/>
    <x v="1"/>
    <x v="10"/>
    <x v="1747"/>
    <n v="45.68"/>
    <n v="2"/>
    <n v="0"/>
    <n v="21.012799999999999"/>
  </r>
  <r>
    <n v="5890"/>
    <x v="2938"/>
    <x v="0"/>
    <x v="167"/>
    <d v="2013-04-18T00:00:00"/>
    <s v="First Class"/>
    <s v="JM-15580"/>
    <s v="Jill Matthias"/>
    <x v="0"/>
    <s v="United States"/>
    <s v="Baltimore"/>
    <x v="39"/>
    <n v="21215"/>
    <x v="3"/>
    <x v="1095"/>
    <x v="1"/>
    <x v="8"/>
    <x v="1076"/>
    <n v="25.06"/>
    <n v="2"/>
    <n v="0"/>
    <n v="11.778199999999998"/>
  </r>
  <r>
    <n v="5891"/>
    <x v="2939"/>
    <x v="0"/>
    <x v="831"/>
    <d v="2013-11-27T00:00:00"/>
    <s v="Standard Class"/>
    <s v="RD-19720"/>
    <s v="Roger Demir"/>
    <x v="0"/>
    <s v="United States"/>
    <s v="Chicago"/>
    <x v="10"/>
    <n v="60610"/>
    <x v="2"/>
    <x v="694"/>
    <x v="1"/>
    <x v="10"/>
    <x v="687"/>
    <n v="38.432000000000002"/>
    <n v="1"/>
    <n v="0.2"/>
    <n v="13.451199999999996"/>
  </r>
  <r>
    <n v="5892"/>
    <x v="2939"/>
    <x v="0"/>
    <x v="831"/>
    <d v="2013-11-27T00:00:00"/>
    <s v="Standard Class"/>
    <s v="RD-19720"/>
    <s v="Roger Demir"/>
    <x v="0"/>
    <s v="United States"/>
    <s v="Chicago"/>
    <x v="10"/>
    <n v="60610"/>
    <x v="2"/>
    <x v="146"/>
    <x v="1"/>
    <x v="4"/>
    <x v="146"/>
    <n v="21.568000000000001"/>
    <n v="2"/>
    <n v="0.2"/>
    <n v="1.6175999999999986"/>
  </r>
  <r>
    <n v="5893"/>
    <x v="2939"/>
    <x v="0"/>
    <x v="831"/>
    <d v="2013-11-27T00:00:00"/>
    <s v="Standard Class"/>
    <s v="RD-19720"/>
    <s v="Roger Demir"/>
    <x v="0"/>
    <s v="United States"/>
    <s v="Chicago"/>
    <x v="10"/>
    <n v="60610"/>
    <x v="2"/>
    <x v="151"/>
    <x v="2"/>
    <x v="11"/>
    <x v="151"/>
    <n v="81.576000000000008"/>
    <n v="3"/>
    <n v="0.2"/>
    <n v="2.0393999999999934"/>
  </r>
  <r>
    <n v="5894"/>
    <x v="2940"/>
    <x v="3"/>
    <x v="18"/>
    <d v="2014-09-15T00:00:00"/>
    <s v="Standard Class"/>
    <s v="SS-20410"/>
    <s v="Shahid Shariari"/>
    <x v="0"/>
    <s v="United States"/>
    <s v="Atlanta"/>
    <x v="32"/>
    <n v="30318"/>
    <x v="0"/>
    <x v="994"/>
    <x v="1"/>
    <x v="8"/>
    <x v="977"/>
    <n v="2.78"/>
    <n v="1"/>
    <n v="0"/>
    <n v="1.3621999999999999"/>
  </r>
  <r>
    <n v="5895"/>
    <x v="2941"/>
    <x v="3"/>
    <x v="428"/>
    <d v="2014-09-15T00:00:00"/>
    <s v="Standard Class"/>
    <s v="KD-16495"/>
    <s v="Keith Dawkins"/>
    <x v="1"/>
    <s v="United States"/>
    <s v="Los Angeles"/>
    <x v="1"/>
    <n v="90036"/>
    <x v="1"/>
    <x v="1291"/>
    <x v="1"/>
    <x v="4"/>
    <x v="1268"/>
    <n v="99.87"/>
    <n v="3"/>
    <n v="0"/>
    <n v="23.968799999999998"/>
  </r>
  <r>
    <n v="5896"/>
    <x v="2942"/>
    <x v="2"/>
    <x v="301"/>
    <d v="2011-11-08T00:00:00"/>
    <s v="Standard Class"/>
    <s v="PL-18925"/>
    <s v="Paul Lucas"/>
    <x v="2"/>
    <s v="United States"/>
    <s v="Los Angeles"/>
    <x v="1"/>
    <n v="90049"/>
    <x v="1"/>
    <x v="1760"/>
    <x v="1"/>
    <x v="2"/>
    <x v="1740"/>
    <n v="44.400000000000006"/>
    <n v="3"/>
    <n v="0"/>
    <n v="22.200000000000003"/>
  </r>
  <r>
    <n v="5897"/>
    <x v="2942"/>
    <x v="2"/>
    <x v="301"/>
    <d v="2011-11-08T00:00:00"/>
    <s v="Standard Class"/>
    <s v="PL-18925"/>
    <s v="Paul Lucas"/>
    <x v="2"/>
    <s v="United States"/>
    <s v="Los Angeles"/>
    <x v="1"/>
    <n v="90049"/>
    <x v="1"/>
    <x v="1115"/>
    <x v="1"/>
    <x v="10"/>
    <x v="33"/>
    <n v="21.400000000000002"/>
    <n v="5"/>
    <n v="0"/>
    <n v="9.629999999999999"/>
  </r>
  <r>
    <n v="5898"/>
    <x v="2943"/>
    <x v="0"/>
    <x v="1015"/>
    <d v="2013-04-10T00:00:00"/>
    <s v="Standard Class"/>
    <s v="ZD-21925"/>
    <s v="Zuschuss Donatelli"/>
    <x v="0"/>
    <s v="United States"/>
    <s v="Richmond"/>
    <x v="14"/>
    <n v="47374"/>
    <x v="2"/>
    <x v="90"/>
    <x v="0"/>
    <x v="5"/>
    <x v="90"/>
    <n v="71.12"/>
    <n v="4"/>
    <n v="0"/>
    <n v="22.047199999999997"/>
  </r>
  <r>
    <n v="5899"/>
    <x v="2943"/>
    <x v="0"/>
    <x v="1015"/>
    <d v="2013-04-10T00:00:00"/>
    <s v="Standard Class"/>
    <s v="ZD-21925"/>
    <s v="Zuschuss Donatelli"/>
    <x v="0"/>
    <s v="United States"/>
    <s v="Richmond"/>
    <x v="14"/>
    <n v="47374"/>
    <x v="2"/>
    <x v="1417"/>
    <x v="2"/>
    <x v="7"/>
    <x v="1396"/>
    <n v="259.95999999999998"/>
    <n v="4"/>
    <n v="0"/>
    <n v="124.7808"/>
  </r>
  <r>
    <n v="5900"/>
    <x v="2944"/>
    <x v="3"/>
    <x v="602"/>
    <d v="2014-01-17T00:00:00"/>
    <s v="Standard Class"/>
    <s v="LS-16945"/>
    <s v="Linda Southworth"/>
    <x v="1"/>
    <s v="United States"/>
    <s v="San Francisco"/>
    <x v="1"/>
    <n v="94110"/>
    <x v="1"/>
    <x v="1170"/>
    <x v="1"/>
    <x v="12"/>
    <x v="33"/>
    <n v="9.7799999999999994"/>
    <n v="1"/>
    <n v="0"/>
    <n v="4.8899999999999997"/>
  </r>
  <r>
    <n v="5901"/>
    <x v="2945"/>
    <x v="1"/>
    <x v="312"/>
    <d v="2012-11-24T00:00:00"/>
    <s v="Standard Class"/>
    <s v="PB-18805"/>
    <s v="Patrick Bzostek"/>
    <x v="2"/>
    <s v="United States"/>
    <s v="San Francisco"/>
    <x v="1"/>
    <n v="94122"/>
    <x v="1"/>
    <x v="472"/>
    <x v="1"/>
    <x v="8"/>
    <x v="468"/>
    <n v="24.192"/>
    <n v="9"/>
    <n v="0.2"/>
    <n v="7.5599999999999987"/>
  </r>
  <r>
    <n v="5902"/>
    <x v="2946"/>
    <x v="0"/>
    <x v="581"/>
    <d v="2013-12-03T00:00:00"/>
    <s v="Standard Class"/>
    <s v="PC-18745"/>
    <s v="Pamela Coakley"/>
    <x v="1"/>
    <s v="United States"/>
    <s v="Westfield"/>
    <x v="30"/>
    <n v="7090"/>
    <x v="3"/>
    <x v="1172"/>
    <x v="0"/>
    <x v="5"/>
    <x v="1149"/>
    <n v="31.56"/>
    <n v="3"/>
    <n v="0"/>
    <n v="10.4148"/>
  </r>
  <r>
    <n v="5903"/>
    <x v="2947"/>
    <x v="3"/>
    <x v="44"/>
    <d v="2014-11-07T00:00:00"/>
    <s v="Same Day"/>
    <s v="FM-14290"/>
    <s v="Frank Merwin"/>
    <x v="2"/>
    <s v="United States"/>
    <s v="San Francisco"/>
    <x v="1"/>
    <n v="94122"/>
    <x v="1"/>
    <x v="368"/>
    <x v="1"/>
    <x v="10"/>
    <x v="364"/>
    <n v="59.94"/>
    <n v="3"/>
    <n v="0"/>
    <n v="28.171799999999998"/>
  </r>
  <r>
    <n v="5904"/>
    <x v="2947"/>
    <x v="3"/>
    <x v="44"/>
    <d v="2014-11-07T00:00:00"/>
    <s v="Same Day"/>
    <s v="FM-14290"/>
    <s v="Frank Merwin"/>
    <x v="2"/>
    <s v="United States"/>
    <s v="San Francisco"/>
    <x v="1"/>
    <n v="94122"/>
    <x v="1"/>
    <x v="1713"/>
    <x v="1"/>
    <x v="10"/>
    <x v="33"/>
    <n v="45.36"/>
    <n v="4"/>
    <n v="0"/>
    <n v="22.226399999999998"/>
  </r>
  <r>
    <n v="5905"/>
    <x v="2947"/>
    <x v="3"/>
    <x v="44"/>
    <d v="2014-11-07T00:00:00"/>
    <s v="Same Day"/>
    <s v="FM-14290"/>
    <s v="Frank Merwin"/>
    <x v="2"/>
    <s v="United States"/>
    <s v="San Francisco"/>
    <x v="1"/>
    <n v="94122"/>
    <x v="1"/>
    <x v="1714"/>
    <x v="1"/>
    <x v="10"/>
    <x v="1692"/>
    <n v="26.400000000000002"/>
    <n v="5"/>
    <n v="0"/>
    <n v="12.672000000000001"/>
  </r>
  <r>
    <n v="5906"/>
    <x v="2947"/>
    <x v="3"/>
    <x v="44"/>
    <d v="2014-11-07T00:00:00"/>
    <s v="Same Day"/>
    <s v="FM-14290"/>
    <s v="Frank Merwin"/>
    <x v="2"/>
    <s v="United States"/>
    <s v="San Francisco"/>
    <x v="1"/>
    <n v="94122"/>
    <x v="1"/>
    <x v="1655"/>
    <x v="1"/>
    <x v="2"/>
    <x v="1634"/>
    <n v="41.4"/>
    <n v="4"/>
    <n v="0"/>
    <n v="19.872"/>
  </r>
  <r>
    <n v="5907"/>
    <x v="2947"/>
    <x v="3"/>
    <x v="44"/>
    <d v="2014-11-07T00:00:00"/>
    <s v="Same Day"/>
    <s v="FM-14290"/>
    <s v="Frank Merwin"/>
    <x v="2"/>
    <s v="United States"/>
    <s v="San Francisco"/>
    <x v="1"/>
    <n v="94122"/>
    <x v="1"/>
    <x v="658"/>
    <x v="2"/>
    <x v="11"/>
    <x v="652"/>
    <n v="16.95"/>
    <n v="1"/>
    <n v="0"/>
    <n v="1.0169999999999995"/>
  </r>
  <r>
    <n v="5908"/>
    <x v="2948"/>
    <x v="0"/>
    <x v="499"/>
    <d v="2013-12-08T00:00:00"/>
    <s v="Standard Class"/>
    <s v="KD-16495"/>
    <s v="Keith Dawkins"/>
    <x v="1"/>
    <s v="United States"/>
    <s v="San Jose"/>
    <x v="1"/>
    <n v="95123"/>
    <x v="1"/>
    <x v="1087"/>
    <x v="1"/>
    <x v="8"/>
    <x v="1068"/>
    <n v="24.704000000000001"/>
    <n v="2"/>
    <n v="0.2"/>
    <n v="9.2639999999999993"/>
  </r>
  <r>
    <n v="5909"/>
    <x v="2948"/>
    <x v="0"/>
    <x v="499"/>
    <d v="2013-12-08T00:00:00"/>
    <s v="Standard Class"/>
    <s v="KD-16495"/>
    <s v="Keith Dawkins"/>
    <x v="1"/>
    <s v="United States"/>
    <s v="San Jose"/>
    <x v="1"/>
    <n v="95123"/>
    <x v="1"/>
    <x v="941"/>
    <x v="1"/>
    <x v="9"/>
    <x v="925"/>
    <n v="59.699999999999996"/>
    <n v="3"/>
    <n v="0"/>
    <n v="26.864999999999995"/>
  </r>
  <r>
    <n v="5910"/>
    <x v="2948"/>
    <x v="0"/>
    <x v="499"/>
    <d v="2013-12-08T00:00:00"/>
    <s v="Standard Class"/>
    <s v="KD-16495"/>
    <s v="Keith Dawkins"/>
    <x v="1"/>
    <s v="United States"/>
    <s v="San Jose"/>
    <x v="1"/>
    <n v="95123"/>
    <x v="1"/>
    <x v="1573"/>
    <x v="0"/>
    <x v="5"/>
    <x v="1555"/>
    <n v="14.52"/>
    <n v="3"/>
    <n v="0"/>
    <n v="5.6627999999999998"/>
  </r>
  <r>
    <n v="5911"/>
    <x v="2948"/>
    <x v="0"/>
    <x v="499"/>
    <d v="2013-12-08T00:00:00"/>
    <s v="Standard Class"/>
    <s v="KD-16495"/>
    <s v="Keith Dawkins"/>
    <x v="1"/>
    <s v="United States"/>
    <s v="San Jose"/>
    <x v="1"/>
    <n v="95123"/>
    <x v="1"/>
    <x v="1311"/>
    <x v="1"/>
    <x v="8"/>
    <x v="1288"/>
    <n v="104.184"/>
    <n v="3"/>
    <n v="0.2"/>
    <n v="33.8598"/>
  </r>
  <r>
    <n v="5912"/>
    <x v="2949"/>
    <x v="0"/>
    <x v="907"/>
    <d v="2013-12-23T00:00:00"/>
    <s v="Standard Class"/>
    <s v="SC-20680"/>
    <s v="Steve Carroll"/>
    <x v="2"/>
    <s v="United States"/>
    <s v="Seattle"/>
    <x v="4"/>
    <n v="98115"/>
    <x v="1"/>
    <x v="177"/>
    <x v="1"/>
    <x v="4"/>
    <x v="176"/>
    <n v="46.53"/>
    <n v="3"/>
    <n v="0"/>
    <n v="13.028400000000001"/>
  </r>
  <r>
    <n v="5913"/>
    <x v="2950"/>
    <x v="2"/>
    <x v="829"/>
    <d v="2011-08-26T00:00:00"/>
    <s v="Second Class"/>
    <s v="DW-13585"/>
    <s v="Dorothy Wardle"/>
    <x v="1"/>
    <s v="United States"/>
    <s v="Owensboro"/>
    <x v="0"/>
    <n v="42301"/>
    <x v="0"/>
    <x v="1768"/>
    <x v="1"/>
    <x v="14"/>
    <x v="1748"/>
    <n v="25.5"/>
    <n v="3"/>
    <n v="0"/>
    <n v="6.63"/>
  </r>
  <r>
    <n v="5914"/>
    <x v="2951"/>
    <x v="1"/>
    <x v="14"/>
    <d v="2012-09-23T00:00:00"/>
    <s v="Standard Class"/>
    <s v="PF-19120"/>
    <s v="Peter Fuller"/>
    <x v="0"/>
    <s v="United States"/>
    <s v="New York City"/>
    <x v="15"/>
    <n v="10035"/>
    <x v="3"/>
    <x v="383"/>
    <x v="1"/>
    <x v="4"/>
    <x v="379"/>
    <n v="14.9"/>
    <n v="5"/>
    <n v="0"/>
    <n v="1.0429999999999984"/>
  </r>
  <r>
    <n v="5915"/>
    <x v="2951"/>
    <x v="1"/>
    <x v="14"/>
    <d v="2012-09-23T00:00:00"/>
    <s v="Standard Class"/>
    <s v="PF-19120"/>
    <s v="Peter Fuller"/>
    <x v="0"/>
    <s v="United States"/>
    <s v="New York City"/>
    <x v="15"/>
    <n v="10035"/>
    <x v="3"/>
    <x v="49"/>
    <x v="1"/>
    <x v="2"/>
    <x v="49"/>
    <n v="87.71"/>
    <n v="7"/>
    <n v="0"/>
    <n v="41.223699999999994"/>
  </r>
  <r>
    <n v="5916"/>
    <x v="2951"/>
    <x v="1"/>
    <x v="14"/>
    <d v="2012-09-23T00:00:00"/>
    <s v="Standard Class"/>
    <s v="PF-19120"/>
    <s v="Peter Fuller"/>
    <x v="0"/>
    <s v="United States"/>
    <s v="New York City"/>
    <x v="15"/>
    <n v="10035"/>
    <x v="3"/>
    <x v="913"/>
    <x v="0"/>
    <x v="1"/>
    <x v="896"/>
    <n v="199.76400000000001"/>
    <n v="2"/>
    <n v="0.1"/>
    <n v="8.8783999999999956"/>
  </r>
  <r>
    <n v="5917"/>
    <x v="2951"/>
    <x v="1"/>
    <x v="14"/>
    <d v="2012-09-23T00:00:00"/>
    <s v="Standard Class"/>
    <s v="PF-19120"/>
    <s v="Peter Fuller"/>
    <x v="0"/>
    <s v="United States"/>
    <s v="New York City"/>
    <x v="15"/>
    <n v="10035"/>
    <x v="3"/>
    <x v="392"/>
    <x v="1"/>
    <x v="4"/>
    <x v="388"/>
    <n v="94.6"/>
    <n v="4"/>
    <n v="0"/>
    <n v="27.433999999999997"/>
  </r>
  <r>
    <n v="5918"/>
    <x v="2951"/>
    <x v="1"/>
    <x v="14"/>
    <d v="2012-09-23T00:00:00"/>
    <s v="Standard Class"/>
    <s v="PF-19120"/>
    <s v="Peter Fuller"/>
    <x v="0"/>
    <s v="United States"/>
    <s v="New York City"/>
    <x v="15"/>
    <n v="10035"/>
    <x v="3"/>
    <x v="26"/>
    <x v="0"/>
    <x v="0"/>
    <x v="26"/>
    <n v="4228.7040000000006"/>
    <n v="6"/>
    <n v="0.2"/>
    <n v="158.57639999999992"/>
  </r>
  <r>
    <n v="5919"/>
    <x v="2951"/>
    <x v="1"/>
    <x v="14"/>
    <d v="2012-09-23T00:00:00"/>
    <s v="Standard Class"/>
    <s v="PF-19120"/>
    <s v="Peter Fuller"/>
    <x v="0"/>
    <s v="United States"/>
    <s v="New York City"/>
    <x v="15"/>
    <n v="10035"/>
    <x v="3"/>
    <x v="1248"/>
    <x v="0"/>
    <x v="0"/>
    <x v="1223"/>
    <n v="2003.9200000000003"/>
    <n v="5"/>
    <n v="0.2"/>
    <n v="-25.049000000000149"/>
  </r>
  <r>
    <n v="5920"/>
    <x v="2951"/>
    <x v="1"/>
    <x v="14"/>
    <d v="2012-09-23T00:00:00"/>
    <s v="Standard Class"/>
    <s v="PF-19120"/>
    <s v="Peter Fuller"/>
    <x v="0"/>
    <s v="United States"/>
    <s v="New York City"/>
    <x v="15"/>
    <n v="10035"/>
    <x v="3"/>
    <x v="599"/>
    <x v="2"/>
    <x v="7"/>
    <x v="594"/>
    <n v="209.96999999999997"/>
    <n v="3"/>
    <n v="0"/>
    <n v="58.791600000000003"/>
  </r>
  <r>
    <n v="5921"/>
    <x v="2951"/>
    <x v="1"/>
    <x v="14"/>
    <d v="2012-09-23T00:00:00"/>
    <s v="Standard Class"/>
    <s v="PF-19120"/>
    <s v="Peter Fuller"/>
    <x v="0"/>
    <s v="United States"/>
    <s v="New York City"/>
    <x v="15"/>
    <n v="10035"/>
    <x v="3"/>
    <x v="764"/>
    <x v="2"/>
    <x v="11"/>
    <x v="756"/>
    <n v="659.9"/>
    <n v="2"/>
    <n v="0"/>
    <n v="217.76699999999994"/>
  </r>
  <r>
    <n v="5922"/>
    <x v="2951"/>
    <x v="1"/>
    <x v="14"/>
    <d v="2012-09-23T00:00:00"/>
    <s v="Standard Class"/>
    <s v="PF-19120"/>
    <s v="Peter Fuller"/>
    <x v="0"/>
    <s v="United States"/>
    <s v="New York City"/>
    <x v="15"/>
    <n v="10035"/>
    <x v="3"/>
    <x v="417"/>
    <x v="1"/>
    <x v="10"/>
    <x v="412"/>
    <n v="110.96"/>
    <n v="2"/>
    <n v="0"/>
    <n v="53.260799999999996"/>
  </r>
  <r>
    <n v="5923"/>
    <x v="2951"/>
    <x v="1"/>
    <x v="14"/>
    <d v="2012-09-23T00:00:00"/>
    <s v="Standard Class"/>
    <s v="PF-19120"/>
    <s v="Peter Fuller"/>
    <x v="0"/>
    <s v="United States"/>
    <s v="New York City"/>
    <x v="15"/>
    <n v="10035"/>
    <x v="3"/>
    <x v="1049"/>
    <x v="2"/>
    <x v="7"/>
    <x v="1029"/>
    <n v="67.8"/>
    <n v="4"/>
    <n v="0"/>
    <n v="1.3559999999999945"/>
  </r>
  <r>
    <n v="5924"/>
    <x v="2952"/>
    <x v="0"/>
    <x v="491"/>
    <d v="2013-12-01T00:00:00"/>
    <s v="Second Class"/>
    <s v="DK-13225"/>
    <s v="Dean Katz"/>
    <x v="1"/>
    <s v="United States"/>
    <s v="New York City"/>
    <x v="15"/>
    <n v="10011"/>
    <x v="3"/>
    <x v="971"/>
    <x v="0"/>
    <x v="3"/>
    <x v="956"/>
    <n v="313.17599999999999"/>
    <n v="2"/>
    <n v="0.4"/>
    <n v="-120.05080000000007"/>
  </r>
  <r>
    <n v="5925"/>
    <x v="2953"/>
    <x v="3"/>
    <x v="123"/>
    <d v="2014-11-23T00:00:00"/>
    <s v="Second Class"/>
    <s v="RB-19435"/>
    <s v="Richard Bierner"/>
    <x v="0"/>
    <s v="United States"/>
    <s v="Springfield"/>
    <x v="17"/>
    <n v="22153"/>
    <x v="0"/>
    <x v="1241"/>
    <x v="1"/>
    <x v="6"/>
    <x v="1215"/>
    <n v="22.959999999999997"/>
    <n v="7"/>
    <n v="0"/>
    <n v="6.6583999999999968"/>
  </r>
  <r>
    <n v="5926"/>
    <x v="2954"/>
    <x v="3"/>
    <x v="95"/>
    <d v="2014-06-09T00:00:00"/>
    <s v="Standard Class"/>
    <s v="GD-14590"/>
    <s v="Giulietta Dortch"/>
    <x v="1"/>
    <s v="United States"/>
    <s v="Bellingham"/>
    <x v="4"/>
    <n v="98226"/>
    <x v="1"/>
    <x v="989"/>
    <x v="2"/>
    <x v="11"/>
    <x v="973"/>
    <n v="1099.5"/>
    <n v="10"/>
    <n v="0"/>
    <n v="362.83500000000004"/>
  </r>
  <r>
    <n v="5927"/>
    <x v="2955"/>
    <x v="2"/>
    <x v="918"/>
    <d v="2011-04-12T00:00:00"/>
    <s v="Standard Class"/>
    <s v="RA-19885"/>
    <s v="Ruben Ausman"/>
    <x v="1"/>
    <s v="United States"/>
    <s v="Decatur"/>
    <x v="19"/>
    <n v="35601"/>
    <x v="0"/>
    <x v="1746"/>
    <x v="0"/>
    <x v="3"/>
    <x v="1727"/>
    <n v="1215.92"/>
    <n v="8"/>
    <n v="0"/>
    <n v="316.13920000000007"/>
  </r>
  <r>
    <n v="5928"/>
    <x v="2956"/>
    <x v="2"/>
    <x v="856"/>
    <d v="2011-10-15T00:00:00"/>
    <s v="Standard Class"/>
    <s v="DB-13555"/>
    <s v="Dorothy Badders"/>
    <x v="1"/>
    <s v="United States"/>
    <s v="Fayetteville"/>
    <x v="36"/>
    <n v="72701"/>
    <x v="0"/>
    <x v="2"/>
    <x v="1"/>
    <x v="2"/>
    <x v="2"/>
    <n v="7.31"/>
    <n v="1"/>
    <n v="0"/>
    <n v="3.4356999999999998"/>
  </r>
  <r>
    <n v="5929"/>
    <x v="2956"/>
    <x v="2"/>
    <x v="856"/>
    <d v="2011-10-15T00:00:00"/>
    <s v="Standard Class"/>
    <s v="DB-13555"/>
    <s v="Dorothy Badders"/>
    <x v="1"/>
    <s v="United States"/>
    <s v="Fayetteville"/>
    <x v="36"/>
    <n v="72701"/>
    <x v="0"/>
    <x v="1348"/>
    <x v="0"/>
    <x v="5"/>
    <x v="1324"/>
    <n v="8.92"/>
    <n v="4"/>
    <n v="0"/>
    <n v="3.9248000000000003"/>
  </r>
  <r>
    <n v="5930"/>
    <x v="2957"/>
    <x v="3"/>
    <x v="437"/>
    <d v="2014-07-10T00:00:00"/>
    <s v="First Class"/>
    <s v="RL-19615"/>
    <s v="Rob Lucas"/>
    <x v="0"/>
    <s v="United States"/>
    <s v="Philadelphia"/>
    <x v="9"/>
    <n v="19120"/>
    <x v="3"/>
    <x v="672"/>
    <x v="0"/>
    <x v="0"/>
    <x v="666"/>
    <n v="87.210000000000008"/>
    <n v="3"/>
    <n v="0.5"/>
    <n v="-45.349200000000003"/>
  </r>
  <r>
    <n v="5931"/>
    <x v="2957"/>
    <x v="3"/>
    <x v="437"/>
    <d v="2014-07-10T00:00:00"/>
    <s v="First Class"/>
    <s v="RL-19615"/>
    <s v="Rob Lucas"/>
    <x v="0"/>
    <s v="United States"/>
    <s v="Philadelphia"/>
    <x v="9"/>
    <n v="19120"/>
    <x v="3"/>
    <x v="260"/>
    <x v="1"/>
    <x v="10"/>
    <x v="257"/>
    <n v="15.552000000000003"/>
    <n v="3"/>
    <n v="0.2"/>
    <n v="5.4432"/>
  </r>
  <r>
    <n v="5932"/>
    <x v="2957"/>
    <x v="3"/>
    <x v="437"/>
    <d v="2014-07-10T00:00:00"/>
    <s v="First Class"/>
    <s v="RL-19615"/>
    <s v="Rob Lucas"/>
    <x v="0"/>
    <s v="United States"/>
    <s v="Philadelphia"/>
    <x v="9"/>
    <n v="19120"/>
    <x v="3"/>
    <x v="432"/>
    <x v="2"/>
    <x v="7"/>
    <x v="427"/>
    <n v="683.98799999999994"/>
    <n v="2"/>
    <n v="0.4"/>
    <n v="-113.9980000000001"/>
  </r>
  <r>
    <n v="5933"/>
    <x v="2957"/>
    <x v="3"/>
    <x v="437"/>
    <d v="2014-07-10T00:00:00"/>
    <s v="First Class"/>
    <s v="RL-19615"/>
    <s v="Rob Lucas"/>
    <x v="0"/>
    <s v="United States"/>
    <s v="Philadelphia"/>
    <x v="9"/>
    <n v="19120"/>
    <x v="3"/>
    <x v="1427"/>
    <x v="1"/>
    <x v="4"/>
    <x v="1406"/>
    <n v="13.392000000000001"/>
    <n v="3"/>
    <n v="0.2"/>
    <n v="1.0044"/>
  </r>
  <r>
    <n v="5934"/>
    <x v="2957"/>
    <x v="3"/>
    <x v="437"/>
    <d v="2014-07-10T00:00:00"/>
    <s v="First Class"/>
    <s v="RL-19615"/>
    <s v="Rob Lucas"/>
    <x v="0"/>
    <s v="United States"/>
    <s v="Philadelphia"/>
    <x v="9"/>
    <n v="19120"/>
    <x v="3"/>
    <x v="1695"/>
    <x v="2"/>
    <x v="11"/>
    <x v="1674"/>
    <n v="16.776000000000003"/>
    <n v="3"/>
    <n v="0.2"/>
    <n v="4.8231000000000002"/>
  </r>
  <r>
    <n v="5935"/>
    <x v="2957"/>
    <x v="3"/>
    <x v="437"/>
    <d v="2014-07-10T00:00:00"/>
    <s v="First Class"/>
    <s v="RL-19615"/>
    <s v="Rob Lucas"/>
    <x v="0"/>
    <s v="United States"/>
    <s v="Philadelphia"/>
    <x v="9"/>
    <n v="19120"/>
    <x v="3"/>
    <x v="764"/>
    <x v="2"/>
    <x v="11"/>
    <x v="756"/>
    <n v="527.91999999999996"/>
    <n v="2"/>
    <n v="0.2"/>
    <n v="85.786999999999949"/>
  </r>
  <r>
    <n v="5936"/>
    <x v="2958"/>
    <x v="0"/>
    <x v="975"/>
    <d v="2013-07-05T00:00:00"/>
    <s v="Same Day"/>
    <s v="RB-19465"/>
    <s v="Rick Bensley"/>
    <x v="2"/>
    <s v="United States"/>
    <s v="Seattle"/>
    <x v="4"/>
    <n v="98103"/>
    <x v="1"/>
    <x v="534"/>
    <x v="0"/>
    <x v="5"/>
    <x v="529"/>
    <n v="25.4"/>
    <n v="5"/>
    <n v="0"/>
    <n v="8.6359999999999992"/>
  </r>
  <r>
    <n v="5937"/>
    <x v="2958"/>
    <x v="0"/>
    <x v="975"/>
    <d v="2013-07-05T00:00:00"/>
    <s v="Same Day"/>
    <s v="RB-19465"/>
    <s v="Rick Bensley"/>
    <x v="2"/>
    <s v="United States"/>
    <s v="Seattle"/>
    <x v="4"/>
    <n v="98103"/>
    <x v="1"/>
    <x v="1192"/>
    <x v="2"/>
    <x v="7"/>
    <x v="1168"/>
    <n v="177.48000000000002"/>
    <n v="3"/>
    <n v="0.2"/>
    <n v="19.966499999999982"/>
  </r>
  <r>
    <n v="5938"/>
    <x v="2958"/>
    <x v="0"/>
    <x v="975"/>
    <d v="2013-07-05T00:00:00"/>
    <s v="Same Day"/>
    <s v="RB-19465"/>
    <s v="Rick Bensley"/>
    <x v="2"/>
    <s v="United States"/>
    <s v="Seattle"/>
    <x v="4"/>
    <n v="98103"/>
    <x v="1"/>
    <x v="993"/>
    <x v="2"/>
    <x v="7"/>
    <x v="976"/>
    <n v="71.975999999999999"/>
    <n v="3"/>
    <n v="0.2"/>
    <n v="8.9969999999999892"/>
  </r>
  <r>
    <n v="5939"/>
    <x v="2959"/>
    <x v="3"/>
    <x v="240"/>
    <d v="2014-05-26T00:00:00"/>
    <s v="Standard Class"/>
    <s v="JF-15295"/>
    <s v="Jason Fortune-"/>
    <x v="0"/>
    <s v="United States"/>
    <s v="Plano"/>
    <x v="5"/>
    <n v="75023"/>
    <x v="2"/>
    <x v="1211"/>
    <x v="2"/>
    <x v="7"/>
    <x v="1187"/>
    <n v="95.992000000000004"/>
    <n v="1"/>
    <n v="0.2"/>
    <n v="9.5991999999999997"/>
  </r>
  <r>
    <n v="5940"/>
    <x v="2959"/>
    <x v="3"/>
    <x v="240"/>
    <d v="2014-05-26T00:00:00"/>
    <s v="Standard Class"/>
    <s v="JF-15295"/>
    <s v="Jason Fortune-"/>
    <x v="0"/>
    <s v="United States"/>
    <s v="Plano"/>
    <x v="5"/>
    <n v="75023"/>
    <x v="2"/>
    <x v="1722"/>
    <x v="1"/>
    <x v="2"/>
    <x v="1700"/>
    <n v="13.216000000000001"/>
    <n v="4"/>
    <n v="0.2"/>
    <n v="4.2951999999999995"/>
  </r>
  <r>
    <n v="5941"/>
    <x v="2960"/>
    <x v="3"/>
    <x v="386"/>
    <d v="2014-10-15T00:00:00"/>
    <s v="Second Class"/>
    <s v="RW-19690"/>
    <s v="Robert Waldorf"/>
    <x v="0"/>
    <s v="United States"/>
    <s v="Los Angeles"/>
    <x v="1"/>
    <n v="90049"/>
    <x v="1"/>
    <x v="477"/>
    <x v="2"/>
    <x v="11"/>
    <x v="473"/>
    <n v="435.84000000000003"/>
    <n v="12"/>
    <n v="0"/>
    <n v="130.75199999999995"/>
  </r>
  <r>
    <n v="5942"/>
    <x v="2960"/>
    <x v="3"/>
    <x v="386"/>
    <d v="2014-10-15T00:00:00"/>
    <s v="Second Class"/>
    <s v="RW-19690"/>
    <s v="Robert Waldorf"/>
    <x v="0"/>
    <s v="United States"/>
    <s v="Los Angeles"/>
    <x v="1"/>
    <n v="90049"/>
    <x v="1"/>
    <x v="134"/>
    <x v="1"/>
    <x v="6"/>
    <x v="134"/>
    <n v="5.88"/>
    <n v="2"/>
    <n v="0"/>
    <n v="1.5876000000000001"/>
  </r>
  <r>
    <n v="5943"/>
    <x v="2961"/>
    <x v="0"/>
    <x v="876"/>
    <d v="2013-08-14T00:00:00"/>
    <s v="Standard Class"/>
    <s v="VG-21790"/>
    <s v="Vivek Gonzalez"/>
    <x v="0"/>
    <s v="United States"/>
    <s v="Los Angeles"/>
    <x v="1"/>
    <n v="90032"/>
    <x v="1"/>
    <x v="194"/>
    <x v="2"/>
    <x v="7"/>
    <x v="193"/>
    <n v="211.16800000000001"/>
    <n v="4"/>
    <n v="0.2"/>
    <n v="18.477200000000011"/>
  </r>
  <r>
    <n v="5944"/>
    <x v="2962"/>
    <x v="2"/>
    <x v="55"/>
    <d v="2011-08-29T00:00:00"/>
    <s v="Standard Class"/>
    <s v="JM-15265"/>
    <s v="Janet Molinari"/>
    <x v="1"/>
    <s v="United States"/>
    <s v="Los Angeles"/>
    <x v="1"/>
    <n v="90036"/>
    <x v="1"/>
    <x v="1448"/>
    <x v="0"/>
    <x v="5"/>
    <x v="1426"/>
    <n v="6.28"/>
    <n v="1"/>
    <n v="0"/>
    <n v="2.6376000000000004"/>
  </r>
  <r>
    <n v="5945"/>
    <x v="2962"/>
    <x v="2"/>
    <x v="55"/>
    <d v="2011-08-29T00:00:00"/>
    <s v="Standard Class"/>
    <s v="JM-15265"/>
    <s v="Janet Molinari"/>
    <x v="1"/>
    <s v="United States"/>
    <s v="Los Angeles"/>
    <x v="1"/>
    <n v="90036"/>
    <x v="1"/>
    <x v="452"/>
    <x v="2"/>
    <x v="11"/>
    <x v="448"/>
    <n v="95.1"/>
    <n v="5"/>
    <n v="0"/>
    <n v="30.431999999999995"/>
  </r>
  <r>
    <n v="5946"/>
    <x v="2962"/>
    <x v="2"/>
    <x v="55"/>
    <d v="2011-08-29T00:00:00"/>
    <s v="Standard Class"/>
    <s v="JM-15265"/>
    <s v="Janet Molinari"/>
    <x v="1"/>
    <s v="United States"/>
    <s v="Los Angeles"/>
    <x v="1"/>
    <n v="90036"/>
    <x v="1"/>
    <x v="1347"/>
    <x v="1"/>
    <x v="10"/>
    <x v="1323"/>
    <n v="25.92"/>
    <n v="4"/>
    <n v="0"/>
    <n v="12.441600000000001"/>
  </r>
  <r>
    <n v="5947"/>
    <x v="2962"/>
    <x v="2"/>
    <x v="55"/>
    <d v="2011-08-29T00:00:00"/>
    <s v="Standard Class"/>
    <s v="JM-15265"/>
    <s v="Janet Molinari"/>
    <x v="1"/>
    <s v="United States"/>
    <s v="Los Angeles"/>
    <x v="1"/>
    <n v="90036"/>
    <x v="1"/>
    <x v="762"/>
    <x v="1"/>
    <x v="4"/>
    <x v="754"/>
    <n v="48.84"/>
    <n v="4"/>
    <n v="0"/>
    <n v="13.186800000000005"/>
  </r>
  <r>
    <n v="5948"/>
    <x v="2963"/>
    <x v="1"/>
    <x v="471"/>
    <d v="2012-09-18T00:00:00"/>
    <s v="Second Class"/>
    <s v="BE-11455"/>
    <s v="Brad Eason"/>
    <x v="2"/>
    <s v="United States"/>
    <s v="Des Moines"/>
    <x v="23"/>
    <n v="50315"/>
    <x v="2"/>
    <x v="1499"/>
    <x v="1"/>
    <x v="8"/>
    <x v="1478"/>
    <n v="25.9"/>
    <n v="5"/>
    <n v="0"/>
    <n v="12.690999999999999"/>
  </r>
  <r>
    <n v="5949"/>
    <x v="2964"/>
    <x v="3"/>
    <x v="916"/>
    <d v="2014-03-06T00:00:00"/>
    <s v="Same Day"/>
    <s v="CB-12535"/>
    <s v="Claudia Bergmann"/>
    <x v="1"/>
    <s v="United States"/>
    <s v="Southaven"/>
    <x v="35"/>
    <n v="38671"/>
    <x v="0"/>
    <x v="761"/>
    <x v="1"/>
    <x v="12"/>
    <x v="753"/>
    <n v="42.68"/>
    <n v="4"/>
    <n v="0"/>
    <n v="19.6328"/>
  </r>
  <r>
    <n v="5950"/>
    <x v="2964"/>
    <x v="3"/>
    <x v="916"/>
    <d v="2014-03-06T00:00:00"/>
    <s v="Same Day"/>
    <s v="CB-12535"/>
    <s v="Claudia Bergmann"/>
    <x v="1"/>
    <s v="United States"/>
    <s v="Southaven"/>
    <x v="35"/>
    <n v="38671"/>
    <x v="0"/>
    <x v="409"/>
    <x v="2"/>
    <x v="11"/>
    <x v="404"/>
    <n v="299.96999999999997"/>
    <n v="3"/>
    <n v="0"/>
    <n v="125.98740000000001"/>
  </r>
  <r>
    <n v="5951"/>
    <x v="2964"/>
    <x v="3"/>
    <x v="916"/>
    <d v="2014-03-06T00:00:00"/>
    <s v="Same Day"/>
    <s v="CB-12535"/>
    <s v="Claudia Bergmann"/>
    <x v="1"/>
    <s v="United States"/>
    <s v="Southaven"/>
    <x v="35"/>
    <n v="38671"/>
    <x v="0"/>
    <x v="164"/>
    <x v="1"/>
    <x v="9"/>
    <x v="163"/>
    <n v="262.24"/>
    <n v="2"/>
    <n v="0"/>
    <n v="78.671999999999997"/>
  </r>
  <r>
    <n v="5952"/>
    <x v="2964"/>
    <x v="3"/>
    <x v="916"/>
    <d v="2014-03-06T00:00:00"/>
    <s v="Same Day"/>
    <s v="CB-12535"/>
    <s v="Claudia Bergmann"/>
    <x v="1"/>
    <s v="United States"/>
    <s v="Southaven"/>
    <x v="35"/>
    <n v="38671"/>
    <x v="0"/>
    <x v="920"/>
    <x v="1"/>
    <x v="8"/>
    <x v="1749"/>
    <n v="234.36"/>
    <n v="6"/>
    <n v="0"/>
    <n v="112.49279999999999"/>
  </r>
  <r>
    <n v="5953"/>
    <x v="2965"/>
    <x v="3"/>
    <x v="4"/>
    <d v="2014-04-22T00:00:00"/>
    <s v="Standard Class"/>
    <s v="SD-20485"/>
    <s v="Shirley Daniels"/>
    <x v="2"/>
    <s v="United States"/>
    <s v="Houston"/>
    <x v="5"/>
    <n v="77041"/>
    <x v="2"/>
    <x v="1769"/>
    <x v="1"/>
    <x v="10"/>
    <x v="1750"/>
    <n v="20.736000000000004"/>
    <n v="4"/>
    <n v="0.2"/>
    <n v="7.2576000000000001"/>
  </r>
  <r>
    <n v="5954"/>
    <x v="2966"/>
    <x v="2"/>
    <x v="809"/>
    <d v="2011-03-31T00:00:00"/>
    <s v="First Class"/>
    <s v="SG-20890"/>
    <s v="Susan Gilcrest"/>
    <x v="1"/>
    <s v="United States"/>
    <s v="New York City"/>
    <x v="15"/>
    <n v="10009"/>
    <x v="3"/>
    <x v="1706"/>
    <x v="1"/>
    <x v="6"/>
    <x v="1686"/>
    <n v="10.5"/>
    <n v="5"/>
    <n v="0"/>
    <n v="2.9400000000000004"/>
  </r>
  <r>
    <n v="5955"/>
    <x v="2967"/>
    <x v="2"/>
    <x v="7"/>
    <d v="2011-11-15T00:00:00"/>
    <s v="Second Class"/>
    <s v="TS-21430"/>
    <s v="Tom Stivers"/>
    <x v="1"/>
    <s v="United States"/>
    <s v="Reading"/>
    <x v="9"/>
    <n v="19601"/>
    <x v="3"/>
    <x v="1442"/>
    <x v="0"/>
    <x v="5"/>
    <x v="1421"/>
    <n v="23.968000000000004"/>
    <n v="2"/>
    <n v="0.2"/>
    <n v="7.7896000000000001"/>
  </r>
  <r>
    <n v="5956"/>
    <x v="2967"/>
    <x v="2"/>
    <x v="7"/>
    <d v="2011-11-15T00:00:00"/>
    <s v="Second Class"/>
    <s v="TS-21430"/>
    <s v="Tom Stivers"/>
    <x v="1"/>
    <s v="United States"/>
    <s v="Reading"/>
    <x v="9"/>
    <n v="19601"/>
    <x v="3"/>
    <x v="37"/>
    <x v="0"/>
    <x v="0"/>
    <x v="37"/>
    <n v="521.96"/>
    <n v="4"/>
    <n v="0.5"/>
    <n v="-250.54079999999999"/>
  </r>
  <r>
    <n v="5957"/>
    <x v="2968"/>
    <x v="0"/>
    <x v="299"/>
    <d v="2013-03-16T00:00:00"/>
    <s v="Second Class"/>
    <s v="DK-13225"/>
    <s v="Dean Katz"/>
    <x v="1"/>
    <s v="United States"/>
    <s v="San Francisco"/>
    <x v="1"/>
    <n v="94109"/>
    <x v="1"/>
    <x v="273"/>
    <x v="1"/>
    <x v="4"/>
    <x v="270"/>
    <n v="676.55"/>
    <n v="5"/>
    <n v="0"/>
    <n v="6.7655000000000598"/>
  </r>
  <r>
    <n v="5958"/>
    <x v="2968"/>
    <x v="0"/>
    <x v="299"/>
    <d v="2013-03-16T00:00:00"/>
    <s v="Second Class"/>
    <s v="DK-13225"/>
    <s v="Dean Katz"/>
    <x v="1"/>
    <s v="United States"/>
    <s v="San Francisco"/>
    <x v="1"/>
    <n v="94109"/>
    <x v="1"/>
    <x v="1271"/>
    <x v="1"/>
    <x v="9"/>
    <x v="1247"/>
    <n v="154.9"/>
    <n v="5"/>
    <n v="0"/>
    <n v="40.274000000000001"/>
  </r>
  <r>
    <n v="5959"/>
    <x v="2968"/>
    <x v="0"/>
    <x v="299"/>
    <d v="2013-03-16T00:00:00"/>
    <s v="Second Class"/>
    <s v="DK-13225"/>
    <s v="Dean Katz"/>
    <x v="1"/>
    <s v="United States"/>
    <s v="San Francisco"/>
    <x v="1"/>
    <n v="94109"/>
    <x v="1"/>
    <x v="661"/>
    <x v="1"/>
    <x v="12"/>
    <x v="655"/>
    <n v="30.56"/>
    <n v="4"/>
    <n v="0"/>
    <n v="14.974399999999999"/>
  </r>
  <r>
    <n v="5960"/>
    <x v="2968"/>
    <x v="0"/>
    <x v="299"/>
    <d v="2013-03-16T00:00:00"/>
    <s v="Second Class"/>
    <s v="DK-13225"/>
    <s v="Dean Katz"/>
    <x v="1"/>
    <s v="United States"/>
    <s v="San Francisco"/>
    <x v="1"/>
    <n v="94109"/>
    <x v="1"/>
    <x v="623"/>
    <x v="0"/>
    <x v="1"/>
    <x v="617"/>
    <n v="770.35200000000009"/>
    <n v="3"/>
    <n v="0.2"/>
    <n v="77.035199999999975"/>
  </r>
  <r>
    <n v="5961"/>
    <x v="2969"/>
    <x v="3"/>
    <x v="839"/>
    <d v="2014-02-15T00:00:00"/>
    <s v="Second Class"/>
    <s v="ML-17395"/>
    <s v="Marina Lichtenstein"/>
    <x v="1"/>
    <s v="United States"/>
    <s v="Los Angeles"/>
    <x v="1"/>
    <n v="90045"/>
    <x v="1"/>
    <x v="1226"/>
    <x v="0"/>
    <x v="5"/>
    <x v="1201"/>
    <n v="21.12"/>
    <n v="4"/>
    <n v="0"/>
    <n v="6.5471999999999984"/>
  </r>
  <r>
    <n v="5962"/>
    <x v="2970"/>
    <x v="2"/>
    <x v="7"/>
    <d v="2011-11-13T00:00:00"/>
    <s v="Second Class"/>
    <s v="MA-17560"/>
    <s v="Matt Abelman"/>
    <x v="2"/>
    <s v="United States"/>
    <s v="Los Angeles"/>
    <x v="1"/>
    <n v="90004"/>
    <x v="1"/>
    <x v="516"/>
    <x v="2"/>
    <x v="7"/>
    <x v="511"/>
    <n v="575.928"/>
    <n v="9"/>
    <n v="0.2"/>
    <n v="57.592799999999983"/>
  </r>
  <r>
    <n v="5963"/>
    <x v="2970"/>
    <x v="2"/>
    <x v="7"/>
    <d v="2011-11-13T00:00:00"/>
    <s v="Second Class"/>
    <s v="MA-17560"/>
    <s v="Matt Abelman"/>
    <x v="2"/>
    <s v="United States"/>
    <s v="Los Angeles"/>
    <x v="1"/>
    <n v="90004"/>
    <x v="1"/>
    <x v="1034"/>
    <x v="1"/>
    <x v="9"/>
    <x v="1016"/>
    <n v="7.78"/>
    <n v="2"/>
    <n v="0"/>
    <n v="2.0228000000000002"/>
  </r>
  <r>
    <n v="5964"/>
    <x v="2970"/>
    <x v="2"/>
    <x v="7"/>
    <d v="2011-11-13T00:00:00"/>
    <s v="Second Class"/>
    <s v="MA-17560"/>
    <s v="Matt Abelman"/>
    <x v="2"/>
    <s v="United States"/>
    <s v="Los Angeles"/>
    <x v="1"/>
    <n v="90004"/>
    <x v="1"/>
    <x v="759"/>
    <x v="1"/>
    <x v="10"/>
    <x v="750"/>
    <n v="123.92"/>
    <n v="4"/>
    <n v="0"/>
    <n v="55.763999999999996"/>
  </r>
  <r>
    <n v="5965"/>
    <x v="2971"/>
    <x v="3"/>
    <x v="648"/>
    <d v="2014-08-26T00:00:00"/>
    <s v="Standard Class"/>
    <s v="LR-17035"/>
    <s v="Lisa Ryan"/>
    <x v="1"/>
    <s v="United States"/>
    <s v="San Francisco"/>
    <x v="1"/>
    <n v="94109"/>
    <x v="1"/>
    <x v="1322"/>
    <x v="1"/>
    <x v="14"/>
    <x v="1299"/>
    <n v="17.22"/>
    <n v="3"/>
    <n v="0"/>
    <n v="5.1659999999999986"/>
  </r>
  <r>
    <n v="5966"/>
    <x v="2971"/>
    <x v="3"/>
    <x v="648"/>
    <d v="2014-08-26T00:00:00"/>
    <s v="Standard Class"/>
    <s v="LR-17035"/>
    <s v="Lisa Ryan"/>
    <x v="1"/>
    <s v="United States"/>
    <s v="San Francisco"/>
    <x v="1"/>
    <n v="94109"/>
    <x v="1"/>
    <x v="117"/>
    <x v="1"/>
    <x v="4"/>
    <x v="117"/>
    <n v="226.56"/>
    <n v="6"/>
    <n v="0"/>
    <n v="63.436800000000005"/>
  </r>
  <r>
    <n v="5967"/>
    <x v="2971"/>
    <x v="3"/>
    <x v="648"/>
    <d v="2014-08-26T00:00:00"/>
    <s v="Standard Class"/>
    <s v="LR-17035"/>
    <s v="Lisa Ryan"/>
    <x v="1"/>
    <s v="United States"/>
    <s v="San Francisco"/>
    <x v="1"/>
    <n v="94109"/>
    <x v="1"/>
    <x v="1517"/>
    <x v="2"/>
    <x v="7"/>
    <x v="1495"/>
    <n v="107.88"/>
    <n v="3"/>
    <n v="0.2"/>
    <n v="10.787999999999997"/>
  </r>
  <r>
    <n v="5968"/>
    <x v="2972"/>
    <x v="0"/>
    <x v="804"/>
    <d v="2013-01-17T00:00:00"/>
    <s v="First Class"/>
    <s v="BE-11335"/>
    <s v="Bill Eplett"/>
    <x v="2"/>
    <s v="United States"/>
    <s v="New York City"/>
    <x v="15"/>
    <n v="10009"/>
    <x v="3"/>
    <x v="1522"/>
    <x v="1"/>
    <x v="10"/>
    <x v="1500"/>
    <n v="81.98"/>
    <n v="2"/>
    <n v="0"/>
    <n v="40.170200000000001"/>
  </r>
  <r>
    <n v="5969"/>
    <x v="2973"/>
    <x v="2"/>
    <x v="836"/>
    <d v="2011-07-22T00:00:00"/>
    <s v="First Class"/>
    <s v="CC-12145"/>
    <s v="Charles Crestani"/>
    <x v="0"/>
    <s v="United States"/>
    <s v="San Diego"/>
    <x v="1"/>
    <n v="92105"/>
    <x v="1"/>
    <x v="976"/>
    <x v="1"/>
    <x v="10"/>
    <x v="961"/>
    <n v="104.85"/>
    <n v="1"/>
    <n v="0"/>
    <n v="50.327999999999996"/>
  </r>
  <r>
    <n v="5970"/>
    <x v="2973"/>
    <x v="2"/>
    <x v="836"/>
    <d v="2011-07-22T00:00:00"/>
    <s v="First Class"/>
    <s v="CC-12145"/>
    <s v="Charles Crestani"/>
    <x v="0"/>
    <s v="United States"/>
    <s v="San Diego"/>
    <x v="1"/>
    <n v="92105"/>
    <x v="1"/>
    <x v="304"/>
    <x v="1"/>
    <x v="8"/>
    <x v="301"/>
    <n v="8.7040000000000006"/>
    <n v="2"/>
    <n v="0.2"/>
    <n v="3.1551999999999998"/>
  </r>
  <r>
    <n v="5971"/>
    <x v="2973"/>
    <x v="2"/>
    <x v="836"/>
    <d v="2011-07-22T00:00:00"/>
    <s v="First Class"/>
    <s v="CC-12145"/>
    <s v="Charles Crestani"/>
    <x v="0"/>
    <s v="United States"/>
    <s v="San Diego"/>
    <x v="1"/>
    <n v="92105"/>
    <x v="1"/>
    <x v="388"/>
    <x v="1"/>
    <x v="10"/>
    <x v="384"/>
    <n v="19.920000000000002"/>
    <n v="4"/>
    <n v="0"/>
    <n v="9.7608000000000015"/>
  </r>
  <r>
    <n v="5972"/>
    <x v="2973"/>
    <x v="2"/>
    <x v="836"/>
    <d v="2011-07-22T00:00:00"/>
    <s v="First Class"/>
    <s v="CC-12145"/>
    <s v="Charles Crestani"/>
    <x v="0"/>
    <s v="United States"/>
    <s v="San Diego"/>
    <x v="1"/>
    <n v="92105"/>
    <x v="1"/>
    <x v="613"/>
    <x v="0"/>
    <x v="5"/>
    <x v="608"/>
    <n v="43.019999999999996"/>
    <n v="3"/>
    <n v="0"/>
    <n v="15.4872"/>
  </r>
  <r>
    <n v="5973"/>
    <x v="2974"/>
    <x v="3"/>
    <x v="695"/>
    <d v="2014-02-12T00:00:00"/>
    <s v="Standard Class"/>
    <s v="BD-11770"/>
    <s v="Bryan Davis"/>
    <x v="0"/>
    <s v="United States"/>
    <s v="New York City"/>
    <x v="15"/>
    <n v="10024"/>
    <x v="3"/>
    <x v="789"/>
    <x v="0"/>
    <x v="0"/>
    <x v="779"/>
    <n v="240.78400000000002"/>
    <n v="1"/>
    <n v="0.2"/>
    <n v="30.097999999999978"/>
  </r>
  <r>
    <n v="5974"/>
    <x v="2975"/>
    <x v="1"/>
    <x v="707"/>
    <d v="2012-12-29T00:00:00"/>
    <s v="Standard Class"/>
    <s v="JK-15640"/>
    <s v="Jim Kriz"/>
    <x v="2"/>
    <s v="United States"/>
    <s v="New York City"/>
    <x v="15"/>
    <n v="10011"/>
    <x v="3"/>
    <x v="1470"/>
    <x v="1"/>
    <x v="9"/>
    <x v="1448"/>
    <n v="414.96"/>
    <n v="2"/>
    <n v="0"/>
    <n v="124.48799999999994"/>
  </r>
  <r>
    <n v="5975"/>
    <x v="2976"/>
    <x v="0"/>
    <x v="750"/>
    <d v="2013-10-14T00:00:00"/>
    <s v="Standard Class"/>
    <s v="DB-13615"/>
    <s v="Doug Bickford"/>
    <x v="0"/>
    <s v="United States"/>
    <s v="Charlotte"/>
    <x v="3"/>
    <n v="28205"/>
    <x v="0"/>
    <x v="887"/>
    <x v="1"/>
    <x v="4"/>
    <x v="871"/>
    <n v="387.72"/>
    <n v="5"/>
    <n v="0.2"/>
    <n v="-67.851000000000028"/>
  </r>
  <r>
    <n v="5976"/>
    <x v="2977"/>
    <x v="3"/>
    <x v="1002"/>
    <d v="2014-07-18T00:00:00"/>
    <s v="Standard Class"/>
    <s v="RR-19525"/>
    <s v="Rick Reed"/>
    <x v="1"/>
    <s v="United States"/>
    <s v="Overland Park"/>
    <x v="41"/>
    <n v="66212"/>
    <x v="2"/>
    <x v="734"/>
    <x v="1"/>
    <x v="4"/>
    <x v="726"/>
    <n v="360.38"/>
    <n v="2"/>
    <n v="0"/>
    <n v="93.698800000000006"/>
  </r>
  <r>
    <n v="5977"/>
    <x v="2977"/>
    <x v="3"/>
    <x v="1002"/>
    <d v="2014-07-18T00:00:00"/>
    <s v="Standard Class"/>
    <s v="RR-19525"/>
    <s v="Rick Reed"/>
    <x v="1"/>
    <s v="United States"/>
    <s v="Overland Park"/>
    <x v="41"/>
    <n v="66212"/>
    <x v="2"/>
    <x v="987"/>
    <x v="1"/>
    <x v="10"/>
    <x v="971"/>
    <n v="13.56"/>
    <n v="2"/>
    <n v="0"/>
    <n v="6.2375999999999996"/>
  </r>
  <r>
    <n v="5978"/>
    <x v="2978"/>
    <x v="3"/>
    <x v="558"/>
    <d v="2014-04-26T00:00:00"/>
    <s v="First Class"/>
    <s v="SV-20935"/>
    <s v="Susan Vittorini"/>
    <x v="0"/>
    <s v="United States"/>
    <s v="Mesa"/>
    <x v="16"/>
    <n v="85204"/>
    <x v="1"/>
    <x v="302"/>
    <x v="2"/>
    <x v="7"/>
    <x v="299"/>
    <n v="552"/>
    <n v="10"/>
    <n v="0.2"/>
    <n v="34.5"/>
  </r>
  <r>
    <n v="5979"/>
    <x v="2979"/>
    <x v="2"/>
    <x v="557"/>
    <d v="2011-09-13T00:00:00"/>
    <s v="Standard Class"/>
    <s v="RB-19465"/>
    <s v="Rick Bensley"/>
    <x v="2"/>
    <s v="United States"/>
    <s v="Tulsa"/>
    <x v="26"/>
    <n v="74133"/>
    <x v="2"/>
    <x v="977"/>
    <x v="0"/>
    <x v="3"/>
    <x v="824"/>
    <n v="429.90000000000003"/>
    <n v="5"/>
    <n v="0"/>
    <n v="111.77400000000003"/>
  </r>
  <r>
    <n v="5980"/>
    <x v="2979"/>
    <x v="2"/>
    <x v="557"/>
    <d v="2011-09-13T00:00:00"/>
    <s v="Standard Class"/>
    <s v="RB-19465"/>
    <s v="Rick Bensley"/>
    <x v="2"/>
    <s v="United States"/>
    <s v="Tulsa"/>
    <x v="26"/>
    <n v="74133"/>
    <x v="2"/>
    <x v="27"/>
    <x v="1"/>
    <x v="8"/>
    <x v="27"/>
    <n v="32.06"/>
    <n v="2"/>
    <n v="0"/>
    <n v="15.3888"/>
  </r>
  <r>
    <n v="5981"/>
    <x v="2979"/>
    <x v="2"/>
    <x v="557"/>
    <d v="2011-09-13T00:00:00"/>
    <s v="Standard Class"/>
    <s v="RB-19465"/>
    <s v="Rick Bensley"/>
    <x v="2"/>
    <s v="United States"/>
    <s v="Tulsa"/>
    <x v="26"/>
    <n v="74133"/>
    <x v="2"/>
    <x v="167"/>
    <x v="0"/>
    <x v="1"/>
    <x v="166"/>
    <n v="161.96"/>
    <n v="2"/>
    <n v="0"/>
    <n v="45.348800000000011"/>
  </r>
  <r>
    <n v="5982"/>
    <x v="2979"/>
    <x v="2"/>
    <x v="557"/>
    <d v="2011-09-13T00:00:00"/>
    <s v="Standard Class"/>
    <s v="RB-19465"/>
    <s v="Rick Bensley"/>
    <x v="2"/>
    <s v="United States"/>
    <s v="Tulsa"/>
    <x v="26"/>
    <n v="74133"/>
    <x v="2"/>
    <x v="337"/>
    <x v="1"/>
    <x v="4"/>
    <x v="333"/>
    <n v="19.86"/>
    <n v="2"/>
    <n v="0"/>
    <n v="5.7593999999999976"/>
  </r>
  <r>
    <n v="5983"/>
    <x v="2980"/>
    <x v="0"/>
    <x v="831"/>
    <d v="2013-11-29T00:00:00"/>
    <s v="Standard Class"/>
    <s v="MV-18190"/>
    <s v="Mike Vittorini"/>
    <x v="0"/>
    <s v="United States"/>
    <s v="New York City"/>
    <x v="15"/>
    <n v="10035"/>
    <x v="3"/>
    <x v="1641"/>
    <x v="1"/>
    <x v="10"/>
    <x v="1622"/>
    <n v="12.96"/>
    <n v="2"/>
    <n v="0"/>
    <n v="6.3504000000000005"/>
  </r>
  <r>
    <n v="5984"/>
    <x v="2981"/>
    <x v="3"/>
    <x v="118"/>
    <d v="2014-09-19T00:00:00"/>
    <s v="Second Class"/>
    <s v="EH-14185"/>
    <s v="Evan Henry"/>
    <x v="0"/>
    <s v="United States"/>
    <s v="Philadelphia"/>
    <x v="9"/>
    <n v="19143"/>
    <x v="3"/>
    <x v="630"/>
    <x v="1"/>
    <x v="10"/>
    <x v="624"/>
    <n v="20.544000000000004"/>
    <n v="6"/>
    <n v="0.2"/>
    <n v="6.4199999999999964"/>
  </r>
  <r>
    <n v="5985"/>
    <x v="2982"/>
    <x v="0"/>
    <x v="1080"/>
    <d v="2013-07-26T00:00:00"/>
    <s v="Standard Class"/>
    <s v="JS-16030"/>
    <s v="Joy Smith"/>
    <x v="0"/>
    <s v="United States"/>
    <s v="Hattiesburg"/>
    <x v="35"/>
    <n v="39401"/>
    <x v="0"/>
    <x v="1435"/>
    <x v="0"/>
    <x v="5"/>
    <x v="1414"/>
    <n v="185.57999999999998"/>
    <n v="6"/>
    <n v="0"/>
    <n v="76.087800000000001"/>
  </r>
  <r>
    <n v="5986"/>
    <x v="2982"/>
    <x v="0"/>
    <x v="1080"/>
    <d v="2013-07-26T00:00:00"/>
    <s v="Standard Class"/>
    <s v="JS-16030"/>
    <s v="Joy Smith"/>
    <x v="0"/>
    <s v="United States"/>
    <s v="Hattiesburg"/>
    <x v="35"/>
    <n v="39401"/>
    <x v="0"/>
    <x v="1561"/>
    <x v="1"/>
    <x v="8"/>
    <x v="1542"/>
    <n v="77.56"/>
    <n v="2"/>
    <n v="0"/>
    <n v="35.677599999999998"/>
  </r>
  <r>
    <n v="5987"/>
    <x v="2982"/>
    <x v="0"/>
    <x v="1080"/>
    <d v="2013-07-26T00:00:00"/>
    <s v="Standard Class"/>
    <s v="JS-16030"/>
    <s v="Joy Smith"/>
    <x v="0"/>
    <s v="United States"/>
    <s v="Hattiesburg"/>
    <x v="35"/>
    <n v="39401"/>
    <x v="0"/>
    <x v="210"/>
    <x v="1"/>
    <x v="4"/>
    <x v="209"/>
    <n v="87.92"/>
    <n v="4"/>
    <n v="0"/>
    <n v="0.87919999999999732"/>
  </r>
  <r>
    <n v="5988"/>
    <x v="2982"/>
    <x v="0"/>
    <x v="1080"/>
    <d v="2013-07-26T00:00:00"/>
    <s v="Standard Class"/>
    <s v="JS-16030"/>
    <s v="Joy Smith"/>
    <x v="0"/>
    <s v="United States"/>
    <s v="Hattiesburg"/>
    <x v="35"/>
    <n v="39401"/>
    <x v="0"/>
    <x v="1522"/>
    <x v="1"/>
    <x v="10"/>
    <x v="1500"/>
    <n v="245.94"/>
    <n v="6"/>
    <n v="0"/>
    <n v="120.51060000000001"/>
  </r>
  <r>
    <n v="5989"/>
    <x v="2982"/>
    <x v="0"/>
    <x v="1080"/>
    <d v="2013-07-26T00:00:00"/>
    <s v="Standard Class"/>
    <s v="JS-16030"/>
    <s v="Joy Smith"/>
    <x v="0"/>
    <s v="United States"/>
    <s v="Hattiesburg"/>
    <x v="35"/>
    <n v="39401"/>
    <x v="0"/>
    <x v="480"/>
    <x v="1"/>
    <x v="8"/>
    <x v="476"/>
    <n v="8.6"/>
    <n v="1"/>
    <n v="0"/>
    <n v="4.0419999999999998"/>
  </r>
  <r>
    <n v="5990"/>
    <x v="2982"/>
    <x v="0"/>
    <x v="1080"/>
    <d v="2013-07-26T00:00:00"/>
    <s v="Standard Class"/>
    <s v="JS-16030"/>
    <s v="Joy Smith"/>
    <x v="0"/>
    <s v="United States"/>
    <s v="Hattiesburg"/>
    <x v="35"/>
    <n v="39401"/>
    <x v="0"/>
    <x v="1659"/>
    <x v="0"/>
    <x v="0"/>
    <x v="1638"/>
    <n v="504.90000000000003"/>
    <n v="5"/>
    <n v="0"/>
    <n v="126.22500000000002"/>
  </r>
  <r>
    <n v="5991"/>
    <x v="2983"/>
    <x v="3"/>
    <x v="175"/>
    <d v="2014-09-22T00:00:00"/>
    <s v="Standard Class"/>
    <s v="ES-14020"/>
    <s v="Erica Smith"/>
    <x v="0"/>
    <s v="United States"/>
    <s v="Los Angeles"/>
    <x v="1"/>
    <n v="90049"/>
    <x v="1"/>
    <x v="1178"/>
    <x v="1"/>
    <x v="8"/>
    <x v="1155"/>
    <n v="2357.4880000000003"/>
    <n v="7"/>
    <n v="0.2"/>
    <n v="884.05799999999999"/>
  </r>
  <r>
    <n v="5992"/>
    <x v="2983"/>
    <x v="3"/>
    <x v="175"/>
    <d v="2014-09-22T00:00:00"/>
    <s v="Standard Class"/>
    <s v="ES-14020"/>
    <s v="Erica Smith"/>
    <x v="0"/>
    <s v="United States"/>
    <s v="Los Angeles"/>
    <x v="1"/>
    <n v="90049"/>
    <x v="1"/>
    <x v="194"/>
    <x v="2"/>
    <x v="7"/>
    <x v="193"/>
    <n v="369.54399999999998"/>
    <n v="7"/>
    <n v="0.2"/>
    <n v="32.335100000000025"/>
  </r>
  <r>
    <n v="5993"/>
    <x v="2983"/>
    <x v="3"/>
    <x v="175"/>
    <d v="2014-09-22T00:00:00"/>
    <s v="Standard Class"/>
    <s v="ES-14020"/>
    <s v="Erica Smith"/>
    <x v="0"/>
    <s v="United States"/>
    <s v="Los Angeles"/>
    <x v="1"/>
    <n v="90049"/>
    <x v="1"/>
    <x v="389"/>
    <x v="0"/>
    <x v="1"/>
    <x v="385"/>
    <n v="184.75200000000001"/>
    <n v="3"/>
    <n v="0.2"/>
    <n v="-20.784600000000012"/>
  </r>
  <r>
    <n v="5994"/>
    <x v="2984"/>
    <x v="0"/>
    <x v="25"/>
    <d v="2013-12-12T00:00:00"/>
    <s v="Same Day"/>
    <s v="NS-18640"/>
    <s v="Noel Staavos"/>
    <x v="1"/>
    <s v="United States"/>
    <s v="Columbus"/>
    <x v="24"/>
    <n v="43229"/>
    <x v="3"/>
    <x v="720"/>
    <x v="1"/>
    <x v="4"/>
    <x v="712"/>
    <n v="64.959999999999994"/>
    <n v="5"/>
    <n v="0.2"/>
    <n v="-4.0599999999999987"/>
  </r>
  <r>
    <n v="5995"/>
    <x v="2984"/>
    <x v="0"/>
    <x v="25"/>
    <d v="2013-12-12T00:00:00"/>
    <s v="Same Day"/>
    <s v="NS-18640"/>
    <s v="Noel Staavos"/>
    <x v="1"/>
    <s v="United States"/>
    <s v="Columbus"/>
    <x v="24"/>
    <n v="43229"/>
    <x v="3"/>
    <x v="1566"/>
    <x v="1"/>
    <x v="14"/>
    <x v="1548"/>
    <n v="13.52"/>
    <n v="2"/>
    <n v="0.2"/>
    <n v="1.6899999999999986"/>
  </r>
  <r>
    <n v="5996"/>
    <x v="2984"/>
    <x v="0"/>
    <x v="25"/>
    <d v="2013-12-12T00:00:00"/>
    <s v="Same Day"/>
    <s v="NS-18640"/>
    <s v="Noel Staavos"/>
    <x v="1"/>
    <s v="United States"/>
    <s v="Columbus"/>
    <x v="24"/>
    <n v="43229"/>
    <x v="3"/>
    <x v="1585"/>
    <x v="0"/>
    <x v="1"/>
    <x v="1567"/>
    <n v="458.42999999999995"/>
    <n v="5"/>
    <n v="0.3"/>
    <n v="-137.52900000000002"/>
  </r>
  <r>
    <n v="5997"/>
    <x v="2984"/>
    <x v="0"/>
    <x v="25"/>
    <d v="2013-12-12T00:00:00"/>
    <s v="Same Day"/>
    <s v="NS-18640"/>
    <s v="Noel Staavos"/>
    <x v="1"/>
    <s v="United States"/>
    <s v="Columbus"/>
    <x v="24"/>
    <n v="43229"/>
    <x v="3"/>
    <x v="643"/>
    <x v="1"/>
    <x v="9"/>
    <x v="842"/>
    <n v="387.13600000000002"/>
    <n v="4"/>
    <n v="0.2"/>
    <n v="24.196000000000012"/>
  </r>
  <r>
    <n v="5998"/>
    <x v="2984"/>
    <x v="0"/>
    <x v="25"/>
    <d v="2013-12-12T00:00:00"/>
    <s v="Same Day"/>
    <s v="NS-18640"/>
    <s v="Noel Staavos"/>
    <x v="1"/>
    <s v="United States"/>
    <s v="Columbus"/>
    <x v="24"/>
    <n v="43229"/>
    <x v="3"/>
    <x v="962"/>
    <x v="0"/>
    <x v="3"/>
    <x v="946"/>
    <n v="328.59000000000003"/>
    <n v="3"/>
    <n v="0.4"/>
    <n v="-147.8655"/>
  </r>
  <r>
    <n v="5999"/>
    <x v="2985"/>
    <x v="2"/>
    <x v="325"/>
    <d v="2011-12-14T00:00:00"/>
    <s v="Standard Class"/>
    <s v="SH-19975"/>
    <s v="Sally Hughsby"/>
    <x v="1"/>
    <s v="United States"/>
    <s v="Caldwell"/>
    <x v="45"/>
    <n v="83605"/>
    <x v="1"/>
    <x v="901"/>
    <x v="0"/>
    <x v="1"/>
    <x v="884"/>
    <n v="338.35199999999998"/>
    <n v="3"/>
    <n v="0.2"/>
    <n v="4.2293999999999699"/>
  </r>
  <r>
    <n v="6000"/>
    <x v="2985"/>
    <x v="2"/>
    <x v="325"/>
    <d v="2011-12-14T00:00:00"/>
    <s v="Standard Class"/>
    <s v="SH-19975"/>
    <s v="Sally Hughsby"/>
    <x v="1"/>
    <s v="United States"/>
    <s v="Caldwell"/>
    <x v="45"/>
    <n v="83605"/>
    <x v="1"/>
    <x v="712"/>
    <x v="1"/>
    <x v="10"/>
    <x v="704"/>
    <n v="25.92"/>
    <n v="4"/>
    <n v="0"/>
    <n v="12.441600000000001"/>
  </r>
  <r>
    <n v="6001"/>
    <x v="2985"/>
    <x v="2"/>
    <x v="325"/>
    <d v="2011-12-14T00:00:00"/>
    <s v="Standard Class"/>
    <s v="SH-19975"/>
    <s v="Sally Hughsby"/>
    <x v="1"/>
    <s v="United States"/>
    <s v="Caldwell"/>
    <x v="45"/>
    <n v="83605"/>
    <x v="1"/>
    <x v="393"/>
    <x v="1"/>
    <x v="10"/>
    <x v="389"/>
    <n v="91.36"/>
    <n v="4"/>
    <n v="0"/>
    <n v="42.025599999999997"/>
  </r>
  <r>
    <n v="6002"/>
    <x v="2986"/>
    <x v="2"/>
    <x v="736"/>
    <d v="2011-12-17T00:00:00"/>
    <s v="Standard Class"/>
    <s v="RF-19345"/>
    <s v="Randy Ferguson"/>
    <x v="1"/>
    <s v="United States"/>
    <s v="Phoenix"/>
    <x v="16"/>
    <n v="85023"/>
    <x v="1"/>
    <x v="1142"/>
    <x v="0"/>
    <x v="5"/>
    <x v="1121"/>
    <n v="87.960000000000008"/>
    <n v="3"/>
    <n v="0.2"/>
    <n v="7.6965000000000039"/>
  </r>
  <r>
    <n v="6003"/>
    <x v="2986"/>
    <x v="2"/>
    <x v="736"/>
    <d v="2011-12-17T00:00:00"/>
    <s v="Standard Class"/>
    <s v="RF-19345"/>
    <s v="Randy Ferguson"/>
    <x v="1"/>
    <s v="United States"/>
    <s v="Phoenix"/>
    <x v="16"/>
    <n v="85023"/>
    <x v="1"/>
    <x v="530"/>
    <x v="1"/>
    <x v="8"/>
    <x v="525"/>
    <n v="5.2140000000000004"/>
    <n v="2"/>
    <n v="0.7"/>
    <n v="-4.1711999999999989"/>
  </r>
  <r>
    <n v="6004"/>
    <x v="2987"/>
    <x v="3"/>
    <x v="296"/>
    <d v="2014-09-28T00:00:00"/>
    <s v="Standard Class"/>
    <s v="DL-12865"/>
    <s v="Dan Lawera"/>
    <x v="0"/>
    <s v="United States"/>
    <s v="Miami"/>
    <x v="2"/>
    <n v="33142"/>
    <x v="0"/>
    <x v="102"/>
    <x v="1"/>
    <x v="8"/>
    <x v="102"/>
    <n v="12.294"/>
    <n v="1"/>
    <n v="0.7"/>
    <n v="-8.6057999999999986"/>
  </r>
  <r>
    <n v="6005"/>
    <x v="2988"/>
    <x v="3"/>
    <x v="210"/>
    <d v="2014-09-12T00:00:00"/>
    <s v="Standard Class"/>
    <s v="AG-10390"/>
    <s v="Allen Goldenen"/>
    <x v="0"/>
    <s v="United States"/>
    <s v="Los Angeles"/>
    <x v="1"/>
    <n v="90004"/>
    <x v="1"/>
    <x v="627"/>
    <x v="0"/>
    <x v="5"/>
    <x v="621"/>
    <n v="19.760000000000002"/>
    <n v="4"/>
    <n v="0"/>
    <n v="8.2992000000000008"/>
  </r>
  <r>
    <n v="6006"/>
    <x v="2989"/>
    <x v="1"/>
    <x v="121"/>
    <d v="2012-11-07T00:00:00"/>
    <s v="Standard Class"/>
    <s v="SW-20245"/>
    <s v="Scot Wooten"/>
    <x v="0"/>
    <s v="United States"/>
    <s v="Troy"/>
    <x v="15"/>
    <n v="12180"/>
    <x v="3"/>
    <x v="1534"/>
    <x v="0"/>
    <x v="1"/>
    <x v="1513"/>
    <n v="109.764"/>
    <n v="2"/>
    <n v="0.1"/>
    <n v="8.5371999999999968"/>
  </r>
  <r>
    <n v="6007"/>
    <x v="2990"/>
    <x v="3"/>
    <x v="157"/>
    <d v="2014-12-19T00:00:00"/>
    <s v="Standard Class"/>
    <s v="KN-16390"/>
    <s v="Katherine Nockton"/>
    <x v="1"/>
    <s v="United States"/>
    <s v="New Bedford"/>
    <x v="31"/>
    <n v="2740"/>
    <x v="3"/>
    <x v="1300"/>
    <x v="2"/>
    <x v="7"/>
    <x v="1276"/>
    <n v="128.85000000000002"/>
    <n v="3"/>
    <n v="0"/>
    <n v="3.8654999999999973"/>
  </r>
  <r>
    <n v="6008"/>
    <x v="2991"/>
    <x v="3"/>
    <x v="719"/>
    <d v="2014-04-04T00:00:00"/>
    <s v="First Class"/>
    <s v="GB-14530"/>
    <s v="George Bell"/>
    <x v="1"/>
    <s v="United States"/>
    <s v="Florence"/>
    <x v="20"/>
    <n v="29501"/>
    <x v="0"/>
    <x v="101"/>
    <x v="0"/>
    <x v="5"/>
    <x v="101"/>
    <n v="127.94999999999999"/>
    <n v="3"/>
    <n v="0"/>
    <n v="21.751499999999986"/>
  </r>
  <r>
    <n v="6009"/>
    <x v="2992"/>
    <x v="1"/>
    <x v="1081"/>
    <d v="2013-01-03T00:00:00"/>
    <s v="Standard Class"/>
    <s v="CL-12565"/>
    <s v="Clay Ludtke"/>
    <x v="0"/>
    <s v="United States"/>
    <s v="Los Angeles"/>
    <x v="1"/>
    <n v="90049"/>
    <x v="1"/>
    <x v="1138"/>
    <x v="1"/>
    <x v="10"/>
    <x v="1117"/>
    <n v="68.52"/>
    <n v="3"/>
    <n v="0"/>
    <n v="31.519199999999998"/>
  </r>
  <r>
    <n v="6010"/>
    <x v="2992"/>
    <x v="1"/>
    <x v="1081"/>
    <d v="2013-01-03T00:00:00"/>
    <s v="Standard Class"/>
    <s v="CL-12565"/>
    <s v="Clay Ludtke"/>
    <x v="0"/>
    <s v="United States"/>
    <s v="Los Angeles"/>
    <x v="1"/>
    <n v="90049"/>
    <x v="1"/>
    <x v="352"/>
    <x v="1"/>
    <x v="4"/>
    <x v="348"/>
    <n v="74.94"/>
    <n v="3"/>
    <n v="0"/>
    <n v="14.238599999999995"/>
  </r>
  <r>
    <n v="6011"/>
    <x v="2992"/>
    <x v="1"/>
    <x v="1081"/>
    <d v="2013-01-03T00:00:00"/>
    <s v="Standard Class"/>
    <s v="CL-12565"/>
    <s v="Clay Ludtke"/>
    <x v="0"/>
    <s v="United States"/>
    <s v="Los Angeles"/>
    <x v="1"/>
    <n v="90049"/>
    <x v="1"/>
    <x v="668"/>
    <x v="2"/>
    <x v="15"/>
    <x v="662"/>
    <n v="2548.5600000000004"/>
    <n v="6"/>
    <n v="0.2"/>
    <n v="286.71299999999962"/>
  </r>
  <r>
    <n v="6012"/>
    <x v="2992"/>
    <x v="1"/>
    <x v="1081"/>
    <d v="2013-01-03T00:00:00"/>
    <s v="Standard Class"/>
    <s v="CL-12565"/>
    <s v="Clay Ludtke"/>
    <x v="0"/>
    <s v="United States"/>
    <s v="Los Angeles"/>
    <x v="1"/>
    <n v="90049"/>
    <x v="1"/>
    <x v="231"/>
    <x v="1"/>
    <x v="12"/>
    <x v="229"/>
    <n v="271.44"/>
    <n v="3"/>
    <n v="0"/>
    <n v="122.148"/>
  </r>
  <r>
    <n v="6013"/>
    <x v="2992"/>
    <x v="1"/>
    <x v="1081"/>
    <d v="2013-01-03T00:00:00"/>
    <s v="Standard Class"/>
    <s v="CL-12565"/>
    <s v="Clay Ludtke"/>
    <x v="0"/>
    <s v="United States"/>
    <s v="Los Angeles"/>
    <x v="1"/>
    <n v="90049"/>
    <x v="1"/>
    <x v="1191"/>
    <x v="2"/>
    <x v="7"/>
    <x v="1167"/>
    <n v="287.88"/>
    <n v="3"/>
    <n v="0.2"/>
    <n v="35.984999999999999"/>
  </r>
  <r>
    <n v="6014"/>
    <x v="2993"/>
    <x v="0"/>
    <x v="612"/>
    <d v="2013-03-12T00:00:00"/>
    <s v="First Class"/>
    <s v="KF-16285"/>
    <s v="Karen Ferguson"/>
    <x v="2"/>
    <s v="United States"/>
    <s v="Los Angeles"/>
    <x v="1"/>
    <n v="90008"/>
    <x v="1"/>
    <x v="1102"/>
    <x v="1"/>
    <x v="10"/>
    <x v="1082"/>
    <n v="14.9"/>
    <n v="5"/>
    <n v="0"/>
    <n v="7.1519999999999992"/>
  </r>
  <r>
    <n v="6015"/>
    <x v="2993"/>
    <x v="0"/>
    <x v="612"/>
    <d v="2013-03-12T00:00:00"/>
    <s v="First Class"/>
    <s v="KF-16285"/>
    <s v="Karen Ferguson"/>
    <x v="2"/>
    <s v="United States"/>
    <s v="Los Angeles"/>
    <x v="1"/>
    <n v="90008"/>
    <x v="1"/>
    <x v="1148"/>
    <x v="2"/>
    <x v="7"/>
    <x v="1127"/>
    <n v="4158.9120000000003"/>
    <n v="8"/>
    <n v="0.2"/>
    <n v="363.90480000000025"/>
  </r>
  <r>
    <n v="6016"/>
    <x v="2994"/>
    <x v="2"/>
    <x v="322"/>
    <d v="2011-04-12T00:00:00"/>
    <s v="Standard Class"/>
    <s v="AY-10555"/>
    <s v="Andy Yotov"/>
    <x v="1"/>
    <s v="United States"/>
    <s v="Los Angeles"/>
    <x v="1"/>
    <n v="90049"/>
    <x v="1"/>
    <x v="1762"/>
    <x v="0"/>
    <x v="5"/>
    <x v="1742"/>
    <n v="91.96"/>
    <n v="2"/>
    <n v="0"/>
    <n v="15.633199999999988"/>
  </r>
  <r>
    <n v="6017"/>
    <x v="2994"/>
    <x v="2"/>
    <x v="322"/>
    <d v="2011-04-12T00:00:00"/>
    <s v="Standard Class"/>
    <s v="AY-10555"/>
    <s v="Andy Yotov"/>
    <x v="1"/>
    <s v="United States"/>
    <s v="Los Angeles"/>
    <x v="1"/>
    <n v="90049"/>
    <x v="1"/>
    <x v="283"/>
    <x v="0"/>
    <x v="5"/>
    <x v="280"/>
    <n v="33.11"/>
    <n v="7"/>
    <n v="0"/>
    <n v="12.912900000000004"/>
  </r>
  <r>
    <n v="6018"/>
    <x v="2994"/>
    <x v="2"/>
    <x v="322"/>
    <d v="2011-04-12T00:00:00"/>
    <s v="Standard Class"/>
    <s v="AY-10555"/>
    <s v="Andy Yotov"/>
    <x v="1"/>
    <s v="United States"/>
    <s v="Los Angeles"/>
    <x v="1"/>
    <n v="90049"/>
    <x v="1"/>
    <x v="1165"/>
    <x v="1"/>
    <x v="10"/>
    <x v="1143"/>
    <n v="19.440000000000001"/>
    <n v="3"/>
    <n v="0"/>
    <n v="9.3312000000000008"/>
  </r>
  <r>
    <n v="6019"/>
    <x v="2994"/>
    <x v="2"/>
    <x v="322"/>
    <d v="2011-04-12T00:00:00"/>
    <s v="Standard Class"/>
    <s v="AY-10555"/>
    <s v="Andy Yotov"/>
    <x v="1"/>
    <s v="United States"/>
    <s v="Los Angeles"/>
    <x v="1"/>
    <n v="90049"/>
    <x v="1"/>
    <x v="1486"/>
    <x v="1"/>
    <x v="10"/>
    <x v="1464"/>
    <n v="55.48"/>
    <n v="1"/>
    <n v="0"/>
    <n v="26.630399999999998"/>
  </r>
  <r>
    <n v="6020"/>
    <x v="2995"/>
    <x v="2"/>
    <x v="1082"/>
    <d v="2011-10-10T00:00:00"/>
    <s v="Second Class"/>
    <s v="BD-11635"/>
    <s v="Brian Derr"/>
    <x v="0"/>
    <s v="United States"/>
    <s v="Columbus"/>
    <x v="24"/>
    <n v="43229"/>
    <x v="3"/>
    <x v="9"/>
    <x v="1"/>
    <x v="9"/>
    <x v="9"/>
    <n v="91.92"/>
    <n v="5"/>
    <n v="0.2"/>
    <n v="11.489999999999991"/>
  </r>
  <r>
    <n v="6021"/>
    <x v="2996"/>
    <x v="0"/>
    <x v="572"/>
    <d v="2013-08-14T00:00:00"/>
    <s v="Same Day"/>
    <s v="HG-15025"/>
    <s v="Hunter Glantz"/>
    <x v="0"/>
    <s v="United States"/>
    <s v="Kenner"/>
    <x v="28"/>
    <n v="70065"/>
    <x v="0"/>
    <x v="1295"/>
    <x v="1"/>
    <x v="9"/>
    <x v="33"/>
    <n v="17.34"/>
    <n v="2"/>
    <n v="0"/>
    <n v="4.6818000000000008"/>
  </r>
  <r>
    <n v="6022"/>
    <x v="2996"/>
    <x v="0"/>
    <x v="572"/>
    <d v="2013-08-14T00:00:00"/>
    <s v="Same Day"/>
    <s v="HG-15025"/>
    <s v="Hunter Glantz"/>
    <x v="0"/>
    <s v="United States"/>
    <s v="Kenner"/>
    <x v="28"/>
    <n v="70065"/>
    <x v="0"/>
    <x v="357"/>
    <x v="2"/>
    <x v="11"/>
    <x v="353"/>
    <n v="71.98"/>
    <n v="2"/>
    <n v="0"/>
    <n v="15.1158"/>
  </r>
  <r>
    <n v="6023"/>
    <x v="2997"/>
    <x v="2"/>
    <x v="664"/>
    <d v="2011-11-21T00:00:00"/>
    <s v="Standard Class"/>
    <s v="CB-12025"/>
    <s v="Cassandra Brandow"/>
    <x v="0"/>
    <s v="United States"/>
    <s v="Cedar Hill"/>
    <x v="5"/>
    <n v="75104"/>
    <x v="2"/>
    <x v="111"/>
    <x v="1"/>
    <x v="12"/>
    <x v="111"/>
    <n v="7.080000000000001"/>
    <n v="3"/>
    <n v="0.2"/>
    <n v="2.4779999999999989"/>
  </r>
  <r>
    <n v="6024"/>
    <x v="2998"/>
    <x v="3"/>
    <x v="558"/>
    <d v="2014-04-28T00:00:00"/>
    <s v="First Class"/>
    <s v="LS-16945"/>
    <s v="Linda Southworth"/>
    <x v="1"/>
    <s v="United States"/>
    <s v="Providence"/>
    <x v="34"/>
    <n v="2908"/>
    <x v="3"/>
    <x v="1067"/>
    <x v="2"/>
    <x v="11"/>
    <x v="1047"/>
    <n v="69.98"/>
    <n v="2"/>
    <n v="0"/>
    <n v="4.8986000000000018"/>
  </r>
  <r>
    <n v="6025"/>
    <x v="2999"/>
    <x v="3"/>
    <x v="1043"/>
    <d v="2014-08-27T00:00:00"/>
    <s v="Second Class"/>
    <s v="DM-13015"/>
    <s v="Darrin Martin"/>
    <x v="0"/>
    <s v="United States"/>
    <s v="Lancaster"/>
    <x v="24"/>
    <n v="43130"/>
    <x v="3"/>
    <x v="1725"/>
    <x v="1"/>
    <x v="9"/>
    <x v="1703"/>
    <n v="646.27200000000005"/>
    <n v="8"/>
    <n v="0.2"/>
    <n v="64.627199999999988"/>
  </r>
  <r>
    <n v="6026"/>
    <x v="2999"/>
    <x v="3"/>
    <x v="1043"/>
    <d v="2014-08-27T00:00:00"/>
    <s v="Second Class"/>
    <s v="DM-13015"/>
    <s v="Darrin Martin"/>
    <x v="0"/>
    <s v="United States"/>
    <s v="Lancaster"/>
    <x v="24"/>
    <n v="43130"/>
    <x v="3"/>
    <x v="727"/>
    <x v="1"/>
    <x v="10"/>
    <x v="1543"/>
    <n v="10.368000000000002"/>
    <n v="2"/>
    <n v="0.2"/>
    <n v="3.7584"/>
  </r>
  <r>
    <n v="6027"/>
    <x v="3000"/>
    <x v="3"/>
    <x v="660"/>
    <d v="2014-03-03T00:00:00"/>
    <s v="Standard Class"/>
    <s v="AC-10615"/>
    <s v="Ann Chong"/>
    <x v="1"/>
    <s v="United States"/>
    <s v="Seattle"/>
    <x v="4"/>
    <n v="98115"/>
    <x v="1"/>
    <x v="1471"/>
    <x v="1"/>
    <x v="13"/>
    <x v="1449"/>
    <n v="8.4"/>
    <n v="5"/>
    <n v="0"/>
    <n v="0.33599999999999963"/>
  </r>
  <r>
    <n v="6028"/>
    <x v="3000"/>
    <x v="3"/>
    <x v="660"/>
    <d v="2014-03-03T00:00:00"/>
    <s v="Standard Class"/>
    <s v="AC-10615"/>
    <s v="Ann Chong"/>
    <x v="1"/>
    <s v="United States"/>
    <s v="Seattle"/>
    <x v="4"/>
    <n v="98115"/>
    <x v="1"/>
    <x v="831"/>
    <x v="2"/>
    <x v="7"/>
    <x v="818"/>
    <n v="71.959999999999994"/>
    <n v="5"/>
    <n v="0.2"/>
    <n v="25.185999999999996"/>
  </r>
  <r>
    <n v="6029"/>
    <x v="3001"/>
    <x v="0"/>
    <x v="258"/>
    <d v="2013-11-22T00:00:00"/>
    <s v="First Class"/>
    <s v="LT-17110"/>
    <s v="Liz Thompson"/>
    <x v="0"/>
    <s v="United States"/>
    <s v="Jacksonville"/>
    <x v="3"/>
    <n v="28540"/>
    <x v="0"/>
    <x v="684"/>
    <x v="1"/>
    <x v="6"/>
    <x v="677"/>
    <n v="18.48"/>
    <n v="2"/>
    <n v="0.2"/>
    <n v="6.0059999999999993"/>
  </r>
  <r>
    <n v="6030"/>
    <x v="3002"/>
    <x v="0"/>
    <x v="696"/>
    <d v="2013-11-16T00:00:00"/>
    <s v="First Class"/>
    <s v="TB-21250"/>
    <s v="Tim Brockman"/>
    <x v="0"/>
    <s v="United States"/>
    <s v="Los Angeles"/>
    <x v="1"/>
    <n v="90049"/>
    <x v="1"/>
    <x v="950"/>
    <x v="1"/>
    <x v="6"/>
    <x v="934"/>
    <n v="9.84"/>
    <n v="3"/>
    <n v="0"/>
    <n v="2.8535999999999988"/>
  </r>
  <r>
    <n v="6031"/>
    <x v="3003"/>
    <x v="3"/>
    <x v="91"/>
    <d v="2014-07-07T00:00:00"/>
    <s v="Same Day"/>
    <s v="AH-10585"/>
    <s v="Angele Hood"/>
    <x v="0"/>
    <s v="United States"/>
    <s v="Miami"/>
    <x v="2"/>
    <n v="33142"/>
    <x v="0"/>
    <x v="1180"/>
    <x v="0"/>
    <x v="1"/>
    <x v="1157"/>
    <n v="239.24"/>
    <n v="1"/>
    <n v="0.2"/>
    <n v="23.924000000000007"/>
  </r>
  <r>
    <n v="6032"/>
    <x v="3004"/>
    <x v="0"/>
    <x v="591"/>
    <d v="2014-01-02T00:00:00"/>
    <s v="Standard Class"/>
    <s v="SS-20140"/>
    <s v="Saphhira Shifley"/>
    <x v="1"/>
    <s v="United States"/>
    <s v="Nashua"/>
    <x v="38"/>
    <n v="3060"/>
    <x v="3"/>
    <x v="1226"/>
    <x v="0"/>
    <x v="5"/>
    <x v="1201"/>
    <n v="21.12"/>
    <n v="4"/>
    <n v="0"/>
    <n v="6.5471999999999984"/>
  </r>
  <r>
    <n v="6033"/>
    <x v="3005"/>
    <x v="3"/>
    <x v="756"/>
    <d v="2014-04-26T00:00:00"/>
    <s v="First Class"/>
    <s v="TD-20995"/>
    <s v="Tamara Dahlen"/>
    <x v="0"/>
    <s v="United States"/>
    <s v="New York City"/>
    <x v="15"/>
    <n v="10011"/>
    <x v="3"/>
    <x v="133"/>
    <x v="1"/>
    <x v="14"/>
    <x v="133"/>
    <n v="54.900000000000006"/>
    <n v="5"/>
    <n v="0"/>
    <n v="15.372000000000003"/>
  </r>
  <r>
    <n v="6034"/>
    <x v="3006"/>
    <x v="1"/>
    <x v="639"/>
    <d v="2012-12-18T00:00:00"/>
    <s v="Standard Class"/>
    <s v="PP-18955"/>
    <s v="Paul Prost"/>
    <x v="2"/>
    <s v="United States"/>
    <s v="Los Angeles"/>
    <x v="1"/>
    <n v="90036"/>
    <x v="1"/>
    <x v="1524"/>
    <x v="0"/>
    <x v="5"/>
    <x v="1502"/>
    <n v="15.24"/>
    <n v="3"/>
    <n v="0"/>
    <n v="5.1815999999999995"/>
  </r>
  <r>
    <n v="6035"/>
    <x v="3007"/>
    <x v="1"/>
    <x v="1083"/>
    <d v="2012-04-25T00:00:00"/>
    <s v="Standard Class"/>
    <s v="PG-18820"/>
    <s v="Patrick Gardner"/>
    <x v="0"/>
    <s v="United States"/>
    <s v="Carrollton"/>
    <x v="5"/>
    <n v="75007"/>
    <x v="2"/>
    <x v="414"/>
    <x v="1"/>
    <x v="9"/>
    <x v="409"/>
    <n v="19.567999999999998"/>
    <n v="2"/>
    <n v="0.8"/>
    <n v="-52.833600000000004"/>
  </r>
  <r>
    <n v="6036"/>
    <x v="3007"/>
    <x v="1"/>
    <x v="1083"/>
    <d v="2012-04-25T00:00:00"/>
    <s v="Standard Class"/>
    <s v="PG-18820"/>
    <s v="Patrick Gardner"/>
    <x v="0"/>
    <s v="United States"/>
    <s v="Carrollton"/>
    <x v="5"/>
    <n v="75007"/>
    <x v="2"/>
    <x v="760"/>
    <x v="1"/>
    <x v="8"/>
    <x v="751"/>
    <n v="310.39199999999994"/>
    <n v="4"/>
    <n v="0.8"/>
    <n v="-512.14680000000021"/>
  </r>
  <r>
    <n v="6037"/>
    <x v="3008"/>
    <x v="0"/>
    <x v="913"/>
    <d v="2013-09-09T00:00:00"/>
    <s v="Standard Class"/>
    <s v="AA-10645"/>
    <s v="Anna Andreadi"/>
    <x v="0"/>
    <s v="United States"/>
    <s v="Georgetown"/>
    <x v="0"/>
    <n v="40324"/>
    <x v="0"/>
    <x v="378"/>
    <x v="0"/>
    <x v="5"/>
    <x v="374"/>
    <n v="42.599999999999994"/>
    <n v="3"/>
    <n v="0"/>
    <n v="16.614000000000001"/>
  </r>
  <r>
    <n v="6038"/>
    <x v="3008"/>
    <x v="0"/>
    <x v="913"/>
    <d v="2013-09-09T00:00:00"/>
    <s v="Standard Class"/>
    <s v="AA-10645"/>
    <s v="Anna Andreadi"/>
    <x v="0"/>
    <s v="United States"/>
    <s v="Georgetown"/>
    <x v="0"/>
    <n v="40324"/>
    <x v="0"/>
    <x v="412"/>
    <x v="1"/>
    <x v="8"/>
    <x v="407"/>
    <n v="113.94"/>
    <n v="6"/>
    <n v="0"/>
    <n v="54.691199999999995"/>
  </r>
  <r>
    <n v="6039"/>
    <x v="3008"/>
    <x v="0"/>
    <x v="913"/>
    <d v="2013-09-09T00:00:00"/>
    <s v="Standard Class"/>
    <s v="AA-10645"/>
    <s v="Anna Andreadi"/>
    <x v="0"/>
    <s v="United States"/>
    <s v="Georgetown"/>
    <x v="0"/>
    <n v="40324"/>
    <x v="0"/>
    <x v="571"/>
    <x v="1"/>
    <x v="4"/>
    <x v="566"/>
    <n v="129.91999999999999"/>
    <n v="4"/>
    <n v="0"/>
    <n v="5.1967999999999961"/>
  </r>
  <r>
    <n v="6040"/>
    <x v="3008"/>
    <x v="0"/>
    <x v="913"/>
    <d v="2013-09-09T00:00:00"/>
    <s v="Standard Class"/>
    <s v="AA-10645"/>
    <s v="Anna Andreadi"/>
    <x v="0"/>
    <s v="United States"/>
    <s v="Georgetown"/>
    <x v="0"/>
    <n v="40324"/>
    <x v="0"/>
    <x v="1273"/>
    <x v="1"/>
    <x v="6"/>
    <x v="1249"/>
    <n v="5.28"/>
    <n v="3"/>
    <n v="0"/>
    <n v="2.5343999999999998"/>
  </r>
  <r>
    <n v="6041"/>
    <x v="3009"/>
    <x v="3"/>
    <x v="241"/>
    <d v="2014-09-30T00:00:00"/>
    <s v="Standard Class"/>
    <s v="FA-14230"/>
    <s v="Frank Atkinson"/>
    <x v="1"/>
    <s v="United States"/>
    <s v="Los Angeles"/>
    <x v="1"/>
    <n v="90008"/>
    <x v="1"/>
    <x v="1118"/>
    <x v="2"/>
    <x v="7"/>
    <x v="1097"/>
    <n v="859.2"/>
    <n v="3"/>
    <n v="0.2"/>
    <n v="75.180000000000064"/>
  </r>
  <r>
    <n v="6042"/>
    <x v="3009"/>
    <x v="3"/>
    <x v="241"/>
    <d v="2014-09-30T00:00:00"/>
    <s v="Standard Class"/>
    <s v="FA-14230"/>
    <s v="Frank Atkinson"/>
    <x v="1"/>
    <s v="United States"/>
    <s v="Los Angeles"/>
    <x v="1"/>
    <n v="90008"/>
    <x v="1"/>
    <x v="1770"/>
    <x v="2"/>
    <x v="15"/>
    <x v="1751"/>
    <n v="506.28"/>
    <n v="3"/>
    <n v="0.2"/>
    <n v="177.19799999999998"/>
  </r>
  <r>
    <n v="6043"/>
    <x v="3010"/>
    <x v="0"/>
    <x v="1084"/>
    <d v="2013-02-08T00:00:00"/>
    <s v="Standard Class"/>
    <s v="TB-21520"/>
    <s v="Tracy Blumstein"/>
    <x v="0"/>
    <s v="United States"/>
    <s v="Sierra Vista"/>
    <x v="16"/>
    <n v="85635"/>
    <x v="1"/>
    <x v="1104"/>
    <x v="0"/>
    <x v="5"/>
    <x v="1084"/>
    <n v="14.368000000000002"/>
    <n v="2"/>
    <n v="0.2"/>
    <n v="3.9512"/>
  </r>
  <r>
    <n v="6044"/>
    <x v="3011"/>
    <x v="3"/>
    <x v="240"/>
    <d v="2014-05-25T00:00:00"/>
    <s v="Second Class"/>
    <s v="AH-10075"/>
    <s v="Adam Hart"/>
    <x v="1"/>
    <s v="United States"/>
    <s v="Knoxville"/>
    <x v="18"/>
    <n v="37918"/>
    <x v="0"/>
    <x v="541"/>
    <x v="0"/>
    <x v="1"/>
    <x v="536"/>
    <n v="314.35199999999998"/>
    <n v="3"/>
    <n v="0.2"/>
    <n v="-35.36460000000001"/>
  </r>
  <r>
    <n v="6045"/>
    <x v="3011"/>
    <x v="3"/>
    <x v="240"/>
    <d v="2014-05-25T00:00:00"/>
    <s v="Second Class"/>
    <s v="AH-10075"/>
    <s v="Adam Hart"/>
    <x v="1"/>
    <s v="United States"/>
    <s v="Knoxville"/>
    <x v="18"/>
    <n v="37918"/>
    <x v="0"/>
    <x v="1050"/>
    <x v="1"/>
    <x v="10"/>
    <x v="1030"/>
    <n v="27.888000000000002"/>
    <n v="7"/>
    <n v="0.2"/>
    <n v="10.109400000000001"/>
  </r>
  <r>
    <n v="6046"/>
    <x v="3012"/>
    <x v="1"/>
    <x v="37"/>
    <d v="2012-09-08T00:00:00"/>
    <s v="Standard Class"/>
    <s v="CP-12085"/>
    <s v="Cathy Prescott"/>
    <x v="1"/>
    <s v="United States"/>
    <s v="Tucson"/>
    <x v="16"/>
    <n v="85705"/>
    <x v="1"/>
    <x v="1071"/>
    <x v="0"/>
    <x v="5"/>
    <x v="1051"/>
    <n v="238.15200000000004"/>
    <n v="3"/>
    <n v="0.2"/>
    <n v="89.306999999999988"/>
  </r>
  <r>
    <n v="6047"/>
    <x v="3013"/>
    <x v="0"/>
    <x v="632"/>
    <d v="2013-06-17T00:00:00"/>
    <s v="Standard Class"/>
    <s v="BF-11215"/>
    <s v="Benjamin Farhat"/>
    <x v="2"/>
    <s v="United States"/>
    <s v="Minneapolis"/>
    <x v="11"/>
    <n v="55407"/>
    <x v="2"/>
    <x v="1744"/>
    <x v="0"/>
    <x v="3"/>
    <x v="1724"/>
    <n v="692.93999999999994"/>
    <n v="3"/>
    <n v="0"/>
    <n v="173.23500000000001"/>
  </r>
  <r>
    <n v="6048"/>
    <x v="3014"/>
    <x v="1"/>
    <x v="209"/>
    <d v="2012-11-11T00:00:00"/>
    <s v="Standard Class"/>
    <s v="CP-12340"/>
    <s v="Christine Phan"/>
    <x v="1"/>
    <s v="United States"/>
    <s v="Miami"/>
    <x v="2"/>
    <n v="33142"/>
    <x v="0"/>
    <x v="570"/>
    <x v="1"/>
    <x v="8"/>
    <x v="565"/>
    <n v="16.146000000000004"/>
    <n v="9"/>
    <n v="0.7"/>
    <n v="-12.916800000000002"/>
  </r>
  <r>
    <n v="6049"/>
    <x v="3014"/>
    <x v="1"/>
    <x v="209"/>
    <d v="2012-11-11T00:00:00"/>
    <s v="Standard Class"/>
    <s v="CP-12340"/>
    <s v="Christine Phan"/>
    <x v="1"/>
    <s v="United States"/>
    <s v="Miami"/>
    <x v="2"/>
    <n v="33142"/>
    <x v="0"/>
    <x v="1176"/>
    <x v="1"/>
    <x v="8"/>
    <x v="1153"/>
    <n v="1345.4850000000001"/>
    <n v="5"/>
    <n v="0.7"/>
    <n v="-1031.5385000000001"/>
  </r>
  <r>
    <n v="6050"/>
    <x v="3015"/>
    <x v="0"/>
    <x v="1085"/>
    <d v="2013-06-19T00:00:00"/>
    <s v="First Class"/>
    <s v="LS-17245"/>
    <s v="Lynn Smith"/>
    <x v="0"/>
    <s v="United States"/>
    <s v="Houston"/>
    <x v="5"/>
    <n v="77036"/>
    <x v="2"/>
    <x v="1693"/>
    <x v="1"/>
    <x v="10"/>
    <x v="1672"/>
    <n v="173.48800000000003"/>
    <n v="7"/>
    <n v="0.2"/>
    <n v="54.214999999999982"/>
  </r>
  <r>
    <n v="6051"/>
    <x v="3016"/>
    <x v="1"/>
    <x v="334"/>
    <d v="2012-04-30T00:00:00"/>
    <s v="Standard Class"/>
    <s v="TS-21655"/>
    <s v="Trudy Schmidt"/>
    <x v="0"/>
    <s v="United States"/>
    <s v="Milwaukee"/>
    <x v="6"/>
    <n v="53209"/>
    <x v="2"/>
    <x v="332"/>
    <x v="1"/>
    <x v="6"/>
    <x v="328"/>
    <n v="57.75"/>
    <n v="5"/>
    <n v="0"/>
    <n v="16.170000000000002"/>
  </r>
  <r>
    <n v="6052"/>
    <x v="3016"/>
    <x v="1"/>
    <x v="334"/>
    <d v="2012-04-30T00:00:00"/>
    <s v="Standard Class"/>
    <s v="TS-21655"/>
    <s v="Trudy Schmidt"/>
    <x v="0"/>
    <s v="United States"/>
    <s v="Milwaukee"/>
    <x v="6"/>
    <n v="53209"/>
    <x v="2"/>
    <x v="1309"/>
    <x v="1"/>
    <x v="9"/>
    <x v="1285"/>
    <n v="272.39999999999998"/>
    <n v="5"/>
    <n v="0"/>
    <n v="76.27200000000002"/>
  </r>
  <r>
    <n v="6053"/>
    <x v="3017"/>
    <x v="0"/>
    <x v="713"/>
    <d v="2013-09-27T00:00:00"/>
    <s v="Second Class"/>
    <s v="JS-15940"/>
    <s v="Joni Sundaresam"/>
    <x v="2"/>
    <s v="United States"/>
    <s v="Lancaster"/>
    <x v="24"/>
    <n v="43130"/>
    <x v="3"/>
    <x v="1025"/>
    <x v="1"/>
    <x v="10"/>
    <x v="1007"/>
    <n v="11.952000000000002"/>
    <n v="3"/>
    <n v="0.2"/>
    <n v="4.0338000000000003"/>
  </r>
  <r>
    <n v="6054"/>
    <x v="3017"/>
    <x v="0"/>
    <x v="713"/>
    <d v="2013-09-27T00:00:00"/>
    <s v="Second Class"/>
    <s v="JS-15940"/>
    <s v="Joni Sundaresam"/>
    <x v="2"/>
    <s v="United States"/>
    <s v="Lancaster"/>
    <x v="24"/>
    <n v="43130"/>
    <x v="3"/>
    <x v="1457"/>
    <x v="0"/>
    <x v="5"/>
    <x v="1434"/>
    <n v="28"/>
    <n v="4"/>
    <n v="0.2"/>
    <n v="7.7000000000000028"/>
  </r>
  <r>
    <n v="6055"/>
    <x v="3017"/>
    <x v="0"/>
    <x v="713"/>
    <d v="2013-09-27T00:00:00"/>
    <s v="Second Class"/>
    <s v="JS-15940"/>
    <s v="Joni Sundaresam"/>
    <x v="2"/>
    <s v="United States"/>
    <s v="Lancaster"/>
    <x v="24"/>
    <n v="43130"/>
    <x v="3"/>
    <x v="699"/>
    <x v="1"/>
    <x v="8"/>
    <x v="692"/>
    <n v="12.201000000000001"/>
    <n v="7"/>
    <n v="0.7"/>
    <n v="-9.7607999999999961"/>
  </r>
  <r>
    <n v="6056"/>
    <x v="3018"/>
    <x v="0"/>
    <x v="298"/>
    <d v="2013-08-21T00:00:00"/>
    <s v="First Class"/>
    <s v="NF-18385"/>
    <s v="Natalie Fritzler"/>
    <x v="0"/>
    <s v="United States"/>
    <s v="Edinburg"/>
    <x v="5"/>
    <n v="78539"/>
    <x v="2"/>
    <x v="1339"/>
    <x v="1"/>
    <x v="8"/>
    <x v="1315"/>
    <n v="2.0679999999999996"/>
    <n v="1"/>
    <n v="0.8"/>
    <n v="-3.4122000000000003"/>
  </r>
  <r>
    <n v="6057"/>
    <x v="3018"/>
    <x v="0"/>
    <x v="298"/>
    <d v="2013-08-21T00:00:00"/>
    <s v="First Class"/>
    <s v="NF-18385"/>
    <s v="Natalie Fritzler"/>
    <x v="0"/>
    <s v="United States"/>
    <s v="Edinburg"/>
    <x v="5"/>
    <n v="78539"/>
    <x v="2"/>
    <x v="1402"/>
    <x v="1"/>
    <x v="10"/>
    <x v="1380"/>
    <n v="83.84"/>
    <n v="8"/>
    <n v="0.2"/>
    <n v="30.391999999999996"/>
  </r>
  <r>
    <n v="6058"/>
    <x v="3019"/>
    <x v="2"/>
    <x v="1086"/>
    <d v="2011-03-08T00:00:00"/>
    <s v="Standard Class"/>
    <s v="KN-16705"/>
    <s v="Kristina Nunn"/>
    <x v="2"/>
    <s v="United States"/>
    <s v="New York City"/>
    <x v="15"/>
    <n v="10009"/>
    <x v="3"/>
    <x v="152"/>
    <x v="1"/>
    <x v="12"/>
    <x v="33"/>
    <n v="11.36"/>
    <n v="2"/>
    <n v="0"/>
    <n v="5.3391999999999991"/>
  </r>
  <r>
    <n v="6059"/>
    <x v="3019"/>
    <x v="2"/>
    <x v="1086"/>
    <d v="2011-03-08T00:00:00"/>
    <s v="Standard Class"/>
    <s v="KN-16705"/>
    <s v="Kristina Nunn"/>
    <x v="2"/>
    <s v="United States"/>
    <s v="New York City"/>
    <x v="15"/>
    <n v="10009"/>
    <x v="3"/>
    <x v="57"/>
    <x v="1"/>
    <x v="10"/>
    <x v="57"/>
    <n v="36.4"/>
    <n v="5"/>
    <n v="0"/>
    <n v="17.472000000000001"/>
  </r>
  <r>
    <n v="6060"/>
    <x v="3020"/>
    <x v="2"/>
    <x v="125"/>
    <d v="2012-01-03T00:00:00"/>
    <s v="Standard Class"/>
    <s v="GA-14725"/>
    <s v="Guy Armstrong"/>
    <x v="0"/>
    <s v="United States"/>
    <s v="Philadelphia"/>
    <x v="9"/>
    <n v="19120"/>
    <x v="3"/>
    <x v="1563"/>
    <x v="2"/>
    <x v="11"/>
    <x v="1545"/>
    <n v="27.968000000000004"/>
    <n v="2"/>
    <n v="0.2"/>
    <n v="6.9920000000000009"/>
  </r>
  <r>
    <n v="6061"/>
    <x v="3021"/>
    <x v="1"/>
    <x v="889"/>
    <d v="2012-04-16T00:00:00"/>
    <s v="Standard Class"/>
    <s v="EH-14125"/>
    <s v="Eugene Hildebrand"/>
    <x v="2"/>
    <s v="United States"/>
    <s v="Rochester"/>
    <x v="15"/>
    <n v="14609"/>
    <x v="3"/>
    <x v="841"/>
    <x v="1"/>
    <x v="4"/>
    <x v="827"/>
    <n v="142.04"/>
    <n v="4"/>
    <n v="0"/>
    <n v="38.350800000000007"/>
  </r>
  <r>
    <n v="6062"/>
    <x v="3021"/>
    <x v="1"/>
    <x v="889"/>
    <d v="2012-04-16T00:00:00"/>
    <s v="Standard Class"/>
    <s v="EH-14125"/>
    <s v="Eugene Hildebrand"/>
    <x v="2"/>
    <s v="United States"/>
    <s v="Rochester"/>
    <x v="15"/>
    <n v="14609"/>
    <x v="3"/>
    <x v="282"/>
    <x v="1"/>
    <x v="6"/>
    <x v="279"/>
    <n v="14.669999999999998"/>
    <n v="3"/>
    <n v="0"/>
    <n v="6.0147000000000004"/>
  </r>
  <r>
    <n v="6063"/>
    <x v="3022"/>
    <x v="1"/>
    <x v="707"/>
    <d v="2012-12-30T00:00:00"/>
    <s v="Second Class"/>
    <s v="RA-19285"/>
    <s v="Ralph Arnett"/>
    <x v="0"/>
    <s v="United States"/>
    <s v="San Diego"/>
    <x v="1"/>
    <n v="92037"/>
    <x v="1"/>
    <x v="851"/>
    <x v="2"/>
    <x v="16"/>
    <x v="836"/>
    <n v="1199.96"/>
    <n v="5"/>
    <n v="0.2"/>
    <n v="224.99249999999995"/>
  </r>
  <r>
    <n v="6064"/>
    <x v="3022"/>
    <x v="1"/>
    <x v="707"/>
    <d v="2012-12-30T00:00:00"/>
    <s v="Second Class"/>
    <s v="RA-19285"/>
    <s v="Ralph Arnett"/>
    <x v="0"/>
    <s v="United States"/>
    <s v="San Diego"/>
    <x v="1"/>
    <n v="92037"/>
    <x v="1"/>
    <x v="794"/>
    <x v="1"/>
    <x v="10"/>
    <x v="784"/>
    <n v="12.600000000000001"/>
    <n v="3"/>
    <n v="0"/>
    <n v="6.1739999999999995"/>
  </r>
  <r>
    <n v="6065"/>
    <x v="3022"/>
    <x v="1"/>
    <x v="707"/>
    <d v="2012-12-30T00:00:00"/>
    <s v="Second Class"/>
    <s v="RA-19285"/>
    <s v="Ralph Arnett"/>
    <x v="0"/>
    <s v="United States"/>
    <s v="San Diego"/>
    <x v="1"/>
    <n v="92037"/>
    <x v="1"/>
    <x v="457"/>
    <x v="1"/>
    <x v="10"/>
    <x v="453"/>
    <n v="17.940000000000001"/>
    <n v="3"/>
    <n v="0"/>
    <n v="8.0730000000000004"/>
  </r>
  <r>
    <n v="6066"/>
    <x v="3023"/>
    <x v="1"/>
    <x v="57"/>
    <d v="2012-04-07T00:00:00"/>
    <s v="First Class"/>
    <s v="TT-21070"/>
    <s v="Ted Trevino"/>
    <x v="0"/>
    <s v="United States"/>
    <s v="Philadelphia"/>
    <x v="9"/>
    <n v="19120"/>
    <x v="3"/>
    <x v="639"/>
    <x v="1"/>
    <x v="2"/>
    <x v="633"/>
    <n v="23.904000000000003"/>
    <n v="6"/>
    <n v="0.2"/>
    <n v="7.7687999999999988"/>
  </r>
  <r>
    <n v="6067"/>
    <x v="3024"/>
    <x v="1"/>
    <x v="184"/>
    <d v="2012-01-23T00:00:00"/>
    <s v="Standard Class"/>
    <s v="AH-10465"/>
    <s v="Amy Hunt"/>
    <x v="0"/>
    <s v="United States"/>
    <s v="Bartlett"/>
    <x v="18"/>
    <n v="38134"/>
    <x v="0"/>
    <x v="1205"/>
    <x v="1"/>
    <x v="14"/>
    <x v="1181"/>
    <n v="88.960000000000008"/>
    <n v="8"/>
    <n v="0.2"/>
    <n v="10.007999999999988"/>
  </r>
  <r>
    <n v="6068"/>
    <x v="3025"/>
    <x v="3"/>
    <x v="968"/>
    <d v="2014-05-25T00:00:00"/>
    <s v="Standard Class"/>
    <s v="CC-12430"/>
    <s v="Chuck Clark"/>
    <x v="2"/>
    <s v="United States"/>
    <s v="Lakewood"/>
    <x v="1"/>
    <n v="90712"/>
    <x v="1"/>
    <x v="405"/>
    <x v="0"/>
    <x v="1"/>
    <x v="401"/>
    <n v="518.27200000000005"/>
    <n v="8"/>
    <n v="0.2"/>
    <n v="-97.176000000000073"/>
  </r>
  <r>
    <n v="6069"/>
    <x v="3025"/>
    <x v="3"/>
    <x v="968"/>
    <d v="2014-05-25T00:00:00"/>
    <s v="Standard Class"/>
    <s v="CC-12430"/>
    <s v="Chuck Clark"/>
    <x v="2"/>
    <s v="United States"/>
    <s v="Lakewood"/>
    <x v="1"/>
    <n v="90712"/>
    <x v="1"/>
    <x v="770"/>
    <x v="0"/>
    <x v="5"/>
    <x v="762"/>
    <n v="6.98"/>
    <n v="1"/>
    <n v="0"/>
    <n v="3.3504"/>
  </r>
  <r>
    <n v="6070"/>
    <x v="3025"/>
    <x v="3"/>
    <x v="968"/>
    <d v="2014-05-25T00:00:00"/>
    <s v="Standard Class"/>
    <s v="CC-12430"/>
    <s v="Chuck Clark"/>
    <x v="2"/>
    <s v="United States"/>
    <s v="Lakewood"/>
    <x v="1"/>
    <n v="90712"/>
    <x v="1"/>
    <x v="1771"/>
    <x v="2"/>
    <x v="15"/>
    <x v="1752"/>
    <n v="343.20000000000005"/>
    <n v="1"/>
    <n v="0.2"/>
    <n v="38.609999999999957"/>
  </r>
  <r>
    <n v="6071"/>
    <x v="3026"/>
    <x v="3"/>
    <x v="802"/>
    <d v="2014-08-21T00:00:00"/>
    <s v="Standard Class"/>
    <s v="KD-16495"/>
    <s v="Keith Dawkins"/>
    <x v="1"/>
    <s v="United States"/>
    <s v="Philadelphia"/>
    <x v="9"/>
    <n v="19120"/>
    <x v="3"/>
    <x v="676"/>
    <x v="1"/>
    <x v="2"/>
    <x v="670"/>
    <n v="17.544"/>
    <n v="3"/>
    <n v="0.2"/>
    <n v="5.9210999999999983"/>
  </r>
  <r>
    <n v="6072"/>
    <x v="3027"/>
    <x v="1"/>
    <x v="620"/>
    <d v="2013-01-04T00:00:00"/>
    <s v="Standard Class"/>
    <s v="BG-11035"/>
    <s v="Barry Gonzalez"/>
    <x v="0"/>
    <s v="United States"/>
    <s v="Austin"/>
    <x v="5"/>
    <n v="78745"/>
    <x v="2"/>
    <x v="621"/>
    <x v="1"/>
    <x v="4"/>
    <x v="615"/>
    <n v="152.68800000000002"/>
    <n v="2"/>
    <n v="0.2"/>
    <n v="-26.720400000000019"/>
  </r>
  <r>
    <n v="6073"/>
    <x v="3027"/>
    <x v="1"/>
    <x v="620"/>
    <d v="2013-01-04T00:00:00"/>
    <s v="Standard Class"/>
    <s v="BG-11035"/>
    <s v="Barry Gonzalez"/>
    <x v="0"/>
    <s v="United States"/>
    <s v="Austin"/>
    <x v="5"/>
    <n v="78745"/>
    <x v="2"/>
    <x v="845"/>
    <x v="1"/>
    <x v="13"/>
    <x v="831"/>
    <n v="3.4880000000000004"/>
    <n v="2"/>
    <n v="0.2"/>
    <n v="0.56679999999999997"/>
  </r>
  <r>
    <n v="6074"/>
    <x v="3027"/>
    <x v="1"/>
    <x v="620"/>
    <d v="2013-01-04T00:00:00"/>
    <s v="Standard Class"/>
    <s v="BG-11035"/>
    <s v="Barry Gonzalez"/>
    <x v="0"/>
    <s v="United States"/>
    <s v="Austin"/>
    <x v="5"/>
    <n v="78745"/>
    <x v="2"/>
    <x v="327"/>
    <x v="1"/>
    <x v="14"/>
    <x v="33"/>
    <n v="5.8880000000000008"/>
    <n v="2"/>
    <n v="0.2"/>
    <n v="-1.3248000000000004"/>
  </r>
  <r>
    <n v="6075"/>
    <x v="3028"/>
    <x v="3"/>
    <x v="53"/>
    <d v="2014-12-30T00:00:00"/>
    <s v="Standard Class"/>
    <s v="FH-14365"/>
    <s v="Fred Hopkins"/>
    <x v="1"/>
    <s v="United States"/>
    <s v="Los Angeles"/>
    <x v="1"/>
    <n v="90008"/>
    <x v="1"/>
    <x v="1242"/>
    <x v="1"/>
    <x v="8"/>
    <x v="1216"/>
    <n v="153.55199999999999"/>
    <n v="3"/>
    <n v="0.2"/>
    <n v="51.823799999999999"/>
  </r>
  <r>
    <n v="6076"/>
    <x v="3028"/>
    <x v="3"/>
    <x v="53"/>
    <d v="2014-12-30T00:00:00"/>
    <s v="Standard Class"/>
    <s v="FH-14365"/>
    <s v="Fred Hopkins"/>
    <x v="1"/>
    <s v="United States"/>
    <s v="Los Angeles"/>
    <x v="1"/>
    <n v="90008"/>
    <x v="1"/>
    <x v="273"/>
    <x v="1"/>
    <x v="4"/>
    <x v="270"/>
    <n v="270.62"/>
    <n v="2"/>
    <n v="0"/>
    <n v="2.7062000000000239"/>
  </r>
  <r>
    <n v="6077"/>
    <x v="3029"/>
    <x v="0"/>
    <x v="142"/>
    <d v="2013-09-08T00:00:00"/>
    <s v="Standard Class"/>
    <s v="PG-18820"/>
    <s v="Patrick Gardner"/>
    <x v="0"/>
    <s v="United States"/>
    <s v="New York City"/>
    <x v="15"/>
    <n v="10011"/>
    <x v="3"/>
    <x v="475"/>
    <x v="2"/>
    <x v="11"/>
    <x v="471"/>
    <n v="468.90000000000003"/>
    <n v="6"/>
    <n v="0"/>
    <n v="206.31600000000006"/>
  </r>
  <r>
    <n v="6078"/>
    <x v="3029"/>
    <x v="0"/>
    <x v="142"/>
    <d v="2013-09-08T00:00:00"/>
    <s v="Standard Class"/>
    <s v="PG-18820"/>
    <s v="Patrick Gardner"/>
    <x v="0"/>
    <s v="United States"/>
    <s v="New York City"/>
    <x v="15"/>
    <n v="10011"/>
    <x v="3"/>
    <x v="1519"/>
    <x v="2"/>
    <x v="11"/>
    <x v="1497"/>
    <n v="72.48"/>
    <n v="2"/>
    <n v="0"/>
    <n v="30.441600000000001"/>
  </r>
  <r>
    <n v="6079"/>
    <x v="3029"/>
    <x v="0"/>
    <x v="142"/>
    <d v="2013-09-08T00:00:00"/>
    <s v="Standard Class"/>
    <s v="PG-18820"/>
    <s v="Patrick Gardner"/>
    <x v="0"/>
    <s v="United States"/>
    <s v="New York City"/>
    <x v="15"/>
    <n v="10011"/>
    <x v="3"/>
    <x v="503"/>
    <x v="1"/>
    <x v="14"/>
    <x v="498"/>
    <n v="10.95"/>
    <n v="3"/>
    <n v="0"/>
    <n v="3.2849999999999993"/>
  </r>
  <r>
    <n v="6080"/>
    <x v="3029"/>
    <x v="0"/>
    <x v="142"/>
    <d v="2013-09-08T00:00:00"/>
    <s v="Standard Class"/>
    <s v="PG-18820"/>
    <s v="Patrick Gardner"/>
    <x v="0"/>
    <s v="United States"/>
    <s v="New York City"/>
    <x v="15"/>
    <n v="10011"/>
    <x v="3"/>
    <x v="441"/>
    <x v="0"/>
    <x v="5"/>
    <x v="436"/>
    <n v="191.82"/>
    <n v="3"/>
    <n v="0"/>
    <n v="61.382399999999997"/>
  </r>
  <r>
    <n v="6081"/>
    <x v="3030"/>
    <x v="3"/>
    <x v="485"/>
    <d v="2014-08-09T00:00:00"/>
    <s v="First Class"/>
    <s v="NZ-18565"/>
    <s v="Nick Zandusky"/>
    <x v="2"/>
    <s v="United States"/>
    <s v="Houston"/>
    <x v="5"/>
    <n v="77070"/>
    <x v="2"/>
    <x v="1222"/>
    <x v="1"/>
    <x v="4"/>
    <x v="1197"/>
    <n v="151.05600000000001"/>
    <n v="9"/>
    <n v="0.2"/>
    <n v="7.5527999999999977"/>
  </r>
  <r>
    <n v="6082"/>
    <x v="3031"/>
    <x v="2"/>
    <x v="1087"/>
    <d v="2011-02-19T00:00:00"/>
    <s v="Same Day"/>
    <s v="TB-21595"/>
    <s v="Troy Blackwell"/>
    <x v="0"/>
    <s v="United States"/>
    <s v="Lubbock"/>
    <x v="5"/>
    <n v="79424"/>
    <x v="2"/>
    <x v="1598"/>
    <x v="0"/>
    <x v="5"/>
    <x v="1581"/>
    <n v="25.16"/>
    <n v="5"/>
    <n v="0.6"/>
    <n v="-11.321999999999999"/>
  </r>
  <r>
    <n v="6083"/>
    <x v="3032"/>
    <x v="0"/>
    <x v="441"/>
    <d v="2013-11-28T00:00:00"/>
    <s v="Standard Class"/>
    <s v="JE-15475"/>
    <s v="Jeremy Ellison"/>
    <x v="0"/>
    <s v="United States"/>
    <s v="Houston"/>
    <x v="5"/>
    <n v="77095"/>
    <x v="2"/>
    <x v="1499"/>
    <x v="1"/>
    <x v="8"/>
    <x v="1478"/>
    <n v="6.2159999999999993"/>
    <n v="6"/>
    <n v="0.8"/>
    <n v="-9.634800000000002"/>
  </r>
  <r>
    <n v="6084"/>
    <x v="3032"/>
    <x v="0"/>
    <x v="441"/>
    <d v="2013-11-28T00:00:00"/>
    <s v="Standard Class"/>
    <s v="JE-15475"/>
    <s v="Jeremy Ellison"/>
    <x v="0"/>
    <s v="United States"/>
    <s v="Houston"/>
    <x v="5"/>
    <n v="77095"/>
    <x v="2"/>
    <x v="1609"/>
    <x v="1"/>
    <x v="6"/>
    <x v="1591"/>
    <n v="23.616"/>
    <n v="9"/>
    <n v="0.2"/>
    <n v="2.6567999999999969"/>
  </r>
  <r>
    <n v="6085"/>
    <x v="3032"/>
    <x v="0"/>
    <x v="441"/>
    <d v="2013-11-28T00:00:00"/>
    <s v="Standard Class"/>
    <s v="JE-15475"/>
    <s v="Jeremy Ellison"/>
    <x v="0"/>
    <s v="United States"/>
    <s v="Houston"/>
    <x v="5"/>
    <n v="77095"/>
    <x v="2"/>
    <x v="1374"/>
    <x v="2"/>
    <x v="11"/>
    <x v="1350"/>
    <n v="24.032"/>
    <n v="2"/>
    <n v="0.2"/>
    <n v="-0.60080000000000044"/>
  </r>
  <r>
    <n v="6086"/>
    <x v="3032"/>
    <x v="0"/>
    <x v="441"/>
    <d v="2013-11-28T00:00:00"/>
    <s v="Standard Class"/>
    <s v="JE-15475"/>
    <s v="Jeremy Ellison"/>
    <x v="0"/>
    <s v="United States"/>
    <s v="Houston"/>
    <x v="5"/>
    <n v="77095"/>
    <x v="2"/>
    <x v="948"/>
    <x v="1"/>
    <x v="2"/>
    <x v="932"/>
    <n v="2.0880000000000001"/>
    <n v="1"/>
    <n v="0.2"/>
    <n v="0.67859999999999987"/>
  </r>
  <r>
    <n v="6087"/>
    <x v="3032"/>
    <x v="0"/>
    <x v="441"/>
    <d v="2013-11-28T00:00:00"/>
    <s v="Standard Class"/>
    <s v="JE-15475"/>
    <s v="Jeremy Ellison"/>
    <x v="0"/>
    <s v="United States"/>
    <s v="Houston"/>
    <x v="5"/>
    <n v="77095"/>
    <x v="2"/>
    <x v="1390"/>
    <x v="1"/>
    <x v="8"/>
    <x v="1367"/>
    <n v="4.4879999999999995"/>
    <n v="6"/>
    <n v="0.8"/>
    <n v="-6.7320000000000011"/>
  </r>
  <r>
    <n v="6088"/>
    <x v="3033"/>
    <x v="1"/>
    <x v="639"/>
    <d v="2012-12-18T00:00:00"/>
    <s v="Standard Class"/>
    <s v="EH-13945"/>
    <s v="Eric Hoffmann"/>
    <x v="0"/>
    <s v="United States"/>
    <s v="Costa Mesa"/>
    <x v="1"/>
    <n v="92627"/>
    <x v="1"/>
    <x v="221"/>
    <x v="0"/>
    <x v="5"/>
    <x v="33"/>
    <n v="29.22"/>
    <n v="3"/>
    <n v="0"/>
    <n v="12.856800000000002"/>
  </r>
  <r>
    <n v="6089"/>
    <x v="3034"/>
    <x v="1"/>
    <x v="385"/>
    <d v="2012-06-17T00:00:00"/>
    <s v="Standard Class"/>
    <s v="BF-10975"/>
    <s v="Barbara Fisher"/>
    <x v="1"/>
    <s v="United States"/>
    <s v="Roswell"/>
    <x v="32"/>
    <n v="30076"/>
    <x v="0"/>
    <x v="680"/>
    <x v="1"/>
    <x v="10"/>
    <x v="674"/>
    <n v="6.48"/>
    <n v="1"/>
    <n v="0"/>
    <n v="3.1104000000000003"/>
  </r>
  <r>
    <n v="6090"/>
    <x v="3035"/>
    <x v="3"/>
    <x v="116"/>
    <d v="2015-01-01T00:00:00"/>
    <s v="Second Class"/>
    <s v="PC-18745"/>
    <s v="Pamela Coakley"/>
    <x v="1"/>
    <s v="United States"/>
    <s v="Loveland"/>
    <x v="22"/>
    <n v="80538"/>
    <x v="1"/>
    <x v="922"/>
    <x v="1"/>
    <x v="8"/>
    <x v="905"/>
    <n v="1.1880000000000002"/>
    <n v="2"/>
    <n v="0.7"/>
    <n v="-0.98999999999999977"/>
  </r>
  <r>
    <n v="6091"/>
    <x v="3036"/>
    <x v="3"/>
    <x v="1088"/>
    <d v="2014-09-27T00:00:00"/>
    <s v="Standard Class"/>
    <s v="SV-20365"/>
    <s v="Seth Vernon"/>
    <x v="0"/>
    <s v="United States"/>
    <s v="New York City"/>
    <x v="15"/>
    <n v="10035"/>
    <x v="3"/>
    <x v="931"/>
    <x v="0"/>
    <x v="1"/>
    <x v="915"/>
    <n v="272.64600000000002"/>
    <n v="3"/>
    <n v="0.1"/>
    <n v="18.176400000000008"/>
  </r>
  <r>
    <n v="6092"/>
    <x v="3036"/>
    <x v="3"/>
    <x v="1088"/>
    <d v="2014-09-27T00:00:00"/>
    <s v="Standard Class"/>
    <s v="SV-20365"/>
    <s v="Seth Vernon"/>
    <x v="0"/>
    <s v="United States"/>
    <s v="New York City"/>
    <x v="15"/>
    <n v="10035"/>
    <x v="3"/>
    <x v="1772"/>
    <x v="2"/>
    <x v="11"/>
    <x v="1753"/>
    <n v="212.8"/>
    <n v="2"/>
    <n v="0"/>
    <n v="95.759999999999991"/>
  </r>
  <r>
    <n v="6093"/>
    <x v="3036"/>
    <x v="3"/>
    <x v="1088"/>
    <d v="2014-09-27T00:00:00"/>
    <s v="Standard Class"/>
    <s v="SV-20365"/>
    <s v="Seth Vernon"/>
    <x v="0"/>
    <s v="United States"/>
    <s v="New York City"/>
    <x v="15"/>
    <n v="10035"/>
    <x v="3"/>
    <x v="1671"/>
    <x v="1"/>
    <x v="10"/>
    <x v="1650"/>
    <n v="38.520000000000003"/>
    <n v="9"/>
    <n v="0"/>
    <n v="18.104400000000002"/>
  </r>
  <r>
    <n v="6094"/>
    <x v="3036"/>
    <x v="3"/>
    <x v="1088"/>
    <d v="2014-09-27T00:00:00"/>
    <s v="Standard Class"/>
    <s v="SV-20365"/>
    <s v="Seth Vernon"/>
    <x v="0"/>
    <s v="United States"/>
    <s v="New York City"/>
    <x v="15"/>
    <n v="10035"/>
    <x v="3"/>
    <x v="477"/>
    <x v="2"/>
    <x v="11"/>
    <x v="473"/>
    <n v="72.64"/>
    <n v="2"/>
    <n v="0"/>
    <n v="21.791999999999994"/>
  </r>
  <r>
    <n v="6095"/>
    <x v="3036"/>
    <x v="3"/>
    <x v="1088"/>
    <d v="2014-09-27T00:00:00"/>
    <s v="Standard Class"/>
    <s v="SV-20365"/>
    <s v="Seth Vernon"/>
    <x v="0"/>
    <s v="United States"/>
    <s v="New York City"/>
    <x v="15"/>
    <n v="10035"/>
    <x v="3"/>
    <x v="75"/>
    <x v="1"/>
    <x v="4"/>
    <x v="75"/>
    <n v="45.4"/>
    <n v="4"/>
    <n v="0"/>
    <n v="12.712000000000003"/>
  </r>
  <r>
    <n v="6096"/>
    <x v="3036"/>
    <x v="3"/>
    <x v="1088"/>
    <d v="2014-09-27T00:00:00"/>
    <s v="Standard Class"/>
    <s v="SV-20365"/>
    <s v="Seth Vernon"/>
    <x v="0"/>
    <s v="United States"/>
    <s v="New York City"/>
    <x v="15"/>
    <n v="10035"/>
    <x v="3"/>
    <x v="320"/>
    <x v="1"/>
    <x v="10"/>
    <x v="317"/>
    <n v="13.76"/>
    <n v="2"/>
    <n v="0"/>
    <n v="6.3295999999999992"/>
  </r>
  <r>
    <n v="6097"/>
    <x v="3036"/>
    <x v="3"/>
    <x v="1088"/>
    <d v="2014-09-27T00:00:00"/>
    <s v="Standard Class"/>
    <s v="SV-20365"/>
    <s v="Seth Vernon"/>
    <x v="0"/>
    <s v="United States"/>
    <s v="New York City"/>
    <x v="15"/>
    <n v="10035"/>
    <x v="3"/>
    <x v="51"/>
    <x v="0"/>
    <x v="1"/>
    <x v="51"/>
    <n v="80.991"/>
    <n v="1"/>
    <n v="0.1"/>
    <n v="8.0990999999999875"/>
  </r>
  <r>
    <n v="6098"/>
    <x v="3036"/>
    <x v="3"/>
    <x v="1088"/>
    <d v="2014-09-27T00:00:00"/>
    <s v="Standard Class"/>
    <s v="SV-20365"/>
    <s v="Seth Vernon"/>
    <x v="0"/>
    <s v="United States"/>
    <s v="New York City"/>
    <x v="15"/>
    <n v="10035"/>
    <x v="3"/>
    <x v="185"/>
    <x v="1"/>
    <x v="8"/>
    <x v="184"/>
    <n v="11.784000000000001"/>
    <n v="3"/>
    <n v="0.2"/>
    <n v="3.9770999999999996"/>
  </r>
  <r>
    <n v="6099"/>
    <x v="3036"/>
    <x v="3"/>
    <x v="1088"/>
    <d v="2014-09-27T00:00:00"/>
    <s v="Standard Class"/>
    <s v="SV-20365"/>
    <s v="Seth Vernon"/>
    <x v="0"/>
    <s v="United States"/>
    <s v="New York City"/>
    <x v="15"/>
    <n v="10035"/>
    <x v="3"/>
    <x v="52"/>
    <x v="1"/>
    <x v="13"/>
    <x v="52"/>
    <n v="4.3600000000000003"/>
    <n v="2"/>
    <n v="0"/>
    <n v="1.7876000000000003"/>
  </r>
  <r>
    <n v="6100"/>
    <x v="3036"/>
    <x v="3"/>
    <x v="1088"/>
    <d v="2014-09-27T00:00:00"/>
    <s v="Standard Class"/>
    <s v="SV-20365"/>
    <s v="Seth Vernon"/>
    <x v="0"/>
    <s v="United States"/>
    <s v="New York City"/>
    <x v="15"/>
    <n v="10035"/>
    <x v="3"/>
    <x v="284"/>
    <x v="0"/>
    <x v="1"/>
    <x v="281"/>
    <n v="2888.1270000000004"/>
    <n v="11"/>
    <n v="0.1"/>
    <n v="609.71569999999997"/>
  </r>
  <r>
    <n v="6101"/>
    <x v="3036"/>
    <x v="3"/>
    <x v="1088"/>
    <d v="2014-09-27T00:00:00"/>
    <s v="Standard Class"/>
    <s v="SV-20365"/>
    <s v="Seth Vernon"/>
    <x v="0"/>
    <s v="United States"/>
    <s v="New York City"/>
    <x v="15"/>
    <n v="10035"/>
    <x v="3"/>
    <x v="1148"/>
    <x v="2"/>
    <x v="7"/>
    <x v="1127"/>
    <n v="1299.6600000000001"/>
    <n v="2"/>
    <n v="0"/>
    <n v="350.90820000000008"/>
  </r>
  <r>
    <n v="6102"/>
    <x v="3036"/>
    <x v="3"/>
    <x v="1088"/>
    <d v="2014-09-27T00:00:00"/>
    <s v="Standard Class"/>
    <s v="SV-20365"/>
    <s v="Seth Vernon"/>
    <x v="0"/>
    <s v="United States"/>
    <s v="New York City"/>
    <x v="15"/>
    <n v="10035"/>
    <x v="3"/>
    <x v="445"/>
    <x v="0"/>
    <x v="1"/>
    <x v="440"/>
    <n v="2254.41"/>
    <n v="5"/>
    <n v="0.1"/>
    <n v="375.73500000000001"/>
  </r>
  <r>
    <n v="6103"/>
    <x v="3036"/>
    <x v="3"/>
    <x v="1088"/>
    <d v="2014-09-27T00:00:00"/>
    <s v="Standard Class"/>
    <s v="SV-20365"/>
    <s v="Seth Vernon"/>
    <x v="0"/>
    <s v="United States"/>
    <s v="New York City"/>
    <x v="15"/>
    <n v="10035"/>
    <x v="3"/>
    <x v="139"/>
    <x v="2"/>
    <x v="7"/>
    <x v="139"/>
    <n v="104.85000000000001"/>
    <n v="3"/>
    <n v="0"/>
    <n v="28.309500000000007"/>
  </r>
  <r>
    <n v="6104"/>
    <x v="3036"/>
    <x v="3"/>
    <x v="1088"/>
    <d v="2014-09-27T00:00:00"/>
    <s v="Standard Class"/>
    <s v="SV-20365"/>
    <s v="Seth Vernon"/>
    <x v="0"/>
    <s v="United States"/>
    <s v="New York City"/>
    <x v="15"/>
    <n v="10035"/>
    <x v="3"/>
    <x v="84"/>
    <x v="2"/>
    <x v="11"/>
    <x v="84"/>
    <n v="59.97"/>
    <n v="3"/>
    <n v="0"/>
    <n v="20.389799999999994"/>
  </r>
  <r>
    <n v="6105"/>
    <x v="3037"/>
    <x v="3"/>
    <x v="1029"/>
    <d v="2014-08-25T00:00:00"/>
    <s v="First Class"/>
    <s v="Dp-13240"/>
    <s v="Dean percer"/>
    <x v="2"/>
    <s v="United States"/>
    <s v="Philadelphia"/>
    <x v="9"/>
    <n v="19143"/>
    <x v="3"/>
    <x v="736"/>
    <x v="0"/>
    <x v="3"/>
    <x v="728"/>
    <n v="314.53199999999998"/>
    <n v="2"/>
    <n v="0.4"/>
    <n v="-83.875200000000035"/>
  </r>
  <r>
    <n v="6106"/>
    <x v="3038"/>
    <x v="1"/>
    <x v="652"/>
    <d v="2012-06-22T00:00:00"/>
    <s v="Standard Class"/>
    <s v="HR-14830"/>
    <s v="Harold Ryan"/>
    <x v="1"/>
    <s v="United States"/>
    <s v="Miami"/>
    <x v="2"/>
    <n v="33178"/>
    <x v="0"/>
    <x v="319"/>
    <x v="1"/>
    <x v="6"/>
    <x v="316"/>
    <n v="13.632"/>
    <n v="4"/>
    <n v="0.2"/>
    <n v="3.5783999999999998"/>
  </r>
  <r>
    <n v="6107"/>
    <x v="3039"/>
    <x v="2"/>
    <x v="414"/>
    <d v="2011-12-25T00:00:00"/>
    <s v="Standard Class"/>
    <s v="WB-21850"/>
    <s v="William Brown"/>
    <x v="0"/>
    <s v="United States"/>
    <s v="Grand Prairie"/>
    <x v="5"/>
    <n v="75051"/>
    <x v="2"/>
    <x v="535"/>
    <x v="1"/>
    <x v="9"/>
    <x v="530"/>
    <n v="19.431999999999995"/>
    <n v="2"/>
    <n v="0.8"/>
    <n v="-49.551600000000022"/>
  </r>
  <r>
    <n v="6108"/>
    <x v="3039"/>
    <x v="2"/>
    <x v="414"/>
    <d v="2011-12-25T00:00:00"/>
    <s v="Standard Class"/>
    <s v="WB-21850"/>
    <s v="William Brown"/>
    <x v="0"/>
    <s v="United States"/>
    <s v="Grand Prairie"/>
    <x v="5"/>
    <n v="75051"/>
    <x v="2"/>
    <x v="960"/>
    <x v="2"/>
    <x v="11"/>
    <x v="944"/>
    <n v="65.44"/>
    <n v="5"/>
    <n v="0.2"/>
    <n v="-8.1800000000000033"/>
  </r>
  <r>
    <n v="6109"/>
    <x v="3040"/>
    <x v="0"/>
    <x v="108"/>
    <d v="2013-09-17T00:00:00"/>
    <s v="Standard Class"/>
    <s v="AS-10090"/>
    <s v="Adam Shillingsburg"/>
    <x v="0"/>
    <s v="United States"/>
    <s v="Chicago"/>
    <x v="10"/>
    <n v="60653"/>
    <x v="2"/>
    <x v="1550"/>
    <x v="1"/>
    <x v="2"/>
    <x v="1529"/>
    <n v="6"/>
    <n v="2"/>
    <n v="0.2"/>
    <n v="2.0999999999999996"/>
  </r>
  <r>
    <n v="6110"/>
    <x v="3040"/>
    <x v="0"/>
    <x v="108"/>
    <d v="2013-09-17T00:00:00"/>
    <s v="Standard Class"/>
    <s v="AS-10090"/>
    <s v="Adam Shillingsburg"/>
    <x v="0"/>
    <s v="United States"/>
    <s v="Chicago"/>
    <x v="10"/>
    <n v="60653"/>
    <x v="2"/>
    <x v="1310"/>
    <x v="1"/>
    <x v="8"/>
    <x v="1287"/>
    <n v="1.9079999999999997"/>
    <n v="3"/>
    <n v="0.8"/>
    <n v="-3.2436000000000016"/>
  </r>
  <r>
    <n v="6111"/>
    <x v="3041"/>
    <x v="0"/>
    <x v="396"/>
    <d v="2013-11-17T00:00:00"/>
    <s v="Standard Class"/>
    <s v="SP-20920"/>
    <s v="Susan Pistek"/>
    <x v="0"/>
    <s v="United States"/>
    <s v="Parma"/>
    <x v="24"/>
    <n v="44134"/>
    <x v="3"/>
    <x v="1496"/>
    <x v="0"/>
    <x v="1"/>
    <x v="1475"/>
    <n v="1474.8020000000001"/>
    <n v="7"/>
    <n v="0.3"/>
    <n v="-21.068600000000174"/>
  </r>
  <r>
    <n v="6112"/>
    <x v="3041"/>
    <x v="0"/>
    <x v="396"/>
    <d v="2013-11-17T00:00:00"/>
    <s v="Standard Class"/>
    <s v="SP-20920"/>
    <s v="Susan Pistek"/>
    <x v="0"/>
    <s v="United States"/>
    <s v="Parma"/>
    <x v="24"/>
    <n v="44134"/>
    <x v="3"/>
    <x v="14"/>
    <x v="1"/>
    <x v="9"/>
    <x v="14"/>
    <n v="110.096"/>
    <n v="2"/>
    <n v="0.2"/>
    <n v="33.028800000000004"/>
  </r>
  <r>
    <n v="6113"/>
    <x v="3041"/>
    <x v="0"/>
    <x v="396"/>
    <d v="2013-11-17T00:00:00"/>
    <s v="Standard Class"/>
    <s v="SP-20920"/>
    <s v="Susan Pistek"/>
    <x v="0"/>
    <s v="United States"/>
    <s v="Parma"/>
    <x v="24"/>
    <n v="44134"/>
    <x v="3"/>
    <x v="203"/>
    <x v="1"/>
    <x v="13"/>
    <x v="202"/>
    <n v="16.752000000000002"/>
    <n v="6"/>
    <n v="0.2"/>
    <n v="5.4443999999999999"/>
  </r>
  <r>
    <n v="6114"/>
    <x v="3041"/>
    <x v="0"/>
    <x v="396"/>
    <d v="2013-11-17T00:00:00"/>
    <s v="Standard Class"/>
    <s v="SP-20920"/>
    <s v="Susan Pistek"/>
    <x v="0"/>
    <s v="United States"/>
    <s v="Parma"/>
    <x v="24"/>
    <n v="44134"/>
    <x v="3"/>
    <x v="1"/>
    <x v="0"/>
    <x v="1"/>
    <x v="1"/>
    <n v="1537.0739999999998"/>
    <n v="9"/>
    <n v="0.3"/>
    <n v="0"/>
  </r>
  <r>
    <n v="6115"/>
    <x v="3041"/>
    <x v="0"/>
    <x v="396"/>
    <d v="2013-11-17T00:00:00"/>
    <s v="Standard Class"/>
    <s v="SP-20920"/>
    <s v="Susan Pistek"/>
    <x v="0"/>
    <s v="United States"/>
    <s v="Parma"/>
    <x v="24"/>
    <n v="44134"/>
    <x v="3"/>
    <x v="623"/>
    <x v="0"/>
    <x v="1"/>
    <x v="617"/>
    <n v="449.37200000000001"/>
    <n v="2"/>
    <n v="0.3"/>
    <n v="-12.839199999999977"/>
  </r>
  <r>
    <n v="6116"/>
    <x v="3042"/>
    <x v="0"/>
    <x v="560"/>
    <d v="2013-03-21T00:00:00"/>
    <s v="Standard Class"/>
    <s v="SP-20650"/>
    <s v="Stephanie Phelps"/>
    <x v="1"/>
    <s v="United States"/>
    <s v="Redwood City"/>
    <x v="1"/>
    <n v="94061"/>
    <x v="1"/>
    <x v="44"/>
    <x v="1"/>
    <x v="8"/>
    <x v="44"/>
    <n v="41.904000000000003"/>
    <n v="6"/>
    <n v="0.2"/>
    <n v="14.142599999999996"/>
  </r>
  <r>
    <n v="6117"/>
    <x v="3043"/>
    <x v="0"/>
    <x v="373"/>
    <d v="2013-11-20T00:00:00"/>
    <s v="Standard Class"/>
    <s v="CM-12655"/>
    <s v="Corinna Mitchell"/>
    <x v="2"/>
    <s v="United States"/>
    <s v="New York City"/>
    <x v="15"/>
    <n v="10011"/>
    <x v="3"/>
    <x v="1773"/>
    <x v="2"/>
    <x v="7"/>
    <x v="1754"/>
    <n v="2279.96"/>
    <n v="4"/>
    <n v="0"/>
    <n v="592.78960000000006"/>
  </r>
  <r>
    <n v="6118"/>
    <x v="3043"/>
    <x v="0"/>
    <x v="373"/>
    <d v="2013-11-20T00:00:00"/>
    <s v="Standard Class"/>
    <s v="CM-12655"/>
    <s v="Corinna Mitchell"/>
    <x v="2"/>
    <s v="United States"/>
    <s v="New York City"/>
    <x v="15"/>
    <n v="10011"/>
    <x v="3"/>
    <x v="639"/>
    <x v="1"/>
    <x v="2"/>
    <x v="633"/>
    <n v="14.940000000000001"/>
    <n v="3"/>
    <n v="0"/>
    <n v="6.8723999999999998"/>
  </r>
  <r>
    <n v="6119"/>
    <x v="3044"/>
    <x v="3"/>
    <x v="20"/>
    <d v="2014-09-26T00:00:00"/>
    <s v="Standard Class"/>
    <s v="JR-16210"/>
    <s v="Justin Ritter"/>
    <x v="1"/>
    <s v="United States"/>
    <s v="Springfield"/>
    <x v="21"/>
    <n v="97477"/>
    <x v="1"/>
    <x v="516"/>
    <x v="2"/>
    <x v="7"/>
    <x v="511"/>
    <n v="191.976"/>
    <n v="3"/>
    <n v="0.2"/>
    <n v="19.197599999999994"/>
  </r>
  <r>
    <n v="6120"/>
    <x v="3044"/>
    <x v="3"/>
    <x v="20"/>
    <d v="2014-09-26T00:00:00"/>
    <s v="Standard Class"/>
    <s v="JR-16210"/>
    <s v="Justin Ritter"/>
    <x v="1"/>
    <s v="United States"/>
    <s v="Springfield"/>
    <x v="21"/>
    <n v="97477"/>
    <x v="1"/>
    <x v="1068"/>
    <x v="1"/>
    <x v="6"/>
    <x v="1048"/>
    <n v="23.832000000000001"/>
    <n v="3"/>
    <n v="0.2"/>
    <n v="6.5538000000000007"/>
  </r>
  <r>
    <n v="6121"/>
    <x v="3044"/>
    <x v="3"/>
    <x v="20"/>
    <d v="2014-09-26T00:00:00"/>
    <s v="Standard Class"/>
    <s v="JR-16210"/>
    <s v="Justin Ritter"/>
    <x v="1"/>
    <s v="United States"/>
    <s v="Springfield"/>
    <x v="21"/>
    <n v="97477"/>
    <x v="1"/>
    <x v="441"/>
    <x v="0"/>
    <x v="5"/>
    <x v="436"/>
    <n v="409.21600000000001"/>
    <n v="8"/>
    <n v="0.2"/>
    <n v="61.38239999999999"/>
  </r>
  <r>
    <n v="6122"/>
    <x v="3044"/>
    <x v="3"/>
    <x v="20"/>
    <d v="2014-09-26T00:00:00"/>
    <s v="Standard Class"/>
    <s v="JR-16210"/>
    <s v="Justin Ritter"/>
    <x v="1"/>
    <s v="United States"/>
    <s v="Springfield"/>
    <x v="21"/>
    <n v="97477"/>
    <x v="1"/>
    <x v="366"/>
    <x v="0"/>
    <x v="0"/>
    <x v="362"/>
    <n v="72.588000000000008"/>
    <n v="2"/>
    <n v="0.7"/>
    <n v="-128.2388"/>
  </r>
  <r>
    <n v="6123"/>
    <x v="3045"/>
    <x v="3"/>
    <x v="769"/>
    <d v="2014-12-10T00:00:00"/>
    <s v="Standard Class"/>
    <s v="CB-12415"/>
    <s v="Christy Brittain"/>
    <x v="0"/>
    <s v="United States"/>
    <s v="Chicago"/>
    <x v="10"/>
    <n v="60610"/>
    <x v="2"/>
    <x v="1424"/>
    <x v="1"/>
    <x v="4"/>
    <x v="1403"/>
    <n v="61.567999999999998"/>
    <n v="2"/>
    <n v="0.2"/>
    <n v="4.6175999999999995"/>
  </r>
  <r>
    <n v="6124"/>
    <x v="3046"/>
    <x v="1"/>
    <x v="284"/>
    <d v="2012-09-05T00:00:00"/>
    <s v="Standard Class"/>
    <s v="SD-20485"/>
    <s v="Shirley Daniels"/>
    <x v="2"/>
    <s v="United States"/>
    <s v="Bedford"/>
    <x v="5"/>
    <n v="76021"/>
    <x v="2"/>
    <x v="1254"/>
    <x v="1"/>
    <x v="10"/>
    <x v="1229"/>
    <n v="20.96"/>
    <n v="4"/>
    <n v="0.2"/>
    <n v="6.8119999999999994"/>
  </r>
  <r>
    <n v="6125"/>
    <x v="3047"/>
    <x v="3"/>
    <x v="95"/>
    <d v="2014-06-08T00:00:00"/>
    <s v="Standard Class"/>
    <s v="SS-20140"/>
    <s v="Saphhira Shifley"/>
    <x v="1"/>
    <s v="United States"/>
    <s v="Los Angeles"/>
    <x v="1"/>
    <n v="90036"/>
    <x v="1"/>
    <x v="1044"/>
    <x v="2"/>
    <x v="11"/>
    <x v="1024"/>
    <n v="44.75"/>
    <n v="5"/>
    <n v="0"/>
    <n v="8.5024999999999942"/>
  </r>
  <r>
    <n v="6126"/>
    <x v="3047"/>
    <x v="3"/>
    <x v="95"/>
    <d v="2014-06-08T00:00:00"/>
    <s v="Standard Class"/>
    <s v="SS-20140"/>
    <s v="Saphhira Shifley"/>
    <x v="1"/>
    <s v="United States"/>
    <s v="Los Angeles"/>
    <x v="1"/>
    <n v="90036"/>
    <x v="1"/>
    <x v="1774"/>
    <x v="1"/>
    <x v="10"/>
    <x v="1755"/>
    <n v="11.96"/>
    <n v="2"/>
    <n v="0"/>
    <n v="5.3819999999999997"/>
  </r>
  <r>
    <n v="6127"/>
    <x v="3047"/>
    <x v="3"/>
    <x v="95"/>
    <d v="2014-06-08T00:00:00"/>
    <s v="Standard Class"/>
    <s v="SS-20140"/>
    <s v="Saphhira Shifley"/>
    <x v="1"/>
    <s v="United States"/>
    <s v="Los Angeles"/>
    <x v="1"/>
    <n v="90036"/>
    <x v="1"/>
    <x v="766"/>
    <x v="1"/>
    <x v="8"/>
    <x v="758"/>
    <n v="3.9119999999999999"/>
    <n v="1"/>
    <n v="0.2"/>
    <n v="1.2713999999999996"/>
  </r>
  <r>
    <n v="6128"/>
    <x v="3048"/>
    <x v="0"/>
    <x v="1044"/>
    <d v="2013-04-07T00:00:00"/>
    <s v="Standard Class"/>
    <s v="EH-13990"/>
    <s v="Erica Hackney"/>
    <x v="0"/>
    <s v="United States"/>
    <s v="New York City"/>
    <x v="15"/>
    <n v="10009"/>
    <x v="3"/>
    <x v="163"/>
    <x v="0"/>
    <x v="1"/>
    <x v="162"/>
    <n v="327.99600000000004"/>
    <n v="6"/>
    <n v="0.1"/>
    <n v="54.666000000000011"/>
  </r>
  <r>
    <n v="6129"/>
    <x v="3049"/>
    <x v="2"/>
    <x v="1089"/>
    <d v="2011-10-28T00:00:00"/>
    <s v="First Class"/>
    <s v="AH-10030"/>
    <s v="Aaron Hawkins"/>
    <x v="1"/>
    <s v="United States"/>
    <s v="San Francisco"/>
    <x v="1"/>
    <n v="94109"/>
    <x v="1"/>
    <x v="1087"/>
    <x v="1"/>
    <x v="8"/>
    <x v="1068"/>
    <n v="49.408000000000001"/>
    <n v="4"/>
    <n v="0.2"/>
    <n v="18.527999999999999"/>
  </r>
  <r>
    <n v="6130"/>
    <x v="3050"/>
    <x v="3"/>
    <x v="606"/>
    <d v="2014-04-03T00:00:00"/>
    <s v="Standard Class"/>
    <s v="EM-14200"/>
    <s v="Evan Minnotte"/>
    <x v="2"/>
    <s v="United States"/>
    <s v="Virginia Beach"/>
    <x v="17"/>
    <n v="23464"/>
    <x v="0"/>
    <x v="936"/>
    <x v="2"/>
    <x v="11"/>
    <x v="920"/>
    <n v="53.25"/>
    <n v="3"/>
    <n v="0"/>
    <n v="20.767499999999998"/>
  </r>
  <r>
    <n v="6131"/>
    <x v="3050"/>
    <x v="3"/>
    <x v="606"/>
    <d v="2014-04-03T00:00:00"/>
    <s v="Standard Class"/>
    <s v="EM-14200"/>
    <s v="Evan Minnotte"/>
    <x v="2"/>
    <s v="United States"/>
    <s v="Virginia Beach"/>
    <x v="17"/>
    <n v="23464"/>
    <x v="0"/>
    <x v="1014"/>
    <x v="1"/>
    <x v="13"/>
    <x v="33"/>
    <n v="3.76"/>
    <n v="2"/>
    <n v="0"/>
    <n v="1.3159999999999998"/>
  </r>
  <r>
    <n v="6132"/>
    <x v="3051"/>
    <x v="2"/>
    <x v="422"/>
    <d v="2011-12-31T00:00:00"/>
    <s v="Standard Class"/>
    <s v="TB-21190"/>
    <s v="Thomas Brumley"/>
    <x v="2"/>
    <s v="United States"/>
    <s v="New York City"/>
    <x v="15"/>
    <n v="10011"/>
    <x v="3"/>
    <x v="212"/>
    <x v="0"/>
    <x v="1"/>
    <x v="211"/>
    <n v="767.21400000000006"/>
    <n v="14"/>
    <n v="0.1"/>
    <n v="161.96739999999997"/>
  </r>
  <r>
    <n v="6133"/>
    <x v="3052"/>
    <x v="3"/>
    <x v="175"/>
    <d v="2014-09-21T00:00:00"/>
    <s v="Standard Class"/>
    <s v="AB-10165"/>
    <s v="Alan Barnes"/>
    <x v="0"/>
    <s v="United States"/>
    <s v="Lebanon"/>
    <x v="18"/>
    <n v="37087"/>
    <x v="0"/>
    <x v="1522"/>
    <x v="1"/>
    <x v="10"/>
    <x v="1500"/>
    <n v="163.96"/>
    <n v="5"/>
    <n v="0.2"/>
    <n v="59.435499999999998"/>
  </r>
  <r>
    <n v="6134"/>
    <x v="3053"/>
    <x v="0"/>
    <x v="765"/>
    <d v="2013-08-20T00:00:00"/>
    <s v="First Class"/>
    <s v="AO-10810"/>
    <s v="Anthony O'Donnell"/>
    <x v="1"/>
    <s v="United States"/>
    <s v="Los Angeles"/>
    <x v="1"/>
    <n v="90045"/>
    <x v="1"/>
    <x v="1529"/>
    <x v="0"/>
    <x v="3"/>
    <x v="1507"/>
    <n v="161.28"/>
    <n v="2"/>
    <n v="0.2"/>
    <n v="12.095999999999997"/>
  </r>
  <r>
    <n v="6135"/>
    <x v="3054"/>
    <x v="0"/>
    <x v="254"/>
    <d v="2013-11-05T00:00:00"/>
    <s v="Same Day"/>
    <s v="TT-21220"/>
    <s v="Thomas Thornton"/>
    <x v="0"/>
    <s v="United States"/>
    <s v="Chula Vista"/>
    <x v="1"/>
    <n v="91911"/>
    <x v="1"/>
    <x v="281"/>
    <x v="1"/>
    <x v="6"/>
    <x v="278"/>
    <n v="192.8"/>
    <n v="4"/>
    <n v="0"/>
    <n v="55.911999999999978"/>
  </r>
  <r>
    <n v="6136"/>
    <x v="3055"/>
    <x v="1"/>
    <x v="1090"/>
    <d v="2012-10-22T00:00:00"/>
    <s v="Standard Class"/>
    <s v="KN-16705"/>
    <s v="Kristina Nunn"/>
    <x v="2"/>
    <s v="United States"/>
    <s v="Mcallen"/>
    <x v="5"/>
    <n v="78501"/>
    <x v="2"/>
    <x v="1575"/>
    <x v="2"/>
    <x v="11"/>
    <x v="1557"/>
    <n v="27.695999999999998"/>
    <n v="3"/>
    <n v="0.2"/>
    <n v="3.4619999999999997"/>
  </r>
  <r>
    <n v="6137"/>
    <x v="3055"/>
    <x v="1"/>
    <x v="1090"/>
    <d v="2012-10-22T00:00:00"/>
    <s v="Standard Class"/>
    <s v="KN-16705"/>
    <s v="Kristina Nunn"/>
    <x v="2"/>
    <s v="United States"/>
    <s v="Mcallen"/>
    <x v="5"/>
    <n v="78501"/>
    <x v="2"/>
    <x v="1306"/>
    <x v="1"/>
    <x v="9"/>
    <x v="1282"/>
    <n v="73.163999999999987"/>
    <n v="6"/>
    <n v="0.8"/>
    <n v="-186.56820000000005"/>
  </r>
  <r>
    <n v="6138"/>
    <x v="3056"/>
    <x v="0"/>
    <x v="731"/>
    <d v="2013-11-05T00:00:00"/>
    <s v="Second Class"/>
    <s v="FO-14305"/>
    <s v="Frank Olsen"/>
    <x v="0"/>
    <s v="United States"/>
    <s v="Hollywood"/>
    <x v="2"/>
    <n v="33021"/>
    <x v="0"/>
    <x v="481"/>
    <x v="1"/>
    <x v="10"/>
    <x v="477"/>
    <n v="32.064"/>
    <n v="6"/>
    <n v="0.2"/>
    <n v="11.222399999999999"/>
  </r>
  <r>
    <n v="6139"/>
    <x v="3057"/>
    <x v="2"/>
    <x v="809"/>
    <d v="2011-04-04T00:00:00"/>
    <s v="Standard Class"/>
    <s v="GA-14725"/>
    <s v="Guy Armstrong"/>
    <x v="0"/>
    <s v="United States"/>
    <s v="San Francisco"/>
    <x v="1"/>
    <n v="94110"/>
    <x v="1"/>
    <x v="430"/>
    <x v="0"/>
    <x v="0"/>
    <x v="425"/>
    <n v="205.666"/>
    <n v="2"/>
    <n v="0.15"/>
    <n v="-12.097999999999999"/>
  </r>
  <r>
    <n v="6140"/>
    <x v="3058"/>
    <x v="1"/>
    <x v="24"/>
    <d v="2012-04-20T00:00:00"/>
    <s v="First Class"/>
    <s v="NC-18415"/>
    <s v="Nathan Cano"/>
    <x v="0"/>
    <s v="United States"/>
    <s v="Santa Maria"/>
    <x v="1"/>
    <n v="93454"/>
    <x v="1"/>
    <x v="1424"/>
    <x v="1"/>
    <x v="4"/>
    <x v="1403"/>
    <n v="115.44"/>
    <n v="3"/>
    <n v="0"/>
    <n v="30.014399999999998"/>
  </r>
  <r>
    <n v="6141"/>
    <x v="3059"/>
    <x v="3"/>
    <x v="362"/>
    <d v="2014-07-16T00:00:00"/>
    <s v="Standard Class"/>
    <s v="JF-15190"/>
    <s v="Jamie Frazer"/>
    <x v="0"/>
    <s v="United States"/>
    <s v="Manchester"/>
    <x v="29"/>
    <n v="6040"/>
    <x v="3"/>
    <x v="1766"/>
    <x v="1"/>
    <x v="10"/>
    <x v="1746"/>
    <n v="274.8"/>
    <n v="5"/>
    <n v="0"/>
    <n v="134.65199999999999"/>
  </r>
  <r>
    <n v="6142"/>
    <x v="3059"/>
    <x v="3"/>
    <x v="362"/>
    <d v="2014-07-16T00:00:00"/>
    <s v="Standard Class"/>
    <s v="JF-15190"/>
    <s v="Jamie Frazer"/>
    <x v="0"/>
    <s v="United States"/>
    <s v="Manchester"/>
    <x v="29"/>
    <n v="6040"/>
    <x v="3"/>
    <x v="1166"/>
    <x v="1"/>
    <x v="4"/>
    <x v="1144"/>
    <n v="195.64"/>
    <n v="4"/>
    <n v="0"/>
    <n v="3.9128000000000043"/>
  </r>
  <r>
    <n v="6143"/>
    <x v="3059"/>
    <x v="3"/>
    <x v="362"/>
    <d v="2014-07-16T00:00:00"/>
    <s v="Standard Class"/>
    <s v="JF-15190"/>
    <s v="Jamie Frazer"/>
    <x v="0"/>
    <s v="United States"/>
    <s v="Manchester"/>
    <x v="29"/>
    <n v="6040"/>
    <x v="3"/>
    <x v="957"/>
    <x v="2"/>
    <x v="7"/>
    <x v="941"/>
    <n v="257.98"/>
    <n v="2"/>
    <n v="0"/>
    <n v="74.8142"/>
  </r>
  <r>
    <n v="6144"/>
    <x v="3059"/>
    <x v="3"/>
    <x v="362"/>
    <d v="2014-07-16T00:00:00"/>
    <s v="Standard Class"/>
    <s v="JF-15190"/>
    <s v="Jamie Frazer"/>
    <x v="0"/>
    <s v="United States"/>
    <s v="Manchester"/>
    <x v="29"/>
    <n v="6040"/>
    <x v="3"/>
    <x v="1571"/>
    <x v="1"/>
    <x v="6"/>
    <x v="1553"/>
    <n v="119.03999999999999"/>
    <n v="6"/>
    <n v="0"/>
    <n v="48.806400000000011"/>
  </r>
  <r>
    <n v="6145"/>
    <x v="3060"/>
    <x v="3"/>
    <x v="818"/>
    <d v="2014-07-02T00:00:00"/>
    <s v="Standard Class"/>
    <s v="GT-14710"/>
    <s v="Greg Tran"/>
    <x v="0"/>
    <s v="United States"/>
    <s v="Omaha"/>
    <x v="8"/>
    <n v="68104"/>
    <x v="2"/>
    <x v="1070"/>
    <x v="1"/>
    <x v="10"/>
    <x v="1050"/>
    <n v="20.07"/>
    <n v="3"/>
    <n v="0"/>
    <n v="9.2321999999999989"/>
  </r>
  <r>
    <n v="6146"/>
    <x v="3061"/>
    <x v="2"/>
    <x v="1091"/>
    <d v="2011-12-26T00:00:00"/>
    <s v="Standard Class"/>
    <s v="KM-16660"/>
    <s v="Khloe Miller"/>
    <x v="0"/>
    <s v="United States"/>
    <s v="San Jose"/>
    <x v="1"/>
    <n v="95123"/>
    <x v="1"/>
    <x v="501"/>
    <x v="1"/>
    <x v="6"/>
    <x v="496"/>
    <n v="11.76"/>
    <n v="4"/>
    <n v="0"/>
    <n v="3.1752000000000002"/>
  </r>
  <r>
    <n v="6147"/>
    <x v="3062"/>
    <x v="3"/>
    <x v="610"/>
    <d v="2014-11-26T00:00:00"/>
    <s v="Standard Class"/>
    <s v="PJ-18835"/>
    <s v="Patrick Jones"/>
    <x v="1"/>
    <s v="United States"/>
    <s v="San Francisco"/>
    <x v="1"/>
    <n v="94122"/>
    <x v="1"/>
    <x v="501"/>
    <x v="1"/>
    <x v="6"/>
    <x v="496"/>
    <n v="11.76"/>
    <n v="4"/>
    <n v="0"/>
    <n v="3.1752000000000002"/>
  </r>
  <r>
    <n v="6148"/>
    <x v="3062"/>
    <x v="3"/>
    <x v="610"/>
    <d v="2014-11-26T00:00:00"/>
    <s v="Standard Class"/>
    <s v="PJ-18835"/>
    <s v="Patrick Jones"/>
    <x v="1"/>
    <s v="United States"/>
    <s v="San Francisco"/>
    <x v="1"/>
    <n v="94122"/>
    <x v="1"/>
    <x v="986"/>
    <x v="1"/>
    <x v="8"/>
    <x v="970"/>
    <n v="40.736000000000004"/>
    <n v="2"/>
    <n v="0.2"/>
    <n v="14.7668"/>
  </r>
  <r>
    <n v="6149"/>
    <x v="3063"/>
    <x v="0"/>
    <x v="812"/>
    <d v="2013-06-30T00:00:00"/>
    <s v="Second Class"/>
    <s v="AC-10660"/>
    <s v="Anna Chung"/>
    <x v="0"/>
    <s v="United States"/>
    <s v="San Francisco"/>
    <x v="1"/>
    <n v="94109"/>
    <x v="1"/>
    <x v="1551"/>
    <x v="2"/>
    <x v="7"/>
    <x v="1530"/>
    <n v="201.584"/>
    <n v="2"/>
    <n v="0.2"/>
    <n v="12.599000000000004"/>
  </r>
  <r>
    <n v="6150"/>
    <x v="3064"/>
    <x v="3"/>
    <x v="116"/>
    <d v="2015-01-01T00:00:00"/>
    <s v="First Class"/>
    <s v="JG-15310"/>
    <s v="Jason Gross"/>
    <x v="1"/>
    <s v="United States"/>
    <s v="Long Beach"/>
    <x v="1"/>
    <n v="90805"/>
    <x v="1"/>
    <x v="56"/>
    <x v="0"/>
    <x v="1"/>
    <x v="56"/>
    <n v="340.70400000000006"/>
    <n v="6"/>
    <n v="0.2"/>
    <n v="-34.070400000000006"/>
  </r>
  <r>
    <n v="6151"/>
    <x v="3065"/>
    <x v="0"/>
    <x v="143"/>
    <d v="2013-04-12T00:00:00"/>
    <s v="First Class"/>
    <s v="RM-19375"/>
    <s v="Raymond Messe"/>
    <x v="0"/>
    <s v="United States"/>
    <s v="Columbus"/>
    <x v="32"/>
    <n v="31907"/>
    <x v="0"/>
    <x v="1544"/>
    <x v="0"/>
    <x v="0"/>
    <x v="1523"/>
    <n v="354.90000000000003"/>
    <n v="5"/>
    <n v="0"/>
    <n v="88.725000000000023"/>
  </r>
  <r>
    <n v="6152"/>
    <x v="3066"/>
    <x v="2"/>
    <x v="772"/>
    <d v="2011-03-21T00:00:00"/>
    <s v="Second Class"/>
    <s v="EK-13795"/>
    <s v="Eileen Kiefer"/>
    <x v="2"/>
    <s v="United States"/>
    <s v="San Francisco"/>
    <x v="1"/>
    <n v="94110"/>
    <x v="1"/>
    <x v="1601"/>
    <x v="0"/>
    <x v="0"/>
    <x v="1584"/>
    <n v="1198.33"/>
    <n v="10"/>
    <n v="0.15"/>
    <n v="70.490000000000009"/>
  </r>
  <r>
    <n v="6153"/>
    <x v="3067"/>
    <x v="3"/>
    <x v="445"/>
    <d v="2014-07-09T00:00:00"/>
    <s v="Standard Class"/>
    <s v="RD-19585"/>
    <s v="Rob Dowd"/>
    <x v="0"/>
    <s v="United States"/>
    <s v="Los Angeles"/>
    <x v="1"/>
    <n v="90004"/>
    <x v="1"/>
    <x v="210"/>
    <x v="1"/>
    <x v="4"/>
    <x v="209"/>
    <n v="87.92"/>
    <n v="4"/>
    <n v="0"/>
    <n v="0.87919999999999732"/>
  </r>
  <r>
    <n v="6154"/>
    <x v="3068"/>
    <x v="3"/>
    <x v="693"/>
    <d v="2014-04-24T00:00:00"/>
    <s v="First Class"/>
    <s v="CV-12805"/>
    <s v="Cynthia Voltz"/>
    <x v="1"/>
    <s v="United States"/>
    <s v="Philadelphia"/>
    <x v="9"/>
    <n v="19120"/>
    <x v="3"/>
    <x v="1416"/>
    <x v="0"/>
    <x v="5"/>
    <x v="1394"/>
    <n v="51.967999999999996"/>
    <n v="2"/>
    <n v="0.2"/>
    <n v="10.393599999999998"/>
  </r>
  <r>
    <n v="6155"/>
    <x v="3068"/>
    <x v="3"/>
    <x v="693"/>
    <d v="2014-04-24T00:00:00"/>
    <s v="First Class"/>
    <s v="CV-12805"/>
    <s v="Cynthia Voltz"/>
    <x v="1"/>
    <s v="United States"/>
    <s v="Philadelphia"/>
    <x v="9"/>
    <n v="19120"/>
    <x v="3"/>
    <x v="80"/>
    <x v="1"/>
    <x v="4"/>
    <x v="80"/>
    <n v="51.336000000000006"/>
    <n v="3"/>
    <n v="0.2"/>
    <n v="5.7752999999999961"/>
  </r>
  <r>
    <n v="6156"/>
    <x v="3068"/>
    <x v="3"/>
    <x v="693"/>
    <d v="2014-04-24T00:00:00"/>
    <s v="First Class"/>
    <s v="CV-12805"/>
    <s v="Cynthia Voltz"/>
    <x v="1"/>
    <s v="United States"/>
    <s v="Philadelphia"/>
    <x v="9"/>
    <n v="19120"/>
    <x v="3"/>
    <x v="403"/>
    <x v="1"/>
    <x v="4"/>
    <x v="399"/>
    <n v="332.70400000000001"/>
    <n v="1"/>
    <n v="0.2"/>
    <n v="33.270399999999981"/>
  </r>
  <r>
    <n v="6157"/>
    <x v="3068"/>
    <x v="3"/>
    <x v="693"/>
    <d v="2014-04-24T00:00:00"/>
    <s v="First Class"/>
    <s v="CV-12805"/>
    <s v="Cynthia Voltz"/>
    <x v="1"/>
    <s v="United States"/>
    <s v="Philadelphia"/>
    <x v="9"/>
    <n v="19120"/>
    <x v="3"/>
    <x v="1381"/>
    <x v="0"/>
    <x v="5"/>
    <x v="1357"/>
    <n v="42.408000000000008"/>
    <n v="3"/>
    <n v="0.2"/>
    <n v="9.5418000000000003"/>
  </r>
  <r>
    <n v="6158"/>
    <x v="3069"/>
    <x v="0"/>
    <x v="1092"/>
    <d v="2013-08-06T00:00:00"/>
    <s v="Second Class"/>
    <s v="AG-10330"/>
    <s v="Alex Grayson"/>
    <x v="0"/>
    <s v="United States"/>
    <s v="Tulsa"/>
    <x v="26"/>
    <n v="74133"/>
    <x v="2"/>
    <x v="113"/>
    <x v="1"/>
    <x v="12"/>
    <x v="113"/>
    <n v="81.539999999999992"/>
    <n v="3"/>
    <n v="0"/>
    <n v="38.323799999999999"/>
  </r>
  <r>
    <n v="6159"/>
    <x v="3069"/>
    <x v="0"/>
    <x v="1092"/>
    <d v="2013-08-06T00:00:00"/>
    <s v="Second Class"/>
    <s v="AG-10330"/>
    <s v="Alex Grayson"/>
    <x v="0"/>
    <s v="United States"/>
    <s v="Tulsa"/>
    <x v="26"/>
    <n v="74133"/>
    <x v="2"/>
    <x v="1775"/>
    <x v="2"/>
    <x v="11"/>
    <x v="1756"/>
    <n v="167.28"/>
    <n v="12"/>
    <n v="0"/>
    <n v="23.419200000000011"/>
  </r>
  <r>
    <n v="6160"/>
    <x v="3070"/>
    <x v="0"/>
    <x v="275"/>
    <d v="2013-12-10T00:00:00"/>
    <s v="Standard Class"/>
    <s v="GM-14440"/>
    <s v="Gary McGarr"/>
    <x v="0"/>
    <s v="United States"/>
    <s v="Los Angeles"/>
    <x v="1"/>
    <n v="90049"/>
    <x v="1"/>
    <x v="1662"/>
    <x v="1"/>
    <x v="4"/>
    <x v="1641"/>
    <n v="772.68"/>
    <n v="4"/>
    <n v="0"/>
    <n v="108.17520000000002"/>
  </r>
  <r>
    <n v="6161"/>
    <x v="3071"/>
    <x v="2"/>
    <x v="1093"/>
    <d v="2011-03-21T00:00:00"/>
    <s v="First Class"/>
    <s v="MC-17605"/>
    <s v="Matt Connell"/>
    <x v="1"/>
    <s v="United States"/>
    <s v="Lakeland"/>
    <x v="2"/>
    <n v="33801"/>
    <x v="0"/>
    <x v="524"/>
    <x v="2"/>
    <x v="7"/>
    <x v="519"/>
    <n v="323.97600000000006"/>
    <n v="3"/>
    <n v="0.2"/>
    <n v="28.347899999999981"/>
  </r>
  <r>
    <n v="6162"/>
    <x v="3071"/>
    <x v="2"/>
    <x v="1093"/>
    <d v="2011-03-21T00:00:00"/>
    <s v="First Class"/>
    <s v="MC-17605"/>
    <s v="Matt Connell"/>
    <x v="1"/>
    <s v="United States"/>
    <s v="Lakeland"/>
    <x v="2"/>
    <n v="33801"/>
    <x v="0"/>
    <x v="1139"/>
    <x v="1"/>
    <x v="2"/>
    <x v="1118"/>
    <n v="11.808"/>
    <n v="4"/>
    <n v="0.2"/>
    <n v="3.9851999999999999"/>
  </r>
  <r>
    <n v="6163"/>
    <x v="3071"/>
    <x v="2"/>
    <x v="1093"/>
    <d v="2011-03-21T00:00:00"/>
    <s v="First Class"/>
    <s v="MC-17605"/>
    <s v="Matt Connell"/>
    <x v="1"/>
    <s v="United States"/>
    <s v="Lakeland"/>
    <x v="2"/>
    <n v="33801"/>
    <x v="0"/>
    <x v="376"/>
    <x v="1"/>
    <x v="4"/>
    <x v="372"/>
    <n v="26.160000000000004"/>
    <n v="3"/>
    <n v="0.2"/>
    <n v="1.961999999999998"/>
  </r>
  <r>
    <n v="6164"/>
    <x v="3071"/>
    <x v="2"/>
    <x v="1093"/>
    <d v="2011-03-21T00:00:00"/>
    <s v="First Class"/>
    <s v="MC-17605"/>
    <s v="Matt Connell"/>
    <x v="1"/>
    <s v="United States"/>
    <s v="Lakeland"/>
    <x v="2"/>
    <n v="33801"/>
    <x v="0"/>
    <x v="1403"/>
    <x v="1"/>
    <x v="8"/>
    <x v="1381"/>
    <n v="33.57"/>
    <n v="5"/>
    <n v="0.7"/>
    <n v="-25.737000000000002"/>
  </r>
  <r>
    <n v="6165"/>
    <x v="3071"/>
    <x v="2"/>
    <x v="1093"/>
    <d v="2011-03-21T00:00:00"/>
    <s v="First Class"/>
    <s v="MC-17605"/>
    <s v="Matt Connell"/>
    <x v="1"/>
    <s v="United States"/>
    <s v="Lakeland"/>
    <x v="2"/>
    <n v="33801"/>
    <x v="0"/>
    <x v="1035"/>
    <x v="0"/>
    <x v="5"/>
    <x v="322"/>
    <n v="4.9920000000000009"/>
    <n v="3"/>
    <n v="0.2"/>
    <n v="1.3728000000000002"/>
  </r>
  <r>
    <n v="6166"/>
    <x v="3071"/>
    <x v="2"/>
    <x v="1093"/>
    <d v="2011-03-21T00:00:00"/>
    <s v="First Class"/>
    <s v="MC-17605"/>
    <s v="Matt Connell"/>
    <x v="1"/>
    <s v="United States"/>
    <s v="Lakeland"/>
    <x v="2"/>
    <n v="33801"/>
    <x v="0"/>
    <x v="1682"/>
    <x v="0"/>
    <x v="5"/>
    <x v="1661"/>
    <n v="20.016000000000002"/>
    <n v="3"/>
    <n v="0.2"/>
    <n v="5.5044000000000013"/>
  </r>
  <r>
    <n v="6167"/>
    <x v="3071"/>
    <x v="2"/>
    <x v="1093"/>
    <d v="2011-03-21T00:00:00"/>
    <s v="First Class"/>
    <s v="MC-17605"/>
    <s v="Matt Connell"/>
    <x v="1"/>
    <s v="United States"/>
    <s v="Lakeland"/>
    <x v="2"/>
    <n v="33801"/>
    <x v="0"/>
    <x v="1772"/>
    <x v="2"/>
    <x v="11"/>
    <x v="1753"/>
    <n v="170.24"/>
    <n v="2"/>
    <n v="0.2"/>
    <n v="53.199999999999989"/>
  </r>
  <r>
    <n v="6168"/>
    <x v="3072"/>
    <x v="1"/>
    <x v="704"/>
    <d v="2012-04-25T00:00:00"/>
    <s v="Standard Class"/>
    <s v="ES-14020"/>
    <s v="Erica Smith"/>
    <x v="0"/>
    <s v="United States"/>
    <s v="Houston"/>
    <x v="5"/>
    <n v="77036"/>
    <x v="2"/>
    <x v="126"/>
    <x v="1"/>
    <x v="10"/>
    <x v="127"/>
    <n v="117.456"/>
    <n v="3"/>
    <n v="0.2"/>
    <n v="44.045999999999992"/>
  </r>
  <r>
    <n v="6169"/>
    <x v="3073"/>
    <x v="1"/>
    <x v="444"/>
    <d v="2012-09-22T00:00:00"/>
    <s v="Second Class"/>
    <s v="RW-19540"/>
    <s v="Rick Wilson"/>
    <x v="1"/>
    <s v="United States"/>
    <s v="Los Angeles"/>
    <x v="1"/>
    <n v="90008"/>
    <x v="1"/>
    <x v="496"/>
    <x v="1"/>
    <x v="10"/>
    <x v="491"/>
    <n v="22.96"/>
    <n v="2"/>
    <n v="0"/>
    <n v="11.250400000000001"/>
  </r>
  <r>
    <n v="6170"/>
    <x v="3074"/>
    <x v="2"/>
    <x v="9"/>
    <d v="2011-08-30T00:00:00"/>
    <s v="Second Class"/>
    <s v="MM-17920"/>
    <s v="Michael Moore"/>
    <x v="0"/>
    <s v="United States"/>
    <s v="Springfield"/>
    <x v="17"/>
    <n v="22153"/>
    <x v="0"/>
    <x v="481"/>
    <x v="1"/>
    <x v="10"/>
    <x v="477"/>
    <n v="13.36"/>
    <n v="2"/>
    <n v="0"/>
    <n v="6.4127999999999998"/>
  </r>
  <r>
    <n v="6171"/>
    <x v="3075"/>
    <x v="0"/>
    <x v="1054"/>
    <d v="2013-12-25T00:00:00"/>
    <s v="Second Class"/>
    <s v="MH-17440"/>
    <s v="Mark Haberlin"/>
    <x v="1"/>
    <s v="United States"/>
    <s v="New York City"/>
    <x v="15"/>
    <n v="10035"/>
    <x v="3"/>
    <x v="1395"/>
    <x v="1"/>
    <x v="8"/>
    <x v="1373"/>
    <n v="34.248000000000005"/>
    <n v="3"/>
    <n v="0.2"/>
    <n v="11.558699999999998"/>
  </r>
  <r>
    <n v="6172"/>
    <x v="3075"/>
    <x v="0"/>
    <x v="1054"/>
    <d v="2013-12-25T00:00:00"/>
    <s v="Second Class"/>
    <s v="MH-17440"/>
    <s v="Mark Haberlin"/>
    <x v="1"/>
    <s v="United States"/>
    <s v="New York City"/>
    <x v="15"/>
    <n v="10035"/>
    <x v="3"/>
    <x v="824"/>
    <x v="1"/>
    <x v="6"/>
    <x v="812"/>
    <n v="3.52"/>
    <n v="2"/>
    <n v="0"/>
    <n v="1.0207999999999999"/>
  </r>
  <r>
    <n v="6173"/>
    <x v="3076"/>
    <x v="2"/>
    <x v="1094"/>
    <d v="2011-08-08T00:00:00"/>
    <s v="Standard Class"/>
    <s v="NZ-18565"/>
    <s v="Nick Zandusky"/>
    <x v="2"/>
    <s v="United States"/>
    <s v="Springfield"/>
    <x v="25"/>
    <n v="65807"/>
    <x v="2"/>
    <x v="951"/>
    <x v="1"/>
    <x v="8"/>
    <x v="935"/>
    <n v="26.7"/>
    <n v="5"/>
    <n v="0"/>
    <n v="12.548999999999999"/>
  </r>
  <r>
    <n v="6174"/>
    <x v="3076"/>
    <x v="2"/>
    <x v="1094"/>
    <d v="2011-08-08T00:00:00"/>
    <s v="Standard Class"/>
    <s v="NZ-18565"/>
    <s v="Nick Zandusky"/>
    <x v="2"/>
    <s v="United States"/>
    <s v="Springfield"/>
    <x v="25"/>
    <n v="65807"/>
    <x v="2"/>
    <x v="1651"/>
    <x v="2"/>
    <x v="11"/>
    <x v="1631"/>
    <n v="21.2"/>
    <n v="2"/>
    <n v="0"/>
    <n v="9.1160000000000014"/>
  </r>
  <r>
    <n v="6175"/>
    <x v="3076"/>
    <x v="2"/>
    <x v="1094"/>
    <d v="2011-08-08T00:00:00"/>
    <s v="Standard Class"/>
    <s v="NZ-18565"/>
    <s v="Nick Zandusky"/>
    <x v="2"/>
    <s v="United States"/>
    <s v="Springfield"/>
    <x v="25"/>
    <n v="65807"/>
    <x v="2"/>
    <x v="1074"/>
    <x v="1"/>
    <x v="4"/>
    <x v="1055"/>
    <n v="838.38"/>
    <n v="2"/>
    <n v="0"/>
    <n v="226.36260000000004"/>
  </r>
  <r>
    <n v="6176"/>
    <x v="3077"/>
    <x v="1"/>
    <x v="481"/>
    <d v="2012-09-26T00:00:00"/>
    <s v="Standard Class"/>
    <s v="GB-14575"/>
    <s v="Giulietta Baptist"/>
    <x v="0"/>
    <s v="United States"/>
    <s v="Columbia"/>
    <x v="20"/>
    <n v="29203"/>
    <x v="0"/>
    <x v="774"/>
    <x v="0"/>
    <x v="1"/>
    <x v="765"/>
    <n v="1690.04"/>
    <n v="4"/>
    <n v="0"/>
    <n v="422.51"/>
  </r>
  <r>
    <n v="6177"/>
    <x v="3077"/>
    <x v="1"/>
    <x v="481"/>
    <d v="2012-09-26T00:00:00"/>
    <s v="Standard Class"/>
    <s v="GB-14575"/>
    <s v="Giulietta Baptist"/>
    <x v="0"/>
    <s v="United States"/>
    <s v="Columbia"/>
    <x v="20"/>
    <n v="29203"/>
    <x v="0"/>
    <x v="576"/>
    <x v="1"/>
    <x v="4"/>
    <x v="571"/>
    <n v="85.96"/>
    <n v="7"/>
    <n v="0"/>
    <n v="24.068799999999996"/>
  </r>
  <r>
    <n v="6178"/>
    <x v="3077"/>
    <x v="1"/>
    <x v="481"/>
    <d v="2012-09-26T00:00:00"/>
    <s v="Standard Class"/>
    <s v="GB-14575"/>
    <s v="Giulietta Baptist"/>
    <x v="0"/>
    <s v="United States"/>
    <s v="Columbia"/>
    <x v="20"/>
    <n v="29203"/>
    <x v="0"/>
    <x v="1697"/>
    <x v="1"/>
    <x v="12"/>
    <x v="1676"/>
    <n v="121.96"/>
    <n v="2"/>
    <n v="0"/>
    <n v="57.32119999999999"/>
  </r>
  <r>
    <n v="6179"/>
    <x v="3077"/>
    <x v="1"/>
    <x v="481"/>
    <d v="2012-09-26T00:00:00"/>
    <s v="Standard Class"/>
    <s v="GB-14575"/>
    <s v="Giulietta Baptist"/>
    <x v="0"/>
    <s v="United States"/>
    <s v="Columbia"/>
    <x v="20"/>
    <n v="29203"/>
    <x v="0"/>
    <x v="1776"/>
    <x v="1"/>
    <x v="10"/>
    <x v="1757"/>
    <n v="23.92"/>
    <n v="4"/>
    <n v="0"/>
    <n v="11.720800000000001"/>
  </r>
  <r>
    <n v="6180"/>
    <x v="3077"/>
    <x v="1"/>
    <x v="481"/>
    <d v="2012-09-26T00:00:00"/>
    <s v="Standard Class"/>
    <s v="GB-14575"/>
    <s v="Giulietta Baptist"/>
    <x v="0"/>
    <s v="United States"/>
    <s v="Columbia"/>
    <x v="20"/>
    <n v="29203"/>
    <x v="0"/>
    <x v="911"/>
    <x v="1"/>
    <x v="4"/>
    <x v="894"/>
    <n v="63.96"/>
    <n v="2"/>
    <n v="0"/>
    <n v="6.3960000000000008"/>
  </r>
  <r>
    <n v="6181"/>
    <x v="3077"/>
    <x v="1"/>
    <x v="481"/>
    <d v="2012-09-26T00:00:00"/>
    <s v="Standard Class"/>
    <s v="GB-14575"/>
    <s v="Giulietta Baptist"/>
    <x v="0"/>
    <s v="United States"/>
    <s v="Columbia"/>
    <x v="20"/>
    <n v="29203"/>
    <x v="0"/>
    <x v="1370"/>
    <x v="2"/>
    <x v="7"/>
    <x v="1346"/>
    <n v="629.94999999999993"/>
    <n v="5"/>
    <n v="0"/>
    <n v="176.38600000000002"/>
  </r>
  <r>
    <n v="6182"/>
    <x v="3077"/>
    <x v="1"/>
    <x v="481"/>
    <d v="2012-09-26T00:00:00"/>
    <s v="Standard Class"/>
    <s v="GB-14575"/>
    <s v="Giulietta Baptist"/>
    <x v="0"/>
    <s v="United States"/>
    <s v="Columbia"/>
    <x v="20"/>
    <n v="29203"/>
    <x v="0"/>
    <x v="529"/>
    <x v="2"/>
    <x v="7"/>
    <x v="524"/>
    <n v="113.72999999999999"/>
    <n v="3"/>
    <n v="0"/>
    <n v="32.981699999999989"/>
  </r>
  <r>
    <n v="6183"/>
    <x v="3077"/>
    <x v="1"/>
    <x v="481"/>
    <d v="2012-09-26T00:00:00"/>
    <s v="Standard Class"/>
    <s v="GB-14575"/>
    <s v="Giulietta Baptist"/>
    <x v="0"/>
    <s v="United States"/>
    <s v="Columbia"/>
    <x v="20"/>
    <n v="29203"/>
    <x v="0"/>
    <x v="347"/>
    <x v="1"/>
    <x v="8"/>
    <x v="343"/>
    <n v="14.6"/>
    <n v="2"/>
    <n v="0"/>
    <n v="6.8619999999999992"/>
  </r>
  <r>
    <n v="6184"/>
    <x v="3077"/>
    <x v="1"/>
    <x v="481"/>
    <d v="2012-09-26T00:00:00"/>
    <s v="Standard Class"/>
    <s v="GB-14575"/>
    <s v="Giulietta Baptist"/>
    <x v="0"/>
    <s v="United States"/>
    <s v="Columbia"/>
    <x v="20"/>
    <n v="29203"/>
    <x v="0"/>
    <x v="16"/>
    <x v="1"/>
    <x v="4"/>
    <x v="16"/>
    <n v="887.84"/>
    <n v="8"/>
    <n v="0"/>
    <n v="17.756799999999998"/>
  </r>
  <r>
    <n v="6185"/>
    <x v="3078"/>
    <x v="0"/>
    <x v="25"/>
    <d v="2013-12-14T00:00:00"/>
    <s v="First Class"/>
    <s v="DB-13270"/>
    <s v="Deborah Brumfield"/>
    <x v="2"/>
    <s v="United States"/>
    <s v="Portland"/>
    <x v="21"/>
    <n v="97206"/>
    <x v="1"/>
    <x v="38"/>
    <x v="0"/>
    <x v="1"/>
    <x v="38"/>
    <n v="403.92"/>
    <n v="5"/>
    <n v="0.2"/>
    <n v="25.245000000000019"/>
  </r>
  <r>
    <n v="6186"/>
    <x v="3079"/>
    <x v="1"/>
    <x v="976"/>
    <d v="2012-08-12T00:00:00"/>
    <s v="Standard Class"/>
    <s v="JK-15625"/>
    <s v="Jim Karlsson"/>
    <x v="0"/>
    <s v="United States"/>
    <s v="Philadelphia"/>
    <x v="9"/>
    <n v="19120"/>
    <x v="3"/>
    <x v="818"/>
    <x v="1"/>
    <x v="6"/>
    <x v="806"/>
    <n v="106.8"/>
    <n v="10"/>
    <n v="0.2"/>
    <n v="10.679999999999996"/>
  </r>
  <r>
    <n v="6187"/>
    <x v="3080"/>
    <x v="1"/>
    <x v="219"/>
    <d v="2012-11-17T00:00:00"/>
    <s v="First Class"/>
    <s v="MH-17785"/>
    <s v="Maya Herman"/>
    <x v="1"/>
    <s v="United States"/>
    <s v="New York City"/>
    <x v="15"/>
    <n v="10035"/>
    <x v="3"/>
    <x v="392"/>
    <x v="1"/>
    <x v="4"/>
    <x v="388"/>
    <n v="70.949999999999989"/>
    <n v="3"/>
    <n v="0"/>
    <n v="20.575499999999998"/>
  </r>
  <r>
    <n v="6188"/>
    <x v="3080"/>
    <x v="1"/>
    <x v="219"/>
    <d v="2012-11-17T00:00:00"/>
    <s v="First Class"/>
    <s v="MH-17785"/>
    <s v="Maya Herman"/>
    <x v="1"/>
    <s v="United States"/>
    <s v="New York City"/>
    <x v="15"/>
    <n v="10035"/>
    <x v="3"/>
    <x v="1344"/>
    <x v="1"/>
    <x v="8"/>
    <x v="1320"/>
    <n v="34.944000000000003"/>
    <n v="6"/>
    <n v="0.2"/>
    <n v="11.793599999999998"/>
  </r>
  <r>
    <n v="6189"/>
    <x v="3080"/>
    <x v="1"/>
    <x v="219"/>
    <d v="2012-11-17T00:00:00"/>
    <s v="First Class"/>
    <s v="MH-17785"/>
    <s v="Maya Herman"/>
    <x v="1"/>
    <s v="United States"/>
    <s v="New York City"/>
    <x v="15"/>
    <n v="10035"/>
    <x v="3"/>
    <x v="1041"/>
    <x v="1"/>
    <x v="6"/>
    <x v="1021"/>
    <n v="119.03999999999999"/>
    <n v="6"/>
    <n v="0"/>
    <n v="35.711999999999989"/>
  </r>
  <r>
    <n v="6190"/>
    <x v="3081"/>
    <x v="3"/>
    <x v="1095"/>
    <d v="2014-04-09T00:00:00"/>
    <s v="Standard Class"/>
    <s v="AM-10705"/>
    <s v="Anne McFarland"/>
    <x v="0"/>
    <s v="United States"/>
    <s v="Des Plaines"/>
    <x v="10"/>
    <n v="60016"/>
    <x v="2"/>
    <x v="1191"/>
    <x v="2"/>
    <x v="7"/>
    <x v="1167"/>
    <n v="383.84000000000003"/>
    <n v="4"/>
    <n v="0.2"/>
    <n v="47.97999999999999"/>
  </r>
  <r>
    <n v="6191"/>
    <x v="3082"/>
    <x v="0"/>
    <x v="435"/>
    <d v="2013-12-29T00:00:00"/>
    <s v="Standard Class"/>
    <s v="JM-15535"/>
    <s v="Jessica Myrick"/>
    <x v="0"/>
    <s v="United States"/>
    <s v="New York City"/>
    <x v="15"/>
    <n v="10035"/>
    <x v="3"/>
    <x v="1740"/>
    <x v="0"/>
    <x v="5"/>
    <x v="1720"/>
    <n v="799.56000000000006"/>
    <n v="9"/>
    <n v="0"/>
    <n v="207.88559999999998"/>
  </r>
  <r>
    <n v="6192"/>
    <x v="3083"/>
    <x v="3"/>
    <x v="1096"/>
    <d v="2014-12-14T00:00:00"/>
    <s v="Same Day"/>
    <s v="MW-18220"/>
    <s v="Mitch Webber"/>
    <x v="0"/>
    <s v="United States"/>
    <s v="Seattle"/>
    <x v="4"/>
    <n v="98103"/>
    <x v="1"/>
    <x v="470"/>
    <x v="1"/>
    <x v="4"/>
    <x v="466"/>
    <n v="31.44"/>
    <n v="3"/>
    <n v="0"/>
    <n v="8.4888000000000012"/>
  </r>
  <r>
    <n v="6193"/>
    <x v="3084"/>
    <x v="3"/>
    <x v="66"/>
    <d v="2014-12-27T00:00:00"/>
    <s v="Standard Class"/>
    <s v="AG-10330"/>
    <s v="Alex Grayson"/>
    <x v="0"/>
    <s v="United States"/>
    <s v="Houston"/>
    <x v="5"/>
    <n v="77095"/>
    <x v="2"/>
    <x v="712"/>
    <x v="1"/>
    <x v="10"/>
    <x v="704"/>
    <n v="25.920000000000005"/>
    <n v="5"/>
    <n v="0.2"/>
    <n v="9.0719999999999992"/>
  </r>
  <r>
    <n v="6194"/>
    <x v="3084"/>
    <x v="3"/>
    <x v="66"/>
    <d v="2014-12-27T00:00:00"/>
    <s v="Standard Class"/>
    <s v="AG-10330"/>
    <s v="Alex Grayson"/>
    <x v="0"/>
    <s v="United States"/>
    <s v="Houston"/>
    <x v="5"/>
    <n v="77095"/>
    <x v="2"/>
    <x v="858"/>
    <x v="1"/>
    <x v="8"/>
    <x v="844"/>
    <n v="6.3299999999999992"/>
    <n v="5"/>
    <n v="0.8"/>
    <n v="-9.8114999999999988"/>
  </r>
  <r>
    <n v="6195"/>
    <x v="3084"/>
    <x v="3"/>
    <x v="66"/>
    <d v="2014-12-27T00:00:00"/>
    <s v="Standard Class"/>
    <s v="AG-10330"/>
    <s v="Alex Grayson"/>
    <x v="0"/>
    <s v="United States"/>
    <s v="Houston"/>
    <x v="5"/>
    <n v="77095"/>
    <x v="2"/>
    <x v="640"/>
    <x v="1"/>
    <x v="10"/>
    <x v="634"/>
    <n v="75.88"/>
    <n v="5"/>
    <n v="0.2"/>
    <n v="26.557999999999993"/>
  </r>
  <r>
    <n v="6196"/>
    <x v="3085"/>
    <x v="3"/>
    <x v="208"/>
    <d v="2014-10-29T00:00:00"/>
    <s v="Standard Class"/>
    <s v="CM-12160"/>
    <s v="Charles McCrossin"/>
    <x v="0"/>
    <s v="United States"/>
    <s v="Philadelphia"/>
    <x v="9"/>
    <n v="19143"/>
    <x v="3"/>
    <x v="903"/>
    <x v="2"/>
    <x v="7"/>
    <x v="886"/>
    <n v="329.988"/>
    <n v="2"/>
    <n v="0.4"/>
    <n v="-76.997200000000021"/>
  </r>
  <r>
    <n v="6197"/>
    <x v="3085"/>
    <x v="3"/>
    <x v="208"/>
    <d v="2014-10-29T00:00:00"/>
    <s v="Standard Class"/>
    <s v="CM-12160"/>
    <s v="Charles McCrossin"/>
    <x v="0"/>
    <s v="United States"/>
    <s v="Philadelphia"/>
    <x v="9"/>
    <n v="19143"/>
    <x v="3"/>
    <x v="1069"/>
    <x v="1"/>
    <x v="4"/>
    <x v="1049"/>
    <n v="71.376000000000005"/>
    <n v="3"/>
    <n v="0.2"/>
    <n v="-4.460999999999995"/>
  </r>
  <r>
    <n v="6198"/>
    <x v="3086"/>
    <x v="1"/>
    <x v="50"/>
    <d v="2012-11-17T00:00:00"/>
    <s v="Standard Class"/>
    <s v="RA-19915"/>
    <s v="Russell Applegate"/>
    <x v="0"/>
    <s v="United States"/>
    <s v="Columbus"/>
    <x v="14"/>
    <n v="47201"/>
    <x v="2"/>
    <x v="1346"/>
    <x v="1"/>
    <x v="10"/>
    <x v="1322"/>
    <n v="63.769999999999996"/>
    <n v="7"/>
    <n v="0"/>
    <n v="28.696499999999993"/>
  </r>
  <r>
    <n v="6199"/>
    <x v="3086"/>
    <x v="1"/>
    <x v="50"/>
    <d v="2012-11-17T00:00:00"/>
    <s v="Standard Class"/>
    <s v="RA-19915"/>
    <s v="Russell Applegate"/>
    <x v="0"/>
    <s v="United States"/>
    <s v="Columbus"/>
    <x v="14"/>
    <n v="47201"/>
    <x v="2"/>
    <x v="1259"/>
    <x v="2"/>
    <x v="7"/>
    <x v="1234"/>
    <n v="50.97"/>
    <n v="3"/>
    <n v="0"/>
    <n v="13.252199999999997"/>
  </r>
  <r>
    <n v="6200"/>
    <x v="3086"/>
    <x v="1"/>
    <x v="50"/>
    <d v="2012-11-17T00:00:00"/>
    <s v="Standard Class"/>
    <s v="RA-19915"/>
    <s v="Russell Applegate"/>
    <x v="0"/>
    <s v="United States"/>
    <s v="Columbus"/>
    <x v="14"/>
    <n v="47201"/>
    <x v="2"/>
    <x v="694"/>
    <x v="1"/>
    <x v="10"/>
    <x v="687"/>
    <n v="96.08"/>
    <n v="2"/>
    <n v="0"/>
    <n v="46.118399999999994"/>
  </r>
  <r>
    <n v="6201"/>
    <x v="3087"/>
    <x v="1"/>
    <x v="392"/>
    <d v="2012-04-20T00:00:00"/>
    <s v="Standard Class"/>
    <s v="SB-20185"/>
    <s v="Sarah Brown"/>
    <x v="0"/>
    <s v="United States"/>
    <s v="Evanston"/>
    <x v="10"/>
    <n v="60201"/>
    <x v="2"/>
    <x v="1077"/>
    <x v="2"/>
    <x v="16"/>
    <x v="1058"/>
    <n v="1439.9680000000001"/>
    <n v="4"/>
    <n v="0.2"/>
    <n v="485.98919999999993"/>
  </r>
  <r>
    <n v="6202"/>
    <x v="3087"/>
    <x v="1"/>
    <x v="392"/>
    <d v="2012-04-20T00:00:00"/>
    <s v="Standard Class"/>
    <s v="SB-20185"/>
    <s v="Sarah Brown"/>
    <x v="0"/>
    <s v="United States"/>
    <s v="Evanston"/>
    <x v="10"/>
    <n v="60201"/>
    <x v="2"/>
    <x v="1700"/>
    <x v="2"/>
    <x v="11"/>
    <x v="1679"/>
    <n v="43.56"/>
    <n v="3"/>
    <n v="0.2"/>
    <n v="-4.9004999999999974"/>
  </r>
  <r>
    <n v="6203"/>
    <x v="3088"/>
    <x v="0"/>
    <x v="186"/>
    <d v="2013-12-24T00:00:00"/>
    <s v="Standard Class"/>
    <s v="PK-19075"/>
    <s v="Pete Kriz"/>
    <x v="0"/>
    <s v="United States"/>
    <s v="Apple Valley"/>
    <x v="1"/>
    <n v="92307"/>
    <x v="1"/>
    <x v="901"/>
    <x v="0"/>
    <x v="1"/>
    <x v="884"/>
    <n v="563.91999999999996"/>
    <n v="5"/>
    <n v="0.2"/>
    <n v="7.0489999999999498"/>
  </r>
  <r>
    <n v="6204"/>
    <x v="3089"/>
    <x v="0"/>
    <x v="147"/>
    <d v="2013-10-28T00:00:00"/>
    <s v="Standard Class"/>
    <s v="SV-20935"/>
    <s v="Susan Vittorini"/>
    <x v="0"/>
    <s v="United States"/>
    <s v="Columbus"/>
    <x v="24"/>
    <n v="43229"/>
    <x v="3"/>
    <x v="1692"/>
    <x v="2"/>
    <x v="7"/>
    <x v="1671"/>
    <n v="235.15199999999999"/>
    <n v="8"/>
    <n v="0.4"/>
    <n v="-47.030399999999986"/>
  </r>
  <r>
    <n v="6205"/>
    <x v="3090"/>
    <x v="3"/>
    <x v="96"/>
    <d v="2014-12-04T00:00:00"/>
    <s v="First Class"/>
    <s v="MG-17650"/>
    <s v="Matthew Grinstein"/>
    <x v="2"/>
    <s v="United States"/>
    <s v="Marion"/>
    <x v="24"/>
    <n v="43302"/>
    <x v="3"/>
    <x v="763"/>
    <x v="0"/>
    <x v="5"/>
    <x v="755"/>
    <n v="7.7120000000000006"/>
    <n v="2"/>
    <n v="0.2"/>
    <n v="1.7352000000000005"/>
  </r>
  <r>
    <n v="6206"/>
    <x v="3091"/>
    <x v="0"/>
    <x v="201"/>
    <d v="2013-10-25T00:00:00"/>
    <s v="Second Class"/>
    <s v="CM-12445"/>
    <s v="Chuck Magee"/>
    <x v="0"/>
    <s v="United States"/>
    <s v="Houston"/>
    <x v="5"/>
    <n v="77095"/>
    <x v="2"/>
    <x v="1346"/>
    <x v="1"/>
    <x v="10"/>
    <x v="1322"/>
    <n v="51.016000000000005"/>
    <n v="7"/>
    <n v="0.2"/>
    <n v="15.942499999999992"/>
  </r>
  <r>
    <n v="6207"/>
    <x v="3091"/>
    <x v="0"/>
    <x v="201"/>
    <d v="2013-10-25T00:00:00"/>
    <s v="Second Class"/>
    <s v="CM-12445"/>
    <s v="Chuck Magee"/>
    <x v="0"/>
    <s v="United States"/>
    <s v="Houston"/>
    <x v="5"/>
    <n v="77095"/>
    <x v="2"/>
    <x v="550"/>
    <x v="1"/>
    <x v="13"/>
    <x v="33"/>
    <n v="25.248000000000001"/>
    <n v="4"/>
    <n v="0.2"/>
    <n v="7.8899999999999979"/>
  </r>
  <r>
    <n v="6208"/>
    <x v="3091"/>
    <x v="0"/>
    <x v="201"/>
    <d v="2013-10-25T00:00:00"/>
    <s v="Second Class"/>
    <s v="CM-12445"/>
    <s v="Chuck Magee"/>
    <x v="0"/>
    <s v="United States"/>
    <s v="Houston"/>
    <x v="5"/>
    <n v="77095"/>
    <x v="2"/>
    <x v="394"/>
    <x v="0"/>
    <x v="1"/>
    <x v="390"/>
    <n v="56.686"/>
    <n v="1"/>
    <n v="0.3"/>
    <n v="-14.576399999999996"/>
  </r>
  <r>
    <n v="6209"/>
    <x v="3092"/>
    <x v="3"/>
    <x v="365"/>
    <d v="2014-10-04T00:00:00"/>
    <s v="Standard Class"/>
    <s v="ME-18010"/>
    <s v="Michelle Ellison"/>
    <x v="1"/>
    <s v="United States"/>
    <s v="Marion"/>
    <x v="24"/>
    <n v="43302"/>
    <x v="3"/>
    <x v="911"/>
    <x v="1"/>
    <x v="4"/>
    <x v="894"/>
    <n v="51.168000000000006"/>
    <n v="2"/>
    <n v="0.2"/>
    <n v="-6.3960000000000008"/>
  </r>
  <r>
    <n v="6210"/>
    <x v="3093"/>
    <x v="3"/>
    <x v="238"/>
    <d v="2014-08-26T00:00:00"/>
    <s v="Standard Class"/>
    <s v="YS-21880"/>
    <s v="Yana Sorensen"/>
    <x v="1"/>
    <s v="United States"/>
    <s v="Seattle"/>
    <x v="4"/>
    <n v="98103"/>
    <x v="1"/>
    <x v="760"/>
    <x v="1"/>
    <x v="8"/>
    <x v="751"/>
    <n v="2793.5280000000002"/>
    <n v="9"/>
    <n v="0.2"/>
    <n v="942.81569999999988"/>
  </r>
  <r>
    <n v="6211"/>
    <x v="3093"/>
    <x v="3"/>
    <x v="238"/>
    <d v="2014-08-26T00:00:00"/>
    <s v="Standard Class"/>
    <s v="YS-21880"/>
    <s v="Yana Sorensen"/>
    <x v="1"/>
    <s v="United States"/>
    <s v="Seattle"/>
    <x v="4"/>
    <n v="98103"/>
    <x v="1"/>
    <x v="384"/>
    <x v="1"/>
    <x v="4"/>
    <x v="380"/>
    <n v="1000.0200000000001"/>
    <n v="7"/>
    <n v="0"/>
    <n v="290.00579999999991"/>
  </r>
  <r>
    <n v="6212"/>
    <x v="3093"/>
    <x v="3"/>
    <x v="238"/>
    <d v="2014-08-26T00:00:00"/>
    <s v="Standard Class"/>
    <s v="YS-21880"/>
    <s v="Yana Sorensen"/>
    <x v="1"/>
    <s v="United States"/>
    <s v="Seattle"/>
    <x v="4"/>
    <n v="98103"/>
    <x v="1"/>
    <x v="504"/>
    <x v="0"/>
    <x v="5"/>
    <x v="499"/>
    <n v="65.94"/>
    <n v="3"/>
    <n v="0"/>
    <n v="22.419600000000003"/>
  </r>
  <r>
    <n v="6213"/>
    <x v="3094"/>
    <x v="3"/>
    <x v="105"/>
    <d v="2014-11-17T00:00:00"/>
    <s v="Second Class"/>
    <s v="MB-17305"/>
    <s v="Maria Bertelson"/>
    <x v="0"/>
    <s v="United States"/>
    <s v="Longview"/>
    <x v="4"/>
    <n v="98632"/>
    <x v="1"/>
    <x v="829"/>
    <x v="1"/>
    <x v="13"/>
    <x v="33"/>
    <n v="18.240000000000002"/>
    <n v="3"/>
    <n v="0"/>
    <n v="9.120000000000001"/>
  </r>
  <r>
    <n v="6214"/>
    <x v="3094"/>
    <x v="3"/>
    <x v="105"/>
    <d v="2014-11-17T00:00:00"/>
    <s v="Second Class"/>
    <s v="MB-17305"/>
    <s v="Maria Bertelson"/>
    <x v="0"/>
    <s v="United States"/>
    <s v="Longview"/>
    <x v="4"/>
    <n v="98632"/>
    <x v="1"/>
    <x v="513"/>
    <x v="1"/>
    <x v="9"/>
    <x v="508"/>
    <n v="76.12"/>
    <n v="2"/>
    <n v="0"/>
    <n v="22.074799999999996"/>
  </r>
  <r>
    <n v="6215"/>
    <x v="3095"/>
    <x v="2"/>
    <x v="856"/>
    <d v="2011-10-15T00:00:00"/>
    <s v="Standard Class"/>
    <s v="AS-10240"/>
    <s v="Alan Shonely"/>
    <x v="0"/>
    <s v="United States"/>
    <s v="Redondo Beach"/>
    <x v="1"/>
    <n v="90278"/>
    <x v="1"/>
    <x v="588"/>
    <x v="1"/>
    <x v="12"/>
    <x v="583"/>
    <n v="7.64"/>
    <n v="1"/>
    <n v="0"/>
    <n v="3.7435999999999998"/>
  </r>
  <r>
    <n v="6216"/>
    <x v="3096"/>
    <x v="1"/>
    <x v="109"/>
    <d v="2012-12-03T00:00:00"/>
    <s v="Standard Class"/>
    <s v="MC-17425"/>
    <s v="Mark Cousins"/>
    <x v="1"/>
    <s v="United States"/>
    <s v="New York City"/>
    <x v="15"/>
    <n v="10035"/>
    <x v="3"/>
    <x v="205"/>
    <x v="0"/>
    <x v="5"/>
    <x v="204"/>
    <n v="68.16"/>
    <n v="3"/>
    <n v="0"/>
    <n v="27.945600000000002"/>
  </r>
  <r>
    <n v="6217"/>
    <x v="3096"/>
    <x v="1"/>
    <x v="109"/>
    <d v="2012-12-03T00:00:00"/>
    <s v="Standard Class"/>
    <s v="MC-17425"/>
    <s v="Mark Cousins"/>
    <x v="1"/>
    <s v="United States"/>
    <s v="New York City"/>
    <x v="15"/>
    <n v="10035"/>
    <x v="3"/>
    <x v="837"/>
    <x v="1"/>
    <x v="12"/>
    <x v="33"/>
    <n v="62.24"/>
    <n v="8"/>
    <n v="0"/>
    <n v="29.252800000000001"/>
  </r>
  <r>
    <n v="6218"/>
    <x v="3097"/>
    <x v="1"/>
    <x v="1097"/>
    <d v="2012-08-02T00:00:00"/>
    <s v="Standard Class"/>
    <s v="PG-18820"/>
    <s v="Patrick Gardner"/>
    <x v="0"/>
    <s v="United States"/>
    <s v="Louisville"/>
    <x v="0"/>
    <n v="40214"/>
    <x v="0"/>
    <x v="1136"/>
    <x v="2"/>
    <x v="7"/>
    <x v="1115"/>
    <n v="29.97"/>
    <n v="3"/>
    <n v="0"/>
    <n v="0.29969999999999963"/>
  </r>
  <r>
    <n v="6219"/>
    <x v="3098"/>
    <x v="0"/>
    <x v="201"/>
    <d v="2013-10-27T00:00:00"/>
    <s v="Standard Class"/>
    <s v="JS-16030"/>
    <s v="Joy Smith"/>
    <x v="0"/>
    <s v="United States"/>
    <s v="Trenton"/>
    <x v="12"/>
    <n v="48183"/>
    <x v="2"/>
    <x v="1020"/>
    <x v="2"/>
    <x v="7"/>
    <x v="1002"/>
    <n v="125.69999999999999"/>
    <n v="6"/>
    <n v="0"/>
    <n v="35.195999999999998"/>
  </r>
  <r>
    <n v="6220"/>
    <x v="3098"/>
    <x v="0"/>
    <x v="201"/>
    <d v="2013-10-27T00:00:00"/>
    <s v="Standard Class"/>
    <s v="JS-16030"/>
    <s v="Joy Smith"/>
    <x v="0"/>
    <s v="United States"/>
    <s v="Trenton"/>
    <x v="12"/>
    <n v="48183"/>
    <x v="2"/>
    <x v="664"/>
    <x v="2"/>
    <x v="7"/>
    <x v="658"/>
    <n v="191.98"/>
    <n v="2"/>
    <n v="0"/>
    <n v="51.834599999999995"/>
  </r>
  <r>
    <n v="6221"/>
    <x v="3098"/>
    <x v="0"/>
    <x v="201"/>
    <d v="2013-10-27T00:00:00"/>
    <s v="Standard Class"/>
    <s v="JS-16030"/>
    <s v="Joy Smith"/>
    <x v="0"/>
    <s v="United States"/>
    <s v="Trenton"/>
    <x v="12"/>
    <n v="48183"/>
    <x v="2"/>
    <x v="383"/>
    <x v="1"/>
    <x v="4"/>
    <x v="379"/>
    <n v="20.86"/>
    <n v="7"/>
    <n v="0"/>
    <n v="1.4601999999999977"/>
  </r>
  <r>
    <n v="6222"/>
    <x v="3099"/>
    <x v="3"/>
    <x v="32"/>
    <d v="2014-09-19T00:00:00"/>
    <s v="Second Class"/>
    <s v="JB-16000"/>
    <s v="Joy Bell-"/>
    <x v="0"/>
    <s v="United States"/>
    <s v="Los Angeles"/>
    <x v="1"/>
    <n v="90045"/>
    <x v="1"/>
    <x v="919"/>
    <x v="1"/>
    <x v="2"/>
    <x v="902"/>
    <n v="56.699999999999996"/>
    <n v="9"/>
    <n v="0"/>
    <n v="26.081999999999997"/>
  </r>
  <r>
    <n v="6223"/>
    <x v="3100"/>
    <x v="3"/>
    <x v="331"/>
    <d v="2014-12-28T00:00:00"/>
    <s v="Standard Class"/>
    <s v="DK-12985"/>
    <s v="Darren Koutras"/>
    <x v="0"/>
    <s v="United States"/>
    <s v="Hendersonville"/>
    <x v="18"/>
    <n v="37075"/>
    <x v="0"/>
    <x v="205"/>
    <x v="0"/>
    <x v="5"/>
    <x v="204"/>
    <n v="72.703999999999994"/>
    <n v="4"/>
    <n v="0.2"/>
    <n v="19.084800000000005"/>
  </r>
  <r>
    <n v="6224"/>
    <x v="3100"/>
    <x v="3"/>
    <x v="331"/>
    <d v="2014-12-28T00:00:00"/>
    <s v="Standard Class"/>
    <s v="DK-12985"/>
    <s v="Darren Koutras"/>
    <x v="0"/>
    <s v="United States"/>
    <s v="Hendersonville"/>
    <x v="18"/>
    <n v="37075"/>
    <x v="0"/>
    <x v="909"/>
    <x v="1"/>
    <x v="6"/>
    <x v="892"/>
    <n v="12.263999999999999"/>
    <n v="7"/>
    <n v="0.2"/>
    <n v="1.0730999999999993"/>
  </r>
  <r>
    <n v="6225"/>
    <x v="3100"/>
    <x v="3"/>
    <x v="331"/>
    <d v="2014-12-28T00:00:00"/>
    <s v="Standard Class"/>
    <s v="DK-12985"/>
    <s v="Darren Koutras"/>
    <x v="0"/>
    <s v="United States"/>
    <s v="Hendersonville"/>
    <x v="18"/>
    <n v="37075"/>
    <x v="0"/>
    <x v="72"/>
    <x v="1"/>
    <x v="4"/>
    <x v="72"/>
    <n v="218.35200000000003"/>
    <n v="3"/>
    <n v="0.2"/>
    <n v="-54.588000000000008"/>
  </r>
  <r>
    <n v="6226"/>
    <x v="3101"/>
    <x v="1"/>
    <x v="348"/>
    <d v="2012-10-09T00:00:00"/>
    <s v="Standard Class"/>
    <s v="JF-15490"/>
    <s v="Jeremy Farry"/>
    <x v="0"/>
    <s v="United States"/>
    <s v="Portland"/>
    <x v="21"/>
    <n v="97206"/>
    <x v="1"/>
    <x v="1487"/>
    <x v="0"/>
    <x v="0"/>
    <x v="1465"/>
    <n v="66.294000000000011"/>
    <n v="1"/>
    <n v="0.7"/>
    <n v="-103.86059999999998"/>
  </r>
  <r>
    <n v="6227"/>
    <x v="3101"/>
    <x v="1"/>
    <x v="348"/>
    <d v="2012-10-09T00:00:00"/>
    <s v="Standard Class"/>
    <s v="JF-15490"/>
    <s v="Jeremy Farry"/>
    <x v="0"/>
    <s v="United States"/>
    <s v="Portland"/>
    <x v="21"/>
    <n v="97206"/>
    <x v="1"/>
    <x v="1455"/>
    <x v="0"/>
    <x v="1"/>
    <x v="1432"/>
    <n v="291.16800000000001"/>
    <n v="4"/>
    <n v="0.2"/>
    <n v="-14.558399999999978"/>
  </r>
  <r>
    <n v="6228"/>
    <x v="3102"/>
    <x v="2"/>
    <x v="981"/>
    <d v="2011-11-07T00:00:00"/>
    <s v="Standard Class"/>
    <s v="PO-18850"/>
    <s v="Patrick O'Brill"/>
    <x v="0"/>
    <s v="United States"/>
    <s v="Irving"/>
    <x v="5"/>
    <n v="75061"/>
    <x v="2"/>
    <x v="687"/>
    <x v="2"/>
    <x v="7"/>
    <x v="680"/>
    <n v="88.77600000000001"/>
    <n v="3"/>
    <n v="0.2"/>
    <n v="7.7679000000000009"/>
  </r>
  <r>
    <n v="6229"/>
    <x v="3103"/>
    <x v="0"/>
    <x v="115"/>
    <d v="2013-01-27T00:00:00"/>
    <s v="Standard Class"/>
    <s v="BT-11530"/>
    <s v="Bradley Talbott"/>
    <x v="2"/>
    <s v="United States"/>
    <s v="Cleveland"/>
    <x v="24"/>
    <n v="44105"/>
    <x v="3"/>
    <x v="40"/>
    <x v="2"/>
    <x v="7"/>
    <x v="40"/>
    <n v="110.376"/>
    <n v="4"/>
    <n v="0.4"/>
    <n v="-20.235600000000005"/>
  </r>
  <r>
    <n v="6230"/>
    <x v="3103"/>
    <x v="0"/>
    <x v="115"/>
    <d v="2013-01-27T00:00:00"/>
    <s v="Standard Class"/>
    <s v="BT-11530"/>
    <s v="Bradley Talbott"/>
    <x v="2"/>
    <s v="United States"/>
    <s v="Cleveland"/>
    <x v="24"/>
    <n v="44105"/>
    <x v="3"/>
    <x v="43"/>
    <x v="2"/>
    <x v="11"/>
    <x v="43"/>
    <n v="55.176000000000002"/>
    <n v="3"/>
    <n v="0.2"/>
    <n v="15.863099999999999"/>
  </r>
  <r>
    <n v="6231"/>
    <x v="3104"/>
    <x v="3"/>
    <x v="497"/>
    <d v="2014-07-18T00:00:00"/>
    <s v="Standard Class"/>
    <s v="NW-18400"/>
    <s v="Natalie Webber"/>
    <x v="0"/>
    <s v="United States"/>
    <s v="Waterloo"/>
    <x v="23"/>
    <n v="50701"/>
    <x v="2"/>
    <x v="773"/>
    <x v="1"/>
    <x v="6"/>
    <x v="33"/>
    <n v="30.32"/>
    <n v="4"/>
    <n v="0"/>
    <n v="11.8248"/>
  </r>
  <r>
    <n v="6232"/>
    <x v="3105"/>
    <x v="3"/>
    <x v="220"/>
    <d v="2014-09-12T00:00:00"/>
    <s v="Same Day"/>
    <s v="JF-15415"/>
    <s v="Jennifer Ferguson"/>
    <x v="0"/>
    <s v="United States"/>
    <s v="Seattle"/>
    <x v="4"/>
    <n v="98105"/>
    <x v="1"/>
    <x v="637"/>
    <x v="0"/>
    <x v="1"/>
    <x v="631"/>
    <n v="177.56800000000001"/>
    <n v="2"/>
    <n v="0.2"/>
    <n v="8.8783999999999921"/>
  </r>
  <r>
    <n v="6233"/>
    <x v="3105"/>
    <x v="3"/>
    <x v="220"/>
    <d v="2014-09-12T00:00:00"/>
    <s v="Same Day"/>
    <s v="JF-15415"/>
    <s v="Jennifer Ferguson"/>
    <x v="0"/>
    <s v="United States"/>
    <s v="Seattle"/>
    <x v="4"/>
    <n v="98105"/>
    <x v="1"/>
    <x v="510"/>
    <x v="1"/>
    <x v="10"/>
    <x v="505"/>
    <n v="19.440000000000001"/>
    <n v="3"/>
    <n v="0"/>
    <n v="9.3312000000000008"/>
  </r>
  <r>
    <n v="6234"/>
    <x v="3105"/>
    <x v="3"/>
    <x v="220"/>
    <d v="2014-09-12T00:00:00"/>
    <s v="Same Day"/>
    <s v="JF-15415"/>
    <s v="Jennifer Ferguson"/>
    <x v="0"/>
    <s v="United States"/>
    <s v="Seattle"/>
    <x v="4"/>
    <n v="98105"/>
    <x v="1"/>
    <x v="511"/>
    <x v="1"/>
    <x v="10"/>
    <x v="506"/>
    <n v="71.28"/>
    <n v="11"/>
    <n v="0"/>
    <n v="34.214400000000005"/>
  </r>
  <r>
    <n v="6235"/>
    <x v="3105"/>
    <x v="3"/>
    <x v="220"/>
    <d v="2014-09-12T00:00:00"/>
    <s v="Same Day"/>
    <s v="JF-15415"/>
    <s v="Jennifer Ferguson"/>
    <x v="0"/>
    <s v="United States"/>
    <s v="Seattle"/>
    <x v="4"/>
    <n v="98105"/>
    <x v="1"/>
    <x v="1498"/>
    <x v="1"/>
    <x v="8"/>
    <x v="1477"/>
    <n v="1471.96"/>
    <n v="5"/>
    <n v="0.2"/>
    <n v="459.98749999999995"/>
  </r>
  <r>
    <n v="6236"/>
    <x v="3105"/>
    <x v="3"/>
    <x v="220"/>
    <d v="2014-09-12T00:00:00"/>
    <s v="Same Day"/>
    <s v="JF-15415"/>
    <s v="Jennifer Ferguson"/>
    <x v="0"/>
    <s v="United States"/>
    <s v="Seattle"/>
    <x v="4"/>
    <n v="98105"/>
    <x v="1"/>
    <x v="1777"/>
    <x v="2"/>
    <x v="7"/>
    <x v="1758"/>
    <n v="79.959999999999994"/>
    <n v="5"/>
    <n v="0.2"/>
    <n v="-17.991000000000003"/>
  </r>
  <r>
    <n v="6237"/>
    <x v="3106"/>
    <x v="0"/>
    <x v="1098"/>
    <d v="2013-02-27T00:00:00"/>
    <s v="Standard Class"/>
    <s v="AC-10420"/>
    <s v="Alyssa Crouse"/>
    <x v="1"/>
    <s v="United States"/>
    <s v="Philadelphia"/>
    <x v="9"/>
    <n v="19120"/>
    <x v="3"/>
    <x v="244"/>
    <x v="1"/>
    <x v="12"/>
    <x v="242"/>
    <n v="57.576000000000001"/>
    <n v="3"/>
    <n v="0.2"/>
    <n v="21.591000000000001"/>
  </r>
  <r>
    <n v="6238"/>
    <x v="3107"/>
    <x v="0"/>
    <x v="115"/>
    <d v="2013-01-29T00:00:00"/>
    <s v="Standard Class"/>
    <s v="TB-21280"/>
    <s v="Toby Braunhardt"/>
    <x v="0"/>
    <s v="United States"/>
    <s v="New York City"/>
    <x v="15"/>
    <n v="10009"/>
    <x v="3"/>
    <x v="1263"/>
    <x v="1"/>
    <x v="8"/>
    <x v="1238"/>
    <n v="26.336000000000002"/>
    <n v="4"/>
    <n v="0.2"/>
    <n v="9.2176000000000009"/>
  </r>
  <r>
    <n v="6239"/>
    <x v="3108"/>
    <x v="1"/>
    <x v="295"/>
    <d v="2012-12-16T00:00:00"/>
    <s v="Standard Class"/>
    <s v="HA-14905"/>
    <s v="Helen Abelman"/>
    <x v="0"/>
    <s v="United States"/>
    <s v="San Jose"/>
    <x v="1"/>
    <n v="95123"/>
    <x v="1"/>
    <x v="1281"/>
    <x v="0"/>
    <x v="5"/>
    <x v="1257"/>
    <n v="166.5"/>
    <n v="3"/>
    <n v="0"/>
    <n v="21.64500000000001"/>
  </r>
  <r>
    <n v="6240"/>
    <x v="3108"/>
    <x v="1"/>
    <x v="295"/>
    <d v="2012-12-16T00:00:00"/>
    <s v="Standard Class"/>
    <s v="HA-14905"/>
    <s v="Helen Abelman"/>
    <x v="0"/>
    <s v="United States"/>
    <s v="San Jose"/>
    <x v="1"/>
    <n v="95123"/>
    <x v="1"/>
    <x v="734"/>
    <x v="1"/>
    <x v="4"/>
    <x v="726"/>
    <n v="360.38"/>
    <n v="2"/>
    <n v="0"/>
    <n v="93.698800000000006"/>
  </r>
  <r>
    <n v="6241"/>
    <x v="3109"/>
    <x v="0"/>
    <x v="517"/>
    <d v="2013-11-02T00:00:00"/>
    <s v="Second Class"/>
    <s v="LH-17155"/>
    <s v="Logan Haushalter"/>
    <x v="0"/>
    <s v="United States"/>
    <s v="Los Angeles"/>
    <x v="1"/>
    <n v="90008"/>
    <x v="1"/>
    <x v="908"/>
    <x v="1"/>
    <x v="8"/>
    <x v="891"/>
    <n v="11.744"/>
    <n v="1"/>
    <n v="0.2"/>
    <n v="3.8167999999999997"/>
  </r>
  <r>
    <n v="6242"/>
    <x v="3110"/>
    <x v="3"/>
    <x v="39"/>
    <d v="2014-06-01T00:00:00"/>
    <s v="Second Class"/>
    <s v="LO-17170"/>
    <s v="Lori Olson"/>
    <x v="1"/>
    <s v="United States"/>
    <s v="Concord"/>
    <x v="38"/>
    <n v="3301"/>
    <x v="3"/>
    <x v="1435"/>
    <x v="0"/>
    <x v="5"/>
    <x v="1414"/>
    <n v="247.44"/>
    <n v="8"/>
    <n v="0"/>
    <n v="101.4504"/>
  </r>
  <r>
    <n v="6243"/>
    <x v="3111"/>
    <x v="2"/>
    <x v="1059"/>
    <d v="2011-12-28T00:00:00"/>
    <s v="Standard Class"/>
    <s v="DP-13390"/>
    <s v="Dennis Pardue"/>
    <x v="2"/>
    <s v="United States"/>
    <s v="Columbia"/>
    <x v="18"/>
    <n v="38401"/>
    <x v="0"/>
    <x v="999"/>
    <x v="1"/>
    <x v="8"/>
    <x v="982"/>
    <n v="18.240000000000002"/>
    <n v="2"/>
    <n v="0.7"/>
    <n v="-14.591999999999999"/>
  </r>
  <r>
    <n v="6244"/>
    <x v="3112"/>
    <x v="0"/>
    <x v="390"/>
    <d v="2013-11-29T00:00:00"/>
    <s v="Standard Class"/>
    <s v="CR-12580"/>
    <s v="Clay Rozendal"/>
    <x v="2"/>
    <s v="United States"/>
    <s v="Bellevue"/>
    <x v="4"/>
    <n v="98006"/>
    <x v="1"/>
    <x v="1566"/>
    <x v="1"/>
    <x v="14"/>
    <x v="1548"/>
    <n v="25.349999999999998"/>
    <n v="3"/>
    <n v="0"/>
    <n v="7.6049999999999978"/>
  </r>
  <r>
    <n v="6245"/>
    <x v="3113"/>
    <x v="1"/>
    <x v="312"/>
    <d v="2012-11-25T00:00:00"/>
    <s v="Standard Class"/>
    <s v="KB-16405"/>
    <s v="Katrina Bavinger"/>
    <x v="2"/>
    <s v="United States"/>
    <s v="Seattle"/>
    <x v="4"/>
    <n v="98105"/>
    <x v="1"/>
    <x v="1167"/>
    <x v="1"/>
    <x v="6"/>
    <x v="1145"/>
    <n v="119.03999999999999"/>
    <n v="6"/>
    <n v="0"/>
    <n v="30.950400000000002"/>
  </r>
  <r>
    <n v="6246"/>
    <x v="3113"/>
    <x v="1"/>
    <x v="312"/>
    <d v="2012-11-25T00:00:00"/>
    <s v="Standard Class"/>
    <s v="KB-16405"/>
    <s v="Katrina Bavinger"/>
    <x v="2"/>
    <s v="United States"/>
    <s v="Seattle"/>
    <x v="4"/>
    <n v="98105"/>
    <x v="1"/>
    <x v="1256"/>
    <x v="0"/>
    <x v="5"/>
    <x v="1231"/>
    <n v="22.14"/>
    <n v="3"/>
    <n v="0"/>
    <n v="6.4205999999999976"/>
  </r>
  <r>
    <n v="6247"/>
    <x v="3113"/>
    <x v="1"/>
    <x v="312"/>
    <d v="2012-11-25T00:00:00"/>
    <s v="Standard Class"/>
    <s v="KB-16405"/>
    <s v="Katrina Bavinger"/>
    <x v="2"/>
    <s v="United States"/>
    <s v="Seattle"/>
    <x v="4"/>
    <n v="98105"/>
    <x v="1"/>
    <x v="1695"/>
    <x v="2"/>
    <x v="11"/>
    <x v="1674"/>
    <n v="13.98"/>
    <n v="2"/>
    <n v="0"/>
    <n v="6.011400000000001"/>
  </r>
  <r>
    <n v="6248"/>
    <x v="3114"/>
    <x v="3"/>
    <x v="148"/>
    <d v="2014-06-05T00:00:00"/>
    <s v="Standard Class"/>
    <s v="ML-17410"/>
    <s v="Maris LaWare"/>
    <x v="0"/>
    <s v="United States"/>
    <s v="Columbus"/>
    <x v="14"/>
    <n v="47201"/>
    <x v="2"/>
    <x v="1311"/>
    <x v="1"/>
    <x v="8"/>
    <x v="1288"/>
    <n v="43.41"/>
    <n v="1"/>
    <n v="0"/>
    <n v="19.968599999999999"/>
  </r>
  <r>
    <n v="6249"/>
    <x v="3114"/>
    <x v="3"/>
    <x v="148"/>
    <d v="2014-06-05T00:00:00"/>
    <s v="Standard Class"/>
    <s v="ML-17410"/>
    <s v="Maris LaWare"/>
    <x v="0"/>
    <s v="United States"/>
    <s v="Columbus"/>
    <x v="14"/>
    <n v="47201"/>
    <x v="2"/>
    <x v="1035"/>
    <x v="0"/>
    <x v="5"/>
    <x v="322"/>
    <n v="6.24"/>
    <n v="3"/>
    <n v="0"/>
    <n v="2.6208000000000005"/>
  </r>
  <r>
    <n v="6250"/>
    <x v="3114"/>
    <x v="3"/>
    <x v="148"/>
    <d v="2014-06-05T00:00:00"/>
    <s v="Standard Class"/>
    <s v="ML-17410"/>
    <s v="Maris LaWare"/>
    <x v="0"/>
    <s v="United States"/>
    <s v="Columbus"/>
    <x v="14"/>
    <n v="47201"/>
    <x v="2"/>
    <x v="1778"/>
    <x v="1"/>
    <x v="9"/>
    <x v="1759"/>
    <n v="465.16"/>
    <n v="2"/>
    <n v="0"/>
    <n v="120.94159999999999"/>
  </r>
  <r>
    <n v="6251"/>
    <x v="3114"/>
    <x v="3"/>
    <x v="148"/>
    <d v="2014-06-05T00:00:00"/>
    <s v="Standard Class"/>
    <s v="ML-17410"/>
    <s v="Maris LaWare"/>
    <x v="0"/>
    <s v="United States"/>
    <s v="Columbus"/>
    <x v="14"/>
    <n v="47201"/>
    <x v="2"/>
    <x v="226"/>
    <x v="1"/>
    <x v="10"/>
    <x v="224"/>
    <n v="7.98"/>
    <n v="1"/>
    <n v="0"/>
    <n v="3.99"/>
  </r>
  <r>
    <n v="6252"/>
    <x v="3115"/>
    <x v="2"/>
    <x v="266"/>
    <d v="2011-12-04T00:00:00"/>
    <s v="First Class"/>
    <s v="MC-17575"/>
    <s v="Matt Collins"/>
    <x v="0"/>
    <s v="United States"/>
    <s v="Chicago"/>
    <x v="10"/>
    <n v="60623"/>
    <x v="2"/>
    <x v="360"/>
    <x v="1"/>
    <x v="9"/>
    <x v="33"/>
    <n v="2.3939999999999997"/>
    <n v="1"/>
    <n v="0.8"/>
    <n v="-6.344100000000001"/>
  </r>
  <r>
    <n v="6253"/>
    <x v="3116"/>
    <x v="2"/>
    <x v="884"/>
    <d v="2011-04-07T00:00:00"/>
    <s v="Same Day"/>
    <s v="VM-21685"/>
    <s v="Valerie Mitchum"/>
    <x v="2"/>
    <s v="United States"/>
    <s v="Marietta"/>
    <x v="32"/>
    <n v="30062"/>
    <x v="0"/>
    <x v="490"/>
    <x v="1"/>
    <x v="10"/>
    <x v="485"/>
    <n v="58.320000000000007"/>
    <n v="9"/>
    <n v="0"/>
    <n v="27.993600000000001"/>
  </r>
  <r>
    <n v="6254"/>
    <x v="3116"/>
    <x v="2"/>
    <x v="884"/>
    <d v="2011-04-07T00:00:00"/>
    <s v="Same Day"/>
    <s v="VM-21685"/>
    <s v="Valerie Mitchum"/>
    <x v="2"/>
    <s v="United States"/>
    <s v="Marietta"/>
    <x v="32"/>
    <n v="30062"/>
    <x v="0"/>
    <x v="1086"/>
    <x v="2"/>
    <x v="7"/>
    <x v="1067"/>
    <n v="200.96999999999997"/>
    <n v="3"/>
    <n v="0"/>
    <n v="50.242500000000007"/>
  </r>
  <r>
    <n v="6255"/>
    <x v="3117"/>
    <x v="1"/>
    <x v="1014"/>
    <d v="2012-09-14T00:00:00"/>
    <s v="Standard Class"/>
    <s v="VW-21775"/>
    <s v="Victoria Wilson"/>
    <x v="1"/>
    <s v="United States"/>
    <s v="Montgomery"/>
    <x v="19"/>
    <n v="36116"/>
    <x v="0"/>
    <x v="1565"/>
    <x v="0"/>
    <x v="5"/>
    <x v="1547"/>
    <n v="21.36"/>
    <n v="8"/>
    <n v="0"/>
    <n v="8.1167999999999996"/>
  </r>
  <r>
    <n v="6256"/>
    <x v="3118"/>
    <x v="3"/>
    <x v="428"/>
    <d v="2014-09-16T00:00:00"/>
    <s v="Standard Class"/>
    <s v="GK-14620"/>
    <s v="Grace Kelly"/>
    <x v="1"/>
    <s v="United States"/>
    <s v="Plano"/>
    <x v="5"/>
    <n v="75023"/>
    <x v="2"/>
    <x v="85"/>
    <x v="1"/>
    <x v="2"/>
    <x v="85"/>
    <n v="9.8560000000000016"/>
    <n v="4"/>
    <n v="0.2"/>
    <n v="3.4495999999999993"/>
  </r>
  <r>
    <n v="6257"/>
    <x v="3119"/>
    <x v="1"/>
    <x v="684"/>
    <d v="2012-09-08T00:00:00"/>
    <s v="Second Class"/>
    <s v="AT-10435"/>
    <s v="Alyssa Tate"/>
    <x v="2"/>
    <s v="United States"/>
    <s v="Tamarac"/>
    <x v="2"/>
    <n v="33319"/>
    <x v="0"/>
    <x v="1426"/>
    <x v="1"/>
    <x v="8"/>
    <x v="1405"/>
    <n v="3.4440000000000008"/>
    <n v="1"/>
    <n v="0.7"/>
    <n v="-2.5255999999999998"/>
  </r>
  <r>
    <n v="6258"/>
    <x v="3120"/>
    <x v="3"/>
    <x v="808"/>
    <d v="2014-11-07T00:00:00"/>
    <s v="Second Class"/>
    <s v="AR-10825"/>
    <s v="Anthony Rawles"/>
    <x v="1"/>
    <s v="United States"/>
    <s v="Columbus"/>
    <x v="24"/>
    <n v="43229"/>
    <x v="3"/>
    <x v="262"/>
    <x v="1"/>
    <x v="14"/>
    <x v="259"/>
    <n v="384.59200000000004"/>
    <n v="2"/>
    <n v="0.2"/>
    <n v="-81.725799999999978"/>
  </r>
  <r>
    <n v="6259"/>
    <x v="3121"/>
    <x v="1"/>
    <x v="262"/>
    <d v="2012-03-30T00:00:00"/>
    <s v="Second Class"/>
    <s v="JH-15820"/>
    <s v="John Huston"/>
    <x v="0"/>
    <s v="United States"/>
    <s v="New York City"/>
    <x v="15"/>
    <n v="10009"/>
    <x v="3"/>
    <x v="661"/>
    <x v="1"/>
    <x v="12"/>
    <x v="655"/>
    <n v="22.919999999999998"/>
    <n v="3"/>
    <n v="0"/>
    <n v="11.230799999999999"/>
  </r>
  <r>
    <n v="6260"/>
    <x v="3122"/>
    <x v="1"/>
    <x v="863"/>
    <d v="2012-08-17T00:00:00"/>
    <s v="Second Class"/>
    <s v="RA-19285"/>
    <s v="Ralph Arnett"/>
    <x v="0"/>
    <s v="United States"/>
    <s v="Richmond"/>
    <x v="14"/>
    <n v="47374"/>
    <x v="2"/>
    <x v="798"/>
    <x v="1"/>
    <x v="8"/>
    <x v="788"/>
    <n v="11.36"/>
    <n v="4"/>
    <n v="0"/>
    <n v="5.5663999999999998"/>
  </r>
  <r>
    <n v="6261"/>
    <x v="3123"/>
    <x v="1"/>
    <x v="793"/>
    <d v="2012-05-18T00:00:00"/>
    <s v="Standard Class"/>
    <s v="RO-19780"/>
    <s v="Rose O'Brian"/>
    <x v="0"/>
    <s v="United States"/>
    <s v="Seattle"/>
    <x v="4"/>
    <n v="98115"/>
    <x v="1"/>
    <x v="525"/>
    <x v="1"/>
    <x v="8"/>
    <x v="520"/>
    <n v="14.592000000000002"/>
    <n v="3"/>
    <n v="0.2"/>
    <n v="4.9247999999999985"/>
  </r>
  <r>
    <n v="6262"/>
    <x v="3124"/>
    <x v="3"/>
    <x v="283"/>
    <d v="2014-07-28T00:00:00"/>
    <s v="Standard Class"/>
    <s v="LR-17035"/>
    <s v="Lisa Ryan"/>
    <x v="1"/>
    <s v="United States"/>
    <s v="Long Beach"/>
    <x v="15"/>
    <n v="11561"/>
    <x v="3"/>
    <x v="322"/>
    <x v="1"/>
    <x v="2"/>
    <x v="319"/>
    <n v="41.4"/>
    <n v="4"/>
    <n v="0"/>
    <n v="19.872"/>
  </r>
  <r>
    <n v="6263"/>
    <x v="3125"/>
    <x v="0"/>
    <x v="446"/>
    <d v="2013-09-27T00:00:00"/>
    <s v="First Class"/>
    <s v="MK-17905"/>
    <s v="Michael Kennedy"/>
    <x v="1"/>
    <s v="United States"/>
    <s v="Rockford"/>
    <x v="10"/>
    <n v="61107"/>
    <x v="2"/>
    <x v="382"/>
    <x v="1"/>
    <x v="8"/>
    <x v="378"/>
    <n v="442.37199999999996"/>
    <n v="7"/>
    <n v="0.8"/>
    <n v="-729.91380000000004"/>
  </r>
  <r>
    <n v="6264"/>
    <x v="3126"/>
    <x v="3"/>
    <x v="1024"/>
    <d v="2014-05-11T00:00:00"/>
    <s v="Standard Class"/>
    <s v="YS-21880"/>
    <s v="Yana Sorensen"/>
    <x v="1"/>
    <s v="United States"/>
    <s v="Columbus"/>
    <x v="32"/>
    <n v="31907"/>
    <x v="0"/>
    <x v="1023"/>
    <x v="1"/>
    <x v="8"/>
    <x v="1005"/>
    <n v="34.5"/>
    <n v="3"/>
    <n v="0"/>
    <n v="15.524999999999999"/>
  </r>
  <r>
    <n v="6265"/>
    <x v="3127"/>
    <x v="0"/>
    <x v="1099"/>
    <d v="2013-10-07T00:00:00"/>
    <s v="Same Day"/>
    <s v="JH-15910"/>
    <s v="Jonathan Howell"/>
    <x v="0"/>
    <s v="United States"/>
    <s v="Tulsa"/>
    <x v="26"/>
    <n v="74133"/>
    <x v="2"/>
    <x v="68"/>
    <x v="1"/>
    <x v="8"/>
    <x v="68"/>
    <n v="28.849999999999998"/>
    <n v="5"/>
    <n v="0"/>
    <n v="14.424999999999999"/>
  </r>
  <r>
    <n v="6266"/>
    <x v="3128"/>
    <x v="2"/>
    <x v="935"/>
    <d v="2011-11-08T00:00:00"/>
    <s v="Standard Class"/>
    <s v="AT-10735"/>
    <s v="Annie Thurman"/>
    <x v="0"/>
    <s v="United States"/>
    <s v="Nashville"/>
    <x v="18"/>
    <n v="37211"/>
    <x v="0"/>
    <x v="834"/>
    <x v="1"/>
    <x v="10"/>
    <x v="821"/>
    <n v="3.4880000000000004"/>
    <n v="2"/>
    <n v="0.2"/>
    <n v="1.1771999999999998"/>
  </r>
  <r>
    <n v="6267"/>
    <x v="3128"/>
    <x v="2"/>
    <x v="935"/>
    <d v="2011-11-08T00:00:00"/>
    <s v="Standard Class"/>
    <s v="AT-10735"/>
    <s v="Annie Thurman"/>
    <x v="0"/>
    <s v="United States"/>
    <s v="Nashville"/>
    <x v="18"/>
    <n v="37211"/>
    <x v="0"/>
    <x v="681"/>
    <x v="1"/>
    <x v="10"/>
    <x v="675"/>
    <n v="143.85600000000002"/>
    <n v="9"/>
    <n v="0.2"/>
    <n v="48.551399999999994"/>
  </r>
  <r>
    <n v="6268"/>
    <x v="3129"/>
    <x v="1"/>
    <x v="486"/>
    <d v="2012-10-04T00:00:00"/>
    <s v="Second Class"/>
    <s v="RM-19675"/>
    <s v="Robert Marley"/>
    <x v="2"/>
    <s v="United States"/>
    <s v="Cambridge"/>
    <x v="31"/>
    <n v="2138"/>
    <x v="3"/>
    <x v="495"/>
    <x v="2"/>
    <x v="7"/>
    <x v="490"/>
    <n v="311.98"/>
    <n v="2"/>
    <n v="0"/>
    <n v="93.593999999999994"/>
  </r>
  <r>
    <n v="6269"/>
    <x v="3129"/>
    <x v="1"/>
    <x v="486"/>
    <d v="2012-10-04T00:00:00"/>
    <s v="Second Class"/>
    <s v="RM-19675"/>
    <s v="Robert Marley"/>
    <x v="2"/>
    <s v="United States"/>
    <s v="Cambridge"/>
    <x v="31"/>
    <n v="2138"/>
    <x v="3"/>
    <x v="1366"/>
    <x v="1"/>
    <x v="8"/>
    <x v="304"/>
    <n v="22.450000000000003"/>
    <n v="5"/>
    <n v="0"/>
    <n v="10.327"/>
  </r>
  <r>
    <n v="6270"/>
    <x v="3130"/>
    <x v="3"/>
    <x v="574"/>
    <d v="2014-12-07T00:00:00"/>
    <s v="Standard Class"/>
    <s v="BB-11545"/>
    <s v="Brenda Bowman"/>
    <x v="1"/>
    <s v="United States"/>
    <s v="Oakland"/>
    <x v="1"/>
    <n v="94601"/>
    <x v="1"/>
    <x v="140"/>
    <x v="2"/>
    <x v="7"/>
    <x v="140"/>
    <n v="39.992000000000004"/>
    <n v="1"/>
    <n v="0.2"/>
    <n v="-7.9984000000000073"/>
  </r>
  <r>
    <n v="6271"/>
    <x v="3130"/>
    <x v="3"/>
    <x v="574"/>
    <d v="2014-12-07T00:00:00"/>
    <s v="Standard Class"/>
    <s v="BB-11545"/>
    <s v="Brenda Bowman"/>
    <x v="1"/>
    <s v="United States"/>
    <s v="Oakland"/>
    <x v="1"/>
    <n v="94601"/>
    <x v="1"/>
    <x v="1578"/>
    <x v="0"/>
    <x v="1"/>
    <x v="1560"/>
    <n v="1159.056"/>
    <n v="9"/>
    <n v="0.2"/>
    <n v="43.464599999999905"/>
  </r>
  <r>
    <n v="6272"/>
    <x v="3130"/>
    <x v="3"/>
    <x v="574"/>
    <d v="2014-12-07T00:00:00"/>
    <s v="Standard Class"/>
    <s v="BB-11545"/>
    <s v="Brenda Bowman"/>
    <x v="1"/>
    <s v="United States"/>
    <s v="Oakland"/>
    <x v="1"/>
    <n v="94601"/>
    <x v="1"/>
    <x v="915"/>
    <x v="1"/>
    <x v="6"/>
    <x v="898"/>
    <n v="179.89999999999998"/>
    <n v="5"/>
    <n v="0"/>
    <n v="44.974999999999987"/>
  </r>
  <r>
    <n v="6273"/>
    <x v="3131"/>
    <x v="3"/>
    <x v="157"/>
    <d v="2014-12-13T00:00:00"/>
    <s v="First Class"/>
    <s v="AS-10285"/>
    <s v="Alejandro Savely"/>
    <x v="1"/>
    <s v="United States"/>
    <s v="Palatine"/>
    <x v="10"/>
    <n v="60067"/>
    <x v="2"/>
    <x v="1196"/>
    <x v="2"/>
    <x v="11"/>
    <x v="1172"/>
    <n v="116.312"/>
    <n v="7"/>
    <n v="0.2"/>
    <n v="23.262400000000003"/>
  </r>
  <r>
    <n v="6274"/>
    <x v="3132"/>
    <x v="0"/>
    <x v="19"/>
    <d v="2013-07-23T00:00:00"/>
    <s v="Second Class"/>
    <s v="DK-13375"/>
    <s v="Dennis Kane"/>
    <x v="0"/>
    <s v="United States"/>
    <s v="Seattle"/>
    <x v="4"/>
    <n v="98105"/>
    <x v="1"/>
    <x v="1379"/>
    <x v="0"/>
    <x v="5"/>
    <x v="1355"/>
    <n v="12.419999999999998"/>
    <n v="3"/>
    <n v="0"/>
    <n v="4.4711999999999996"/>
  </r>
  <r>
    <n v="6275"/>
    <x v="3132"/>
    <x v="0"/>
    <x v="19"/>
    <d v="2013-07-23T00:00:00"/>
    <s v="Second Class"/>
    <s v="DK-13375"/>
    <s v="Dennis Kane"/>
    <x v="0"/>
    <s v="United States"/>
    <s v="Seattle"/>
    <x v="4"/>
    <n v="98105"/>
    <x v="1"/>
    <x v="1779"/>
    <x v="2"/>
    <x v="11"/>
    <x v="1760"/>
    <n v="428.40000000000003"/>
    <n v="3"/>
    <n v="0"/>
    <n v="89.963999999999999"/>
  </r>
  <r>
    <n v="6276"/>
    <x v="3132"/>
    <x v="0"/>
    <x v="19"/>
    <d v="2013-07-23T00:00:00"/>
    <s v="Second Class"/>
    <s v="DK-13375"/>
    <s v="Dennis Kane"/>
    <x v="0"/>
    <s v="United States"/>
    <s v="Seattle"/>
    <x v="4"/>
    <n v="98105"/>
    <x v="1"/>
    <x v="1592"/>
    <x v="0"/>
    <x v="5"/>
    <x v="1575"/>
    <n v="24.75"/>
    <n v="5"/>
    <n v="0"/>
    <n v="10.890000000000002"/>
  </r>
  <r>
    <n v="6277"/>
    <x v="3132"/>
    <x v="0"/>
    <x v="19"/>
    <d v="2013-07-23T00:00:00"/>
    <s v="Second Class"/>
    <s v="DK-13375"/>
    <s v="Dennis Kane"/>
    <x v="0"/>
    <s v="United States"/>
    <s v="Seattle"/>
    <x v="4"/>
    <n v="98105"/>
    <x v="1"/>
    <x v="300"/>
    <x v="1"/>
    <x v="2"/>
    <x v="297"/>
    <n v="87.71"/>
    <n v="7"/>
    <n v="0"/>
    <n v="41.223699999999994"/>
  </r>
  <r>
    <n v="6278"/>
    <x v="3132"/>
    <x v="0"/>
    <x v="19"/>
    <d v="2013-07-23T00:00:00"/>
    <s v="Second Class"/>
    <s v="DK-13375"/>
    <s v="Dennis Kane"/>
    <x v="0"/>
    <s v="United States"/>
    <s v="Seattle"/>
    <x v="4"/>
    <n v="98105"/>
    <x v="1"/>
    <x v="54"/>
    <x v="1"/>
    <x v="4"/>
    <x v="54"/>
    <n v="69.52"/>
    <n v="2"/>
    <n v="0"/>
    <n v="17.379999999999995"/>
  </r>
  <r>
    <n v="6279"/>
    <x v="3132"/>
    <x v="0"/>
    <x v="19"/>
    <d v="2013-07-23T00:00:00"/>
    <s v="Second Class"/>
    <s v="DK-13375"/>
    <s v="Dennis Kane"/>
    <x v="0"/>
    <s v="United States"/>
    <s v="Seattle"/>
    <x v="4"/>
    <n v="98105"/>
    <x v="1"/>
    <x v="780"/>
    <x v="2"/>
    <x v="7"/>
    <x v="771"/>
    <n v="20.784000000000002"/>
    <n v="2"/>
    <n v="0.2"/>
    <n v="-4.6764000000000001"/>
  </r>
  <r>
    <n v="6280"/>
    <x v="3132"/>
    <x v="0"/>
    <x v="19"/>
    <d v="2013-07-23T00:00:00"/>
    <s v="Second Class"/>
    <s v="DK-13375"/>
    <s v="Dennis Kane"/>
    <x v="0"/>
    <s v="United States"/>
    <s v="Seattle"/>
    <x v="4"/>
    <n v="98105"/>
    <x v="1"/>
    <x v="961"/>
    <x v="1"/>
    <x v="8"/>
    <x v="945"/>
    <n v="12.816000000000001"/>
    <n v="3"/>
    <n v="0.2"/>
    <n v="4.1651999999999987"/>
  </r>
  <r>
    <n v="6281"/>
    <x v="3133"/>
    <x v="3"/>
    <x v="605"/>
    <d v="2014-05-17T00:00:00"/>
    <s v="Standard Class"/>
    <s v="JH-15910"/>
    <s v="Jonathan Howell"/>
    <x v="0"/>
    <s v="United States"/>
    <s v="Cincinnati"/>
    <x v="24"/>
    <n v="45231"/>
    <x v="3"/>
    <x v="1139"/>
    <x v="1"/>
    <x v="2"/>
    <x v="1118"/>
    <n v="5.9039999999999999"/>
    <n v="2"/>
    <n v="0.2"/>
    <n v="1.9925999999999999"/>
  </r>
  <r>
    <n v="6282"/>
    <x v="3134"/>
    <x v="1"/>
    <x v="312"/>
    <d v="2012-11-26T00:00:00"/>
    <s v="Standard Class"/>
    <s v="JK-15205"/>
    <s v="Jamie Kunitz"/>
    <x v="0"/>
    <s v="United States"/>
    <s v="Marion"/>
    <x v="24"/>
    <n v="43302"/>
    <x v="3"/>
    <x v="1780"/>
    <x v="0"/>
    <x v="5"/>
    <x v="1761"/>
    <n v="63.824000000000005"/>
    <n v="2"/>
    <n v="0.2"/>
    <n v="9.5735999999999937"/>
  </r>
  <r>
    <n v="6283"/>
    <x v="3134"/>
    <x v="1"/>
    <x v="312"/>
    <d v="2012-11-26T00:00:00"/>
    <s v="Standard Class"/>
    <s v="JK-15205"/>
    <s v="Jamie Kunitz"/>
    <x v="0"/>
    <s v="United States"/>
    <s v="Marion"/>
    <x v="24"/>
    <n v="43302"/>
    <x v="3"/>
    <x v="1755"/>
    <x v="1"/>
    <x v="4"/>
    <x v="1736"/>
    <n v="141.55199999999999"/>
    <n v="3"/>
    <n v="0.2"/>
    <n v="-26.541000000000004"/>
  </r>
  <r>
    <n v="6284"/>
    <x v="3135"/>
    <x v="0"/>
    <x v="446"/>
    <d v="2013-09-29T00:00:00"/>
    <s v="Standard Class"/>
    <s v="EH-13765"/>
    <s v="Edward Hooks"/>
    <x v="1"/>
    <s v="United States"/>
    <s v="Los Angeles"/>
    <x v="1"/>
    <n v="90049"/>
    <x v="1"/>
    <x v="1697"/>
    <x v="1"/>
    <x v="12"/>
    <x v="1676"/>
    <n v="304.89999999999998"/>
    <n v="5"/>
    <n v="0"/>
    <n v="143.30299999999997"/>
  </r>
  <r>
    <n v="6285"/>
    <x v="3135"/>
    <x v="0"/>
    <x v="446"/>
    <d v="2013-09-29T00:00:00"/>
    <s v="Standard Class"/>
    <s v="EH-13765"/>
    <s v="Edward Hooks"/>
    <x v="1"/>
    <s v="United States"/>
    <s v="Los Angeles"/>
    <x v="1"/>
    <n v="90049"/>
    <x v="1"/>
    <x v="1153"/>
    <x v="0"/>
    <x v="1"/>
    <x v="1132"/>
    <n v="563.24"/>
    <n v="5"/>
    <n v="0.2"/>
    <n v="56.324000000000012"/>
  </r>
  <r>
    <n v="6286"/>
    <x v="3136"/>
    <x v="0"/>
    <x v="147"/>
    <d v="2013-10-27T00:00:00"/>
    <s v="Standard Class"/>
    <s v="VW-21775"/>
    <s v="Victoria Wilson"/>
    <x v="1"/>
    <s v="United States"/>
    <s v="Lakewood"/>
    <x v="24"/>
    <n v="44107"/>
    <x v="3"/>
    <x v="1258"/>
    <x v="0"/>
    <x v="3"/>
    <x v="1233"/>
    <n v="661.17600000000004"/>
    <n v="2"/>
    <n v="0.4"/>
    <n v="-231.41160000000008"/>
  </r>
  <r>
    <n v="6287"/>
    <x v="3137"/>
    <x v="0"/>
    <x v="1057"/>
    <d v="2013-11-01T00:00:00"/>
    <s v="Standard Class"/>
    <s v="CG-12040"/>
    <s v="Catherine Glotzbach"/>
    <x v="2"/>
    <s v="United States"/>
    <s v="Lebanon"/>
    <x v="18"/>
    <n v="37087"/>
    <x v="0"/>
    <x v="835"/>
    <x v="2"/>
    <x v="7"/>
    <x v="822"/>
    <n v="239.976"/>
    <n v="3"/>
    <n v="0.2"/>
    <n v="17.998199999999997"/>
  </r>
  <r>
    <n v="6288"/>
    <x v="3138"/>
    <x v="2"/>
    <x v="1001"/>
    <d v="2011-07-12T00:00:00"/>
    <s v="Standard Class"/>
    <s v="EB-13705"/>
    <s v="Ed Braxton"/>
    <x v="1"/>
    <s v="United States"/>
    <s v="San Francisco"/>
    <x v="1"/>
    <n v="94122"/>
    <x v="1"/>
    <x v="1021"/>
    <x v="0"/>
    <x v="3"/>
    <x v="1003"/>
    <n v="502.48800000000006"/>
    <n v="3"/>
    <n v="0.2"/>
    <n v="-87.935400000000044"/>
  </r>
  <r>
    <n v="6289"/>
    <x v="3138"/>
    <x v="2"/>
    <x v="1001"/>
    <d v="2011-07-12T00:00:00"/>
    <s v="Standard Class"/>
    <s v="EB-13705"/>
    <s v="Ed Braxton"/>
    <x v="1"/>
    <s v="United States"/>
    <s v="San Francisco"/>
    <x v="1"/>
    <n v="94122"/>
    <x v="1"/>
    <x v="800"/>
    <x v="1"/>
    <x v="8"/>
    <x v="790"/>
    <n v="196.70400000000001"/>
    <n v="6"/>
    <n v="0.2"/>
    <n v="68.846399999999974"/>
  </r>
  <r>
    <n v="6290"/>
    <x v="3139"/>
    <x v="1"/>
    <x v="649"/>
    <d v="2012-03-18T00:00:00"/>
    <s v="Second Class"/>
    <s v="NF-18595"/>
    <s v="Nicole Fjeld"/>
    <x v="2"/>
    <s v="United States"/>
    <s v="Chico"/>
    <x v="1"/>
    <n v="95928"/>
    <x v="1"/>
    <x v="120"/>
    <x v="0"/>
    <x v="1"/>
    <x v="120"/>
    <n v="915.13600000000008"/>
    <n v="4"/>
    <n v="0.2"/>
    <n v="102.95279999999988"/>
  </r>
  <r>
    <n v="6291"/>
    <x v="3139"/>
    <x v="1"/>
    <x v="649"/>
    <d v="2012-03-18T00:00:00"/>
    <s v="Second Class"/>
    <s v="NF-18595"/>
    <s v="Nicole Fjeld"/>
    <x v="2"/>
    <s v="United States"/>
    <s v="Chico"/>
    <x v="1"/>
    <n v="95928"/>
    <x v="1"/>
    <x v="514"/>
    <x v="0"/>
    <x v="5"/>
    <x v="509"/>
    <n v="327.76"/>
    <n v="8"/>
    <n v="0"/>
    <n v="91.772800000000018"/>
  </r>
  <r>
    <n v="6292"/>
    <x v="3140"/>
    <x v="3"/>
    <x v="574"/>
    <d v="2014-12-06T00:00:00"/>
    <s v="First Class"/>
    <s v="ME-17725"/>
    <s v="Max Engle"/>
    <x v="0"/>
    <s v="United States"/>
    <s v="Salem"/>
    <x v="17"/>
    <n v="24153"/>
    <x v="0"/>
    <x v="1131"/>
    <x v="0"/>
    <x v="1"/>
    <x v="1110"/>
    <n v="701.96"/>
    <n v="2"/>
    <n v="0"/>
    <n v="168.47040000000004"/>
  </r>
  <r>
    <n v="6293"/>
    <x v="3141"/>
    <x v="1"/>
    <x v="1100"/>
    <d v="2012-04-26T00:00:00"/>
    <s v="Standard Class"/>
    <s v="AZ-10750"/>
    <s v="Annie Zypern"/>
    <x v="0"/>
    <s v="United States"/>
    <s v="Los Angeles"/>
    <x v="1"/>
    <n v="90008"/>
    <x v="1"/>
    <x v="687"/>
    <x v="2"/>
    <x v="7"/>
    <x v="680"/>
    <n v="88.77600000000001"/>
    <n v="3"/>
    <n v="0.2"/>
    <n v="7.7679000000000009"/>
  </r>
  <r>
    <n v="6294"/>
    <x v="3141"/>
    <x v="1"/>
    <x v="1100"/>
    <d v="2012-04-26T00:00:00"/>
    <s v="Standard Class"/>
    <s v="AZ-10750"/>
    <s v="Annie Zypern"/>
    <x v="0"/>
    <s v="United States"/>
    <s v="Los Angeles"/>
    <x v="1"/>
    <n v="90008"/>
    <x v="1"/>
    <x v="1394"/>
    <x v="1"/>
    <x v="6"/>
    <x v="1371"/>
    <n v="64.14"/>
    <n v="3"/>
    <n v="0"/>
    <n v="16.676400000000001"/>
  </r>
  <r>
    <n v="6295"/>
    <x v="3142"/>
    <x v="2"/>
    <x v="1101"/>
    <d v="2011-09-19T00:00:00"/>
    <s v="First Class"/>
    <s v="RF-19345"/>
    <s v="Randy Ferguson"/>
    <x v="1"/>
    <s v="United States"/>
    <s v="New York City"/>
    <x v="15"/>
    <n v="10024"/>
    <x v="3"/>
    <x v="735"/>
    <x v="1"/>
    <x v="8"/>
    <x v="727"/>
    <n v="33.552"/>
    <n v="1"/>
    <n v="0.2"/>
    <n v="12.581999999999999"/>
  </r>
  <r>
    <n v="6296"/>
    <x v="3143"/>
    <x v="2"/>
    <x v="129"/>
    <d v="2012-01-01T00:00:00"/>
    <s v="Standard Class"/>
    <s v="AJ-10780"/>
    <s v="Anthony Jacobs"/>
    <x v="1"/>
    <s v="United States"/>
    <s v="Beverly"/>
    <x v="31"/>
    <n v="1915"/>
    <x v="3"/>
    <x v="1364"/>
    <x v="1"/>
    <x v="9"/>
    <x v="1341"/>
    <n v="1737.1799999999998"/>
    <n v="6"/>
    <n v="0"/>
    <n v="503.78219999999976"/>
  </r>
  <r>
    <n v="6297"/>
    <x v="3143"/>
    <x v="2"/>
    <x v="129"/>
    <d v="2012-01-01T00:00:00"/>
    <s v="Standard Class"/>
    <s v="AJ-10780"/>
    <s v="Anthony Jacobs"/>
    <x v="1"/>
    <s v="United States"/>
    <s v="Beverly"/>
    <x v="31"/>
    <n v="1915"/>
    <x v="3"/>
    <x v="426"/>
    <x v="1"/>
    <x v="4"/>
    <x v="421"/>
    <n v="704.25"/>
    <n v="5"/>
    <n v="0"/>
    <n v="84.51"/>
  </r>
  <r>
    <n v="6298"/>
    <x v="3143"/>
    <x v="2"/>
    <x v="129"/>
    <d v="2012-01-01T00:00:00"/>
    <s v="Standard Class"/>
    <s v="AJ-10780"/>
    <s v="Anthony Jacobs"/>
    <x v="1"/>
    <s v="United States"/>
    <s v="Beverly"/>
    <x v="31"/>
    <n v="1915"/>
    <x v="3"/>
    <x v="1733"/>
    <x v="1"/>
    <x v="10"/>
    <x v="1712"/>
    <n v="141.76"/>
    <n v="4"/>
    <n v="0"/>
    <n v="66.627199999999988"/>
  </r>
  <r>
    <n v="6299"/>
    <x v="3144"/>
    <x v="2"/>
    <x v="618"/>
    <d v="2011-10-26T00:00:00"/>
    <s v="Standard Class"/>
    <s v="SF-20965"/>
    <s v="Sylvia Foulston"/>
    <x v="1"/>
    <s v="United States"/>
    <s v="San Diego"/>
    <x v="1"/>
    <n v="92024"/>
    <x v="1"/>
    <x v="58"/>
    <x v="1"/>
    <x v="8"/>
    <x v="58"/>
    <n v="36.36"/>
    <n v="3"/>
    <n v="0.2"/>
    <n v="12.2715"/>
  </r>
  <r>
    <n v="6300"/>
    <x v="3145"/>
    <x v="3"/>
    <x v="329"/>
    <d v="2014-12-04T00:00:00"/>
    <s v="First Class"/>
    <s v="MZ-17335"/>
    <s v="Maria Zettner"/>
    <x v="2"/>
    <s v="United States"/>
    <s v="San Francisco"/>
    <x v="1"/>
    <n v="94109"/>
    <x v="1"/>
    <x v="1781"/>
    <x v="0"/>
    <x v="5"/>
    <x v="1762"/>
    <n v="25.83"/>
    <n v="3"/>
    <n v="0"/>
    <n v="9.5570999999999984"/>
  </r>
  <r>
    <n v="6301"/>
    <x v="3146"/>
    <x v="2"/>
    <x v="571"/>
    <d v="2011-06-12T00:00:00"/>
    <s v="Standard Class"/>
    <s v="SB-20170"/>
    <s v="Sarah Bern"/>
    <x v="0"/>
    <s v="United States"/>
    <s v="Chicago"/>
    <x v="10"/>
    <n v="60623"/>
    <x v="2"/>
    <x v="102"/>
    <x v="1"/>
    <x v="8"/>
    <x v="102"/>
    <n v="24.587999999999994"/>
    <n v="3"/>
    <n v="0.8"/>
    <n v="-38.11140000000001"/>
  </r>
  <r>
    <n v="6302"/>
    <x v="3146"/>
    <x v="2"/>
    <x v="571"/>
    <d v="2011-06-12T00:00:00"/>
    <s v="Standard Class"/>
    <s v="SB-20170"/>
    <s v="Sarah Bern"/>
    <x v="0"/>
    <s v="United States"/>
    <s v="Chicago"/>
    <x v="10"/>
    <n v="60623"/>
    <x v="2"/>
    <x v="755"/>
    <x v="1"/>
    <x v="12"/>
    <x v="746"/>
    <n v="13.984000000000002"/>
    <n v="2"/>
    <n v="0.2"/>
    <n v="4.7195999999999998"/>
  </r>
  <r>
    <n v="6303"/>
    <x v="3147"/>
    <x v="3"/>
    <x v="51"/>
    <d v="2014-11-28T00:00:00"/>
    <s v="Standard Class"/>
    <s v="AH-10210"/>
    <s v="Alan Hwang"/>
    <x v="0"/>
    <s v="United States"/>
    <s v="Dallas"/>
    <x v="5"/>
    <n v="75220"/>
    <x v="2"/>
    <x v="1692"/>
    <x v="2"/>
    <x v="7"/>
    <x v="1671"/>
    <n v="195.96000000000004"/>
    <n v="5"/>
    <n v="0.2"/>
    <n v="19.596000000000018"/>
  </r>
  <r>
    <n v="6304"/>
    <x v="3148"/>
    <x v="3"/>
    <x v="978"/>
    <d v="2014-06-21T00:00:00"/>
    <s v="Second Class"/>
    <s v="NK-18490"/>
    <s v="Neil Knudson"/>
    <x v="2"/>
    <s v="United States"/>
    <s v="Corpus Christi"/>
    <x v="5"/>
    <n v="78415"/>
    <x v="2"/>
    <x v="1090"/>
    <x v="1"/>
    <x v="10"/>
    <x v="1071"/>
    <n v="74.352000000000004"/>
    <n v="3"/>
    <n v="0.2"/>
    <n v="23.234999999999992"/>
  </r>
  <r>
    <n v="6305"/>
    <x v="3149"/>
    <x v="3"/>
    <x v="1024"/>
    <d v="2014-05-06T00:00:00"/>
    <s v="Same Day"/>
    <s v="AI-10855"/>
    <s v="Arianne Irving"/>
    <x v="0"/>
    <s v="United States"/>
    <s v="New York City"/>
    <x v="15"/>
    <n v="10035"/>
    <x v="3"/>
    <x v="711"/>
    <x v="1"/>
    <x v="10"/>
    <x v="703"/>
    <n v="6.68"/>
    <n v="1"/>
    <n v="0"/>
    <n v="3.2063999999999999"/>
  </r>
  <r>
    <n v="6306"/>
    <x v="3150"/>
    <x v="0"/>
    <x v="254"/>
    <d v="2013-11-07T00:00:00"/>
    <s v="Second Class"/>
    <s v="TP-21565"/>
    <s v="Tracy Poddar"/>
    <x v="1"/>
    <s v="United States"/>
    <s v="Eugene"/>
    <x v="21"/>
    <n v="97405"/>
    <x v="1"/>
    <x v="1590"/>
    <x v="1"/>
    <x v="14"/>
    <x v="1573"/>
    <n v="17.584000000000003"/>
    <n v="7"/>
    <n v="0.2"/>
    <n v="-4.1761999999999997"/>
  </r>
  <r>
    <n v="6307"/>
    <x v="3150"/>
    <x v="0"/>
    <x v="254"/>
    <d v="2013-11-07T00:00:00"/>
    <s v="Second Class"/>
    <s v="TP-21565"/>
    <s v="Tracy Poddar"/>
    <x v="1"/>
    <s v="United States"/>
    <s v="Eugene"/>
    <x v="21"/>
    <n v="97405"/>
    <x v="1"/>
    <x v="1585"/>
    <x v="0"/>
    <x v="1"/>
    <x v="1567"/>
    <n v="104.78399999999999"/>
    <n v="1"/>
    <n v="0.2"/>
    <n v="-14.407800000000009"/>
  </r>
  <r>
    <n v="6308"/>
    <x v="3150"/>
    <x v="0"/>
    <x v="254"/>
    <d v="2013-11-07T00:00:00"/>
    <s v="Second Class"/>
    <s v="TP-21565"/>
    <s v="Tracy Poddar"/>
    <x v="1"/>
    <s v="United States"/>
    <s v="Eugene"/>
    <x v="21"/>
    <n v="97405"/>
    <x v="1"/>
    <x v="1673"/>
    <x v="1"/>
    <x v="10"/>
    <x v="1652"/>
    <n v="47.952000000000005"/>
    <n v="3"/>
    <n v="0.2"/>
    <n v="16.783200000000001"/>
  </r>
  <r>
    <n v="6309"/>
    <x v="3150"/>
    <x v="0"/>
    <x v="254"/>
    <d v="2013-11-07T00:00:00"/>
    <s v="Second Class"/>
    <s v="TP-21565"/>
    <s v="Tracy Poddar"/>
    <x v="1"/>
    <s v="United States"/>
    <s v="Eugene"/>
    <x v="21"/>
    <n v="97405"/>
    <x v="1"/>
    <x v="1631"/>
    <x v="0"/>
    <x v="1"/>
    <x v="1612"/>
    <n v="650.35200000000009"/>
    <n v="3"/>
    <n v="0.2"/>
    <n v="-97.552800000000076"/>
  </r>
  <r>
    <n v="6310"/>
    <x v="3150"/>
    <x v="0"/>
    <x v="254"/>
    <d v="2013-11-07T00:00:00"/>
    <s v="Second Class"/>
    <s v="TP-21565"/>
    <s v="Tracy Poddar"/>
    <x v="1"/>
    <s v="United States"/>
    <s v="Eugene"/>
    <x v="21"/>
    <n v="97405"/>
    <x v="1"/>
    <x v="508"/>
    <x v="1"/>
    <x v="2"/>
    <x v="503"/>
    <n v="629.18400000000008"/>
    <n v="8"/>
    <n v="0.2"/>
    <n v="228.07919999999999"/>
  </r>
  <r>
    <n v="6311"/>
    <x v="3150"/>
    <x v="0"/>
    <x v="254"/>
    <d v="2013-11-07T00:00:00"/>
    <s v="Second Class"/>
    <s v="TP-21565"/>
    <s v="Tracy Poddar"/>
    <x v="1"/>
    <s v="United States"/>
    <s v="Eugene"/>
    <x v="21"/>
    <n v="97405"/>
    <x v="1"/>
    <x v="640"/>
    <x v="1"/>
    <x v="10"/>
    <x v="634"/>
    <n v="15.176"/>
    <n v="1"/>
    <n v="0.2"/>
    <n v="5.3115999999999985"/>
  </r>
  <r>
    <n v="6312"/>
    <x v="3151"/>
    <x v="2"/>
    <x v="1102"/>
    <d v="2011-09-16T00:00:00"/>
    <s v="Standard Class"/>
    <s v="LW-17125"/>
    <s v="Liz Willingham"/>
    <x v="0"/>
    <s v="United States"/>
    <s v="Oxnard"/>
    <x v="1"/>
    <n v="93030"/>
    <x v="1"/>
    <x v="101"/>
    <x v="0"/>
    <x v="5"/>
    <x v="101"/>
    <n v="127.94999999999999"/>
    <n v="3"/>
    <n v="0"/>
    <n v="21.751499999999986"/>
  </r>
  <r>
    <n v="6313"/>
    <x v="3152"/>
    <x v="3"/>
    <x v="911"/>
    <d v="2014-02-22T00:00:00"/>
    <s v="Standard Class"/>
    <s v="NG-18355"/>
    <s v="Nat Gilpin"/>
    <x v="1"/>
    <s v="United States"/>
    <s v="Fairfield"/>
    <x v="29"/>
    <n v="6824"/>
    <x v="3"/>
    <x v="1662"/>
    <x v="1"/>
    <x v="4"/>
    <x v="1641"/>
    <n v="579.51"/>
    <n v="3"/>
    <n v="0"/>
    <n v="81.131400000000014"/>
  </r>
  <r>
    <n v="6314"/>
    <x v="3152"/>
    <x v="3"/>
    <x v="911"/>
    <d v="2014-02-22T00:00:00"/>
    <s v="Standard Class"/>
    <s v="NG-18355"/>
    <s v="Nat Gilpin"/>
    <x v="1"/>
    <s v="United States"/>
    <s v="Fairfield"/>
    <x v="29"/>
    <n v="6824"/>
    <x v="3"/>
    <x v="1250"/>
    <x v="2"/>
    <x v="7"/>
    <x v="1225"/>
    <n v="14.99"/>
    <n v="1"/>
    <n v="0"/>
    <n v="7.3451000000000004"/>
  </r>
  <r>
    <n v="6315"/>
    <x v="3153"/>
    <x v="2"/>
    <x v="156"/>
    <d v="2011-11-29T00:00:00"/>
    <s v="Standard Class"/>
    <s v="NG-18355"/>
    <s v="Nat Gilpin"/>
    <x v="1"/>
    <s v="United States"/>
    <s v="Jackson"/>
    <x v="12"/>
    <n v="49201"/>
    <x v="2"/>
    <x v="108"/>
    <x v="1"/>
    <x v="6"/>
    <x v="108"/>
    <n v="151.91999999999999"/>
    <n v="4"/>
    <n v="0"/>
    <n v="45.575999999999979"/>
  </r>
  <r>
    <n v="6316"/>
    <x v="3153"/>
    <x v="2"/>
    <x v="156"/>
    <d v="2011-11-29T00:00:00"/>
    <s v="Standard Class"/>
    <s v="NG-18355"/>
    <s v="Nat Gilpin"/>
    <x v="1"/>
    <s v="United States"/>
    <s v="Jackson"/>
    <x v="12"/>
    <n v="49201"/>
    <x v="2"/>
    <x v="508"/>
    <x v="1"/>
    <x v="2"/>
    <x v="503"/>
    <n v="196.62"/>
    <n v="2"/>
    <n v="0"/>
    <n v="96.343800000000002"/>
  </r>
  <r>
    <n v="6317"/>
    <x v="3153"/>
    <x v="2"/>
    <x v="156"/>
    <d v="2011-11-29T00:00:00"/>
    <s v="Standard Class"/>
    <s v="NG-18355"/>
    <s v="Nat Gilpin"/>
    <x v="1"/>
    <s v="United States"/>
    <s v="Jackson"/>
    <x v="12"/>
    <n v="49201"/>
    <x v="2"/>
    <x v="1415"/>
    <x v="1"/>
    <x v="10"/>
    <x v="1393"/>
    <n v="144.12"/>
    <n v="3"/>
    <n v="0"/>
    <n v="69.177599999999984"/>
  </r>
  <r>
    <n v="6318"/>
    <x v="3153"/>
    <x v="2"/>
    <x v="156"/>
    <d v="2011-11-29T00:00:00"/>
    <s v="Standard Class"/>
    <s v="NG-18355"/>
    <s v="Nat Gilpin"/>
    <x v="1"/>
    <s v="United States"/>
    <s v="Jackson"/>
    <x v="12"/>
    <n v="49201"/>
    <x v="2"/>
    <x v="226"/>
    <x v="1"/>
    <x v="10"/>
    <x v="224"/>
    <n v="15.96"/>
    <n v="2"/>
    <n v="0"/>
    <n v="7.98"/>
  </r>
  <r>
    <n v="6319"/>
    <x v="3154"/>
    <x v="3"/>
    <x v="920"/>
    <d v="2014-11-30T00:00:00"/>
    <s v="Second Class"/>
    <s v="EB-13750"/>
    <s v="Edward Becker"/>
    <x v="1"/>
    <s v="United States"/>
    <s v="Laguna Niguel"/>
    <x v="1"/>
    <n v="92677"/>
    <x v="1"/>
    <x v="1557"/>
    <x v="2"/>
    <x v="7"/>
    <x v="1537"/>
    <n v="39.960000000000008"/>
    <n v="5"/>
    <n v="0.2"/>
    <n v="3.4964999999999993"/>
  </r>
  <r>
    <n v="6320"/>
    <x v="3154"/>
    <x v="3"/>
    <x v="920"/>
    <d v="2014-11-30T00:00:00"/>
    <s v="Second Class"/>
    <s v="EB-13750"/>
    <s v="Edward Becker"/>
    <x v="1"/>
    <s v="United States"/>
    <s v="Laguna Niguel"/>
    <x v="1"/>
    <n v="92677"/>
    <x v="1"/>
    <x v="126"/>
    <x v="1"/>
    <x v="10"/>
    <x v="557"/>
    <n v="34.08"/>
    <n v="6"/>
    <n v="0"/>
    <n v="15.335999999999999"/>
  </r>
  <r>
    <n v="6321"/>
    <x v="3155"/>
    <x v="3"/>
    <x v="394"/>
    <d v="2014-10-03T00:00:00"/>
    <s v="Standard Class"/>
    <s v="SP-20860"/>
    <s v="Sung Pak"/>
    <x v="1"/>
    <s v="United States"/>
    <s v="Jacksonville"/>
    <x v="2"/>
    <n v="32216"/>
    <x v="0"/>
    <x v="585"/>
    <x v="1"/>
    <x v="10"/>
    <x v="580"/>
    <n v="10.368000000000002"/>
    <n v="2"/>
    <n v="0.2"/>
    <n v="3.6288"/>
  </r>
  <r>
    <n v="6322"/>
    <x v="3156"/>
    <x v="2"/>
    <x v="303"/>
    <d v="2011-10-17T00:00:00"/>
    <s v="Standard Class"/>
    <s v="SP-20545"/>
    <s v="Sibella Parks"/>
    <x v="1"/>
    <s v="United States"/>
    <s v="Mount Vernon"/>
    <x v="15"/>
    <n v="10550"/>
    <x v="3"/>
    <x v="507"/>
    <x v="1"/>
    <x v="8"/>
    <x v="502"/>
    <n v="7.7520000000000007"/>
    <n v="3"/>
    <n v="0.2"/>
    <n v="2.8100999999999998"/>
  </r>
  <r>
    <n v="6323"/>
    <x v="3157"/>
    <x v="2"/>
    <x v="561"/>
    <d v="2011-06-07T00:00:00"/>
    <s v="Second Class"/>
    <s v="RB-19795"/>
    <s v="Ross Baird"/>
    <x v="2"/>
    <s v="United States"/>
    <s v="Midland"/>
    <x v="12"/>
    <n v="48640"/>
    <x v="2"/>
    <x v="661"/>
    <x v="1"/>
    <x v="12"/>
    <x v="655"/>
    <n v="15.28"/>
    <n v="2"/>
    <n v="0"/>
    <n v="7.4871999999999996"/>
  </r>
  <r>
    <n v="6324"/>
    <x v="3158"/>
    <x v="2"/>
    <x v="1103"/>
    <d v="2011-06-23T00:00:00"/>
    <s v="Standard Class"/>
    <s v="DB-13660"/>
    <s v="Duane Benoit"/>
    <x v="0"/>
    <s v="United States"/>
    <s v="Newark"/>
    <x v="13"/>
    <n v="19711"/>
    <x v="3"/>
    <x v="1734"/>
    <x v="2"/>
    <x v="15"/>
    <x v="1713"/>
    <n v="65.97"/>
    <n v="3"/>
    <n v="0"/>
    <n v="31.005899999999997"/>
  </r>
  <r>
    <n v="6325"/>
    <x v="3159"/>
    <x v="1"/>
    <x v="1104"/>
    <d v="2012-11-02T00:00:00"/>
    <s v="Standard Class"/>
    <s v="NB-18655"/>
    <s v="Nona Balk"/>
    <x v="1"/>
    <s v="United States"/>
    <s v="San Francisco"/>
    <x v="1"/>
    <n v="94109"/>
    <x v="1"/>
    <x v="481"/>
    <x v="1"/>
    <x v="10"/>
    <x v="477"/>
    <n v="33.4"/>
    <n v="5"/>
    <n v="0"/>
    <n v="16.032"/>
  </r>
  <r>
    <n v="6326"/>
    <x v="3159"/>
    <x v="1"/>
    <x v="1104"/>
    <d v="2012-11-02T00:00:00"/>
    <s v="Standard Class"/>
    <s v="NB-18655"/>
    <s v="Nona Balk"/>
    <x v="1"/>
    <s v="United States"/>
    <s v="San Francisco"/>
    <x v="1"/>
    <n v="94109"/>
    <x v="1"/>
    <x v="439"/>
    <x v="1"/>
    <x v="12"/>
    <x v="434"/>
    <n v="210.84"/>
    <n v="4"/>
    <n v="0"/>
    <n v="103.3116"/>
  </r>
  <r>
    <n v="6327"/>
    <x v="3160"/>
    <x v="2"/>
    <x v="407"/>
    <d v="2011-01-27T00:00:00"/>
    <s v="Standard Class"/>
    <s v="XP-21865"/>
    <s v="Xylona Preis"/>
    <x v="0"/>
    <s v="United States"/>
    <s v="Westland"/>
    <x v="12"/>
    <n v="48185"/>
    <x v="2"/>
    <x v="4"/>
    <x v="1"/>
    <x v="4"/>
    <x v="4"/>
    <n v="13.98"/>
    <n v="1"/>
    <n v="0"/>
    <n v="4.0541999999999998"/>
  </r>
  <r>
    <n v="6328"/>
    <x v="3160"/>
    <x v="2"/>
    <x v="407"/>
    <d v="2011-01-27T00:00:00"/>
    <s v="Standard Class"/>
    <s v="XP-21865"/>
    <s v="Xylona Preis"/>
    <x v="0"/>
    <s v="United States"/>
    <s v="Westland"/>
    <x v="12"/>
    <n v="48185"/>
    <x v="2"/>
    <x v="269"/>
    <x v="0"/>
    <x v="5"/>
    <x v="266"/>
    <n v="272.94"/>
    <n v="3"/>
    <n v="0"/>
    <n v="30.023400000000009"/>
  </r>
  <r>
    <n v="6329"/>
    <x v="3160"/>
    <x v="2"/>
    <x v="407"/>
    <d v="2011-01-27T00:00:00"/>
    <s v="Standard Class"/>
    <s v="XP-21865"/>
    <s v="Xylona Preis"/>
    <x v="0"/>
    <s v="United States"/>
    <s v="Westland"/>
    <x v="12"/>
    <n v="48185"/>
    <x v="2"/>
    <x v="536"/>
    <x v="1"/>
    <x v="8"/>
    <x v="531"/>
    <n v="19.05"/>
    <n v="5"/>
    <n v="0"/>
    <n v="8.9534999999999982"/>
  </r>
  <r>
    <n v="6330"/>
    <x v="3160"/>
    <x v="2"/>
    <x v="407"/>
    <d v="2011-01-27T00:00:00"/>
    <s v="Standard Class"/>
    <s v="XP-21865"/>
    <s v="Xylona Preis"/>
    <x v="0"/>
    <s v="United States"/>
    <s v="Westland"/>
    <x v="12"/>
    <n v="48185"/>
    <x v="2"/>
    <x v="14"/>
    <x v="1"/>
    <x v="9"/>
    <x v="14"/>
    <n v="247.71600000000001"/>
    <n v="4"/>
    <n v="0.1"/>
    <n v="93.581600000000009"/>
  </r>
  <r>
    <n v="6331"/>
    <x v="3160"/>
    <x v="2"/>
    <x v="407"/>
    <d v="2011-01-27T00:00:00"/>
    <s v="Standard Class"/>
    <s v="XP-21865"/>
    <s v="Xylona Preis"/>
    <x v="0"/>
    <s v="United States"/>
    <s v="Westland"/>
    <x v="12"/>
    <n v="48185"/>
    <x v="2"/>
    <x v="1291"/>
    <x v="1"/>
    <x v="4"/>
    <x v="1268"/>
    <n v="66.58"/>
    <n v="2"/>
    <n v="0"/>
    <n v="15.979199999999999"/>
  </r>
  <r>
    <n v="6332"/>
    <x v="3160"/>
    <x v="2"/>
    <x v="407"/>
    <d v="2011-01-27T00:00:00"/>
    <s v="Standard Class"/>
    <s v="XP-21865"/>
    <s v="Xylona Preis"/>
    <x v="0"/>
    <s v="United States"/>
    <s v="Westland"/>
    <x v="12"/>
    <n v="48185"/>
    <x v="2"/>
    <x v="1064"/>
    <x v="1"/>
    <x v="6"/>
    <x v="1044"/>
    <n v="43.92"/>
    <n v="3"/>
    <n v="0"/>
    <n v="12.736799999999999"/>
  </r>
  <r>
    <n v="6333"/>
    <x v="3160"/>
    <x v="2"/>
    <x v="407"/>
    <d v="2011-01-27T00:00:00"/>
    <s v="Standard Class"/>
    <s v="XP-21865"/>
    <s v="Xylona Preis"/>
    <x v="0"/>
    <s v="United States"/>
    <s v="Westland"/>
    <x v="12"/>
    <n v="48185"/>
    <x v="2"/>
    <x v="875"/>
    <x v="0"/>
    <x v="5"/>
    <x v="860"/>
    <n v="14.73"/>
    <n v="3"/>
    <n v="0"/>
    <n v="4.8608999999999991"/>
  </r>
  <r>
    <n v="6334"/>
    <x v="3160"/>
    <x v="2"/>
    <x v="407"/>
    <d v="2011-01-27T00:00:00"/>
    <s v="Standard Class"/>
    <s v="XP-21865"/>
    <s v="Xylona Preis"/>
    <x v="0"/>
    <s v="United States"/>
    <s v="Westland"/>
    <x v="12"/>
    <n v="48185"/>
    <x v="2"/>
    <x v="990"/>
    <x v="1"/>
    <x v="8"/>
    <x v="302"/>
    <n v="29.700000000000003"/>
    <n v="5"/>
    <n v="0"/>
    <n v="13.365"/>
  </r>
  <r>
    <n v="6335"/>
    <x v="3161"/>
    <x v="2"/>
    <x v="384"/>
    <d v="2011-07-15T00:00:00"/>
    <s v="Standard Class"/>
    <s v="MH-17455"/>
    <s v="Mark Hamilton"/>
    <x v="0"/>
    <s v="United States"/>
    <s v="New York City"/>
    <x v="15"/>
    <n v="10011"/>
    <x v="3"/>
    <x v="314"/>
    <x v="1"/>
    <x v="10"/>
    <x v="311"/>
    <n v="49.12"/>
    <n v="4"/>
    <n v="0"/>
    <n v="23.086399999999998"/>
  </r>
  <r>
    <n v="6336"/>
    <x v="3161"/>
    <x v="2"/>
    <x v="384"/>
    <d v="2011-07-15T00:00:00"/>
    <s v="Standard Class"/>
    <s v="MH-17455"/>
    <s v="Mark Hamilton"/>
    <x v="0"/>
    <s v="United States"/>
    <s v="New York City"/>
    <x v="15"/>
    <n v="10011"/>
    <x v="3"/>
    <x v="1203"/>
    <x v="1"/>
    <x v="8"/>
    <x v="1179"/>
    <n v="18.28"/>
    <n v="5"/>
    <n v="0.2"/>
    <n v="6.3979999999999997"/>
  </r>
  <r>
    <n v="6337"/>
    <x v="3162"/>
    <x v="0"/>
    <x v="133"/>
    <d v="2013-09-07T00:00:00"/>
    <s v="Standard Class"/>
    <s v="BG-11740"/>
    <s v="Bruce Geld"/>
    <x v="0"/>
    <s v="United States"/>
    <s v="Los Angeles"/>
    <x v="1"/>
    <n v="90008"/>
    <x v="1"/>
    <x v="1530"/>
    <x v="0"/>
    <x v="5"/>
    <x v="1508"/>
    <n v="47.04"/>
    <n v="4"/>
    <n v="0"/>
    <n v="15.993599999999997"/>
  </r>
  <r>
    <n v="6338"/>
    <x v="3162"/>
    <x v="0"/>
    <x v="133"/>
    <d v="2013-09-07T00:00:00"/>
    <s v="Standard Class"/>
    <s v="BG-11740"/>
    <s v="Bruce Geld"/>
    <x v="0"/>
    <s v="United States"/>
    <s v="Los Angeles"/>
    <x v="1"/>
    <n v="90008"/>
    <x v="1"/>
    <x v="1495"/>
    <x v="2"/>
    <x v="7"/>
    <x v="1474"/>
    <n v="339.96000000000004"/>
    <n v="5"/>
    <n v="0.2"/>
    <n v="42.494999999999948"/>
  </r>
  <r>
    <n v="6339"/>
    <x v="3163"/>
    <x v="3"/>
    <x v="361"/>
    <d v="2014-10-10T00:00:00"/>
    <s v="Standard Class"/>
    <s v="TS-21370"/>
    <s v="Todd Sumrall"/>
    <x v="1"/>
    <s v="United States"/>
    <s v="New York City"/>
    <x v="15"/>
    <n v="10035"/>
    <x v="3"/>
    <x v="1513"/>
    <x v="2"/>
    <x v="7"/>
    <x v="1491"/>
    <n v="87.8"/>
    <n v="4"/>
    <n v="0"/>
    <n v="43.9"/>
  </r>
  <r>
    <n v="6340"/>
    <x v="3163"/>
    <x v="3"/>
    <x v="361"/>
    <d v="2014-10-10T00:00:00"/>
    <s v="Standard Class"/>
    <s v="TS-21370"/>
    <s v="Todd Sumrall"/>
    <x v="1"/>
    <s v="United States"/>
    <s v="New York City"/>
    <x v="15"/>
    <n v="10035"/>
    <x v="3"/>
    <x v="812"/>
    <x v="0"/>
    <x v="1"/>
    <x v="801"/>
    <n v="221.38200000000001"/>
    <n v="2"/>
    <n v="0.1"/>
    <n v="2.4597999999999871"/>
  </r>
  <r>
    <n v="6341"/>
    <x v="3163"/>
    <x v="3"/>
    <x v="361"/>
    <d v="2014-10-10T00:00:00"/>
    <s v="Standard Class"/>
    <s v="TS-21370"/>
    <s v="Todd Sumrall"/>
    <x v="1"/>
    <s v="United States"/>
    <s v="New York City"/>
    <x v="15"/>
    <n v="10035"/>
    <x v="3"/>
    <x v="1646"/>
    <x v="2"/>
    <x v="15"/>
    <x v="1626"/>
    <n v="5199.96"/>
    <n v="4"/>
    <n v="0"/>
    <n v="1351.9895999999999"/>
  </r>
  <r>
    <n v="6342"/>
    <x v="3164"/>
    <x v="3"/>
    <x v="413"/>
    <d v="2014-01-03T00:00:00"/>
    <s v="First Class"/>
    <s v="DB-13660"/>
    <s v="Duane Benoit"/>
    <x v="0"/>
    <s v="United States"/>
    <s v="Lancaster"/>
    <x v="24"/>
    <n v="43130"/>
    <x v="3"/>
    <x v="1166"/>
    <x v="1"/>
    <x v="4"/>
    <x v="1144"/>
    <n v="156.512"/>
    <n v="4"/>
    <n v="0.2"/>
    <n v="-35.215199999999996"/>
  </r>
  <r>
    <n v="6343"/>
    <x v="3165"/>
    <x v="1"/>
    <x v="1105"/>
    <d v="2012-03-10T00:00:00"/>
    <s v="First Class"/>
    <s v="EM-14140"/>
    <s v="Eugene Moren"/>
    <x v="2"/>
    <s v="United States"/>
    <s v="Newark"/>
    <x v="13"/>
    <n v="19711"/>
    <x v="3"/>
    <x v="240"/>
    <x v="2"/>
    <x v="11"/>
    <x v="238"/>
    <n v="119.85000000000001"/>
    <n v="3"/>
    <n v="0"/>
    <n v="52.734000000000009"/>
  </r>
  <r>
    <n v="6344"/>
    <x v="3165"/>
    <x v="1"/>
    <x v="1105"/>
    <d v="2012-03-10T00:00:00"/>
    <s v="First Class"/>
    <s v="EM-14140"/>
    <s v="Eugene Moren"/>
    <x v="2"/>
    <s v="United States"/>
    <s v="Newark"/>
    <x v="13"/>
    <n v="19711"/>
    <x v="3"/>
    <x v="338"/>
    <x v="1"/>
    <x v="8"/>
    <x v="334"/>
    <n v="30.44"/>
    <n v="2"/>
    <n v="0"/>
    <n v="14.9156"/>
  </r>
  <r>
    <n v="6345"/>
    <x v="3165"/>
    <x v="1"/>
    <x v="1105"/>
    <d v="2012-03-10T00:00:00"/>
    <s v="First Class"/>
    <s v="EM-14140"/>
    <s v="Eugene Moren"/>
    <x v="2"/>
    <s v="United States"/>
    <s v="Newark"/>
    <x v="13"/>
    <n v="19711"/>
    <x v="3"/>
    <x v="1002"/>
    <x v="1"/>
    <x v="8"/>
    <x v="985"/>
    <n v="69.28"/>
    <n v="2"/>
    <n v="0"/>
    <n v="33.254399999999997"/>
  </r>
  <r>
    <n v="6346"/>
    <x v="3165"/>
    <x v="1"/>
    <x v="1105"/>
    <d v="2012-03-10T00:00:00"/>
    <s v="First Class"/>
    <s v="EM-14140"/>
    <s v="Eugene Moren"/>
    <x v="2"/>
    <s v="United States"/>
    <s v="Newark"/>
    <x v="13"/>
    <n v="19711"/>
    <x v="3"/>
    <x v="1602"/>
    <x v="2"/>
    <x v="7"/>
    <x v="1585"/>
    <n v="587.97"/>
    <n v="3"/>
    <n v="0"/>
    <n v="170.51129999999998"/>
  </r>
  <r>
    <n v="6347"/>
    <x v="3166"/>
    <x v="3"/>
    <x v="179"/>
    <d v="2014-10-21T00:00:00"/>
    <s v="Same Day"/>
    <s v="RB-19465"/>
    <s v="Rick Bensley"/>
    <x v="2"/>
    <s v="United States"/>
    <s v="New York City"/>
    <x v="15"/>
    <n v="10024"/>
    <x v="3"/>
    <x v="1123"/>
    <x v="1"/>
    <x v="2"/>
    <x v="1102"/>
    <n v="24.55"/>
    <n v="5"/>
    <n v="0"/>
    <n v="12.029499999999999"/>
  </r>
  <r>
    <n v="6348"/>
    <x v="3167"/>
    <x v="1"/>
    <x v="489"/>
    <d v="2012-05-06T00:00:00"/>
    <s v="Standard Class"/>
    <s v="PO-18850"/>
    <s v="Patrick O'Brill"/>
    <x v="0"/>
    <s v="United States"/>
    <s v="San Francisco"/>
    <x v="1"/>
    <n v="94109"/>
    <x v="1"/>
    <x v="338"/>
    <x v="1"/>
    <x v="8"/>
    <x v="334"/>
    <n v="12.176000000000002"/>
    <n v="1"/>
    <n v="0.2"/>
    <n v="4.4137999999999993"/>
  </r>
  <r>
    <n v="6349"/>
    <x v="3167"/>
    <x v="1"/>
    <x v="489"/>
    <d v="2012-05-06T00:00:00"/>
    <s v="Standard Class"/>
    <s v="PO-18850"/>
    <s v="Patrick O'Brill"/>
    <x v="0"/>
    <s v="United States"/>
    <s v="San Francisco"/>
    <x v="1"/>
    <n v="94109"/>
    <x v="1"/>
    <x v="253"/>
    <x v="1"/>
    <x v="4"/>
    <x v="251"/>
    <n v="37.32"/>
    <n v="3"/>
    <n v="0"/>
    <n v="10.4496"/>
  </r>
  <r>
    <n v="6350"/>
    <x v="3167"/>
    <x v="1"/>
    <x v="489"/>
    <d v="2012-05-06T00:00:00"/>
    <s v="Standard Class"/>
    <s v="PO-18850"/>
    <s v="Patrick O'Brill"/>
    <x v="0"/>
    <s v="United States"/>
    <s v="San Francisco"/>
    <x v="1"/>
    <n v="94109"/>
    <x v="1"/>
    <x v="354"/>
    <x v="1"/>
    <x v="14"/>
    <x v="350"/>
    <n v="35.06"/>
    <n v="2"/>
    <n v="0"/>
    <n v="10.517999999999997"/>
  </r>
  <r>
    <n v="6351"/>
    <x v="3168"/>
    <x v="3"/>
    <x v="213"/>
    <d v="2014-09-09T00:00:00"/>
    <s v="Standard Class"/>
    <s v="AG-10900"/>
    <s v="Arthur Gainer"/>
    <x v="0"/>
    <s v="United States"/>
    <s v="Dallas"/>
    <x v="5"/>
    <n v="75217"/>
    <x v="2"/>
    <x v="797"/>
    <x v="0"/>
    <x v="5"/>
    <x v="787"/>
    <n v="108.40000000000002"/>
    <n v="5"/>
    <n v="0.6"/>
    <n v="-105.69000000000003"/>
  </r>
  <r>
    <n v="6352"/>
    <x v="3169"/>
    <x v="3"/>
    <x v="132"/>
    <d v="2014-11-09T00:00:00"/>
    <s v="Standard Class"/>
    <s v="BF-11275"/>
    <s v="Beth Fritzler"/>
    <x v="1"/>
    <s v="United States"/>
    <s v="Miami"/>
    <x v="2"/>
    <n v="33178"/>
    <x v="0"/>
    <x v="944"/>
    <x v="2"/>
    <x v="7"/>
    <x v="928"/>
    <n v="361.37600000000003"/>
    <n v="2"/>
    <n v="0.2"/>
    <n v="27.103200000000001"/>
  </r>
  <r>
    <n v="6353"/>
    <x v="3170"/>
    <x v="1"/>
    <x v="1023"/>
    <d v="2012-09-19T00:00:00"/>
    <s v="Standard Class"/>
    <s v="HG-14845"/>
    <s v="Harry Greene"/>
    <x v="0"/>
    <s v="United States"/>
    <s v="Philadelphia"/>
    <x v="9"/>
    <n v="19120"/>
    <x v="3"/>
    <x v="1232"/>
    <x v="1"/>
    <x v="8"/>
    <x v="1206"/>
    <n v="2.4119999999999999"/>
    <n v="1"/>
    <n v="0.7"/>
    <n v="-2.0099999999999998"/>
  </r>
  <r>
    <n v="6354"/>
    <x v="3171"/>
    <x v="1"/>
    <x v="684"/>
    <d v="2012-09-12T00:00:00"/>
    <s v="Standard Class"/>
    <s v="BS-11590"/>
    <s v="Brendan Sweed"/>
    <x v="1"/>
    <s v="United States"/>
    <s v="New York City"/>
    <x v="15"/>
    <n v="10011"/>
    <x v="3"/>
    <x v="1612"/>
    <x v="1"/>
    <x v="9"/>
    <x v="1594"/>
    <n v="8.39"/>
    <n v="1"/>
    <n v="0"/>
    <n v="2.0975000000000001"/>
  </r>
  <r>
    <n v="6355"/>
    <x v="3171"/>
    <x v="1"/>
    <x v="684"/>
    <d v="2012-09-12T00:00:00"/>
    <s v="Standard Class"/>
    <s v="BS-11590"/>
    <s v="Brendan Sweed"/>
    <x v="1"/>
    <s v="United States"/>
    <s v="New York City"/>
    <x v="15"/>
    <n v="10011"/>
    <x v="3"/>
    <x v="981"/>
    <x v="2"/>
    <x v="7"/>
    <x v="965"/>
    <n v="337.98"/>
    <n v="2"/>
    <n v="0"/>
    <n v="101.39399999999998"/>
  </r>
  <r>
    <n v="6356"/>
    <x v="3172"/>
    <x v="2"/>
    <x v="191"/>
    <d v="2011-10-13T00:00:00"/>
    <s v="Standard Class"/>
    <s v="JD-16015"/>
    <s v="Joy Daniels"/>
    <x v="0"/>
    <s v="United States"/>
    <s v="Philadelphia"/>
    <x v="9"/>
    <n v="19120"/>
    <x v="3"/>
    <x v="193"/>
    <x v="1"/>
    <x v="4"/>
    <x v="192"/>
    <n v="83.920000000000016"/>
    <n v="5"/>
    <n v="0.2"/>
    <n v="-13.637000000000011"/>
  </r>
  <r>
    <n v="6357"/>
    <x v="3173"/>
    <x v="3"/>
    <x v="205"/>
    <d v="2014-01-29T00:00:00"/>
    <s v="Standard Class"/>
    <s v="CS-12250"/>
    <s v="Chris Selesnick"/>
    <x v="1"/>
    <s v="United States"/>
    <s v="Seattle"/>
    <x v="4"/>
    <n v="98103"/>
    <x v="1"/>
    <x v="1181"/>
    <x v="1"/>
    <x v="8"/>
    <x v="1158"/>
    <n v="19.68"/>
    <n v="5"/>
    <n v="0.2"/>
    <n v="6.8879999999999981"/>
  </r>
  <r>
    <n v="6358"/>
    <x v="3173"/>
    <x v="3"/>
    <x v="205"/>
    <d v="2014-01-29T00:00:00"/>
    <s v="Standard Class"/>
    <s v="CS-12250"/>
    <s v="Chris Selesnick"/>
    <x v="1"/>
    <s v="United States"/>
    <s v="Seattle"/>
    <x v="4"/>
    <n v="98103"/>
    <x v="1"/>
    <x v="747"/>
    <x v="1"/>
    <x v="10"/>
    <x v="738"/>
    <n v="25.92"/>
    <n v="4"/>
    <n v="0"/>
    <n v="12.441600000000001"/>
  </r>
  <r>
    <n v="6359"/>
    <x v="3173"/>
    <x v="3"/>
    <x v="205"/>
    <d v="2014-01-29T00:00:00"/>
    <s v="Standard Class"/>
    <s v="CS-12250"/>
    <s v="Chris Selesnick"/>
    <x v="1"/>
    <s v="United States"/>
    <s v="Seattle"/>
    <x v="4"/>
    <n v="98103"/>
    <x v="1"/>
    <x v="1009"/>
    <x v="1"/>
    <x v="10"/>
    <x v="992"/>
    <n v="6.48"/>
    <n v="1"/>
    <n v="0"/>
    <n v="3.1104000000000003"/>
  </r>
  <r>
    <n v="6360"/>
    <x v="3173"/>
    <x v="3"/>
    <x v="205"/>
    <d v="2014-01-29T00:00:00"/>
    <s v="Standard Class"/>
    <s v="CS-12250"/>
    <s v="Chris Selesnick"/>
    <x v="1"/>
    <s v="United States"/>
    <s v="Seattle"/>
    <x v="4"/>
    <n v="98103"/>
    <x v="1"/>
    <x v="1763"/>
    <x v="2"/>
    <x v="7"/>
    <x v="1743"/>
    <n v="86.352000000000004"/>
    <n v="6"/>
    <n v="0.2"/>
    <n v="8.6352000000000011"/>
  </r>
  <r>
    <n v="6361"/>
    <x v="3174"/>
    <x v="1"/>
    <x v="895"/>
    <d v="2012-12-15T00:00:00"/>
    <s v="Standard Class"/>
    <s v="FC-14245"/>
    <s v="Frank Carlisle"/>
    <x v="2"/>
    <s v="United States"/>
    <s v="Los Angeles"/>
    <x v="1"/>
    <n v="90032"/>
    <x v="1"/>
    <x v="1473"/>
    <x v="1"/>
    <x v="6"/>
    <x v="1451"/>
    <n v="56.3"/>
    <n v="2"/>
    <n v="0"/>
    <n v="15.764000000000003"/>
  </r>
  <r>
    <n v="6362"/>
    <x v="3175"/>
    <x v="2"/>
    <x v="641"/>
    <d v="2011-11-30T00:00:00"/>
    <s v="Standard Class"/>
    <s v="SE-20110"/>
    <s v="Sanjit Engle"/>
    <x v="0"/>
    <s v="United States"/>
    <s v="Springfield"/>
    <x v="21"/>
    <n v="97477"/>
    <x v="1"/>
    <x v="1583"/>
    <x v="1"/>
    <x v="6"/>
    <x v="1565"/>
    <n v="51.016000000000005"/>
    <n v="7"/>
    <n v="0.2"/>
    <n v="8.2900999999999954"/>
  </r>
  <r>
    <n v="6363"/>
    <x v="3176"/>
    <x v="3"/>
    <x v="610"/>
    <d v="2014-11-26T00:00:00"/>
    <s v="Standard Class"/>
    <s v="CK-12205"/>
    <s v="Chloris Kastensmidt"/>
    <x v="0"/>
    <s v="United States"/>
    <s v="Renton"/>
    <x v="4"/>
    <n v="98059"/>
    <x v="1"/>
    <x v="443"/>
    <x v="1"/>
    <x v="8"/>
    <x v="438"/>
    <n v="150.80000000000001"/>
    <n v="5"/>
    <n v="0.2"/>
    <n v="56.55"/>
  </r>
  <r>
    <n v="6364"/>
    <x v="3176"/>
    <x v="3"/>
    <x v="610"/>
    <d v="2014-11-26T00:00:00"/>
    <s v="Standard Class"/>
    <s v="CK-12205"/>
    <s v="Chloris Kastensmidt"/>
    <x v="0"/>
    <s v="United States"/>
    <s v="Renton"/>
    <x v="4"/>
    <n v="98059"/>
    <x v="1"/>
    <x v="1782"/>
    <x v="2"/>
    <x v="15"/>
    <x v="1763"/>
    <n v="1039.992"/>
    <n v="1"/>
    <n v="0.2"/>
    <n v="103.99920000000003"/>
  </r>
  <r>
    <n v="6365"/>
    <x v="3176"/>
    <x v="3"/>
    <x v="610"/>
    <d v="2014-11-26T00:00:00"/>
    <s v="Standard Class"/>
    <s v="CK-12205"/>
    <s v="Chloris Kastensmidt"/>
    <x v="0"/>
    <s v="United States"/>
    <s v="Renton"/>
    <x v="4"/>
    <n v="98059"/>
    <x v="1"/>
    <x v="1723"/>
    <x v="1"/>
    <x v="10"/>
    <x v="1701"/>
    <n v="51.84"/>
    <n v="8"/>
    <n v="0"/>
    <n v="24.883200000000002"/>
  </r>
  <r>
    <n v="6366"/>
    <x v="3177"/>
    <x v="3"/>
    <x v="1095"/>
    <d v="2014-04-06T00:00:00"/>
    <s v="First Class"/>
    <s v="DS-13030"/>
    <s v="Darrin Sayre"/>
    <x v="2"/>
    <s v="United States"/>
    <s v="New York City"/>
    <x v="15"/>
    <n v="10009"/>
    <x v="3"/>
    <x v="1783"/>
    <x v="2"/>
    <x v="7"/>
    <x v="1764"/>
    <n v="41.22"/>
    <n v="1"/>
    <n v="0"/>
    <n v="11.1294"/>
  </r>
  <r>
    <n v="6367"/>
    <x v="3177"/>
    <x v="3"/>
    <x v="1095"/>
    <d v="2014-04-06T00:00:00"/>
    <s v="First Class"/>
    <s v="DS-13030"/>
    <s v="Darrin Sayre"/>
    <x v="2"/>
    <s v="United States"/>
    <s v="New York City"/>
    <x v="15"/>
    <n v="10009"/>
    <x v="3"/>
    <x v="262"/>
    <x v="1"/>
    <x v="14"/>
    <x v="259"/>
    <n v="240.37"/>
    <n v="1"/>
    <n v="0"/>
    <n v="7.2111000000000161"/>
  </r>
  <r>
    <n v="6368"/>
    <x v="3177"/>
    <x v="3"/>
    <x v="1095"/>
    <d v="2014-04-06T00:00:00"/>
    <s v="First Class"/>
    <s v="DS-13030"/>
    <s v="Darrin Sayre"/>
    <x v="2"/>
    <s v="United States"/>
    <s v="New York City"/>
    <x v="15"/>
    <n v="10009"/>
    <x v="3"/>
    <x v="476"/>
    <x v="2"/>
    <x v="7"/>
    <x v="472"/>
    <n v="119.02"/>
    <n v="2"/>
    <n v="0"/>
    <n v="33.325600000000009"/>
  </r>
  <r>
    <n v="6369"/>
    <x v="3178"/>
    <x v="3"/>
    <x v="240"/>
    <d v="2014-05-25T00:00:00"/>
    <s v="Standard Class"/>
    <s v="SA-20830"/>
    <s v="Sue Ann Reed"/>
    <x v="0"/>
    <s v="United States"/>
    <s v="San Jose"/>
    <x v="1"/>
    <n v="95123"/>
    <x v="1"/>
    <x v="1197"/>
    <x v="1"/>
    <x v="8"/>
    <x v="1173"/>
    <n v="133.12"/>
    <n v="5"/>
    <n v="0.2"/>
    <n v="49.92"/>
  </r>
  <r>
    <n v="6370"/>
    <x v="3179"/>
    <x v="0"/>
    <x v="339"/>
    <d v="2013-10-08T00:00:00"/>
    <s v="Standard Class"/>
    <s v="TP-21565"/>
    <s v="Tracy Poddar"/>
    <x v="1"/>
    <s v="United States"/>
    <s v="Grand Prairie"/>
    <x v="5"/>
    <n v="75051"/>
    <x v="2"/>
    <x v="285"/>
    <x v="0"/>
    <x v="5"/>
    <x v="282"/>
    <n v="38.08"/>
    <n v="5"/>
    <n v="0.6"/>
    <n v="-29.512000000000008"/>
  </r>
  <r>
    <n v="6371"/>
    <x v="3180"/>
    <x v="0"/>
    <x v="831"/>
    <d v="2013-11-22T00:00:00"/>
    <s v="Same Day"/>
    <s v="JK-16120"/>
    <s v="Julie Kriz"/>
    <x v="2"/>
    <s v="United States"/>
    <s v="New York City"/>
    <x v="15"/>
    <n v="10009"/>
    <x v="3"/>
    <x v="1531"/>
    <x v="0"/>
    <x v="0"/>
    <x v="1509"/>
    <n v="113.56800000000001"/>
    <n v="2"/>
    <n v="0.2"/>
    <n v="12.776399999999988"/>
  </r>
  <r>
    <n v="6372"/>
    <x v="3181"/>
    <x v="3"/>
    <x v="621"/>
    <d v="2014-10-06T00:00:00"/>
    <s v="Second Class"/>
    <s v="CC-12430"/>
    <s v="Chuck Clark"/>
    <x v="2"/>
    <s v="United States"/>
    <s v="New York City"/>
    <x v="15"/>
    <n v="10009"/>
    <x v="3"/>
    <x v="107"/>
    <x v="0"/>
    <x v="5"/>
    <x v="107"/>
    <n v="83.92"/>
    <n v="4"/>
    <n v="0"/>
    <n v="21.819200000000002"/>
  </r>
  <r>
    <n v="6373"/>
    <x v="3181"/>
    <x v="3"/>
    <x v="621"/>
    <d v="2014-10-06T00:00:00"/>
    <s v="Second Class"/>
    <s v="CC-12430"/>
    <s v="Chuck Clark"/>
    <x v="2"/>
    <s v="United States"/>
    <s v="New York City"/>
    <x v="15"/>
    <n v="10009"/>
    <x v="3"/>
    <x v="790"/>
    <x v="1"/>
    <x v="6"/>
    <x v="780"/>
    <n v="6.63"/>
    <n v="3"/>
    <n v="0"/>
    <n v="3.1160999999999999"/>
  </r>
  <r>
    <n v="6374"/>
    <x v="3181"/>
    <x v="3"/>
    <x v="621"/>
    <d v="2014-10-06T00:00:00"/>
    <s v="Second Class"/>
    <s v="CC-12430"/>
    <s v="Chuck Clark"/>
    <x v="2"/>
    <s v="United States"/>
    <s v="New York City"/>
    <x v="15"/>
    <n v="10009"/>
    <x v="3"/>
    <x v="695"/>
    <x v="2"/>
    <x v="11"/>
    <x v="688"/>
    <n v="371.96999999999997"/>
    <n v="3"/>
    <n v="0"/>
    <n v="66.954599999999971"/>
  </r>
  <r>
    <n v="6375"/>
    <x v="3182"/>
    <x v="2"/>
    <x v="333"/>
    <d v="2011-05-03T00:00:00"/>
    <s v="Standard Class"/>
    <s v="LA-16780"/>
    <s v="Laura Armstrong"/>
    <x v="1"/>
    <s v="United States"/>
    <s v="Memphis"/>
    <x v="18"/>
    <n v="38109"/>
    <x v="0"/>
    <x v="654"/>
    <x v="0"/>
    <x v="1"/>
    <x v="648"/>
    <n v="561.58400000000006"/>
    <n v="2"/>
    <n v="0.2"/>
    <n v="70.197999999999922"/>
  </r>
  <r>
    <n v="6376"/>
    <x v="3182"/>
    <x v="2"/>
    <x v="333"/>
    <d v="2011-05-03T00:00:00"/>
    <s v="Standard Class"/>
    <s v="LA-16780"/>
    <s v="Laura Armstrong"/>
    <x v="1"/>
    <s v="United States"/>
    <s v="Memphis"/>
    <x v="18"/>
    <n v="38109"/>
    <x v="0"/>
    <x v="352"/>
    <x v="1"/>
    <x v="4"/>
    <x v="348"/>
    <n v="99.920000000000016"/>
    <n v="5"/>
    <n v="0.2"/>
    <n v="-1.249000000000013"/>
  </r>
  <r>
    <n v="6377"/>
    <x v="3183"/>
    <x v="0"/>
    <x v="877"/>
    <d v="2013-10-11T00:00:00"/>
    <s v="First Class"/>
    <s v="AW-10930"/>
    <s v="Arthur Wiediger"/>
    <x v="2"/>
    <s v="United States"/>
    <s v="Philadelphia"/>
    <x v="9"/>
    <n v="19143"/>
    <x v="3"/>
    <x v="85"/>
    <x v="1"/>
    <x v="2"/>
    <x v="85"/>
    <n v="4.9280000000000008"/>
    <n v="2"/>
    <n v="0.2"/>
    <n v="1.7247999999999997"/>
  </r>
  <r>
    <n v="6378"/>
    <x v="3184"/>
    <x v="0"/>
    <x v="272"/>
    <d v="2013-12-23T00:00:00"/>
    <s v="Standard Class"/>
    <s v="BP-11230"/>
    <s v="Benjamin Patterson"/>
    <x v="0"/>
    <s v="United States"/>
    <s v="Los Angeles"/>
    <x v="1"/>
    <n v="90004"/>
    <x v="1"/>
    <x v="1256"/>
    <x v="0"/>
    <x v="5"/>
    <x v="1231"/>
    <n v="14.76"/>
    <n v="2"/>
    <n v="0"/>
    <n v="4.2803999999999984"/>
  </r>
  <r>
    <n v="6379"/>
    <x v="3185"/>
    <x v="3"/>
    <x v="318"/>
    <d v="2014-04-15T00:00:00"/>
    <s v="Standard Class"/>
    <s v="DB-13360"/>
    <s v="Dennis Bolton"/>
    <x v="2"/>
    <s v="United States"/>
    <s v="Waterbury"/>
    <x v="29"/>
    <n v="6708"/>
    <x v="3"/>
    <x v="409"/>
    <x v="2"/>
    <x v="11"/>
    <x v="404"/>
    <n v="99.99"/>
    <n v="1"/>
    <n v="0"/>
    <n v="41.995800000000003"/>
  </r>
  <r>
    <n v="6380"/>
    <x v="3185"/>
    <x v="3"/>
    <x v="318"/>
    <d v="2014-04-15T00:00:00"/>
    <s v="Standard Class"/>
    <s v="DB-13360"/>
    <s v="Dennis Bolton"/>
    <x v="2"/>
    <s v="United States"/>
    <s v="Waterbury"/>
    <x v="29"/>
    <n v="6708"/>
    <x v="3"/>
    <x v="1277"/>
    <x v="1"/>
    <x v="4"/>
    <x v="1253"/>
    <n v="286.14999999999998"/>
    <n v="5"/>
    <n v="0"/>
    <n v="71.537499999999994"/>
  </r>
  <r>
    <n v="6381"/>
    <x v="3186"/>
    <x v="2"/>
    <x v="918"/>
    <d v="2011-04-13T00:00:00"/>
    <s v="Standard Class"/>
    <s v="PC-19000"/>
    <s v="Pauline Chand"/>
    <x v="2"/>
    <s v="United States"/>
    <s v="Chandler"/>
    <x v="16"/>
    <n v="85224"/>
    <x v="1"/>
    <x v="1506"/>
    <x v="1"/>
    <x v="13"/>
    <x v="1484"/>
    <n v="49.792000000000002"/>
    <n v="8"/>
    <n v="0.2"/>
    <n v="-11.825600000000001"/>
  </r>
  <r>
    <n v="6382"/>
    <x v="3187"/>
    <x v="0"/>
    <x v="892"/>
    <d v="2013-04-03T00:00:00"/>
    <s v="Standard Class"/>
    <s v="TB-21595"/>
    <s v="Troy Blackwell"/>
    <x v="0"/>
    <s v="United States"/>
    <s v="Springfield"/>
    <x v="24"/>
    <n v="45503"/>
    <x v="3"/>
    <x v="574"/>
    <x v="0"/>
    <x v="0"/>
    <x v="569"/>
    <n v="299.97499999999997"/>
    <n v="5"/>
    <n v="0.5"/>
    <n v="-167.98600000000002"/>
  </r>
  <r>
    <n v="6383"/>
    <x v="3187"/>
    <x v="0"/>
    <x v="892"/>
    <d v="2013-04-03T00:00:00"/>
    <s v="Standard Class"/>
    <s v="TB-21595"/>
    <s v="Troy Blackwell"/>
    <x v="0"/>
    <s v="United States"/>
    <s v="Springfield"/>
    <x v="24"/>
    <n v="45503"/>
    <x v="3"/>
    <x v="1326"/>
    <x v="2"/>
    <x v="7"/>
    <x v="1303"/>
    <n v="158.37599999999998"/>
    <n v="4"/>
    <n v="0.4"/>
    <n v="-36.954399999999993"/>
  </r>
  <r>
    <n v="6384"/>
    <x v="3188"/>
    <x v="3"/>
    <x v="787"/>
    <d v="2014-01-19T00:00:00"/>
    <s v="First Class"/>
    <s v="TB-21250"/>
    <s v="Tim Brockman"/>
    <x v="0"/>
    <s v="United States"/>
    <s v="Austin"/>
    <x v="5"/>
    <n v="78745"/>
    <x v="2"/>
    <x v="800"/>
    <x v="1"/>
    <x v="8"/>
    <x v="790"/>
    <n v="32.783999999999992"/>
    <n v="4"/>
    <n v="0.8"/>
    <n v="-52.454400000000007"/>
  </r>
  <r>
    <n v="6385"/>
    <x v="3188"/>
    <x v="3"/>
    <x v="787"/>
    <d v="2014-01-19T00:00:00"/>
    <s v="First Class"/>
    <s v="TB-21250"/>
    <s v="Tim Brockman"/>
    <x v="0"/>
    <s v="United States"/>
    <s v="Austin"/>
    <x v="5"/>
    <n v="78745"/>
    <x v="2"/>
    <x v="246"/>
    <x v="2"/>
    <x v="11"/>
    <x v="244"/>
    <n v="47.984000000000002"/>
    <n v="2"/>
    <n v="0.2"/>
    <n v="14.395200000000004"/>
  </r>
  <r>
    <n v="6386"/>
    <x v="3188"/>
    <x v="3"/>
    <x v="787"/>
    <d v="2014-01-19T00:00:00"/>
    <s v="First Class"/>
    <s v="TB-21250"/>
    <s v="Tim Brockman"/>
    <x v="0"/>
    <s v="United States"/>
    <s v="Austin"/>
    <x v="5"/>
    <n v="78745"/>
    <x v="2"/>
    <x v="1599"/>
    <x v="2"/>
    <x v="11"/>
    <x v="1582"/>
    <n v="62.591999999999999"/>
    <n v="8"/>
    <n v="0.2"/>
    <n v="13.300799999999999"/>
  </r>
  <r>
    <n v="6387"/>
    <x v="3188"/>
    <x v="3"/>
    <x v="787"/>
    <d v="2014-01-19T00:00:00"/>
    <s v="First Class"/>
    <s v="TB-21250"/>
    <s v="Tim Brockman"/>
    <x v="0"/>
    <s v="United States"/>
    <s v="Austin"/>
    <x v="5"/>
    <n v="78745"/>
    <x v="2"/>
    <x v="410"/>
    <x v="1"/>
    <x v="8"/>
    <x v="405"/>
    <n v="4.2759999999999989"/>
    <n v="1"/>
    <n v="0.8"/>
    <n v="-6.6278000000000006"/>
  </r>
  <r>
    <n v="6388"/>
    <x v="3189"/>
    <x v="2"/>
    <x v="1106"/>
    <d v="2011-02-05T00:00:00"/>
    <s v="Standard Class"/>
    <s v="MV-18190"/>
    <s v="Mike Vittorini"/>
    <x v="0"/>
    <s v="United States"/>
    <s v="Detroit"/>
    <x v="12"/>
    <n v="48234"/>
    <x v="2"/>
    <x v="523"/>
    <x v="1"/>
    <x v="10"/>
    <x v="518"/>
    <n v="10.56"/>
    <n v="2"/>
    <n v="0"/>
    <n v="4.7519999999999998"/>
  </r>
  <r>
    <n v="6389"/>
    <x v="3189"/>
    <x v="2"/>
    <x v="1106"/>
    <d v="2011-02-05T00:00:00"/>
    <s v="Standard Class"/>
    <s v="MV-18190"/>
    <s v="Mike Vittorini"/>
    <x v="0"/>
    <s v="United States"/>
    <s v="Detroit"/>
    <x v="12"/>
    <n v="48234"/>
    <x v="2"/>
    <x v="156"/>
    <x v="1"/>
    <x v="4"/>
    <x v="155"/>
    <n v="229.94"/>
    <n v="2"/>
    <n v="0"/>
    <n v="6.8982000000000028"/>
  </r>
  <r>
    <n v="6390"/>
    <x v="3190"/>
    <x v="1"/>
    <x v="1107"/>
    <d v="2012-02-11T00:00:00"/>
    <s v="Standard Class"/>
    <s v="DK-12835"/>
    <s v="Damala Kotsonis"/>
    <x v="1"/>
    <s v="United States"/>
    <s v="Springfield"/>
    <x v="17"/>
    <n v="22153"/>
    <x v="0"/>
    <x v="633"/>
    <x v="1"/>
    <x v="12"/>
    <x v="627"/>
    <n v="311.14999999999998"/>
    <n v="5"/>
    <n v="0"/>
    <n v="146.24049999999997"/>
  </r>
  <r>
    <n v="6391"/>
    <x v="3190"/>
    <x v="1"/>
    <x v="1107"/>
    <d v="2012-02-11T00:00:00"/>
    <s v="Standard Class"/>
    <s v="DK-12835"/>
    <s v="Damala Kotsonis"/>
    <x v="1"/>
    <s v="United States"/>
    <s v="Springfield"/>
    <x v="17"/>
    <n v="22153"/>
    <x v="0"/>
    <x v="219"/>
    <x v="1"/>
    <x v="10"/>
    <x v="218"/>
    <n v="12.96"/>
    <n v="2"/>
    <n v="0"/>
    <n v="6.3504000000000005"/>
  </r>
  <r>
    <n v="6392"/>
    <x v="3191"/>
    <x v="0"/>
    <x v="882"/>
    <d v="2013-12-20T00:00:00"/>
    <s v="Standard Class"/>
    <s v="PK-19075"/>
    <s v="Pete Kriz"/>
    <x v="0"/>
    <s v="United States"/>
    <s v="New York City"/>
    <x v="15"/>
    <n v="10011"/>
    <x v="3"/>
    <x v="1490"/>
    <x v="1"/>
    <x v="10"/>
    <x v="1468"/>
    <n v="14.62"/>
    <n v="2"/>
    <n v="0"/>
    <n v="6.7251999999999992"/>
  </r>
  <r>
    <n v="6393"/>
    <x v="3191"/>
    <x v="0"/>
    <x v="882"/>
    <d v="2013-12-20T00:00:00"/>
    <s v="Standard Class"/>
    <s v="PK-19075"/>
    <s v="Pete Kriz"/>
    <x v="0"/>
    <s v="United States"/>
    <s v="New York City"/>
    <x v="15"/>
    <n v="10011"/>
    <x v="3"/>
    <x v="1186"/>
    <x v="1"/>
    <x v="2"/>
    <x v="1163"/>
    <n v="5.76"/>
    <n v="2"/>
    <n v="0"/>
    <n v="2.8224"/>
  </r>
  <r>
    <n v="6394"/>
    <x v="3191"/>
    <x v="0"/>
    <x v="882"/>
    <d v="2013-12-20T00:00:00"/>
    <s v="Standard Class"/>
    <s v="PK-19075"/>
    <s v="Pete Kriz"/>
    <x v="0"/>
    <s v="United States"/>
    <s v="New York City"/>
    <x v="15"/>
    <n v="10011"/>
    <x v="3"/>
    <x v="110"/>
    <x v="1"/>
    <x v="13"/>
    <x v="110"/>
    <n v="21.48"/>
    <n v="6"/>
    <n v="0"/>
    <n v="10.5252"/>
  </r>
  <r>
    <n v="6395"/>
    <x v="3191"/>
    <x v="0"/>
    <x v="882"/>
    <d v="2013-12-20T00:00:00"/>
    <s v="Standard Class"/>
    <s v="PK-19075"/>
    <s v="Pete Kriz"/>
    <x v="0"/>
    <s v="United States"/>
    <s v="New York City"/>
    <x v="15"/>
    <n v="10011"/>
    <x v="3"/>
    <x v="1071"/>
    <x v="0"/>
    <x v="5"/>
    <x v="1051"/>
    <n v="396.92"/>
    <n v="4"/>
    <n v="0"/>
    <n v="198.46"/>
  </r>
  <r>
    <n v="6396"/>
    <x v="3191"/>
    <x v="0"/>
    <x v="882"/>
    <d v="2013-12-20T00:00:00"/>
    <s v="Standard Class"/>
    <s v="PK-19075"/>
    <s v="Pete Kriz"/>
    <x v="0"/>
    <s v="United States"/>
    <s v="New York City"/>
    <x v="15"/>
    <n v="10011"/>
    <x v="3"/>
    <x v="456"/>
    <x v="1"/>
    <x v="4"/>
    <x v="452"/>
    <n v="17.149999999999999"/>
    <n v="1"/>
    <n v="0"/>
    <n v="4.6304999999999996"/>
  </r>
  <r>
    <n v="6397"/>
    <x v="3191"/>
    <x v="0"/>
    <x v="882"/>
    <d v="2013-12-20T00:00:00"/>
    <s v="Standard Class"/>
    <s v="PK-19075"/>
    <s v="Pete Kriz"/>
    <x v="0"/>
    <s v="United States"/>
    <s v="New York City"/>
    <x v="15"/>
    <n v="10011"/>
    <x v="3"/>
    <x v="1784"/>
    <x v="1"/>
    <x v="8"/>
    <x v="1765"/>
    <n v="23.12"/>
    <n v="2"/>
    <n v="0.2"/>
    <n v="7.8029999999999982"/>
  </r>
  <r>
    <n v="6398"/>
    <x v="3192"/>
    <x v="3"/>
    <x v="1108"/>
    <d v="2014-11-05T00:00:00"/>
    <s v="Standard Class"/>
    <s v="AH-10120"/>
    <s v="Adrian Hane"/>
    <x v="2"/>
    <s v="United States"/>
    <s v="Dallas"/>
    <x v="5"/>
    <n v="75217"/>
    <x v="2"/>
    <x v="279"/>
    <x v="1"/>
    <x v="6"/>
    <x v="276"/>
    <n v="5.2480000000000002"/>
    <n v="2"/>
    <n v="0.2"/>
    <n v="0.59039999999999915"/>
  </r>
  <r>
    <n v="6399"/>
    <x v="3193"/>
    <x v="3"/>
    <x v="634"/>
    <d v="2014-08-13T00:00:00"/>
    <s v="Standard Class"/>
    <s v="GM-14455"/>
    <s v="Gary Mitchum"/>
    <x v="2"/>
    <s v="United States"/>
    <s v="Concord"/>
    <x v="38"/>
    <n v="3301"/>
    <x v="3"/>
    <x v="1405"/>
    <x v="2"/>
    <x v="7"/>
    <x v="1383"/>
    <n v="824.95"/>
    <n v="5"/>
    <n v="0"/>
    <n v="247.48499999999993"/>
  </r>
  <r>
    <n v="6400"/>
    <x v="3193"/>
    <x v="3"/>
    <x v="634"/>
    <d v="2014-08-13T00:00:00"/>
    <s v="Standard Class"/>
    <s v="GM-14455"/>
    <s v="Gary Mitchum"/>
    <x v="2"/>
    <s v="United States"/>
    <s v="Concord"/>
    <x v="38"/>
    <n v="3301"/>
    <x v="3"/>
    <x v="1038"/>
    <x v="1"/>
    <x v="2"/>
    <x v="1019"/>
    <n v="24.64"/>
    <n v="8"/>
    <n v="0"/>
    <n v="11.827199999999999"/>
  </r>
  <r>
    <n v="6401"/>
    <x v="3193"/>
    <x v="3"/>
    <x v="634"/>
    <d v="2014-08-13T00:00:00"/>
    <s v="Standard Class"/>
    <s v="GM-14455"/>
    <s v="Gary Mitchum"/>
    <x v="2"/>
    <s v="United States"/>
    <s v="Concord"/>
    <x v="38"/>
    <n v="3301"/>
    <x v="3"/>
    <x v="108"/>
    <x v="1"/>
    <x v="6"/>
    <x v="108"/>
    <n v="227.88"/>
    <n v="6"/>
    <n v="0"/>
    <n v="68.363999999999976"/>
  </r>
  <r>
    <n v="6402"/>
    <x v="3194"/>
    <x v="3"/>
    <x v="1109"/>
    <d v="2014-06-01T00:00:00"/>
    <s v="First Class"/>
    <s v="BD-11725"/>
    <s v="Bruce Degenhardt"/>
    <x v="0"/>
    <s v="United States"/>
    <s v="Lafayette"/>
    <x v="28"/>
    <n v="70506"/>
    <x v="0"/>
    <x v="1119"/>
    <x v="0"/>
    <x v="0"/>
    <x v="1098"/>
    <n v="241.96"/>
    <n v="2"/>
    <n v="0"/>
    <n v="33.874400000000009"/>
  </r>
  <r>
    <n v="6403"/>
    <x v="3194"/>
    <x v="3"/>
    <x v="1109"/>
    <d v="2014-06-01T00:00:00"/>
    <s v="First Class"/>
    <s v="BD-11725"/>
    <s v="Bruce Degenhardt"/>
    <x v="0"/>
    <s v="United States"/>
    <s v="Lafayette"/>
    <x v="28"/>
    <n v="70506"/>
    <x v="0"/>
    <x v="1065"/>
    <x v="1"/>
    <x v="8"/>
    <x v="1045"/>
    <n v="3.89"/>
    <n v="1"/>
    <n v="0"/>
    <n v="1.8672"/>
  </r>
  <r>
    <n v="6404"/>
    <x v="3194"/>
    <x v="3"/>
    <x v="1109"/>
    <d v="2014-06-01T00:00:00"/>
    <s v="First Class"/>
    <s v="BD-11725"/>
    <s v="Bruce Degenhardt"/>
    <x v="0"/>
    <s v="United States"/>
    <s v="Lafayette"/>
    <x v="28"/>
    <n v="70506"/>
    <x v="0"/>
    <x v="1565"/>
    <x v="0"/>
    <x v="5"/>
    <x v="1547"/>
    <n v="8.01"/>
    <n v="3"/>
    <n v="0"/>
    <n v="3.0438000000000001"/>
  </r>
  <r>
    <n v="6405"/>
    <x v="3195"/>
    <x v="1"/>
    <x v="672"/>
    <d v="2012-12-05T00:00:00"/>
    <s v="Standard Class"/>
    <s v="RM-19375"/>
    <s v="Raymond Messe"/>
    <x v="0"/>
    <s v="United States"/>
    <s v="Raleigh"/>
    <x v="3"/>
    <n v="27604"/>
    <x v="0"/>
    <x v="1192"/>
    <x v="2"/>
    <x v="7"/>
    <x v="1168"/>
    <n v="177.48000000000002"/>
    <n v="3"/>
    <n v="0.2"/>
    <n v="19.966499999999982"/>
  </r>
  <r>
    <n v="6406"/>
    <x v="3196"/>
    <x v="3"/>
    <x v="515"/>
    <d v="2014-09-03T00:00:00"/>
    <s v="Second Class"/>
    <s v="BW-11110"/>
    <s v="Bart Watters"/>
    <x v="1"/>
    <s v="United States"/>
    <s v="Spokane"/>
    <x v="4"/>
    <n v="99207"/>
    <x v="1"/>
    <x v="406"/>
    <x v="0"/>
    <x v="1"/>
    <x v="402"/>
    <n v="569.5680000000001"/>
    <n v="2"/>
    <n v="0.2"/>
    <n v="7.119599999999906"/>
  </r>
  <r>
    <n v="6407"/>
    <x v="3196"/>
    <x v="3"/>
    <x v="515"/>
    <d v="2014-09-03T00:00:00"/>
    <s v="Second Class"/>
    <s v="BW-11110"/>
    <s v="Bart Watters"/>
    <x v="1"/>
    <s v="United States"/>
    <s v="Spokane"/>
    <x v="4"/>
    <n v="99207"/>
    <x v="1"/>
    <x v="80"/>
    <x v="1"/>
    <x v="4"/>
    <x v="80"/>
    <n v="149.73000000000002"/>
    <n v="7"/>
    <n v="0"/>
    <n v="43.421699999999994"/>
  </r>
  <r>
    <n v="6408"/>
    <x v="3197"/>
    <x v="3"/>
    <x v="304"/>
    <d v="2014-05-16T00:00:00"/>
    <s v="First Class"/>
    <s v="GT-14710"/>
    <s v="Greg Tran"/>
    <x v="0"/>
    <s v="United States"/>
    <s v="Houston"/>
    <x v="5"/>
    <n v="77041"/>
    <x v="2"/>
    <x v="1189"/>
    <x v="0"/>
    <x v="1"/>
    <x v="1166"/>
    <n v="899.43"/>
    <n v="5"/>
    <n v="0.3"/>
    <n v="-12.84900000000016"/>
  </r>
  <r>
    <n v="6409"/>
    <x v="3197"/>
    <x v="3"/>
    <x v="304"/>
    <d v="2014-05-16T00:00:00"/>
    <s v="First Class"/>
    <s v="GT-14710"/>
    <s v="Greg Tran"/>
    <x v="0"/>
    <s v="United States"/>
    <s v="Houston"/>
    <x v="5"/>
    <n v="77041"/>
    <x v="2"/>
    <x v="1175"/>
    <x v="1"/>
    <x v="6"/>
    <x v="1152"/>
    <n v="46.2"/>
    <n v="5"/>
    <n v="0.2"/>
    <n v="5.7749999999999986"/>
  </r>
  <r>
    <n v="6410"/>
    <x v="3197"/>
    <x v="3"/>
    <x v="304"/>
    <d v="2014-05-16T00:00:00"/>
    <s v="First Class"/>
    <s v="GT-14710"/>
    <s v="Greg Tran"/>
    <x v="0"/>
    <s v="United States"/>
    <s v="Houston"/>
    <x v="5"/>
    <n v="77041"/>
    <x v="2"/>
    <x v="1785"/>
    <x v="1"/>
    <x v="10"/>
    <x v="1766"/>
    <n v="47.952000000000005"/>
    <n v="3"/>
    <n v="0.2"/>
    <n v="16.183799999999998"/>
  </r>
  <r>
    <n v="6411"/>
    <x v="3197"/>
    <x v="3"/>
    <x v="304"/>
    <d v="2014-05-16T00:00:00"/>
    <s v="First Class"/>
    <s v="GT-14710"/>
    <s v="Greg Tran"/>
    <x v="0"/>
    <s v="United States"/>
    <s v="Houston"/>
    <x v="5"/>
    <n v="77041"/>
    <x v="2"/>
    <x v="1557"/>
    <x v="2"/>
    <x v="7"/>
    <x v="1537"/>
    <n v="7.9920000000000009"/>
    <n v="1"/>
    <n v="0.2"/>
    <n v="0.69930000000000003"/>
  </r>
  <r>
    <n v="6412"/>
    <x v="3197"/>
    <x v="3"/>
    <x v="304"/>
    <d v="2014-05-16T00:00:00"/>
    <s v="First Class"/>
    <s v="GT-14710"/>
    <s v="Greg Tran"/>
    <x v="0"/>
    <s v="United States"/>
    <s v="Houston"/>
    <x v="5"/>
    <n v="77041"/>
    <x v="2"/>
    <x v="1684"/>
    <x v="1"/>
    <x v="10"/>
    <x v="1663"/>
    <n v="76.864000000000004"/>
    <n v="2"/>
    <n v="0.2"/>
    <n v="26.902399999999993"/>
  </r>
  <r>
    <n v="6413"/>
    <x v="3198"/>
    <x v="3"/>
    <x v="629"/>
    <d v="2014-08-24T00:00:00"/>
    <s v="Standard Class"/>
    <s v="AH-10120"/>
    <s v="Adrian Hane"/>
    <x v="2"/>
    <s v="United States"/>
    <s v="Louisville"/>
    <x v="0"/>
    <n v="40214"/>
    <x v="0"/>
    <x v="141"/>
    <x v="1"/>
    <x v="8"/>
    <x v="141"/>
    <n v="102.93"/>
    <n v="3"/>
    <n v="0"/>
    <n v="48.377100000000006"/>
  </r>
  <r>
    <n v="6414"/>
    <x v="3198"/>
    <x v="3"/>
    <x v="629"/>
    <d v="2014-08-24T00:00:00"/>
    <s v="Standard Class"/>
    <s v="AH-10120"/>
    <s v="Adrian Hane"/>
    <x v="2"/>
    <s v="United States"/>
    <s v="Louisville"/>
    <x v="0"/>
    <n v="40214"/>
    <x v="0"/>
    <x v="960"/>
    <x v="2"/>
    <x v="11"/>
    <x v="944"/>
    <n v="98.16"/>
    <n v="6"/>
    <n v="0"/>
    <n v="9.8159999999999954"/>
  </r>
  <r>
    <n v="6415"/>
    <x v="3199"/>
    <x v="3"/>
    <x v="468"/>
    <d v="2014-11-15T00:00:00"/>
    <s v="Second Class"/>
    <s v="DR-12940"/>
    <s v="Daniel Raglin"/>
    <x v="2"/>
    <s v="United States"/>
    <s v="Hollywood"/>
    <x v="2"/>
    <n v="33021"/>
    <x v="0"/>
    <x v="1736"/>
    <x v="1"/>
    <x v="8"/>
    <x v="1716"/>
    <n v="11.520000000000001"/>
    <n v="5"/>
    <n v="0.7"/>
    <n v="-7.6799999999999962"/>
  </r>
  <r>
    <n v="6416"/>
    <x v="3200"/>
    <x v="3"/>
    <x v="170"/>
    <d v="2014-08-22T00:00:00"/>
    <s v="Same Day"/>
    <s v="DL-13495"/>
    <s v="Dionis Lloyd"/>
    <x v="1"/>
    <s v="United States"/>
    <s v="Chandler"/>
    <x v="16"/>
    <n v="85224"/>
    <x v="1"/>
    <x v="656"/>
    <x v="1"/>
    <x v="10"/>
    <x v="650"/>
    <n v="83.88"/>
    <n v="1"/>
    <n v="0.2"/>
    <n v="29.357999999999997"/>
  </r>
  <r>
    <n v="6417"/>
    <x v="3201"/>
    <x v="0"/>
    <x v="387"/>
    <d v="2013-03-13T00:00:00"/>
    <s v="Standard Class"/>
    <s v="BD-11620"/>
    <s v="Brian DeCherney"/>
    <x v="0"/>
    <s v="United States"/>
    <s v="Philadelphia"/>
    <x v="9"/>
    <n v="19120"/>
    <x v="3"/>
    <x v="1409"/>
    <x v="2"/>
    <x v="7"/>
    <x v="1387"/>
    <n v="108.57600000000001"/>
    <n v="4"/>
    <n v="0.4"/>
    <n v="-25.334400000000002"/>
  </r>
  <r>
    <n v="6418"/>
    <x v="3201"/>
    <x v="0"/>
    <x v="387"/>
    <d v="2013-03-13T00:00:00"/>
    <s v="Standard Class"/>
    <s v="BD-11620"/>
    <s v="Brian DeCherney"/>
    <x v="0"/>
    <s v="United States"/>
    <s v="Philadelphia"/>
    <x v="9"/>
    <n v="19120"/>
    <x v="3"/>
    <x v="1028"/>
    <x v="1"/>
    <x v="13"/>
    <x v="1010"/>
    <n v="5.9840000000000009"/>
    <n v="2"/>
    <n v="0.2"/>
    <n v="-1.3463999999999998"/>
  </r>
  <r>
    <n v="6419"/>
    <x v="3202"/>
    <x v="0"/>
    <x v="731"/>
    <d v="2013-11-06T00:00:00"/>
    <s v="Standard Class"/>
    <s v="HW-14935"/>
    <s v="Helen Wasserman"/>
    <x v="1"/>
    <s v="United States"/>
    <s v="Tulsa"/>
    <x v="26"/>
    <n v="74133"/>
    <x v="2"/>
    <x v="133"/>
    <x v="1"/>
    <x v="14"/>
    <x v="133"/>
    <n v="21.96"/>
    <n v="2"/>
    <n v="0"/>
    <n v="6.1488000000000014"/>
  </r>
  <r>
    <n v="6420"/>
    <x v="3202"/>
    <x v="0"/>
    <x v="731"/>
    <d v="2013-11-06T00:00:00"/>
    <s v="Standard Class"/>
    <s v="HW-14935"/>
    <s v="Helen Wasserman"/>
    <x v="1"/>
    <s v="United States"/>
    <s v="Tulsa"/>
    <x v="26"/>
    <n v="74133"/>
    <x v="2"/>
    <x v="1265"/>
    <x v="0"/>
    <x v="1"/>
    <x v="1240"/>
    <n v="368.96999999999997"/>
    <n v="3"/>
    <n v="0"/>
    <n v="81.173400000000001"/>
  </r>
  <r>
    <n v="6421"/>
    <x v="3202"/>
    <x v="0"/>
    <x v="731"/>
    <d v="2013-11-06T00:00:00"/>
    <s v="Standard Class"/>
    <s v="HW-14935"/>
    <s v="Helen Wasserman"/>
    <x v="1"/>
    <s v="United States"/>
    <s v="Tulsa"/>
    <x v="26"/>
    <n v="74133"/>
    <x v="2"/>
    <x v="1560"/>
    <x v="1"/>
    <x v="6"/>
    <x v="1541"/>
    <n v="12.39"/>
    <n v="3"/>
    <n v="0"/>
    <n v="3.4692000000000003"/>
  </r>
  <r>
    <n v="6422"/>
    <x v="3202"/>
    <x v="0"/>
    <x v="731"/>
    <d v="2013-11-06T00:00:00"/>
    <s v="Standard Class"/>
    <s v="HW-14935"/>
    <s v="Helen Wasserman"/>
    <x v="1"/>
    <s v="United States"/>
    <s v="Tulsa"/>
    <x v="26"/>
    <n v="74133"/>
    <x v="2"/>
    <x v="1439"/>
    <x v="1"/>
    <x v="4"/>
    <x v="1418"/>
    <n v="332.94"/>
    <n v="3"/>
    <n v="0"/>
    <n v="9.9882000000000204"/>
  </r>
  <r>
    <n v="6423"/>
    <x v="3203"/>
    <x v="2"/>
    <x v="711"/>
    <d v="2011-08-01T00:00:00"/>
    <s v="Standard Class"/>
    <s v="JO-15145"/>
    <s v="Jack O'Briant"/>
    <x v="1"/>
    <s v="United States"/>
    <s v="Draper"/>
    <x v="7"/>
    <n v="84020"/>
    <x v="1"/>
    <x v="1097"/>
    <x v="2"/>
    <x v="11"/>
    <x v="1078"/>
    <n v="111.93"/>
    <n v="7"/>
    <n v="0"/>
    <n v="34.698299999999996"/>
  </r>
  <r>
    <n v="6424"/>
    <x v="3204"/>
    <x v="1"/>
    <x v="1040"/>
    <d v="2012-10-27T00:00:00"/>
    <s v="First Class"/>
    <s v="RD-19660"/>
    <s v="Robert Dilbeck"/>
    <x v="2"/>
    <s v="United States"/>
    <s v="Oakland"/>
    <x v="1"/>
    <n v="94601"/>
    <x v="1"/>
    <x v="367"/>
    <x v="0"/>
    <x v="1"/>
    <x v="363"/>
    <n v="454.27200000000005"/>
    <n v="8"/>
    <n v="0.2"/>
    <n v="-73.819200000000052"/>
  </r>
  <r>
    <n v="6425"/>
    <x v="3205"/>
    <x v="3"/>
    <x v="971"/>
    <d v="2014-08-25T00:00:00"/>
    <s v="Standard Class"/>
    <s v="DO-13645"/>
    <s v="Doug O'Connell"/>
    <x v="0"/>
    <s v="United States"/>
    <s v="Lawrence"/>
    <x v="31"/>
    <n v="1841"/>
    <x v="3"/>
    <x v="1553"/>
    <x v="1"/>
    <x v="10"/>
    <x v="1532"/>
    <n v="19.440000000000001"/>
    <n v="3"/>
    <n v="0"/>
    <n v="9.3312000000000008"/>
  </r>
  <r>
    <n v="6426"/>
    <x v="3206"/>
    <x v="0"/>
    <x v="454"/>
    <d v="2013-05-28T00:00:00"/>
    <s v="Standard Class"/>
    <s v="CC-12370"/>
    <s v="Christopher Conant"/>
    <x v="0"/>
    <s v="United States"/>
    <s v="Philadelphia"/>
    <x v="9"/>
    <n v="19120"/>
    <x v="3"/>
    <x v="1388"/>
    <x v="2"/>
    <x v="16"/>
    <x v="1365"/>
    <n v="8399.9759999999987"/>
    <n v="4"/>
    <n v="0.4"/>
    <n v="1119.996799999999"/>
  </r>
  <r>
    <n v="6427"/>
    <x v="3206"/>
    <x v="0"/>
    <x v="454"/>
    <d v="2013-05-28T00:00:00"/>
    <s v="Standard Class"/>
    <s v="CC-12370"/>
    <s v="Christopher Conant"/>
    <x v="0"/>
    <s v="United States"/>
    <s v="Philadelphia"/>
    <x v="9"/>
    <n v="19120"/>
    <x v="3"/>
    <x v="1786"/>
    <x v="1"/>
    <x v="8"/>
    <x v="1767"/>
    <n v="6.2940000000000014"/>
    <n v="1"/>
    <n v="0.7"/>
    <n v="-4.1959999999999997"/>
  </r>
  <r>
    <n v="6428"/>
    <x v="3206"/>
    <x v="0"/>
    <x v="454"/>
    <d v="2013-05-28T00:00:00"/>
    <s v="Standard Class"/>
    <s v="CC-12370"/>
    <s v="Christopher Conant"/>
    <x v="0"/>
    <s v="United States"/>
    <s v="Philadelphia"/>
    <x v="9"/>
    <n v="19120"/>
    <x v="3"/>
    <x v="815"/>
    <x v="1"/>
    <x v="10"/>
    <x v="803"/>
    <n v="10.368000000000002"/>
    <n v="2"/>
    <n v="0.2"/>
    <n v="3.6288"/>
  </r>
  <r>
    <n v="6429"/>
    <x v="3206"/>
    <x v="0"/>
    <x v="454"/>
    <d v="2013-05-28T00:00:00"/>
    <s v="Standard Class"/>
    <s v="CC-12370"/>
    <s v="Christopher Conant"/>
    <x v="0"/>
    <s v="United States"/>
    <s v="Philadelphia"/>
    <x v="9"/>
    <n v="19120"/>
    <x v="3"/>
    <x v="1787"/>
    <x v="2"/>
    <x v="7"/>
    <x v="1768"/>
    <n v="122.38199999999999"/>
    <n v="3"/>
    <n v="0.4"/>
    <n v="-24.476399999999998"/>
  </r>
  <r>
    <n v="6430"/>
    <x v="3207"/>
    <x v="2"/>
    <x v="935"/>
    <d v="2011-11-07T00:00:00"/>
    <s v="Standard Class"/>
    <s v="SH-20395"/>
    <s v="Shahid Hopkins"/>
    <x v="0"/>
    <s v="United States"/>
    <s v="Jacksonville"/>
    <x v="3"/>
    <n v="28540"/>
    <x v="0"/>
    <x v="720"/>
    <x v="1"/>
    <x v="4"/>
    <x v="712"/>
    <n v="25.983999999999998"/>
    <n v="2"/>
    <n v="0.2"/>
    <n v="-1.6239999999999997"/>
  </r>
  <r>
    <n v="6431"/>
    <x v="3207"/>
    <x v="2"/>
    <x v="935"/>
    <d v="2011-11-07T00:00:00"/>
    <s v="Standard Class"/>
    <s v="SH-20395"/>
    <s v="Shahid Hopkins"/>
    <x v="0"/>
    <s v="United States"/>
    <s v="Jacksonville"/>
    <x v="3"/>
    <n v="28540"/>
    <x v="0"/>
    <x v="114"/>
    <x v="0"/>
    <x v="3"/>
    <x v="114"/>
    <n v="945.03600000000006"/>
    <n v="6"/>
    <n v="0.4"/>
    <n v="-299.26140000000009"/>
  </r>
  <r>
    <n v="6432"/>
    <x v="3207"/>
    <x v="2"/>
    <x v="935"/>
    <d v="2011-11-07T00:00:00"/>
    <s v="Standard Class"/>
    <s v="SH-20395"/>
    <s v="Shahid Hopkins"/>
    <x v="0"/>
    <s v="United States"/>
    <s v="Jacksonville"/>
    <x v="3"/>
    <n v="28540"/>
    <x v="0"/>
    <x v="1282"/>
    <x v="1"/>
    <x v="8"/>
    <x v="1258"/>
    <n v="14.301000000000002"/>
    <n v="7"/>
    <n v="0.7"/>
    <n v="-10.487400000000001"/>
  </r>
  <r>
    <n v="6433"/>
    <x v="3207"/>
    <x v="2"/>
    <x v="935"/>
    <d v="2011-11-07T00:00:00"/>
    <s v="Standard Class"/>
    <s v="SH-20395"/>
    <s v="Shahid Hopkins"/>
    <x v="0"/>
    <s v="United States"/>
    <s v="Jacksonville"/>
    <x v="3"/>
    <n v="28540"/>
    <x v="0"/>
    <x v="1304"/>
    <x v="0"/>
    <x v="5"/>
    <x v="1280"/>
    <n v="410.35199999999998"/>
    <n v="3"/>
    <n v="0.2"/>
    <n v="-51.29400000000004"/>
  </r>
  <r>
    <n v="6434"/>
    <x v="3208"/>
    <x v="1"/>
    <x v="1110"/>
    <d v="2012-04-04T00:00:00"/>
    <s v="Standard Class"/>
    <s v="FC-14335"/>
    <s v="Fred Chung"/>
    <x v="1"/>
    <s v="United States"/>
    <s v="Chicago"/>
    <x v="10"/>
    <n v="60610"/>
    <x v="2"/>
    <x v="1017"/>
    <x v="1"/>
    <x v="10"/>
    <x v="999"/>
    <n v="23.52"/>
    <n v="5"/>
    <n v="0.2"/>
    <n v="8.5259999999999998"/>
  </r>
  <r>
    <n v="6435"/>
    <x v="3208"/>
    <x v="1"/>
    <x v="1110"/>
    <d v="2012-04-04T00:00:00"/>
    <s v="Standard Class"/>
    <s v="FC-14335"/>
    <s v="Fred Chung"/>
    <x v="1"/>
    <s v="United States"/>
    <s v="Chicago"/>
    <x v="10"/>
    <n v="60610"/>
    <x v="2"/>
    <x v="1409"/>
    <x v="2"/>
    <x v="7"/>
    <x v="1387"/>
    <n v="180.96"/>
    <n v="5"/>
    <n v="0.2"/>
    <n v="13.571999999999996"/>
  </r>
  <r>
    <n v="6436"/>
    <x v="3209"/>
    <x v="3"/>
    <x v="837"/>
    <d v="2014-05-30T00:00:00"/>
    <s v="First Class"/>
    <s v="JG-15160"/>
    <s v="James Galang"/>
    <x v="0"/>
    <s v="United States"/>
    <s v="Pocatello"/>
    <x v="45"/>
    <n v="83201"/>
    <x v="1"/>
    <x v="1457"/>
    <x v="0"/>
    <x v="5"/>
    <x v="1434"/>
    <n v="35"/>
    <n v="4"/>
    <n v="0"/>
    <n v="14.700000000000003"/>
  </r>
  <r>
    <n v="6437"/>
    <x v="3209"/>
    <x v="3"/>
    <x v="837"/>
    <d v="2014-05-30T00:00:00"/>
    <s v="First Class"/>
    <s v="JG-15160"/>
    <s v="James Galang"/>
    <x v="0"/>
    <s v="United States"/>
    <s v="Pocatello"/>
    <x v="45"/>
    <n v="83201"/>
    <x v="1"/>
    <x v="621"/>
    <x v="1"/>
    <x v="4"/>
    <x v="615"/>
    <n v="477.15000000000003"/>
    <n v="5"/>
    <n v="0"/>
    <n v="28.628999999999962"/>
  </r>
  <r>
    <n v="6438"/>
    <x v="3209"/>
    <x v="3"/>
    <x v="837"/>
    <d v="2014-05-30T00:00:00"/>
    <s v="First Class"/>
    <s v="JG-15160"/>
    <s v="James Galang"/>
    <x v="0"/>
    <s v="United States"/>
    <s v="Pocatello"/>
    <x v="45"/>
    <n v="83201"/>
    <x v="1"/>
    <x v="1443"/>
    <x v="2"/>
    <x v="7"/>
    <x v="1422"/>
    <n v="302.37599999999998"/>
    <n v="3"/>
    <n v="0.2"/>
    <n v="22.678200000000018"/>
  </r>
  <r>
    <n v="6439"/>
    <x v="3210"/>
    <x v="3"/>
    <x v="817"/>
    <d v="2014-12-20T00:00:00"/>
    <s v="Standard Class"/>
    <s v="LC-16885"/>
    <s v="Lena Creighton"/>
    <x v="0"/>
    <s v="United States"/>
    <s v="Plano"/>
    <x v="5"/>
    <n v="75023"/>
    <x v="2"/>
    <x v="3"/>
    <x v="0"/>
    <x v="3"/>
    <x v="3"/>
    <n v="974.98799999999983"/>
    <n v="4"/>
    <n v="0.3"/>
    <n v="-97.49879999999996"/>
  </r>
  <r>
    <n v="6440"/>
    <x v="3211"/>
    <x v="2"/>
    <x v="777"/>
    <d v="2011-10-06T00:00:00"/>
    <s v="First Class"/>
    <s v="CC-12220"/>
    <s v="Chris Cortes"/>
    <x v="0"/>
    <s v="United States"/>
    <s v="New York City"/>
    <x v="15"/>
    <n v="10024"/>
    <x v="3"/>
    <x v="1585"/>
    <x v="0"/>
    <x v="1"/>
    <x v="1567"/>
    <n v="589.41"/>
    <n v="5"/>
    <n v="0.1"/>
    <n v="-6.5490000000000492"/>
  </r>
  <r>
    <n v="6441"/>
    <x v="3212"/>
    <x v="0"/>
    <x v="63"/>
    <d v="2013-10-21T00:00:00"/>
    <s v="Standard Class"/>
    <s v="BW-11110"/>
    <s v="Bart Watters"/>
    <x v="1"/>
    <s v="United States"/>
    <s v="New York City"/>
    <x v="15"/>
    <n v="10024"/>
    <x v="3"/>
    <x v="924"/>
    <x v="1"/>
    <x v="6"/>
    <x v="907"/>
    <n v="34.700000000000003"/>
    <n v="5"/>
    <n v="0"/>
    <n v="12.492000000000001"/>
  </r>
  <r>
    <n v="6442"/>
    <x v="3212"/>
    <x v="0"/>
    <x v="63"/>
    <d v="2013-10-21T00:00:00"/>
    <s v="Standard Class"/>
    <s v="BW-11110"/>
    <s v="Bart Watters"/>
    <x v="1"/>
    <s v="United States"/>
    <s v="New York City"/>
    <x v="15"/>
    <n v="10024"/>
    <x v="3"/>
    <x v="1291"/>
    <x v="1"/>
    <x v="4"/>
    <x v="1268"/>
    <n v="99.87"/>
    <n v="3"/>
    <n v="0"/>
    <n v="23.968799999999998"/>
  </r>
  <r>
    <n v="6443"/>
    <x v="3212"/>
    <x v="0"/>
    <x v="63"/>
    <d v="2013-10-21T00:00:00"/>
    <s v="Standard Class"/>
    <s v="BW-11110"/>
    <s v="Bart Watters"/>
    <x v="1"/>
    <s v="United States"/>
    <s v="New York City"/>
    <x v="15"/>
    <n v="10024"/>
    <x v="3"/>
    <x v="1237"/>
    <x v="1"/>
    <x v="10"/>
    <x v="1211"/>
    <n v="37.94"/>
    <n v="2"/>
    <n v="0"/>
    <n v="18.211199999999998"/>
  </r>
  <r>
    <n v="6444"/>
    <x v="3212"/>
    <x v="0"/>
    <x v="63"/>
    <d v="2013-10-21T00:00:00"/>
    <s v="Standard Class"/>
    <s v="BW-11110"/>
    <s v="Bart Watters"/>
    <x v="1"/>
    <s v="United States"/>
    <s v="New York City"/>
    <x v="15"/>
    <n v="10024"/>
    <x v="3"/>
    <x v="1508"/>
    <x v="1"/>
    <x v="2"/>
    <x v="1486"/>
    <n v="24.900000000000002"/>
    <n v="5"/>
    <n v="0"/>
    <n v="11.454000000000001"/>
  </r>
  <r>
    <n v="6445"/>
    <x v="3212"/>
    <x v="0"/>
    <x v="63"/>
    <d v="2013-10-21T00:00:00"/>
    <s v="Standard Class"/>
    <s v="BW-11110"/>
    <s v="Bart Watters"/>
    <x v="1"/>
    <s v="United States"/>
    <s v="New York City"/>
    <x v="15"/>
    <n v="10024"/>
    <x v="3"/>
    <x v="905"/>
    <x v="0"/>
    <x v="5"/>
    <x v="888"/>
    <n v="82.26"/>
    <n v="3"/>
    <n v="0"/>
    <n v="33.726600000000005"/>
  </r>
  <r>
    <n v="6446"/>
    <x v="3213"/>
    <x v="1"/>
    <x v="616"/>
    <d v="2012-03-10T00:00:00"/>
    <s v="Standard Class"/>
    <s v="JJ-15445"/>
    <s v="Jennifer Jackson"/>
    <x v="0"/>
    <s v="United States"/>
    <s v="Chicago"/>
    <x v="10"/>
    <n v="60623"/>
    <x v="2"/>
    <x v="1084"/>
    <x v="1"/>
    <x v="13"/>
    <x v="1065"/>
    <n v="7.1039999999999992"/>
    <n v="6"/>
    <n v="0.2"/>
    <n v="2.4863999999999997"/>
  </r>
  <r>
    <n v="6447"/>
    <x v="3214"/>
    <x v="3"/>
    <x v="168"/>
    <d v="2014-03-07T00:00:00"/>
    <s v="Second Class"/>
    <s v="TT-21460"/>
    <s v="Tonja Turnell"/>
    <x v="2"/>
    <s v="United States"/>
    <s v="Houston"/>
    <x v="5"/>
    <n v="77095"/>
    <x v="2"/>
    <x v="28"/>
    <x v="0"/>
    <x v="5"/>
    <x v="28"/>
    <n v="103.50000000000001"/>
    <n v="5"/>
    <n v="0.6"/>
    <n v="-77.625"/>
  </r>
  <r>
    <n v="6448"/>
    <x v="3214"/>
    <x v="3"/>
    <x v="168"/>
    <d v="2014-03-07T00:00:00"/>
    <s v="Second Class"/>
    <s v="TT-21460"/>
    <s v="Tonja Turnell"/>
    <x v="2"/>
    <s v="United States"/>
    <s v="Houston"/>
    <x v="5"/>
    <n v="77095"/>
    <x v="2"/>
    <x v="1098"/>
    <x v="1"/>
    <x v="2"/>
    <x v="1079"/>
    <n v="2.4640000000000004"/>
    <n v="1"/>
    <n v="0.2"/>
    <n v="0.86239999999999983"/>
  </r>
  <r>
    <n v="6449"/>
    <x v="3214"/>
    <x v="3"/>
    <x v="168"/>
    <d v="2014-03-07T00:00:00"/>
    <s v="Second Class"/>
    <s v="TT-21460"/>
    <s v="Tonja Turnell"/>
    <x v="2"/>
    <s v="United States"/>
    <s v="Houston"/>
    <x v="5"/>
    <n v="77095"/>
    <x v="2"/>
    <x v="376"/>
    <x v="1"/>
    <x v="4"/>
    <x v="372"/>
    <n v="8.7200000000000006"/>
    <n v="1"/>
    <n v="0.2"/>
    <n v="0.65399999999999947"/>
  </r>
  <r>
    <n v="6450"/>
    <x v="3215"/>
    <x v="1"/>
    <x v="12"/>
    <d v="2012-09-29T00:00:00"/>
    <s v="Standard Class"/>
    <s v="EH-13990"/>
    <s v="Erica Hackney"/>
    <x v="0"/>
    <s v="United States"/>
    <s v="Meriden"/>
    <x v="29"/>
    <n v="6450"/>
    <x v="3"/>
    <x v="973"/>
    <x v="1"/>
    <x v="8"/>
    <x v="958"/>
    <n v="10.76"/>
    <n v="2"/>
    <n v="0"/>
    <n v="5.1647999999999996"/>
  </r>
  <r>
    <n v="6451"/>
    <x v="3215"/>
    <x v="1"/>
    <x v="12"/>
    <d v="2012-09-29T00:00:00"/>
    <s v="Standard Class"/>
    <s v="EH-13990"/>
    <s v="Erica Hackney"/>
    <x v="0"/>
    <s v="United States"/>
    <s v="Meriden"/>
    <x v="29"/>
    <n v="6450"/>
    <x v="3"/>
    <x v="393"/>
    <x v="1"/>
    <x v="10"/>
    <x v="389"/>
    <n v="45.68"/>
    <n v="2"/>
    <n v="0"/>
    <n v="21.012799999999999"/>
  </r>
  <r>
    <n v="6452"/>
    <x v="3215"/>
    <x v="1"/>
    <x v="12"/>
    <d v="2012-09-29T00:00:00"/>
    <s v="Standard Class"/>
    <s v="EH-13990"/>
    <s v="Erica Hackney"/>
    <x v="0"/>
    <s v="United States"/>
    <s v="Meriden"/>
    <x v="29"/>
    <n v="6450"/>
    <x v="3"/>
    <x v="87"/>
    <x v="1"/>
    <x v="6"/>
    <x v="87"/>
    <n v="6.7"/>
    <n v="1"/>
    <n v="0"/>
    <n v="2.2109999999999994"/>
  </r>
  <r>
    <n v="6453"/>
    <x v="3216"/>
    <x v="1"/>
    <x v="546"/>
    <d v="2012-12-23T00:00:00"/>
    <s v="Second Class"/>
    <s v="PR-18880"/>
    <s v="Patrick Ryan"/>
    <x v="0"/>
    <s v="United States"/>
    <s v="Glenview"/>
    <x v="10"/>
    <n v="60025"/>
    <x v="2"/>
    <x v="984"/>
    <x v="2"/>
    <x v="7"/>
    <x v="968"/>
    <n v="158.376"/>
    <n v="3"/>
    <n v="0.2"/>
    <n v="13.857900000000008"/>
  </r>
  <r>
    <n v="6454"/>
    <x v="3217"/>
    <x v="1"/>
    <x v="1049"/>
    <d v="2012-10-13T00:00:00"/>
    <s v="Standard Class"/>
    <s v="BT-11680"/>
    <s v="Brian Thompson"/>
    <x v="0"/>
    <s v="United States"/>
    <s v="Houston"/>
    <x v="5"/>
    <n v="77036"/>
    <x v="2"/>
    <x v="1539"/>
    <x v="1"/>
    <x v="6"/>
    <x v="1518"/>
    <n v="3.44"/>
    <n v="2"/>
    <n v="0.2"/>
    <n v="0.55899999999999961"/>
  </r>
  <r>
    <n v="6455"/>
    <x v="3218"/>
    <x v="3"/>
    <x v="689"/>
    <d v="2014-08-04T00:00:00"/>
    <s v="First Class"/>
    <s v="EC-14050"/>
    <s v="Erin Creighton"/>
    <x v="0"/>
    <s v="United States"/>
    <s v="San Francisco"/>
    <x v="1"/>
    <n v="94110"/>
    <x v="1"/>
    <x v="86"/>
    <x v="1"/>
    <x v="4"/>
    <x v="86"/>
    <n v="56.56"/>
    <n v="2"/>
    <n v="0"/>
    <n v="15.2712"/>
  </r>
  <r>
    <n v="6456"/>
    <x v="3218"/>
    <x v="3"/>
    <x v="689"/>
    <d v="2014-08-04T00:00:00"/>
    <s v="First Class"/>
    <s v="EC-14050"/>
    <s v="Erin Creighton"/>
    <x v="0"/>
    <s v="United States"/>
    <s v="San Francisco"/>
    <x v="1"/>
    <n v="94110"/>
    <x v="1"/>
    <x v="1226"/>
    <x v="0"/>
    <x v="5"/>
    <x v="1201"/>
    <n v="36.96"/>
    <n v="7"/>
    <n v="0"/>
    <n v="11.457599999999998"/>
  </r>
  <r>
    <n v="6457"/>
    <x v="3219"/>
    <x v="2"/>
    <x v="79"/>
    <d v="2011-08-11T00:00:00"/>
    <s v="Standard Class"/>
    <s v="SP-20650"/>
    <s v="Stephanie Phelps"/>
    <x v="1"/>
    <s v="United States"/>
    <s v="New York City"/>
    <x v="15"/>
    <n v="10009"/>
    <x v="3"/>
    <x v="1236"/>
    <x v="2"/>
    <x v="7"/>
    <x v="1210"/>
    <n v="135.99"/>
    <n v="1"/>
    <n v="0"/>
    <n v="36.717300000000009"/>
  </r>
  <r>
    <n v="6458"/>
    <x v="3219"/>
    <x v="2"/>
    <x v="79"/>
    <d v="2011-08-11T00:00:00"/>
    <s v="Standard Class"/>
    <s v="SP-20650"/>
    <s v="Stephanie Phelps"/>
    <x v="1"/>
    <s v="United States"/>
    <s v="New York City"/>
    <x v="15"/>
    <n v="10009"/>
    <x v="3"/>
    <x v="1605"/>
    <x v="1"/>
    <x v="6"/>
    <x v="1588"/>
    <n v="15.959999999999999"/>
    <n v="7"/>
    <n v="0"/>
    <n v="7.0224000000000011"/>
  </r>
  <r>
    <n v="6459"/>
    <x v="3220"/>
    <x v="3"/>
    <x v="304"/>
    <d v="2014-05-18T00:00:00"/>
    <s v="First Class"/>
    <s v="AJ-10780"/>
    <s v="Anthony Jacobs"/>
    <x v="1"/>
    <s v="United States"/>
    <s v="Baltimore"/>
    <x v="39"/>
    <n v="21215"/>
    <x v="3"/>
    <x v="868"/>
    <x v="1"/>
    <x v="6"/>
    <x v="853"/>
    <n v="3.76"/>
    <n v="2"/>
    <n v="0"/>
    <n v="1.0903999999999998"/>
  </r>
  <r>
    <n v="6460"/>
    <x v="3220"/>
    <x v="3"/>
    <x v="304"/>
    <d v="2014-05-18T00:00:00"/>
    <s v="First Class"/>
    <s v="AJ-10780"/>
    <s v="Anthony Jacobs"/>
    <x v="1"/>
    <s v="United States"/>
    <s v="Baltimore"/>
    <x v="39"/>
    <n v="21215"/>
    <x v="3"/>
    <x v="425"/>
    <x v="1"/>
    <x v="6"/>
    <x v="420"/>
    <n v="14.7"/>
    <n v="5"/>
    <n v="0"/>
    <n v="6.6150000000000002"/>
  </r>
  <r>
    <n v="6461"/>
    <x v="3220"/>
    <x v="3"/>
    <x v="304"/>
    <d v="2014-05-18T00:00:00"/>
    <s v="First Class"/>
    <s v="AJ-10780"/>
    <s v="Anthony Jacobs"/>
    <x v="1"/>
    <s v="United States"/>
    <s v="Baltimore"/>
    <x v="39"/>
    <n v="21215"/>
    <x v="3"/>
    <x v="1453"/>
    <x v="1"/>
    <x v="6"/>
    <x v="1430"/>
    <n v="37.200000000000003"/>
    <n v="5"/>
    <n v="0"/>
    <n v="9.3000000000000007"/>
  </r>
  <r>
    <n v="6462"/>
    <x v="3220"/>
    <x v="3"/>
    <x v="304"/>
    <d v="2014-05-18T00:00:00"/>
    <s v="First Class"/>
    <s v="AJ-10780"/>
    <s v="Anthony Jacobs"/>
    <x v="1"/>
    <s v="United States"/>
    <s v="Baltimore"/>
    <x v="39"/>
    <n v="21215"/>
    <x v="3"/>
    <x v="1048"/>
    <x v="2"/>
    <x v="11"/>
    <x v="1028"/>
    <n v="89.97"/>
    <n v="3"/>
    <n v="0"/>
    <n v="18.893699999999995"/>
  </r>
  <r>
    <n v="6463"/>
    <x v="3220"/>
    <x v="3"/>
    <x v="304"/>
    <d v="2014-05-18T00:00:00"/>
    <s v="First Class"/>
    <s v="AJ-10780"/>
    <s v="Anthony Jacobs"/>
    <x v="1"/>
    <s v="United States"/>
    <s v="Baltimore"/>
    <x v="39"/>
    <n v="21215"/>
    <x v="3"/>
    <x v="1585"/>
    <x v="0"/>
    <x v="1"/>
    <x v="1567"/>
    <n v="261.95999999999998"/>
    <n v="2"/>
    <n v="0"/>
    <n v="23.576399999999978"/>
  </r>
  <r>
    <n v="6464"/>
    <x v="3220"/>
    <x v="3"/>
    <x v="304"/>
    <d v="2014-05-18T00:00:00"/>
    <s v="First Class"/>
    <s v="AJ-10780"/>
    <s v="Anthony Jacobs"/>
    <x v="1"/>
    <s v="United States"/>
    <s v="Baltimore"/>
    <x v="39"/>
    <n v="21215"/>
    <x v="3"/>
    <x v="198"/>
    <x v="1"/>
    <x v="2"/>
    <x v="197"/>
    <n v="74"/>
    <n v="5"/>
    <n v="0"/>
    <n v="37"/>
  </r>
  <r>
    <n v="6465"/>
    <x v="3221"/>
    <x v="0"/>
    <x v="897"/>
    <d v="2013-09-29T00:00:00"/>
    <s v="Standard Class"/>
    <s v="AS-10630"/>
    <s v="Ann Steele"/>
    <x v="2"/>
    <s v="United States"/>
    <s v="Louisville"/>
    <x v="0"/>
    <n v="40214"/>
    <x v="0"/>
    <x v="1494"/>
    <x v="0"/>
    <x v="5"/>
    <x v="1473"/>
    <n v="13.28"/>
    <n v="2"/>
    <n v="0"/>
    <n v="6.3743999999999996"/>
  </r>
  <r>
    <n v="6466"/>
    <x v="3222"/>
    <x v="1"/>
    <x v="50"/>
    <d v="2012-11-17T00:00:00"/>
    <s v="Standard Class"/>
    <s v="AA-10375"/>
    <s v="Allen Armold"/>
    <x v="0"/>
    <s v="United States"/>
    <s v="Lebanon"/>
    <x v="18"/>
    <n v="37087"/>
    <x v="0"/>
    <x v="1754"/>
    <x v="1"/>
    <x v="4"/>
    <x v="1735"/>
    <n v="84.960000000000008"/>
    <n v="6"/>
    <n v="0.2"/>
    <n v="6.3719999999999999"/>
  </r>
  <r>
    <n v="6467"/>
    <x v="3223"/>
    <x v="3"/>
    <x v="1053"/>
    <d v="2014-05-26T00:00:00"/>
    <s v="Second Class"/>
    <s v="EH-13945"/>
    <s v="Eric Hoffmann"/>
    <x v="0"/>
    <s v="United States"/>
    <s v="Los Angeles"/>
    <x v="1"/>
    <n v="90008"/>
    <x v="1"/>
    <x v="1599"/>
    <x v="2"/>
    <x v="11"/>
    <x v="1582"/>
    <n v="68.459999999999994"/>
    <n v="7"/>
    <n v="0"/>
    <n v="25.330199999999998"/>
  </r>
  <r>
    <n v="6468"/>
    <x v="3224"/>
    <x v="0"/>
    <x v="499"/>
    <d v="2013-12-09T00:00:00"/>
    <s v="Standard Class"/>
    <s v="DB-13270"/>
    <s v="Deborah Brumfield"/>
    <x v="2"/>
    <s v="United States"/>
    <s v="Providence"/>
    <x v="34"/>
    <n v="2908"/>
    <x v="3"/>
    <x v="403"/>
    <x v="1"/>
    <x v="4"/>
    <x v="399"/>
    <n v="2079.4"/>
    <n v="5"/>
    <n v="0"/>
    <n v="582.23199999999997"/>
  </r>
  <r>
    <n v="6469"/>
    <x v="3224"/>
    <x v="0"/>
    <x v="499"/>
    <d v="2013-12-09T00:00:00"/>
    <s v="Standard Class"/>
    <s v="DB-13270"/>
    <s v="Deborah Brumfield"/>
    <x v="2"/>
    <s v="United States"/>
    <s v="Providence"/>
    <x v="34"/>
    <n v="2908"/>
    <x v="3"/>
    <x v="1066"/>
    <x v="2"/>
    <x v="7"/>
    <x v="1046"/>
    <n v="629.94999999999993"/>
    <n v="5"/>
    <n v="0"/>
    <n v="176.38600000000002"/>
  </r>
  <r>
    <n v="6470"/>
    <x v="3224"/>
    <x v="0"/>
    <x v="499"/>
    <d v="2013-12-09T00:00:00"/>
    <s v="Standard Class"/>
    <s v="DB-13270"/>
    <s v="Deborah Brumfield"/>
    <x v="2"/>
    <s v="United States"/>
    <s v="Providence"/>
    <x v="34"/>
    <n v="2908"/>
    <x v="3"/>
    <x v="441"/>
    <x v="0"/>
    <x v="5"/>
    <x v="1710"/>
    <n v="72.42"/>
    <n v="6"/>
    <n v="0"/>
    <n v="23.898600000000002"/>
  </r>
  <r>
    <n v="6471"/>
    <x v="3225"/>
    <x v="1"/>
    <x v="1111"/>
    <d v="2012-09-02T00:00:00"/>
    <s v="Standard Class"/>
    <s v="CC-12100"/>
    <s v="Chad Cunningham"/>
    <x v="2"/>
    <s v="United States"/>
    <s v="Detroit"/>
    <x v="12"/>
    <n v="48234"/>
    <x v="2"/>
    <x v="984"/>
    <x v="2"/>
    <x v="7"/>
    <x v="968"/>
    <n v="131.97999999999999"/>
    <n v="2"/>
    <n v="0"/>
    <n v="35.634600000000006"/>
  </r>
  <r>
    <n v="6472"/>
    <x v="3225"/>
    <x v="1"/>
    <x v="1111"/>
    <d v="2012-09-02T00:00:00"/>
    <s v="Standard Class"/>
    <s v="CC-12100"/>
    <s v="Chad Cunningham"/>
    <x v="2"/>
    <s v="United States"/>
    <s v="Detroit"/>
    <x v="12"/>
    <n v="48234"/>
    <x v="2"/>
    <x v="960"/>
    <x v="2"/>
    <x v="11"/>
    <x v="944"/>
    <n v="114.52"/>
    <n v="7"/>
    <n v="0"/>
    <n v="11.451999999999995"/>
  </r>
  <r>
    <n v="6473"/>
    <x v="3226"/>
    <x v="2"/>
    <x v="571"/>
    <d v="2011-06-10T00:00:00"/>
    <s v="Standard Class"/>
    <s v="VT-21700"/>
    <s v="Valerie Takahito"/>
    <x v="2"/>
    <s v="United States"/>
    <s v="Houston"/>
    <x v="5"/>
    <n v="77070"/>
    <x v="2"/>
    <x v="300"/>
    <x v="1"/>
    <x v="2"/>
    <x v="297"/>
    <n v="100.24000000000001"/>
    <n v="10"/>
    <n v="0.2"/>
    <n v="33.830999999999989"/>
  </r>
  <r>
    <n v="6474"/>
    <x v="3227"/>
    <x v="0"/>
    <x v="196"/>
    <d v="2013-03-21T00:00:00"/>
    <s v="Second Class"/>
    <s v="DB-13060"/>
    <s v="Dave Brooks"/>
    <x v="0"/>
    <s v="United States"/>
    <s v="Columbia"/>
    <x v="18"/>
    <n v="38401"/>
    <x v="0"/>
    <x v="963"/>
    <x v="1"/>
    <x v="9"/>
    <x v="947"/>
    <n v="871.80000000000007"/>
    <n v="3"/>
    <n v="0.2"/>
    <n v="87.180000000000092"/>
  </r>
  <r>
    <n v="6475"/>
    <x v="3228"/>
    <x v="2"/>
    <x v="1112"/>
    <d v="2011-01-16T00:00:00"/>
    <s v="First Class"/>
    <s v="BS-11590"/>
    <s v="Brendan Sweed"/>
    <x v="1"/>
    <s v="United States"/>
    <s v="Philadelphia"/>
    <x v="9"/>
    <n v="19140"/>
    <x v="3"/>
    <x v="927"/>
    <x v="0"/>
    <x v="0"/>
    <x v="911"/>
    <n v="61.96"/>
    <n v="4"/>
    <n v="0.5"/>
    <n v="-53.285600000000009"/>
  </r>
  <r>
    <n v="6476"/>
    <x v="3229"/>
    <x v="3"/>
    <x v="95"/>
    <d v="2014-06-11T00:00:00"/>
    <s v="Standard Class"/>
    <s v="NR-18550"/>
    <s v="Nick Radford"/>
    <x v="0"/>
    <s v="United States"/>
    <s v="Pembroke Pines"/>
    <x v="2"/>
    <n v="33024"/>
    <x v="0"/>
    <x v="881"/>
    <x v="1"/>
    <x v="8"/>
    <x v="866"/>
    <n v="4.5540000000000003"/>
    <n v="3"/>
    <n v="0.7"/>
    <n v="-3.4913999999999987"/>
  </r>
  <r>
    <n v="6477"/>
    <x v="3229"/>
    <x v="3"/>
    <x v="95"/>
    <d v="2014-06-11T00:00:00"/>
    <s v="Standard Class"/>
    <s v="NR-18550"/>
    <s v="Nick Radford"/>
    <x v="0"/>
    <s v="United States"/>
    <s v="Pembroke Pines"/>
    <x v="2"/>
    <n v="33024"/>
    <x v="0"/>
    <x v="189"/>
    <x v="1"/>
    <x v="9"/>
    <x v="188"/>
    <n v="5.2"/>
    <n v="2"/>
    <n v="0.2"/>
    <n v="0.58499999999999974"/>
  </r>
  <r>
    <n v="6478"/>
    <x v="3229"/>
    <x v="3"/>
    <x v="95"/>
    <d v="2014-06-11T00:00:00"/>
    <s v="Standard Class"/>
    <s v="NR-18550"/>
    <s v="Nick Radford"/>
    <x v="0"/>
    <s v="United States"/>
    <s v="Pembroke Pines"/>
    <x v="2"/>
    <n v="33024"/>
    <x v="0"/>
    <x v="217"/>
    <x v="2"/>
    <x v="11"/>
    <x v="216"/>
    <n v="205.99200000000002"/>
    <n v="1"/>
    <n v="0.2"/>
    <n v="-2.5749000000000279"/>
  </r>
  <r>
    <n v="6479"/>
    <x v="3229"/>
    <x v="3"/>
    <x v="95"/>
    <d v="2014-06-11T00:00:00"/>
    <s v="Standard Class"/>
    <s v="NR-18550"/>
    <s v="Nick Radford"/>
    <x v="0"/>
    <s v="United States"/>
    <s v="Pembroke Pines"/>
    <x v="2"/>
    <n v="33024"/>
    <x v="0"/>
    <x v="1145"/>
    <x v="1"/>
    <x v="10"/>
    <x v="1124"/>
    <n v="15.552000000000003"/>
    <n v="3"/>
    <n v="0.2"/>
    <n v="5.4432"/>
  </r>
  <r>
    <n v="6480"/>
    <x v="3229"/>
    <x v="3"/>
    <x v="95"/>
    <d v="2014-06-11T00:00:00"/>
    <s v="Standard Class"/>
    <s v="NR-18550"/>
    <s v="Nick Radford"/>
    <x v="0"/>
    <s v="United States"/>
    <s v="Pembroke Pines"/>
    <x v="2"/>
    <n v="33024"/>
    <x v="0"/>
    <x v="1066"/>
    <x v="2"/>
    <x v="7"/>
    <x v="1046"/>
    <n v="503.96000000000004"/>
    <n v="5"/>
    <n v="0.2"/>
    <n v="50.396000000000015"/>
  </r>
  <r>
    <n v="6481"/>
    <x v="3229"/>
    <x v="3"/>
    <x v="95"/>
    <d v="2014-06-11T00:00:00"/>
    <s v="Standard Class"/>
    <s v="NR-18550"/>
    <s v="Nick Radford"/>
    <x v="0"/>
    <s v="United States"/>
    <s v="Pembroke Pines"/>
    <x v="2"/>
    <n v="33024"/>
    <x v="0"/>
    <x v="1298"/>
    <x v="1"/>
    <x v="9"/>
    <x v="1274"/>
    <n v="24.472000000000001"/>
    <n v="7"/>
    <n v="0.2"/>
    <n v="1.8353999999999999"/>
  </r>
  <r>
    <n v="6482"/>
    <x v="3229"/>
    <x v="3"/>
    <x v="95"/>
    <d v="2014-06-11T00:00:00"/>
    <s v="Standard Class"/>
    <s v="NR-18550"/>
    <s v="Nick Radford"/>
    <x v="0"/>
    <s v="United States"/>
    <s v="Pembroke Pines"/>
    <x v="2"/>
    <n v="33024"/>
    <x v="0"/>
    <x v="415"/>
    <x v="0"/>
    <x v="0"/>
    <x v="410"/>
    <n v="241.56799999999998"/>
    <n v="2"/>
    <n v="0.2"/>
    <n v="0"/>
  </r>
  <r>
    <n v="6483"/>
    <x v="3229"/>
    <x v="3"/>
    <x v="95"/>
    <d v="2014-06-11T00:00:00"/>
    <s v="Standard Class"/>
    <s v="NR-18550"/>
    <s v="Nick Radford"/>
    <x v="0"/>
    <s v="United States"/>
    <s v="Pembroke Pines"/>
    <x v="2"/>
    <n v="33024"/>
    <x v="0"/>
    <x v="1615"/>
    <x v="2"/>
    <x v="11"/>
    <x v="1597"/>
    <n v="110.4"/>
    <n v="2"/>
    <n v="0.2"/>
    <n v="-4.1400000000000077"/>
  </r>
  <r>
    <n v="6484"/>
    <x v="3230"/>
    <x v="3"/>
    <x v="95"/>
    <d v="2014-06-10T00:00:00"/>
    <s v="Standard Class"/>
    <s v="KN-16390"/>
    <s v="Katherine Nockton"/>
    <x v="1"/>
    <s v="United States"/>
    <s v="New York City"/>
    <x v="15"/>
    <n v="10011"/>
    <x v="3"/>
    <x v="855"/>
    <x v="0"/>
    <x v="3"/>
    <x v="840"/>
    <n v="384.76799999999997"/>
    <n v="2"/>
    <n v="0.4"/>
    <n v="-115.43040000000002"/>
  </r>
  <r>
    <n v="6485"/>
    <x v="3230"/>
    <x v="3"/>
    <x v="95"/>
    <d v="2014-06-10T00:00:00"/>
    <s v="Standard Class"/>
    <s v="KN-16390"/>
    <s v="Katherine Nockton"/>
    <x v="1"/>
    <s v="United States"/>
    <s v="New York City"/>
    <x v="15"/>
    <n v="10011"/>
    <x v="3"/>
    <x v="1728"/>
    <x v="2"/>
    <x v="15"/>
    <x v="1706"/>
    <n v="78.66"/>
    <n v="6"/>
    <n v="0"/>
    <n v="36.183599999999991"/>
  </r>
  <r>
    <n v="6486"/>
    <x v="3230"/>
    <x v="3"/>
    <x v="95"/>
    <d v="2014-06-10T00:00:00"/>
    <s v="Standard Class"/>
    <s v="KN-16390"/>
    <s v="Katherine Nockton"/>
    <x v="1"/>
    <s v="United States"/>
    <s v="New York City"/>
    <x v="15"/>
    <n v="10011"/>
    <x v="3"/>
    <x v="752"/>
    <x v="1"/>
    <x v="10"/>
    <x v="743"/>
    <n v="45.36"/>
    <n v="4"/>
    <n v="0"/>
    <n v="22.226399999999998"/>
  </r>
  <r>
    <n v="6487"/>
    <x v="3231"/>
    <x v="1"/>
    <x v="1113"/>
    <d v="2012-03-26T00:00:00"/>
    <s v="Standard Class"/>
    <s v="JW-16075"/>
    <s v="Julia West"/>
    <x v="0"/>
    <s v="United States"/>
    <s v="Jacksonville"/>
    <x v="3"/>
    <n v="28540"/>
    <x v="0"/>
    <x v="227"/>
    <x v="1"/>
    <x v="9"/>
    <x v="225"/>
    <n v="962.07999999999993"/>
    <n v="4"/>
    <n v="0.2"/>
    <n v="156.33799999999997"/>
  </r>
  <r>
    <n v="6488"/>
    <x v="3231"/>
    <x v="1"/>
    <x v="1113"/>
    <d v="2012-03-26T00:00:00"/>
    <s v="Standard Class"/>
    <s v="JW-16075"/>
    <s v="Julia West"/>
    <x v="0"/>
    <s v="United States"/>
    <s v="Jacksonville"/>
    <x v="3"/>
    <n v="28540"/>
    <x v="0"/>
    <x v="1395"/>
    <x v="1"/>
    <x v="8"/>
    <x v="1373"/>
    <n v="12.843000000000002"/>
    <n v="3"/>
    <n v="0.7"/>
    <n v="-9.8462999999999994"/>
  </r>
  <r>
    <n v="6489"/>
    <x v="3231"/>
    <x v="1"/>
    <x v="1113"/>
    <d v="2012-03-26T00:00:00"/>
    <s v="Standard Class"/>
    <s v="JW-16075"/>
    <s v="Julia West"/>
    <x v="0"/>
    <s v="United States"/>
    <s v="Jacksonville"/>
    <x v="3"/>
    <n v="28540"/>
    <x v="0"/>
    <x v="145"/>
    <x v="1"/>
    <x v="10"/>
    <x v="145"/>
    <n v="295.45600000000002"/>
    <n v="14"/>
    <n v="0.2"/>
    <n v="96.023199999999974"/>
  </r>
  <r>
    <n v="6490"/>
    <x v="3232"/>
    <x v="3"/>
    <x v="20"/>
    <d v="2014-09-25T00:00:00"/>
    <s v="Standard Class"/>
    <s v="JM-15535"/>
    <s v="Jessica Myrick"/>
    <x v="0"/>
    <s v="United States"/>
    <s v="New York City"/>
    <x v="15"/>
    <n v="10011"/>
    <x v="3"/>
    <x v="1434"/>
    <x v="1"/>
    <x v="10"/>
    <x v="1413"/>
    <n v="32.400000000000006"/>
    <n v="5"/>
    <n v="0"/>
    <n v="15.552000000000001"/>
  </r>
  <r>
    <n v="6491"/>
    <x v="3233"/>
    <x v="2"/>
    <x v="1114"/>
    <d v="2011-09-19T00:00:00"/>
    <s v="Standard Class"/>
    <s v="MF-18250"/>
    <s v="Monica Federle"/>
    <x v="1"/>
    <s v="United States"/>
    <s v="Philadelphia"/>
    <x v="9"/>
    <n v="19120"/>
    <x v="3"/>
    <x v="596"/>
    <x v="0"/>
    <x v="5"/>
    <x v="591"/>
    <n v="103.93599999999999"/>
    <n v="4"/>
    <n v="0.2"/>
    <n v="16.889599999999998"/>
  </r>
  <r>
    <n v="6492"/>
    <x v="3234"/>
    <x v="0"/>
    <x v="73"/>
    <d v="2013-11-26T00:00:00"/>
    <s v="Standard Class"/>
    <s v="FA-14230"/>
    <s v="Frank Atkinson"/>
    <x v="1"/>
    <s v="United States"/>
    <s v="Orlando"/>
    <x v="2"/>
    <n v="32839"/>
    <x v="0"/>
    <x v="199"/>
    <x v="0"/>
    <x v="0"/>
    <x v="198"/>
    <n v="289.56799999999998"/>
    <n v="2"/>
    <n v="0.2"/>
    <n v="10.858799999999974"/>
  </r>
  <r>
    <n v="6493"/>
    <x v="3234"/>
    <x v="0"/>
    <x v="73"/>
    <d v="2013-11-26T00:00:00"/>
    <s v="Standard Class"/>
    <s v="FA-14230"/>
    <s v="Frank Atkinson"/>
    <x v="1"/>
    <s v="United States"/>
    <s v="Orlando"/>
    <x v="2"/>
    <n v="32839"/>
    <x v="0"/>
    <x v="337"/>
    <x v="1"/>
    <x v="4"/>
    <x v="333"/>
    <n v="39.72"/>
    <n v="5"/>
    <n v="0.2"/>
    <n v="4.4684999999999953"/>
  </r>
  <r>
    <n v="6494"/>
    <x v="3234"/>
    <x v="0"/>
    <x v="73"/>
    <d v="2013-11-26T00:00:00"/>
    <s v="Standard Class"/>
    <s v="FA-14230"/>
    <s v="Frank Atkinson"/>
    <x v="1"/>
    <s v="United States"/>
    <s v="Orlando"/>
    <x v="2"/>
    <n v="32839"/>
    <x v="0"/>
    <x v="1081"/>
    <x v="2"/>
    <x v="7"/>
    <x v="1062"/>
    <n v="244.768"/>
    <n v="4"/>
    <n v="0.2"/>
    <n v="24.476800000000004"/>
  </r>
  <r>
    <n v="6495"/>
    <x v="3235"/>
    <x v="3"/>
    <x v="960"/>
    <d v="2014-11-02T00:00:00"/>
    <s v="Second Class"/>
    <s v="KH-16510"/>
    <s v="Keith Herrera"/>
    <x v="0"/>
    <s v="United States"/>
    <s v="Houston"/>
    <x v="5"/>
    <n v="77095"/>
    <x v="2"/>
    <x v="46"/>
    <x v="2"/>
    <x v="11"/>
    <x v="46"/>
    <n v="24"/>
    <n v="2"/>
    <n v="0.2"/>
    <n v="-2.6999999999999993"/>
  </r>
  <r>
    <n v="6496"/>
    <x v="3235"/>
    <x v="3"/>
    <x v="960"/>
    <d v="2014-11-02T00:00:00"/>
    <s v="Second Class"/>
    <s v="KH-16510"/>
    <s v="Keith Herrera"/>
    <x v="0"/>
    <s v="United States"/>
    <s v="Houston"/>
    <x v="5"/>
    <n v="77095"/>
    <x v="2"/>
    <x v="289"/>
    <x v="1"/>
    <x v="10"/>
    <x v="286"/>
    <n v="15.552000000000003"/>
    <n v="3"/>
    <n v="0.2"/>
    <n v="5.4432"/>
  </r>
  <r>
    <n v="6497"/>
    <x v="3235"/>
    <x v="3"/>
    <x v="960"/>
    <d v="2014-11-02T00:00:00"/>
    <s v="Second Class"/>
    <s v="KH-16510"/>
    <s v="Keith Herrera"/>
    <x v="0"/>
    <s v="United States"/>
    <s v="Houston"/>
    <x v="5"/>
    <n v="77095"/>
    <x v="2"/>
    <x v="960"/>
    <x v="2"/>
    <x v="11"/>
    <x v="944"/>
    <n v="26.176000000000002"/>
    <n v="2"/>
    <n v="0.2"/>
    <n v="-3.272000000000002"/>
  </r>
  <r>
    <n v="6498"/>
    <x v="3236"/>
    <x v="1"/>
    <x v="1115"/>
    <d v="2012-07-28T00:00:00"/>
    <s v="Standard Class"/>
    <s v="SS-20515"/>
    <s v="Shirley Schmidt"/>
    <x v="2"/>
    <s v="United States"/>
    <s v="Louisville"/>
    <x v="0"/>
    <n v="40214"/>
    <x v="0"/>
    <x v="5"/>
    <x v="0"/>
    <x v="5"/>
    <x v="5"/>
    <n v="20.94"/>
    <n v="3"/>
    <n v="0"/>
    <n v="6.0725999999999987"/>
  </r>
  <r>
    <n v="6499"/>
    <x v="3236"/>
    <x v="1"/>
    <x v="1115"/>
    <d v="2012-07-28T00:00:00"/>
    <s v="Standard Class"/>
    <s v="SS-20515"/>
    <s v="Shirley Schmidt"/>
    <x v="2"/>
    <s v="United States"/>
    <s v="Louisville"/>
    <x v="0"/>
    <n v="40214"/>
    <x v="0"/>
    <x v="491"/>
    <x v="1"/>
    <x v="8"/>
    <x v="486"/>
    <n v="135.09"/>
    <n v="9"/>
    <n v="0"/>
    <n v="62.14139999999999"/>
  </r>
  <r>
    <n v="6500"/>
    <x v="3236"/>
    <x v="1"/>
    <x v="1115"/>
    <d v="2012-07-28T00:00:00"/>
    <s v="Standard Class"/>
    <s v="SS-20515"/>
    <s v="Shirley Schmidt"/>
    <x v="2"/>
    <s v="United States"/>
    <s v="Louisville"/>
    <x v="0"/>
    <n v="40214"/>
    <x v="0"/>
    <x v="1235"/>
    <x v="2"/>
    <x v="11"/>
    <x v="1209"/>
    <n v="279.85999999999996"/>
    <n v="14"/>
    <n v="0"/>
    <n v="64.367799999999988"/>
  </r>
  <r>
    <n v="6501"/>
    <x v="3236"/>
    <x v="1"/>
    <x v="1115"/>
    <d v="2012-07-28T00:00:00"/>
    <s v="Standard Class"/>
    <s v="SS-20515"/>
    <s v="Shirley Schmidt"/>
    <x v="2"/>
    <s v="United States"/>
    <s v="Louisville"/>
    <x v="0"/>
    <n v="40214"/>
    <x v="0"/>
    <x v="491"/>
    <x v="1"/>
    <x v="8"/>
    <x v="486"/>
    <n v="90.06"/>
    <n v="6"/>
    <n v="0"/>
    <n v="41.427599999999991"/>
  </r>
  <r>
    <n v="6502"/>
    <x v="3237"/>
    <x v="2"/>
    <x v="981"/>
    <d v="2011-11-06T00:00:00"/>
    <s v="Standard Class"/>
    <s v="LC-17050"/>
    <s v="Liz Carlisle"/>
    <x v="0"/>
    <s v="United States"/>
    <s v="Medina"/>
    <x v="24"/>
    <n v="44256"/>
    <x v="3"/>
    <x v="1501"/>
    <x v="2"/>
    <x v="7"/>
    <x v="1480"/>
    <n v="539.96399999999994"/>
    <n v="6"/>
    <n v="0.4"/>
    <n v="-107.99280000000002"/>
  </r>
  <r>
    <n v="6503"/>
    <x v="3237"/>
    <x v="2"/>
    <x v="981"/>
    <d v="2011-11-06T00:00:00"/>
    <s v="Standard Class"/>
    <s v="LC-17050"/>
    <s v="Liz Carlisle"/>
    <x v="0"/>
    <s v="United States"/>
    <s v="Medina"/>
    <x v="24"/>
    <n v="44256"/>
    <x v="3"/>
    <x v="179"/>
    <x v="2"/>
    <x v="7"/>
    <x v="178"/>
    <n v="50.231999999999999"/>
    <n v="7"/>
    <n v="0.4"/>
    <n v="-10.046400000000002"/>
  </r>
  <r>
    <n v="6504"/>
    <x v="3237"/>
    <x v="2"/>
    <x v="981"/>
    <d v="2011-11-06T00:00:00"/>
    <s v="Standard Class"/>
    <s v="LC-17050"/>
    <s v="Liz Carlisle"/>
    <x v="0"/>
    <s v="United States"/>
    <s v="Medina"/>
    <x v="24"/>
    <n v="44256"/>
    <x v="3"/>
    <x v="410"/>
    <x v="1"/>
    <x v="8"/>
    <x v="405"/>
    <n v="19.242000000000001"/>
    <n v="3"/>
    <n v="0.7"/>
    <n v="-13.4694"/>
  </r>
  <r>
    <n v="6505"/>
    <x v="3238"/>
    <x v="3"/>
    <x v="701"/>
    <d v="2014-11-23T00:00:00"/>
    <s v="Second Class"/>
    <s v="VW-21775"/>
    <s v="Victoria Wilson"/>
    <x v="1"/>
    <s v="United States"/>
    <s v="New York City"/>
    <x v="15"/>
    <n v="10011"/>
    <x v="3"/>
    <x v="403"/>
    <x v="1"/>
    <x v="4"/>
    <x v="399"/>
    <n v="1247.6399999999999"/>
    <n v="3"/>
    <n v="0"/>
    <n v="349.33919999999995"/>
  </r>
  <r>
    <n v="6506"/>
    <x v="3239"/>
    <x v="0"/>
    <x v="190"/>
    <d v="2013-07-01T00:00:00"/>
    <s v="Standard Class"/>
    <s v="LD-16855"/>
    <s v="Lela Donovan"/>
    <x v="1"/>
    <s v="United States"/>
    <s v="Chicago"/>
    <x v="10"/>
    <n v="60653"/>
    <x v="2"/>
    <x v="147"/>
    <x v="1"/>
    <x v="6"/>
    <x v="147"/>
    <n v="5.3040000000000003"/>
    <n v="3"/>
    <n v="0.2"/>
    <n v="0.46409999999999996"/>
  </r>
  <r>
    <n v="6507"/>
    <x v="3240"/>
    <x v="0"/>
    <x v="790"/>
    <d v="2013-10-12T00:00:00"/>
    <s v="Second Class"/>
    <s v="SP-20545"/>
    <s v="Sibella Parks"/>
    <x v="1"/>
    <s v="United States"/>
    <s v="Philadelphia"/>
    <x v="9"/>
    <n v="19143"/>
    <x v="3"/>
    <x v="1774"/>
    <x v="1"/>
    <x v="10"/>
    <x v="1755"/>
    <n v="19.136000000000003"/>
    <n v="4"/>
    <n v="0.2"/>
    <n v="5.9799999999999986"/>
  </r>
  <r>
    <n v="6508"/>
    <x v="3240"/>
    <x v="0"/>
    <x v="790"/>
    <d v="2013-10-12T00:00:00"/>
    <s v="Second Class"/>
    <s v="SP-20545"/>
    <s v="Sibella Parks"/>
    <x v="1"/>
    <s v="United States"/>
    <s v="Philadelphia"/>
    <x v="9"/>
    <n v="19143"/>
    <x v="3"/>
    <x v="575"/>
    <x v="0"/>
    <x v="5"/>
    <x v="570"/>
    <n v="332.83200000000005"/>
    <n v="4"/>
    <n v="0.2"/>
    <n v="-24.962399999999988"/>
  </r>
  <r>
    <n v="6509"/>
    <x v="3241"/>
    <x v="3"/>
    <x v="698"/>
    <d v="2014-12-27T00:00:00"/>
    <s v="Standard Class"/>
    <s v="DK-13150"/>
    <s v="David Kendrick"/>
    <x v="1"/>
    <s v="United States"/>
    <s v="New York City"/>
    <x v="15"/>
    <n v="10009"/>
    <x v="3"/>
    <x v="314"/>
    <x v="1"/>
    <x v="10"/>
    <x v="361"/>
    <n v="279.89999999999998"/>
    <n v="5"/>
    <n v="0"/>
    <n v="137.15100000000001"/>
  </r>
  <r>
    <n v="6510"/>
    <x v="3241"/>
    <x v="3"/>
    <x v="698"/>
    <d v="2014-12-27T00:00:00"/>
    <s v="Standard Class"/>
    <s v="DK-13150"/>
    <s v="David Kendrick"/>
    <x v="1"/>
    <s v="United States"/>
    <s v="New York City"/>
    <x v="15"/>
    <n v="10009"/>
    <x v="3"/>
    <x v="301"/>
    <x v="1"/>
    <x v="8"/>
    <x v="298"/>
    <n v="50.352000000000004"/>
    <n v="3"/>
    <n v="0.2"/>
    <n v="17.623199999999997"/>
  </r>
  <r>
    <n v="6511"/>
    <x v="3241"/>
    <x v="3"/>
    <x v="698"/>
    <d v="2014-12-27T00:00:00"/>
    <s v="Standard Class"/>
    <s v="DK-13150"/>
    <s v="David Kendrick"/>
    <x v="1"/>
    <s v="United States"/>
    <s v="New York City"/>
    <x v="15"/>
    <n v="10009"/>
    <x v="3"/>
    <x v="752"/>
    <x v="1"/>
    <x v="10"/>
    <x v="743"/>
    <n v="34.019999999999996"/>
    <n v="3"/>
    <n v="0"/>
    <n v="16.669799999999999"/>
  </r>
  <r>
    <n v="6512"/>
    <x v="3242"/>
    <x v="3"/>
    <x v="904"/>
    <d v="2014-03-11T00:00:00"/>
    <s v="Standard Class"/>
    <s v="FC-14245"/>
    <s v="Frank Carlisle"/>
    <x v="2"/>
    <s v="United States"/>
    <s v="San Francisco"/>
    <x v="1"/>
    <n v="94109"/>
    <x v="1"/>
    <x v="703"/>
    <x v="1"/>
    <x v="6"/>
    <x v="696"/>
    <n v="23.88"/>
    <n v="6"/>
    <n v="0"/>
    <n v="8.1191999999999993"/>
  </r>
  <r>
    <n v="6513"/>
    <x v="3242"/>
    <x v="3"/>
    <x v="904"/>
    <d v="2014-03-11T00:00:00"/>
    <s v="Standard Class"/>
    <s v="FC-14245"/>
    <s v="Frank Carlisle"/>
    <x v="2"/>
    <s v="United States"/>
    <s v="San Francisco"/>
    <x v="1"/>
    <n v="94109"/>
    <x v="1"/>
    <x v="1363"/>
    <x v="1"/>
    <x v="2"/>
    <x v="1340"/>
    <n v="11.52"/>
    <n v="4"/>
    <n v="0"/>
    <n v="5.6448"/>
  </r>
  <r>
    <n v="6514"/>
    <x v="3242"/>
    <x v="3"/>
    <x v="904"/>
    <d v="2014-03-11T00:00:00"/>
    <s v="Standard Class"/>
    <s v="FC-14245"/>
    <s v="Frank Carlisle"/>
    <x v="2"/>
    <s v="United States"/>
    <s v="San Francisco"/>
    <x v="1"/>
    <n v="94109"/>
    <x v="1"/>
    <x v="1522"/>
    <x v="1"/>
    <x v="10"/>
    <x v="1500"/>
    <n v="286.93"/>
    <n v="7"/>
    <n v="0"/>
    <n v="140.59569999999999"/>
  </r>
  <r>
    <n v="6515"/>
    <x v="3242"/>
    <x v="3"/>
    <x v="904"/>
    <d v="2014-03-11T00:00:00"/>
    <s v="Standard Class"/>
    <s v="FC-14245"/>
    <s v="Frank Carlisle"/>
    <x v="2"/>
    <s v="United States"/>
    <s v="San Francisco"/>
    <x v="1"/>
    <n v="94109"/>
    <x v="1"/>
    <x v="957"/>
    <x v="2"/>
    <x v="7"/>
    <x v="941"/>
    <n v="206.38400000000001"/>
    <n v="2"/>
    <n v="0.2"/>
    <n v="23.218199999999996"/>
  </r>
  <r>
    <n v="6516"/>
    <x v="3243"/>
    <x v="3"/>
    <x v="175"/>
    <d v="2014-09-20T00:00:00"/>
    <s v="Standard Class"/>
    <s v="RD-19480"/>
    <s v="Rick Duston"/>
    <x v="0"/>
    <s v="United States"/>
    <s v="San Francisco"/>
    <x v="1"/>
    <n v="94122"/>
    <x v="1"/>
    <x v="955"/>
    <x v="0"/>
    <x v="1"/>
    <x v="939"/>
    <n v="218.35200000000003"/>
    <n v="3"/>
    <n v="0.2"/>
    <n v="0"/>
  </r>
  <r>
    <n v="6517"/>
    <x v="3243"/>
    <x v="3"/>
    <x v="175"/>
    <d v="2014-09-20T00:00:00"/>
    <s v="Standard Class"/>
    <s v="RD-19480"/>
    <s v="Rick Duston"/>
    <x v="0"/>
    <s v="United States"/>
    <s v="San Francisco"/>
    <x v="1"/>
    <n v="94122"/>
    <x v="1"/>
    <x v="1060"/>
    <x v="0"/>
    <x v="5"/>
    <x v="1040"/>
    <n v="529.9"/>
    <n v="5"/>
    <n v="0"/>
    <n v="105.97999999999999"/>
  </r>
  <r>
    <n v="6518"/>
    <x v="3243"/>
    <x v="3"/>
    <x v="175"/>
    <d v="2014-09-20T00:00:00"/>
    <s v="Standard Class"/>
    <s v="RD-19480"/>
    <s v="Rick Duston"/>
    <x v="0"/>
    <s v="United States"/>
    <s v="San Francisco"/>
    <x v="1"/>
    <n v="94122"/>
    <x v="1"/>
    <x v="1068"/>
    <x v="1"/>
    <x v="6"/>
    <x v="1048"/>
    <n v="99.3"/>
    <n v="10"/>
    <n v="0"/>
    <n v="41.706000000000003"/>
  </r>
  <r>
    <n v="6519"/>
    <x v="3243"/>
    <x v="3"/>
    <x v="175"/>
    <d v="2014-09-20T00:00:00"/>
    <s v="Standard Class"/>
    <s v="RD-19480"/>
    <s v="Rick Duston"/>
    <x v="0"/>
    <s v="United States"/>
    <s v="San Francisco"/>
    <x v="1"/>
    <n v="94122"/>
    <x v="1"/>
    <x v="1309"/>
    <x v="1"/>
    <x v="9"/>
    <x v="1285"/>
    <n v="108.96"/>
    <n v="2"/>
    <n v="0"/>
    <n v="30.508800000000008"/>
  </r>
  <r>
    <n v="6520"/>
    <x v="3243"/>
    <x v="3"/>
    <x v="175"/>
    <d v="2014-09-20T00:00:00"/>
    <s v="Standard Class"/>
    <s v="RD-19480"/>
    <s v="Rick Duston"/>
    <x v="0"/>
    <s v="United States"/>
    <s v="San Francisco"/>
    <x v="1"/>
    <n v="94122"/>
    <x v="1"/>
    <x v="472"/>
    <x v="1"/>
    <x v="8"/>
    <x v="468"/>
    <n v="2.6880000000000002"/>
    <n v="1"/>
    <n v="0.2"/>
    <n v="0.83999999999999975"/>
  </r>
  <r>
    <n v="6521"/>
    <x v="3244"/>
    <x v="3"/>
    <x v="1034"/>
    <d v="2014-01-19T00:00:00"/>
    <s v="Second Class"/>
    <s v="AR-10540"/>
    <s v="Andy Reiter"/>
    <x v="0"/>
    <s v="United States"/>
    <s v="Jackson"/>
    <x v="12"/>
    <n v="49201"/>
    <x v="2"/>
    <x v="316"/>
    <x v="1"/>
    <x v="8"/>
    <x v="313"/>
    <n v="5443.96"/>
    <n v="4"/>
    <n v="0"/>
    <n v="2504.2215999999999"/>
  </r>
  <r>
    <n v="6522"/>
    <x v="3244"/>
    <x v="3"/>
    <x v="1034"/>
    <d v="2014-01-19T00:00:00"/>
    <s v="Second Class"/>
    <s v="AR-10540"/>
    <s v="Andy Reiter"/>
    <x v="0"/>
    <s v="United States"/>
    <s v="Jackson"/>
    <x v="12"/>
    <n v="49201"/>
    <x v="2"/>
    <x v="1719"/>
    <x v="0"/>
    <x v="1"/>
    <x v="1697"/>
    <n v="302.67"/>
    <n v="3"/>
    <n v="0"/>
    <n v="72.640799999999999"/>
  </r>
  <r>
    <n v="6523"/>
    <x v="3244"/>
    <x v="3"/>
    <x v="1034"/>
    <d v="2014-01-19T00:00:00"/>
    <s v="Second Class"/>
    <s v="AR-10540"/>
    <s v="Andy Reiter"/>
    <x v="0"/>
    <s v="United States"/>
    <s v="Jackson"/>
    <x v="12"/>
    <n v="49201"/>
    <x v="2"/>
    <x v="1788"/>
    <x v="1"/>
    <x v="10"/>
    <x v="1769"/>
    <n v="56.07"/>
    <n v="7"/>
    <n v="0"/>
    <n v="25.231499999999997"/>
  </r>
  <r>
    <n v="6524"/>
    <x v="3245"/>
    <x v="0"/>
    <x v="274"/>
    <d v="2013-07-14T00:00:00"/>
    <s v="Standard Class"/>
    <s v="CC-12100"/>
    <s v="Chad Cunningham"/>
    <x v="2"/>
    <s v="United States"/>
    <s v="Philadelphia"/>
    <x v="9"/>
    <n v="19120"/>
    <x v="3"/>
    <x v="1621"/>
    <x v="1"/>
    <x v="2"/>
    <x v="1603"/>
    <n v="10.08"/>
    <n v="2"/>
    <n v="0.2"/>
    <n v="3.2759999999999994"/>
  </r>
  <r>
    <n v="6525"/>
    <x v="3245"/>
    <x v="0"/>
    <x v="274"/>
    <d v="2013-07-14T00:00:00"/>
    <s v="Standard Class"/>
    <s v="CC-12100"/>
    <s v="Chad Cunningham"/>
    <x v="2"/>
    <s v="United States"/>
    <s v="Philadelphia"/>
    <x v="9"/>
    <n v="19120"/>
    <x v="3"/>
    <x v="966"/>
    <x v="2"/>
    <x v="7"/>
    <x v="950"/>
    <n v="59.993999999999993"/>
    <n v="1"/>
    <n v="0.4"/>
    <n v="-12.998700000000007"/>
  </r>
  <r>
    <n v="6526"/>
    <x v="3245"/>
    <x v="0"/>
    <x v="274"/>
    <d v="2013-07-14T00:00:00"/>
    <s v="Standard Class"/>
    <s v="CC-12100"/>
    <s v="Chad Cunningham"/>
    <x v="2"/>
    <s v="United States"/>
    <s v="Philadelphia"/>
    <x v="9"/>
    <n v="19120"/>
    <x v="3"/>
    <x v="31"/>
    <x v="1"/>
    <x v="8"/>
    <x v="31"/>
    <n v="5.7150000000000016"/>
    <n v="5"/>
    <n v="0.7"/>
    <n v="-4.7625000000000011"/>
  </r>
  <r>
    <n v="6527"/>
    <x v="3245"/>
    <x v="0"/>
    <x v="274"/>
    <d v="2013-07-14T00:00:00"/>
    <s v="Standard Class"/>
    <s v="CC-12100"/>
    <s v="Chad Cunningham"/>
    <x v="2"/>
    <s v="United States"/>
    <s v="Philadelphia"/>
    <x v="9"/>
    <n v="19120"/>
    <x v="3"/>
    <x v="1375"/>
    <x v="1"/>
    <x v="8"/>
    <x v="1351"/>
    <n v="9.4200000000000017"/>
    <n v="5"/>
    <n v="0.7"/>
    <n v="-7.8500000000000014"/>
  </r>
  <r>
    <n v="6528"/>
    <x v="3246"/>
    <x v="0"/>
    <x v="443"/>
    <d v="2013-12-29T00:00:00"/>
    <s v="Second Class"/>
    <s v="CA-11965"/>
    <s v="Carol Adams"/>
    <x v="1"/>
    <s v="United States"/>
    <s v="Warwick"/>
    <x v="34"/>
    <n v="2886"/>
    <x v="3"/>
    <x v="615"/>
    <x v="2"/>
    <x v="16"/>
    <x v="610"/>
    <n v="1999.96"/>
    <n v="4"/>
    <n v="0"/>
    <n v="899.98199999999997"/>
  </r>
  <r>
    <n v="6529"/>
    <x v="3247"/>
    <x v="2"/>
    <x v="1091"/>
    <d v="2011-12-26T00:00:00"/>
    <s v="Standard Class"/>
    <s v="BT-11530"/>
    <s v="Bradley Talbott"/>
    <x v="2"/>
    <s v="United States"/>
    <s v="New York City"/>
    <x v="15"/>
    <n v="10024"/>
    <x v="3"/>
    <x v="1789"/>
    <x v="1"/>
    <x v="4"/>
    <x v="1770"/>
    <n v="216.4"/>
    <n v="4"/>
    <n v="0"/>
    <n v="56.26400000000001"/>
  </r>
  <r>
    <n v="6530"/>
    <x v="3248"/>
    <x v="2"/>
    <x v="1116"/>
    <d v="2011-02-28T00:00:00"/>
    <s v="Standard Class"/>
    <s v="MG-17875"/>
    <s v="Michael Grace"/>
    <x v="2"/>
    <s v="United States"/>
    <s v="El Paso"/>
    <x v="5"/>
    <n v="79907"/>
    <x v="2"/>
    <x v="865"/>
    <x v="1"/>
    <x v="2"/>
    <x v="33"/>
    <n v="6.9360000000000008"/>
    <n v="3"/>
    <n v="0.2"/>
    <n v="2.3409000000000004"/>
  </r>
  <r>
    <n v="6531"/>
    <x v="3248"/>
    <x v="2"/>
    <x v="1116"/>
    <d v="2011-02-28T00:00:00"/>
    <s v="Standard Class"/>
    <s v="MG-17875"/>
    <s v="Michael Grace"/>
    <x v="2"/>
    <s v="United States"/>
    <s v="El Paso"/>
    <x v="5"/>
    <n v="79907"/>
    <x v="2"/>
    <x v="777"/>
    <x v="1"/>
    <x v="8"/>
    <x v="768"/>
    <n v="4.427999999999999"/>
    <n v="3"/>
    <n v="0.8"/>
    <n v="-6.8633999999999986"/>
  </r>
  <r>
    <n v="6532"/>
    <x v="3249"/>
    <x v="3"/>
    <x v="769"/>
    <d v="2014-12-09T00:00:00"/>
    <s v="Standard Class"/>
    <s v="TP-21130"/>
    <s v="Theone Pippenger"/>
    <x v="0"/>
    <s v="United States"/>
    <s v="Rochester"/>
    <x v="11"/>
    <n v="55901"/>
    <x v="2"/>
    <x v="1039"/>
    <x v="1"/>
    <x v="6"/>
    <x v="1020"/>
    <n v="8.8000000000000007"/>
    <n v="5"/>
    <n v="0"/>
    <n v="2.5519999999999996"/>
  </r>
  <r>
    <n v="6533"/>
    <x v="3249"/>
    <x v="3"/>
    <x v="769"/>
    <d v="2014-12-09T00:00:00"/>
    <s v="Standard Class"/>
    <s v="TP-21130"/>
    <s v="Theone Pippenger"/>
    <x v="0"/>
    <s v="United States"/>
    <s v="Rochester"/>
    <x v="11"/>
    <n v="55901"/>
    <x v="2"/>
    <x v="1779"/>
    <x v="2"/>
    <x v="11"/>
    <x v="1760"/>
    <n v="142.80000000000001"/>
    <n v="1"/>
    <n v="0"/>
    <n v="29.988"/>
  </r>
  <r>
    <n v="6534"/>
    <x v="3249"/>
    <x v="3"/>
    <x v="769"/>
    <d v="2014-12-09T00:00:00"/>
    <s v="Standard Class"/>
    <s v="TP-21130"/>
    <s v="Theone Pippenger"/>
    <x v="0"/>
    <s v="United States"/>
    <s v="Rochester"/>
    <x v="11"/>
    <n v="55901"/>
    <x v="2"/>
    <x v="1593"/>
    <x v="2"/>
    <x v="11"/>
    <x v="1576"/>
    <n v="399.95"/>
    <n v="5"/>
    <n v="0"/>
    <n v="143.982"/>
  </r>
  <r>
    <n v="6535"/>
    <x v="3250"/>
    <x v="2"/>
    <x v="664"/>
    <d v="2011-11-22T00:00:00"/>
    <s v="Standard Class"/>
    <s v="GT-14710"/>
    <s v="Greg Tran"/>
    <x v="0"/>
    <s v="United States"/>
    <s v="Buffalo"/>
    <x v="15"/>
    <n v="14215"/>
    <x v="3"/>
    <x v="1176"/>
    <x v="1"/>
    <x v="8"/>
    <x v="1153"/>
    <n v="2152.7760000000003"/>
    <n v="3"/>
    <n v="0.2"/>
    <n v="726.56189999999981"/>
  </r>
  <r>
    <n v="6536"/>
    <x v="3250"/>
    <x v="2"/>
    <x v="664"/>
    <d v="2011-11-22T00:00:00"/>
    <s v="Standard Class"/>
    <s v="GT-14710"/>
    <s v="Greg Tran"/>
    <x v="0"/>
    <s v="United States"/>
    <s v="Buffalo"/>
    <x v="15"/>
    <n v="14215"/>
    <x v="3"/>
    <x v="1248"/>
    <x v="0"/>
    <x v="0"/>
    <x v="1223"/>
    <n v="4007.8400000000006"/>
    <n v="10"/>
    <n v="0.2"/>
    <n v="-50.098000000000297"/>
  </r>
  <r>
    <n v="6537"/>
    <x v="3251"/>
    <x v="2"/>
    <x v="22"/>
    <d v="2011-10-23T00:00:00"/>
    <s v="First Class"/>
    <s v="FH-14365"/>
    <s v="Fred Hopkins"/>
    <x v="1"/>
    <s v="United States"/>
    <s v="Knoxville"/>
    <x v="18"/>
    <n v="37918"/>
    <x v="0"/>
    <x v="962"/>
    <x v="0"/>
    <x v="3"/>
    <x v="946"/>
    <n v="328.59000000000003"/>
    <n v="3"/>
    <n v="0.4"/>
    <n v="-147.8655"/>
  </r>
  <r>
    <n v="6538"/>
    <x v="3251"/>
    <x v="2"/>
    <x v="22"/>
    <d v="2011-10-23T00:00:00"/>
    <s v="First Class"/>
    <s v="FH-14365"/>
    <s v="Fred Hopkins"/>
    <x v="1"/>
    <s v="United States"/>
    <s v="Knoxville"/>
    <x v="18"/>
    <n v="37918"/>
    <x v="0"/>
    <x v="356"/>
    <x v="1"/>
    <x v="4"/>
    <x v="352"/>
    <n v="98.352000000000004"/>
    <n v="3"/>
    <n v="0.2"/>
    <n v="-24.588000000000001"/>
  </r>
  <r>
    <n v="6539"/>
    <x v="3252"/>
    <x v="1"/>
    <x v="969"/>
    <d v="2012-10-30T00:00:00"/>
    <s v="Standard Class"/>
    <s v="HK-14890"/>
    <s v="Heather Kirkland"/>
    <x v="1"/>
    <s v="United States"/>
    <s v="Newark"/>
    <x v="13"/>
    <n v="19711"/>
    <x v="3"/>
    <x v="559"/>
    <x v="2"/>
    <x v="7"/>
    <x v="553"/>
    <n v="158.99"/>
    <n v="1"/>
    <n v="0"/>
    <n v="41.337400000000002"/>
  </r>
  <r>
    <n v="6540"/>
    <x v="3252"/>
    <x v="1"/>
    <x v="969"/>
    <d v="2012-10-30T00:00:00"/>
    <s v="Standard Class"/>
    <s v="HK-14890"/>
    <s v="Heather Kirkland"/>
    <x v="1"/>
    <s v="United States"/>
    <s v="Newark"/>
    <x v="13"/>
    <n v="19711"/>
    <x v="3"/>
    <x v="1340"/>
    <x v="0"/>
    <x v="1"/>
    <x v="1316"/>
    <n v="291.10000000000002"/>
    <n v="5"/>
    <n v="0"/>
    <n v="75.686000000000007"/>
  </r>
  <r>
    <n v="6541"/>
    <x v="3253"/>
    <x v="3"/>
    <x v="673"/>
    <d v="2014-11-20T00:00:00"/>
    <s v="First Class"/>
    <s v="CC-12220"/>
    <s v="Chris Cortes"/>
    <x v="0"/>
    <s v="United States"/>
    <s v="Seattle"/>
    <x v="4"/>
    <n v="98103"/>
    <x v="1"/>
    <x v="1635"/>
    <x v="1"/>
    <x v="10"/>
    <x v="1616"/>
    <n v="73.679999999999993"/>
    <n v="6"/>
    <n v="0"/>
    <n v="34.629599999999996"/>
  </r>
  <r>
    <n v="6542"/>
    <x v="3253"/>
    <x v="3"/>
    <x v="673"/>
    <d v="2014-11-20T00:00:00"/>
    <s v="First Class"/>
    <s v="CC-12220"/>
    <s v="Chris Cortes"/>
    <x v="0"/>
    <s v="United States"/>
    <s v="Seattle"/>
    <x v="4"/>
    <n v="98103"/>
    <x v="1"/>
    <x v="583"/>
    <x v="0"/>
    <x v="5"/>
    <x v="578"/>
    <n v="139.91999999999999"/>
    <n v="2"/>
    <n v="0"/>
    <n v="23.786399999999986"/>
  </r>
  <r>
    <n v="6543"/>
    <x v="3253"/>
    <x v="3"/>
    <x v="673"/>
    <d v="2014-11-20T00:00:00"/>
    <s v="First Class"/>
    <s v="CC-12220"/>
    <s v="Chris Cortes"/>
    <x v="0"/>
    <s v="United States"/>
    <s v="Seattle"/>
    <x v="4"/>
    <n v="98103"/>
    <x v="1"/>
    <x v="1517"/>
    <x v="2"/>
    <x v="7"/>
    <x v="1495"/>
    <n v="107.88"/>
    <n v="3"/>
    <n v="0.2"/>
    <n v="10.787999999999997"/>
  </r>
  <r>
    <n v="6544"/>
    <x v="3253"/>
    <x v="3"/>
    <x v="673"/>
    <d v="2014-11-20T00:00:00"/>
    <s v="First Class"/>
    <s v="CC-12220"/>
    <s v="Chris Cortes"/>
    <x v="0"/>
    <s v="United States"/>
    <s v="Seattle"/>
    <x v="4"/>
    <n v="98103"/>
    <x v="1"/>
    <x v="1291"/>
    <x v="1"/>
    <x v="4"/>
    <x v="1268"/>
    <n v="33.29"/>
    <n v="1"/>
    <n v="0"/>
    <n v="7.9895999999999994"/>
  </r>
  <r>
    <n v="6545"/>
    <x v="3254"/>
    <x v="3"/>
    <x v="304"/>
    <d v="2014-05-19T00:00:00"/>
    <s v="Standard Class"/>
    <s v="DP-13000"/>
    <s v="Darren Powers"/>
    <x v="0"/>
    <s v="United States"/>
    <s v="Cleveland"/>
    <x v="24"/>
    <n v="44105"/>
    <x v="3"/>
    <x v="1561"/>
    <x v="1"/>
    <x v="8"/>
    <x v="1542"/>
    <n v="58.170000000000009"/>
    <n v="5"/>
    <n v="0.7"/>
    <n v="-46.53600000000003"/>
  </r>
  <r>
    <n v="6546"/>
    <x v="3254"/>
    <x v="3"/>
    <x v="304"/>
    <d v="2014-05-19T00:00:00"/>
    <s v="Standard Class"/>
    <s v="DP-13000"/>
    <s v="Darren Powers"/>
    <x v="0"/>
    <s v="United States"/>
    <s v="Cleveland"/>
    <x v="24"/>
    <n v="44105"/>
    <x v="3"/>
    <x v="840"/>
    <x v="1"/>
    <x v="2"/>
    <x v="826"/>
    <n v="5.04"/>
    <n v="2"/>
    <n v="0.2"/>
    <n v="1.764"/>
  </r>
  <r>
    <n v="6547"/>
    <x v="3254"/>
    <x v="3"/>
    <x v="304"/>
    <d v="2014-05-19T00:00:00"/>
    <s v="Standard Class"/>
    <s v="DP-13000"/>
    <s v="Darren Powers"/>
    <x v="0"/>
    <s v="United States"/>
    <s v="Cleveland"/>
    <x v="24"/>
    <n v="44105"/>
    <x v="3"/>
    <x v="1693"/>
    <x v="1"/>
    <x v="10"/>
    <x v="1672"/>
    <n v="24.784000000000002"/>
    <n v="1"/>
    <n v="0.2"/>
    <n v="7.7449999999999983"/>
  </r>
  <r>
    <n v="6548"/>
    <x v="3255"/>
    <x v="2"/>
    <x v="72"/>
    <d v="2011-03-05T00:00:00"/>
    <s v="Standard Class"/>
    <s v="VF-21715"/>
    <s v="Vicky Freymann"/>
    <x v="2"/>
    <s v="United States"/>
    <s v="Elmhurst"/>
    <x v="10"/>
    <n v="60126"/>
    <x v="2"/>
    <x v="83"/>
    <x v="0"/>
    <x v="1"/>
    <x v="83"/>
    <n v="634.11599999999999"/>
    <n v="6"/>
    <n v="0.3"/>
    <n v="-172.11720000000003"/>
  </r>
  <r>
    <n v="6549"/>
    <x v="3255"/>
    <x v="2"/>
    <x v="72"/>
    <d v="2011-03-05T00:00:00"/>
    <s v="Standard Class"/>
    <s v="VF-21715"/>
    <s v="Vicky Freymann"/>
    <x v="2"/>
    <s v="United States"/>
    <s v="Elmhurst"/>
    <x v="10"/>
    <n v="60126"/>
    <x v="2"/>
    <x v="1749"/>
    <x v="1"/>
    <x v="10"/>
    <x v="1730"/>
    <n v="17.472000000000001"/>
    <n v="3"/>
    <n v="0.2"/>
    <n v="5.6783999999999981"/>
  </r>
  <r>
    <n v="6550"/>
    <x v="3256"/>
    <x v="1"/>
    <x v="117"/>
    <d v="2012-08-01T00:00:00"/>
    <s v="First Class"/>
    <s v="GH-14410"/>
    <s v="Gary Hansen"/>
    <x v="2"/>
    <s v="United States"/>
    <s v="Lakeville"/>
    <x v="11"/>
    <n v="55044"/>
    <x v="2"/>
    <x v="792"/>
    <x v="0"/>
    <x v="1"/>
    <x v="782"/>
    <n v="155.88"/>
    <n v="6"/>
    <n v="0"/>
    <n v="38.970000000000006"/>
  </r>
  <r>
    <n v="6551"/>
    <x v="3257"/>
    <x v="1"/>
    <x v="549"/>
    <d v="2012-11-03T00:00:00"/>
    <s v="Second Class"/>
    <s v="JH-16180"/>
    <s v="Justin Hirsh"/>
    <x v="0"/>
    <s v="United States"/>
    <s v="New York City"/>
    <x v="15"/>
    <n v="10035"/>
    <x v="3"/>
    <x v="1455"/>
    <x v="0"/>
    <x v="1"/>
    <x v="1432"/>
    <n v="327.56399999999996"/>
    <n v="4"/>
    <n v="0.1"/>
    <n v="21.837600000000023"/>
  </r>
  <r>
    <n v="6552"/>
    <x v="3258"/>
    <x v="3"/>
    <x v="819"/>
    <d v="2014-12-22T00:00:00"/>
    <s v="Second Class"/>
    <s v="RB-19465"/>
    <s v="Rick Bensley"/>
    <x v="2"/>
    <s v="United States"/>
    <s v="Los Angeles"/>
    <x v="1"/>
    <n v="90036"/>
    <x v="1"/>
    <x v="481"/>
    <x v="1"/>
    <x v="10"/>
    <x v="477"/>
    <n v="13.36"/>
    <n v="2"/>
    <n v="0"/>
    <n v="6.4127999999999998"/>
  </r>
  <r>
    <n v="6553"/>
    <x v="3258"/>
    <x v="3"/>
    <x v="819"/>
    <d v="2014-12-22T00:00:00"/>
    <s v="Second Class"/>
    <s v="RB-19465"/>
    <s v="Rick Bensley"/>
    <x v="2"/>
    <s v="United States"/>
    <s v="Los Angeles"/>
    <x v="1"/>
    <n v="90036"/>
    <x v="1"/>
    <x v="967"/>
    <x v="1"/>
    <x v="4"/>
    <x v="951"/>
    <n v="158.9"/>
    <n v="5"/>
    <n v="0"/>
    <n v="7.9449999999999932"/>
  </r>
  <r>
    <n v="6554"/>
    <x v="3259"/>
    <x v="2"/>
    <x v="22"/>
    <d v="2011-10-22T00:00:00"/>
    <s v="Second Class"/>
    <s v="LS-16975"/>
    <s v="Lindsay Shagiari"/>
    <x v="2"/>
    <s v="United States"/>
    <s v="Chicago"/>
    <x v="10"/>
    <n v="60653"/>
    <x v="2"/>
    <x v="590"/>
    <x v="2"/>
    <x v="11"/>
    <x v="585"/>
    <n v="319.96800000000002"/>
    <n v="4"/>
    <n v="0.2"/>
    <n v="71.992800000000003"/>
  </r>
  <r>
    <n v="6555"/>
    <x v="3259"/>
    <x v="2"/>
    <x v="22"/>
    <d v="2011-10-22T00:00:00"/>
    <s v="Second Class"/>
    <s v="LS-16975"/>
    <s v="Lindsay Shagiari"/>
    <x v="2"/>
    <s v="United States"/>
    <s v="Chicago"/>
    <x v="10"/>
    <n v="60653"/>
    <x v="2"/>
    <x v="1672"/>
    <x v="1"/>
    <x v="4"/>
    <x v="1651"/>
    <n v="505.32000000000005"/>
    <n v="3"/>
    <n v="0.2"/>
    <n v="31.582499999999953"/>
  </r>
  <r>
    <n v="6556"/>
    <x v="3259"/>
    <x v="2"/>
    <x v="22"/>
    <d v="2011-10-22T00:00:00"/>
    <s v="Second Class"/>
    <s v="LS-16975"/>
    <s v="Lindsay Shagiari"/>
    <x v="2"/>
    <s v="United States"/>
    <s v="Chicago"/>
    <x v="10"/>
    <n v="60653"/>
    <x v="2"/>
    <x v="1790"/>
    <x v="1"/>
    <x v="10"/>
    <x v="1771"/>
    <n v="3.8079999999999998"/>
    <n v="1"/>
    <n v="0.2"/>
    <n v="1.2375999999999996"/>
  </r>
  <r>
    <n v="6557"/>
    <x v="3259"/>
    <x v="2"/>
    <x v="22"/>
    <d v="2011-10-22T00:00:00"/>
    <s v="Second Class"/>
    <s v="LS-16975"/>
    <s v="Lindsay Shagiari"/>
    <x v="2"/>
    <s v="United States"/>
    <s v="Chicago"/>
    <x v="10"/>
    <n v="60653"/>
    <x v="2"/>
    <x v="1311"/>
    <x v="1"/>
    <x v="8"/>
    <x v="1288"/>
    <n v="8.6819999999999968"/>
    <n v="1"/>
    <n v="0.8"/>
    <n v="-14.759400000000003"/>
  </r>
  <r>
    <n v="6558"/>
    <x v="3259"/>
    <x v="2"/>
    <x v="22"/>
    <d v="2011-10-22T00:00:00"/>
    <s v="Second Class"/>
    <s v="LS-16975"/>
    <s v="Lindsay Shagiari"/>
    <x v="2"/>
    <s v="United States"/>
    <s v="Chicago"/>
    <x v="10"/>
    <n v="60653"/>
    <x v="2"/>
    <x v="580"/>
    <x v="1"/>
    <x v="2"/>
    <x v="575"/>
    <n v="24.424000000000003"/>
    <n v="1"/>
    <n v="0.2"/>
    <n v="7.9378000000000002"/>
  </r>
  <r>
    <n v="6559"/>
    <x v="3260"/>
    <x v="1"/>
    <x v="1117"/>
    <d v="2012-06-10T00:00:00"/>
    <s v="Standard Class"/>
    <s v="EB-13750"/>
    <s v="Edward Becker"/>
    <x v="1"/>
    <s v="United States"/>
    <s v="Buffalo"/>
    <x v="15"/>
    <n v="14215"/>
    <x v="3"/>
    <x v="499"/>
    <x v="0"/>
    <x v="1"/>
    <x v="494"/>
    <n v="1522.6379999999999"/>
    <n v="9"/>
    <n v="0.1"/>
    <n v="169.18200000000004"/>
  </r>
  <r>
    <n v="6560"/>
    <x v="3261"/>
    <x v="0"/>
    <x v="658"/>
    <d v="2013-07-27T00:00:00"/>
    <s v="Standard Class"/>
    <s v="DK-12835"/>
    <s v="Damala Kotsonis"/>
    <x v="1"/>
    <s v="United States"/>
    <s v="Roseville"/>
    <x v="1"/>
    <n v="95661"/>
    <x v="1"/>
    <x v="970"/>
    <x v="1"/>
    <x v="12"/>
    <x v="955"/>
    <n v="419.90000000000003"/>
    <n v="5"/>
    <n v="0"/>
    <n v="197.35299999999998"/>
  </r>
  <r>
    <n v="6561"/>
    <x v="3261"/>
    <x v="0"/>
    <x v="658"/>
    <d v="2013-07-27T00:00:00"/>
    <s v="Standard Class"/>
    <s v="DK-12835"/>
    <s v="Damala Kotsonis"/>
    <x v="1"/>
    <s v="United States"/>
    <s v="Roseville"/>
    <x v="1"/>
    <n v="95661"/>
    <x v="1"/>
    <x v="365"/>
    <x v="1"/>
    <x v="2"/>
    <x v="360"/>
    <n v="3.15"/>
    <n v="1"/>
    <n v="0"/>
    <n v="1.512"/>
  </r>
  <r>
    <n v="6562"/>
    <x v="3262"/>
    <x v="3"/>
    <x v="185"/>
    <d v="2014-04-03T00:00:00"/>
    <s v="First Class"/>
    <s v="SC-20260"/>
    <s v="Scott Cohen"/>
    <x v="1"/>
    <s v="United States"/>
    <s v="Arlington"/>
    <x v="5"/>
    <n v="76017"/>
    <x v="2"/>
    <x v="731"/>
    <x v="1"/>
    <x v="9"/>
    <x v="723"/>
    <n v="33.61999999999999"/>
    <n v="5"/>
    <n v="0.8"/>
    <n v="-90.774000000000029"/>
  </r>
  <r>
    <n v="6563"/>
    <x v="3263"/>
    <x v="2"/>
    <x v="1118"/>
    <d v="2011-05-12T00:00:00"/>
    <s v="Standard Class"/>
    <s v="CT-11995"/>
    <s v="Carol Triggs"/>
    <x v="0"/>
    <s v="United States"/>
    <s v="Lawrence"/>
    <x v="31"/>
    <n v="1841"/>
    <x v="3"/>
    <x v="61"/>
    <x v="1"/>
    <x v="8"/>
    <x v="61"/>
    <n v="16.14"/>
    <n v="3"/>
    <n v="0"/>
    <n v="7.9085999999999999"/>
  </r>
  <r>
    <n v="6564"/>
    <x v="3263"/>
    <x v="2"/>
    <x v="1118"/>
    <d v="2011-05-12T00:00:00"/>
    <s v="Standard Class"/>
    <s v="CT-11995"/>
    <s v="Carol Triggs"/>
    <x v="0"/>
    <s v="United States"/>
    <s v="Lawrence"/>
    <x v="31"/>
    <n v="1841"/>
    <x v="3"/>
    <x v="1582"/>
    <x v="0"/>
    <x v="3"/>
    <x v="1564"/>
    <n v="194.25"/>
    <n v="2"/>
    <n v="0.3"/>
    <n v="-38.849999999999994"/>
  </r>
  <r>
    <n v="6565"/>
    <x v="3263"/>
    <x v="2"/>
    <x v="1118"/>
    <d v="2011-05-12T00:00:00"/>
    <s v="Standard Class"/>
    <s v="CT-11995"/>
    <s v="Carol Triggs"/>
    <x v="0"/>
    <s v="United States"/>
    <s v="Lawrence"/>
    <x v="31"/>
    <n v="1841"/>
    <x v="3"/>
    <x v="671"/>
    <x v="1"/>
    <x v="6"/>
    <x v="665"/>
    <n v="8.64"/>
    <n v="3"/>
    <n v="0"/>
    <n v="2.5055999999999998"/>
  </r>
  <r>
    <n v="6566"/>
    <x v="3263"/>
    <x v="2"/>
    <x v="1118"/>
    <d v="2011-05-12T00:00:00"/>
    <s v="Standard Class"/>
    <s v="CT-11995"/>
    <s v="Carol Triggs"/>
    <x v="0"/>
    <s v="United States"/>
    <s v="Lawrence"/>
    <x v="31"/>
    <n v="1841"/>
    <x v="3"/>
    <x v="635"/>
    <x v="0"/>
    <x v="1"/>
    <x v="629"/>
    <n v="872.32"/>
    <n v="4"/>
    <n v="0"/>
    <n v="244.24959999999999"/>
  </r>
  <r>
    <n v="6567"/>
    <x v="3264"/>
    <x v="3"/>
    <x v="1119"/>
    <d v="2014-02-09T00:00:00"/>
    <s v="Second Class"/>
    <s v="CB-12025"/>
    <s v="Cassandra Brandow"/>
    <x v="0"/>
    <s v="United States"/>
    <s v="Waco"/>
    <x v="5"/>
    <n v="76706"/>
    <x v="2"/>
    <x v="569"/>
    <x v="1"/>
    <x v="8"/>
    <x v="564"/>
    <n v="243.99199999999996"/>
    <n v="4"/>
    <n v="0.8"/>
    <n v="-426.9860000000001"/>
  </r>
  <r>
    <n v="6568"/>
    <x v="3264"/>
    <x v="3"/>
    <x v="1119"/>
    <d v="2014-02-09T00:00:00"/>
    <s v="Second Class"/>
    <s v="CB-12025"/>
    <s v="Cassandra Brandow"/>
    <x v="0"/>
    <s v="United States"/>
    <s v="Waco"/>
    <x v="5"/>
    <n v="76706"/>
    <x v="2"/>
    <x v="1325"/>
    <x v="1"/>
    <x v="6"/>
    <x v="33"/>
    <n v="7.120000000000001"/>
    <n v="5"/>
    <n v="0.2"/>
    <n v="0.71199999999999974"/>
  </r>
  <r>
    <n v="6569"/>
    <x v="3265"/>
    <x v="2"/>
    <x v="891"/>
    <d v="2011-04-22T00:00:00"/>
    <s v="Standard Class"/>
    <s v="KM-16720"/>
    <s v="Kunst Miller"/>
    <x v="0"/>
    <s v="United States"/>
    <s v="Houston"/>
    <x v="5"/>
    <n v="77095"/>
    <x v="2"/>
    <x v="59"/>
    <x v="1"/>
    <x v="6"/>
    <x v="59"/>
    <n v="2.6880000000000002"/>
    <n v="2"/>
    <n v="0.2"/>
    <n v="1.008"/>
  </r>
  <r>
    <n v="6570"/>
    <x v="3265"/>
    <x v="2"/>
    <x v="891"/>
    <d v="2011-04-22T00:00:00"/>
    <s v="Standard Class"/>
    <s v="KM-16720"/>
    <s v="Kunst Miller"/>
    <x v="0"/>
    <s v="United States"/>
    <s v="Houston"/>
    <x v="5"/>
    <n v="77095"/>
    <x v="2"/>
    <x v="291"/>
    <x v="0"/>
    <x v="1"/>
    <x v="288"/>
    <n v="317.05799999999999"/>
    <n v="3"/>
    <n v="0.3"/>
    <n v="-18.117599999999996"/>
  </r>
  <r>
    <n v="6571"/>
    <x v="3265"/>
    <x v="2"/>
    <x v="891"/>
    <d v="2011-04-22T00:00:00"/>
    <s v="Standard Class"/>
    <s v="KM-16720"/>
    <s v="Kunst Miller"/>
    <x v="0"/>
    <s v="United States"/>
    <s v="Houston"/>
    <x v="5"/>
    <n v="77095"/>
    <x v="2"/>
    <x v="633"/>
    <x v="1"/>
    <x v="12"/>
    <x v="627"/>
    <n v="149.352"/>
    <n v="3"/>
    <n v="0.2"/>
    <n v="50.40629999999998"/>
  </r>
  <r>
    <n v="6572"/>
    <x v="3265"/>
    <x v="2"/>
    <x v="891"/>
    <d v="2011-04-22T00:00:00"/>
    <s v="Standard Class"/>
    <s v="KM-16720"/>
    <s v="Kunst Miller"/>
    <x v="0"/>
    <s v="United States"/>
    <s v="Houston"/>
    <x v="5"/>
    <n v="77095"/>
    <x v="2"/>
    <x v="1523"/>
    <x v="2"/>
    <x v="11"/>
    <x v="1501"/>
    <n v="227.976"/>
    <n v="3"/>
    <n v="0.2"/>
    <n v="28.496999999999957"/>
  </r>
  <r>
    <n v="6573"/>
    <x v="3266"/>
    <x v="0"/>
    <x v="1120"/>
    <d v="2013-05-17T00:00:00"/>
    <s v="Standard Class"/>
    <s v="RD-19720"/>
    <s v="Roger Demir"/>
    <x v="0"/>
    <s v="United States"/>
    <s v="Seattle"/>
    <x v="4"/>
    <n v="98105"/>
    <x v="1"/>
    <x v="1296"/>
    <x v="1"/>
    <x v="10"/>
    <x v="1272"/>
    <n v="11.96"/>
    <n v="2"/>
    <n v="0"/>
    <n v="5.8604000000000003"/>
  </r>
  <r>
    <n v="6574"/>
    <x v="3267"/>
    <x v="0"/>
    <x v="881"/>
    <d v="2013-12-01T00:00:00"/>
    <s v="Standard Class"/>
    <s v="BP-11050"/>
    <s v="Barry Pond"/>
    <x v="1"/>
    <s v="United States"/>
    <s v="Plainfield"/>
    <x v="30"/>
    <n v="7060"/>
    <x v="3"/>
    <x v="426"/>
    <x v="1"/>
    <x v="4"/>
    <x v="421"/>
    <n v="563.4"/>
    <n v="4"/>
    <n v="0"/>
    <n v="67.608000000000004"/>
  </r>
  <r>
    <n v="6575"/>
    <x v="3267"/>
    <x v="0"/>
    <x v="881"/>
    <d v="2013-12-01T00:00:00"/>
    <s v="Standard Class"/>
    <s v="BP-11050"/>
    <s v="Barry Pond"/>
    <x v="1"/>
    <s v="United States"/>
    <s v="Plainfield"/>
    <x v="30"/>
    <n v="7060"/>
    <x v="3"/>
    <x v="1791"/>
    <x v="2"/>
    <x v="15"/>
    <x v="1772"/>
    <n v="319.92"/>
    <n v="8"/>
    <n v="0"/>
    <n v="118.37040000000002"/>
  </r>
  <r>
    <n v="6576"/>
    <x v="3268"/>
    <x v="3"/>
    <x v="448"/>
    <d v="2014-03-09T00:00:00"/>
    <s v="Standard Class"/>
    <s v="EJ-13720"/>
    <s v="Ed Jacobs"/>
    <x v="0"/>
    <s v="United States"/>
    <s v="Los Angeles"/>
    <x v="1"/>
    <n v="90008"/>
    <x v="1"/>
    <x v="1543"/>
    <x v="2"/>
    <x v="11"/>
    <x v="1522"/>
    <n v="1049.44"/>
    <n v="8"/>
    <n v="0"/>
    <n v="440.76480000000004"/>
  </r>
  <r>
    <n v="6577"/>
    <x v="3268"/>
    <x v="3"/>
    <x v="448"/>
    <d v="2014-03-09T00:00:00"/>
    <s v="Standard Class"/>
    <s v="EJ-13720"/>
    <s v="Ed Jacobs"/>
    <x v="0"/>
    <s v="United States"/>
    <s v="Los Angeles"/>
    <x v="1"/>
    <n v="90008"/>
    <x v="1"/>
    <x v="56"/>
    <x v="0"/>
    <x v="1"/>
    <x v="56"/>
    <n v="170.35200000000003"/>
    <n v="3"/>
    <n v="0.2"/>
    <n v="-17.035200000000003"/>
  </r>
  <r>
    <n v="6578"/>
    <x v="3269"/>
    <x v="1"/>
    <x v="401"/>
    <d v="2012-12-11T00:00:00"/>
    <s v="Second Class"/>
    <s v="RO-19780"/>
    <s v="Rose O'Brian"/>
    <x v="0"/>
    <s v="United States"/>
    <s v="Arlington"/>
    <x v="17"/>
    <n v="22204"/>
    <x v="0"/>
    <x v="1129"/>
    <x v="2"/>
    <x v="7"/>
    <x v="1108"/>
    <n v="173.94"/>
    <n v="6"/>
    <n v="0"/>
    <n v="50.442599999999977"/>
  </r>
  <r>
    <n v="6579"/>
    <x v="3270"/>
    <x v="2"/>
    <x v="55"/>
    <d v="2011-08-30T00:00:00"/>
    <s v="Standard Class"/>
    <s v="MW-18220"/>
    <s v="Mitch Webber"/>
    <x v="0"/>
    <s v="United States"/>
    <s v="Seattle"/>
    <x v="4"/>
    <n v="98103"/>
    <x v="1"/>
    <x v="1149"/>
    <x v="2"/>
    <x v="7"/>
    <x v="1128"/>
    <n v="1007.9440000000002"/>
    <n v="7"/>
    <n v="0.2"/>
    <n v="75.595799999999997"/>
  </r>
  <r>
    <n v="6580"/>
    <x v="3271"/>
    <x v="0"/>
    <x v="332"/>
    <d v="2013-10-23T00:00:00"/>
    <s v="Same Day"/>
    <s v="MS-17530"/>
    <s v="MaryBeth Skach"/>
    <x v="0"/>
    <s v="United States"/>
    <s v="Seattle"/>
    <x v="4"/>
    <n v="98105"/>
    <x v="1"/>
    <x v="1083"/>
    <x v="1"/>
    <x v="10"/>
    <x v="1064"/>
    <n v="6.68"/>
    <n v="1"/>
    <n v="0"/>
    <n v="3.2063999999999999"/>
  </r>
  <r>
    <n v="6581"/>
    <x v="3271"/>
    <x v="0"/>
    <x v="332"/>
    <d v="2013-10-23T00:00:00"/>
    <s v="Same Day"/>
    <s v="MS-17530"/>
    <s v="MaryBeth Skach"/>
    <x v="0"/>
    <s v="United States"/>
    <s v="Seattle"/>
    <x v="4"/>
    <n v="98105"/>
    <x v="1"/>
    <x v="1622"/>
    <x v="1"/>
    <x v="6"/>
    <x v="1041"/>
    <n v="8.34"/>
    <n v="3"/>
    <n v="0"/>
    <n v="2.2517999999999998"/>
  </r>
  <r>
    <n v="6582"/>
    <x v="3271"/>
    <x v="0"/>
    <x v="332"/>
    <d v="2013-10-23T00:00:00"/>
    <s v="Same Day"/>
    <s v="MS-17530"/>
    <s v="MaryBeth Skach"/>
    <x v="0"/>
    <s v="United States"/>
    <s v="Seattle"/>
    <x v="4"/>
    <n v="98105"/>
    <x v="1"/>
    <x v="1792"/>
    <x v="0"/>
    <x v="5"/>
    <x v="1773"/>
    <n v="101.94"/>
    <n v="3"/>
    <n v="0"/>
    <n v="30.581999999999987"/>
  </r>
  <r>
    <n v="6583"/>
    <x v="3272"/>
    <x v="0"/>
    <x v="1121"/>
    <d v="2013-08-12T00:00:00"/>
    <s v="Standard Class"/>
    <s v="DW-13585"/>
    <s v="Dorothy Wardle"/>
    <x v="1"/>
    <s v="United States"/>
    <s v="Edmonds"/>
    <x v="4"/>
    <n v="98026"/>
    <x v="1"/>
    <x v="603"/>
    <x v="2"/>
    <x v="11"/>
    <x v="598"/>
    <n v="179.97"/>
    <n v="3"/>
    <n v="0"/>
    <n v="86.385600000000011"/>
  </r>
  <r>
    <n v="6584"/>
    <x v="3273"/>
    <x v="3"/>
    <x v="246"/>
    <d v="2014-07-28T00:00:00"/>
    <s v="Standard Class"/>
    <s v="AM-10705"/>
    <s v="Anne McFarland"/>
    <x v="0"/>
    <s v="United States"/>
    <s v="Salem"/>
    <x v="17"/>
    <n v="24153"/>
    <x v="0"/>
    <x v="1385"/>
    <x v="1"/>
    <x v="6"/>
    <x v="1362"/>
    <n v="101.94"/>
    <n v="6"/>
    <n v="0"/>
    <n v="29.562599999999986"/>
  </r>
  <r>
    <n v="6585"/>
    <x v="3273"/>
    <x v="3"/>
    <x v="246"/>
    <d v="2014-07-28T00:00:00"/>
    <s v="Standard Class"/>
    <s v="AM-10705"/>
    <s v="Anne McFarland"/>
    <x v="0"/>
    <s v="United States"/>
    <s v="Salem"/>
    <x v="17"/>
    <n v="24153"/>
    <x v="0"/>
    <x v="704"/>
    <x v="2"/>
    <x v="7"/>
    <x v="697"/>
    <n v="271.95999999999998"/>
    <n v="4"/>
    <n v="0"/>
    <n v="67.990000000000009"/>
  </r>
  <r>
    <n v="6586"/>
    <x v="3273"/>
    <x v="3"/>
    <x v="246"/>
    <d v="2014-07-28T00:00:00"/>
    <s v="Standard Class"/>
    <s v="AM-10705"/>
    <s v="Anne McFarland"/>
    <x v="0"/>
    <s v="United States"/>
    <s v="Salem"/>
    <x v="17"/>
    <n v="24153"/>
    <x v="0"/>
    <x v="247"/>
    <x v="0"/>
    <x v="5"/>
    <x v="245"/>
    <n v="8.8000000000000007"/>
    <n v="5"/>
    <n v="0"/>
    <n v="3.8720000000000003"/>
  </r>
  <r>
    <n v="6587"/>
    <x v="3273"/>
    <x v="3"/>
    <x v="246"/>
    <d v="2014-07-28T00:00:00"/>
    <s v="Standard Class"/>
    <s v="AM-10705"/>
    <s v="Anne McFarland"/>
    <x v="0"/>
    <s v="United States"/>
    <s v="Salem"/>
    <x v="17"/>
    <n v="24153"/>
    <x v="0"/>
    <x v="950"/>
    <x v="1"/>
    <x v="6"/>
    <x v="934"/>
    <n v="19.68"/>
    <n v="6"/>
    <n v="0"/>
    <n v="5.7071999999999976"/>
  </r>
  <r>
    <n v="6588"/>
    <x v="3273"/>
    <x v="3"/>
    <x v="246"/>
    <d v="2014-07-28T00:00:00"/>
    <s v="Standard Class"/>
    <s v="AM-10705"/>
    <s v="Anne McFarland"/>
    <x v="0"/>
    <s v="United States"/>
    <s v="Salem"/>
    <x v="17"/>
    <n v="24153"/>
    <x v="0"/>
    <x v="713"/>
    <x v="0"/>
    <x v="0"/>
    <x v="705"/>
    <n v="302.94"/>
    <n v="3"/>
    <n v="0"/>
    <n v="69.67619999999998"/>
  </r>
  <r>
    <n v="6589"/>
    <x v="3273"/>
    <x v="3"/>
    <x v="246"/>
    <d v="2014-07-28T00:00:00"/>
    <s v="Standard Class"/>
    <s v="AM-10705"/>
    <s v="Anne McFarland"/>
    <x v="0"/>
    <s v="United States"/>
    <s v="Salem"/>
    <x v="17"/>
    <n v="24153"/>
    <x v="0"/>
    <x v="591"/>
    <x v="1"/>
    <x v="8"/>
    <x v="586"/>
    <n v="14.940000000000001"/>
    <n v="3"/>
    <n v="0"/>
    <n v="7.1712000000000007"/>
  </r>
  <r>
    <n v="6590"/>
    <x v="3273"/>
    <x v="3"/>
    <x v="246"/>
    <d v="2014-07-28T00:00:00"/>
    <s v="Standard Class"/>
    <s v="AM-10705"/>
    <s v="Anne McFarland"/>
    <x v="0"/>
    <s v="United States"/>
    <s v="Salem"/>
    <x v="17"/>
    <n v="24153"/>
    <x v="0"/>
    <x v="413"/>
    <x v="1"/>
    <x v="14"/>
    <x v="408"/>
    <n v="231.72"/>
    <n v="2"/>
    <n v="0"/>
    <n v="11.585999999999984"/>
  </r>
  <r>
    <n v="6591"/>
    <x v="3274"/>
    <x v="2"/>
    <x v="893"/>
    <d v="2011-03-26T00:00:00"/>
    <s v="First Class"/>
    <s v="BG-11740"/>
    <s v="Bruce Geld"/>
    <x v="0"/>
    <s v="United States"/>
    <s v="Delray Beach"/>
    <x v="2"/>
    <n v="33445"/>
    <x v="0"/>
    <x v="617"/>
    <x v="1"/>
    <x v="2"/>
    <x v="612"/>
    <n v="9.9120000000000008"/>
    <n v="3"/>
    <n v="0.2"/>
    <n v="3.2213999999999996"/>
  </r>
  <r>
    <n v="6592"/>
    <x v="3275"/>
    <x v="1"/>
    <x v="28"/>
    <d v="2012-05-06T00:00:00"/>
    <s v="Standard Class"/>
    <s v="KB-16585"/>
    <s v="Ken Black"/>
    <x v="1"/>
    <s v="United States"/>
    <s v="San Francisco"/>
    <x v="1"/>
    <n v="94110"/>
    <x v="1"/>
    <x v="332"/>
    <x v="1"/>
    <x v="6"/>
    <x v="328"/>
    <n v="34.650000000000006"/>
    <n v="3"/>
    <n v="0"/>
    <n v="9.702"/>
  </r>
  <r>
    <n v="6593"/>
    <x v="3275"/>
    <x v="1"/>
    <x v="28"/>
    <d v="2012-05-06T00:00:00"/>
    <s v="Standard Class"/>
    <s v="KB-16585"/>
    <s v="Ken Black"/>
    <x v="1"/>
    <s v="United States"/>
    <s v="San Francisco"/>
    <x v="1"/>
    <n v="94110"/>
    <x v="1"/>
    <x v="500"/>
    <x v="2"/>
    <x v="7"/>
    <x v="495"/>
    <n v="19.8"/>
    <n v="5"/>
    <n v="0.2"/>
    <n v="1.7324999999999999"/>
  </r>
  <r>
    <n v="6594"/>
    <x v="3276"/>
    <x v="0"/>
    <x v="900"/>
    <d v="2013-06-17T00:00:00"/>
    <s v="Second Class"/>
    <s v="GT-14710"/>
    <s v="Greg Tran"/>
    <x v="0"/>
    <s v="United States"/>
    <s v="New York City"/>
    <x v="15"/>
    <n v="10024"/>
    <x v="3"/>
    <x v="542"/>
    <x v="1"/>
    <x v="8"/>
    <x v="537"/>
    <n v="33.568000000000005"/>
    <n v="2"/>
    <n v="0.2"/>
    <n v="11.748799999999997"/>
  </r>
  <r>
    <n v="6595"/>
    <x v="3277"/>
    <x v="1"/>
    <x v="124"/>
    <d v="2012-05-11T00:00:00"/>
    <s v="Standard Class"/>
    <s v="SV-20815"/>
    <s v="Stuart Van"/>
    <x v="1"/>
    <s v="United States"/>
    <s v="Indianapolis"/>
    <x v="14"/>
    <n v="46203"/>
    <x v="2"/>
    <x v="646"/>
    <x v="1"/>
    <x v="6"/>
    <x v="640"/>
    <n v="125.92999999999999"/>
    <n v="7"/>
    <n v="0"/>
    <n v="35.260400000000004"/>
  </r>
  <r>
    <n v="6596"/>
    <x v="3278"/>
    <x v="3"/>
    <x v="756"/>
    <d v="2014-04-27T00:00:00"/>
    <s v="First Class"/>
    <s v="GG-14650"/>
    <s v="Greg Guthrie"/>
    <x v="1"/>
    <s v="United States"/>
    <s v="Columbus"/>
    <x v="24"/>
    <n v="43229"/>
    <x v="3"/>
    <x v="460"/>
    <x v="1"/>
    <x v="8"/>
    <x v="456"/>
    <n v="11.760000000000002"/>
    <n v="5"/>
    <n v="0.7"/>
    <n v="-7.8399999999999963"/>
  </r>
  <r>
    <n v="6597"/>
    <x v="3278"/>
    <x v="3"/>
    <x v="756"/>
    <d v="2014-04-27T00:00:00"/>
    <s v="First Class"/>
    <s v="GG-14650"/>
    <s v="Greg Guthrie"/>
    <x v="1"/>
    <s v="United States"/>
    <s v="Columbus"/>
    <x v="24"/>
    <n v="43229"/>
    <x v="3"/>
    <x v="128"/>
    <x v="1"/>
    <x v="10"/>
    <x v="128"/>
    <n v="5.3440000000000003"/>
    <n v="1"/>
    <n v="0.2"/>
    <n v="1.8703999999999998"/>
  </r>
  <r>
    <n v="6598"/>
    <x v="3279"/>
    <x v="2"/>
    <x v="571"/>
    <d v="2011-06-12T00:00:00"/>
    <s v="Standard Class"/>
    <s v="SV-20785"/>
    <s v="Stewart Visinsky"/>
    <x v="0"/>
    <s v="United States"/>
    <s v="Jacksonville"/>
    <x v="2"/>
    <n v="32216"/>
    <x v="0"/>
    <x v="248"/>
    <x v="1"/>
    <x v="8"/>
    <x v="246"/>
    <n v="1.3650000000000002"/>
    <n v="1"/>
    <n v="0.7"/>
    <n v="-0.9099999999999997"/>
  </r>
  <r>
    <n v="6599"/>
    <x v="3279"/>
    <x v="2"/>
    <x v="571"/>
    <d v="2011-06-12T00:00:00"/>
    <s v="Standard Class"/>
    <s v="SV-20785"/>
    <s v="Stewart Visinsky"/>
    <x v="0"/>
    <s v="United States"/>
    <s v="Jacksonville"/>
    <x v="2"/>
    <n v="32216"/>
    <x v="0"/>
    <x v="1413"/>
    <x v="1"/>
    <x v="10"/>
    <x v="1391"/>
    <n v="62.015999999999998"/>
    <n v="2"/>
    <n v="0.2"/>
    <n v="22.480800000000002"/>
  </r>
  <r>
    <n v="6600"/>
    <x v="3280"/>
    <x v="2"/>
    <x v="266"/>
    <d v="2011-12-07T00:00:00"/>
    <s v="Standard Class"/>
    <s v="ON-18715"/>
    <s v="Odella Nelson"/>
    <x v="1"/>
    <s v="United States"/>
    <s v="Clinton"/>
    <x v="39"/>
    <n v="20735"/>
    <x v="3"/>
    <x v="526"/>
    <x v="0"/>
    <x v="5"/>
    <x v="521"/>
    <n v="60.72"/>
    <n v="3"/>
    <n v="0"/>
    <n v="23.680799999999998"/>
  </r>
  <r>
    <n v="6601"/>
    <x v="3280"/>
    <x v="2"/>
    <x v="266"/>
    <d v="2011-12-07T00:00:00"/>
    <s v="Standard Class"/>
    <s v="ON-18715"/>
    <s v="Odella Nelson"/>
    <x v="1"/>
    <s v="United States"/>
    <s v="Clinton"/>
    <x v="39"/>
    <n v="20735"/>
    <x v="3"/>
    <x v="1438"/>
    <x v="1"/>
    <x v="10"/>
    <x v="1417"/>
    <n v="146.82"/>
    <n v="3"/>
    <n v="0"/>
    <n v="73.41"/>
  </r>
  <r>
    <n v="6602"/>
    <x v="3280"/>
    <x v="2"/>
    <x v="266"/>
    <d v="2011-12-07T00:00:00"/>
    <s v="Standard Class"/>
    <s v="ON-18715"/>
    <s v="Odella Nelson"/>
    <x v="1"/>
    <s v="United States"/>
    <s v="Clinton"/>
    <x v="39"/>
    <n v="20735"/>
    <x v="3"/>
    <x v="1144"/>
    <x v="0"/>
    <x v="1"/>
    <x v="1123"/>
    <n v="239.84"/>
    <n v="8"/>
    <n v="0"/>
    <n v="64.756799999999998"/>
  </r>
  <r>
    <n v="6603"/>
    <x v="3280"/>
    <x v="2"/>
    <x v="266"/>
    <d v="2011-12-07T00:00:00"/>
    <s v="Standard Class"/>
    <s v="ON-18715"/>
    <s v="Odella Nelson"/>
    <x v="1"/>
    <s v="United States"/>
    <s v="Clinton"/>
    <x v="39"/>
    <n v="20735"/>
    <x v="3"/>
    <x v="286"/>
    <x v="1"/>
    <x v="2"/>
    <x v="283"/>
    <n v="15.66"/>
    <n v="6"/>
    <n v="0"/>
    <n v="7.2035999999999998"/>
  </r>
  <r>
    <n v="6604"/>
    <x v="3281"/>
    <x v="3"/>
    <x v="46"/>
    <d v="2014-06-21T00:00:00"/>
    <s v="First Class"/>
    <s v="RA-19945"/>
    <s v="Ryan Akin"/>
    <x v="0"/>
    <s v="United States"/>
    <s v="Commerce City"/>
    <x v="22"/>
    <n v="80022"/>
    <x v="1"/>
    <x v="886"/>
    <x v="1"/>
    <x v="4"/>
    <x v="870"/>
    <n v="146.352"/>
    <n v="3"/>
    <n v="0.2"/>
    <n v="-32.929200000000002"/>
  </r>
  <r>
    <n v="6605"/>
    <x v="3282"/>
    <x v="0"/>
    <x v="439"/>
    <d v="2013-06-01T00:00:00"/>
    <s v="Standard Class"/>
    <s v="SV-20785"/>
    <s v="Stewart Visinsky"/>
    <x v="0"/>
    <s v="United States"/>
    <s v="Santa Ana"/>
    <x v="1"/>
    <n v="92704"/>
    <x v="1"/>
    <x v="494"/>
    <x v="1"/>
    <x v="13"/>
    <x v="489"/>
    <n v="5.9399999999999995"/>
    <n v="3"/>
    <n v="0"/>
    <n v="0"/>
  </r>
  <r>
    <n v="6606"/>
    <x v="3282"/>
    <x v="0"/>
    <x v="439"/>
    <d v="2013-06-01T00:00:00"/>
    <s v="Standard Class"/>
    <s v="SV-20785"/>
    <s v="Stewart Visinsky"/>
    <x v="0"/>
    <s v="United States"/>
    <s v="Santa Ana"/>
    <x v="1"/>
    <n v="92704"/>
    <x v="1"/>
    <x v="1004"/>
    <x v="1"/>
    <x v="10"/>
    <x v="987"/>
    <n v="45.36"/>
    <n v="7"/>
    <n v="0"/>
    <n v="21.772800000000004"/>
  </r>
  <r>
    <n v="6607"/>
    <x v="3282"/>
    <x v="0"/>
    <x v="439"/>
    <d v="2013-06-01T00:00:00"/>
    <s v="Standard Class"/>
    <s v="SV-20785"/>
    <s v="Stewart Visinsky"/>
    <x v="0"/>
    <s v="United States"/>
    <s v="Santa Ana"/>
    <x v="1"/>
    <n v="92704"/>
    <x v="1"/>
    <x v="781"/>
    <x v="2"/>
    <x v="7"/>
    <x v="772"/>
    <n v="211.16800000000001"/>
    <n v="4"/>
    <n v="0.2"/>
    <n v="23.756399999999985"/>
  </r>
  <r>
    <n v="6608"/>
    <x v="3282"/>
    <x v="0"/>
    <x v="439"/>
    <d v="2013-06-01T00:00:00"/>
    <s v="Standard Class"/>
    <s v="SV-20785"/>
    <s v="Stewart Visinsky"/>
    <x v="0"/>
    <s v="United States"/>
    <s v="Santa Ana"/>
    <x v="1"/>
    <n v="92704"/>
    <x v="1"/>
    <x v="211"/>
    <x v="0"/>
    <x v="1"/>
    <x v="210"/>
    <n v="484.70400000000006"/>
    <n v="6"/>
    <n v="0.2"/>
    <n v="-84.823200000000071"/>
  </r>
  <r>
    <n v="6609"/>
    <x v="3282"/>
    <x v="0"/>
    <x v="439"/>
    <d v="2013-06-01T00:00:00"/>
    <s v="Standard Class"/>
    <s v="SV-20785"/>
    <s v="Stewart Visinsky"/>
    <x v="0"/>
    <s v="United States"/>
    <s v="Santa Ana"/>
    <x v="1"/>
    <n v="92704"/>
    <x v="1"/>
    <x v="1520"/>
    <x v="2"/>
    <x v="15"/>
    <x v="1498"/>
    <n v="371.97600000000006"/>
    <n v="3"/>
    <n v="0.2"/>
    <n v="116.24249999999996"/>
  </r>
  <r>
    <n v="6610"/>
    <x v="3283"/>
    <x v="1"/>
    <x v="366"/>
    <d v="2012-03-10T00:00:00"/>
    <s v="Same Day"/>
    <s v="KB-16585"/>
    <s v="Ken Black"/>
    <x v="1"/>
    <s v="United States"/>
    <s v="Clinton"/>
    <x v="39"/>
    <n v="20735"/>
    <x v="3"/>
    <x v="328"/>
    <x v="1"/>
    <x v="4"/>
    <x v="324"/>
    <n v="89.820000000000007"/>
    <n v="6"/>
    <n v="0"/>
    <n v="25.149600000000007"/>
  </r>
  <r>
    <n v="6611"/>
    <x v="3284"/>
    <x v="0"/>
    <x v="201"/>
    <d v="2013-10-23T00:00:00"/>
    <s v="First Class"/>
    <s v="AG-10495"/>
    <s v="Andrew Gjertsen"/>
    <x v="1"/>
    <s v="United States"/>
    <s v="Los Angeles"/>
    <x v="1"/>
    <n v="90049"/>
    <x v="1"/>
    <x v="1232"/>
    <x v="1"/>
    <x v="8"/>
    <x v="1206"/>
    <n v="19.295999999999999"/>
    <n v="3"/>
    <n v="0.2"/>
    <n v="6.0299999999999994"/>
  </r>
  <r>
    <n v="6612"/>
    <x v="3285"/>
    <x v="1"/>
    <x v="1122"/>
    <d v="2012-04-28T00:00:00"/>
    <s v="Standard Class"/>
    <s v="JK-16090"/>
    <s v="Juliana Krohn"/>
    <x v="0"/>
    <s v="United States"/>
    <s v="Louisville"/>
    <x v="0"/>
    <n v="40214"/>
    <x v="0"/>
    <x v="268"/>
    <x v="0"/>
    <x v="1"/>
    <x v="265"/>
    <n v="191.96"/>
    <n v="2"/>
    <n v="0"/>
    <n v="51.829200000000014"/>
  </r>
  <r>
    <n v="6613"/>
    <x v="3285"/>
    <x v="1"/>
    <x v="1122"/>
    <d v="2012-04-28T00:00:00"/>
    <s v="Standard Class"/>
    <s v="JK-16090"/>
    <s v="Juliana Krohn"/>
    <x v="0"/>
    <s v="United States"/>
    <s v="Louisville"/>
    <x v="0"/>
    <n v="40214"/>
    <x v="0"/>
    <x v="20"/>
    <x v="1"/>
    <x v="8"/>
    <x v="20"/>
    <n v="21.299999999999997"/>
    <n v="3"/>
    <n v="0"/>
    <n v="9.7979999999999983"/>
  </r>
  <r>
    <n v="6614"/>
    <x v="3285"/>
    <x v="1"/>
    <x v="1122"/>
    <d v="2012-04-28T00:00:00"/>
    <s v="Standard Class"/>
    <s v="JK-16090"/>
    <s v="Juliana Krohn"/>
    <x v="0"/>
    <s v="United States"/>
    <s v="Louisville"/>
    <x v="0"/>
    <n v="40214"/>
    <x v="0"/>
    <x v="539"/>
    <x v="2"/>
    <x v="7"/>
    <x v="534"/>
    <n v="469.95"/>
    <n v="5"/>
    <n v="0"/>
    <n v="131.58600000000001"/>
  </r>
  <r>
    <n v="6615"/>
    <x v="3285"/>
    <x v="1"/>
    <x v="1122"/>
    <d v="2012-04-28T00:00:00"/>
    <s v="Standard Class"/>
    <s v="JK-16090"/>
    <s v="Juliana Krohn"/>
    <x v="0"/>
    <s v="United States"/>
    <s v="Louisville"/>
    <x v="0"/>
    <n v="40214"/>
    <x v="0"/>
    <x v="583"/>
    <x v="0"/>
    <x v="5"/>
    <x v="578"/>
    <n v="209.88"/>
    <n v="3"/>
    <n v="0"/>
    <n v="35.679599999999979"/>
  </r>
  <r>
    <n v="6616"/>
    <x v="3286"/>
    <x v="0"/>
    <x v="26"/>
    <d v="2013-06-20T00:00:00"/>
    <s v="First Class"/>
    <s v="MV-18190"/>
    <s v="Mike Vittorini"/>
    <x v="0"/>
    <s v="United States"/>
    <s v="Los Angeles"/>
    <x v="1"/>
    <n v="90045"/>
    <x v="1"/>
    <x v="1601"/>
    <x v="0"/>
    <x v="0"/>
    <x v="1584"/>
    <n v="239.66599999999997"/>
    <n v="2"/>
    <n v="0.15"/>
    <n v="14.097999999999999"/>
  </r>
  <r>
    <n v="6617"/>
    <x v="3286"/>
    <x v="0"/>
    <x v="26"/>
    <d v="2013-06-20T00:00:00"/>
    <s v="First Class"/>
    <s v="MV-18190"/>
    <s v="Mike Vittorini"/>
    <x v="0"/>
    <s v="United States"/>
    <s v="Los Angeles"/>
    <x v="1"/>
    <n v="90045"/>
    <x v="1"/>
    <x v="1345"/>
    <x v="1"/>
    <x v="2"/>
    <x v="1321"/>
    <n v="22.5"/>
    <n v="6"/>
    <n v="0"/>
    <n v="10.799999999999999"/>
  </r>
  <r>
    <n v="6618"/>
    <x v="3286"/>
    <x v="0"/>
    <x v="26"/>
    <d v="2013-06-20T00:00:00"/>
    <s v="First Class"/>
    <s v="MV-18190"/>
    <s v="Mike Vittorini"/>
    <x v="0"/>
    <s v="United States"/>
    <s v="Los Angeles"/>
    <x v="1"/>
    <n v="90045"/>
    <x v="1"/>
    <x v="1766"/>
    <x v="1"/>
    <x v="10"/>
    <x v="1746"/>
    <n v="219.84"/>
    <n v="4"/>
    <n v="0"/>
    <n v="107.7216"/>
  </r>
  <r>
    <n v="6619"/>
    <x v="3287"/>
    <x v="3"/>
    <x v="1123"/>
    <d v="2014-01-19T00:00:00"/>
    <s v="Second Class"/>
    <s v="CP-12085"/>
    <s v="Cathy Prescott"/>
    <x v="1"/>
    <s v="United States"/>
    <s v="Springfield"/>
    <x v="25"/>
    <n v="65807"/>
    <x v="2"/>
    <x v="1347"/>
    <x v="1"/>
    <x v="10"/>
    <x v="1323"/>
    <n v="32.400000000000006"/>
    <n v="5"/>
    <n v="0"/>
    <n v="15.552000000000001"/>
  </r>
  <r>
    <n v="6620"/>
    <x v="3287"/>
    <x v="3"/>
    <x v="1123"/>
    <d v="2014-01-19T00:00:00"/>
    <s v="Second Class"/>
    <s v="CP-12085"/>
    <s v="Cathy Prescott"/>
    <x v="1"/>
    <s v="United States"/>
    <s v="Springfield"/>
    <x v="25"/>
    <n v="65807"/>
    <x v="2"/>
    <x v="1753"/>
    <x v="1"/>
    <x v="6"/>
    <x v="1734"/>
    <n v="209.94"/>
    <n v="6"/>
    <n v="0"/>
    <n v="54.584400000000002"/>
  </r>
  <r>
    <n v="6621"/>
    <x v="3287"/>
    <x v="3"/>
    <x v="1123"/>
    <d v="2014-01-19T00:00:00"/>
    <s v="Second Class"/>
    <s v="CP-12085"/>
    <s v="Cathy Prescott"/>
    <x v="1"/>
    <s v="United States"/>
    <s v="Springfield"/>
    <x v="25"/>
    <n v="65807"/>
    <x v="2"/>
    <x v="465"/>
    <x v="1"/>
    <x v="14"/>
    <x v="461"/>
    <n v="4164.0499999999993"/>
    <n v="5"/>
    <n v="0"/>
    <n v="83.281000000000063"/>
  </r>
  <r>
    <n v="6622"/>
    <x v="3287"/>
    <x v="3"/>
    <x v="1123"/>
    <d v="2014-01-19T00:00:00"/>
    <s v="Second Class"/>
    <s v="CP-12085"/>
    <s v="Cathy Prescott"/>
    <x v="1"/>
    <s v="United States"/>
    <s v="Springfield"/>
    <x v="25"/>
    <n v="65807"/>
    <x v="2"/>
    <x v="1544"/>
    <x v="0"/>
    <x v="0"/>
    <x v="1523"/>
    <n v="212.94"/>
    <n v="3"/>
    <n v="0"/>
    <n v="53.235000000000014"/>
  </r>
  <r>
    <n v="6623"/>
    <x v="3288"/>
    <x v="2"/>
    <x v="1124"/>
    <d v="2011-09-09T00:00:00"/>
    <s v="First Class"/>
    <s v="VP-21760"/>
    <s v="Victoria Pisteka"/>
    <x v="1"/>
    <s v="United States"/>
    <s v="San Francisco"/>
    <x v="1"/>
    <n v="94109"/>
    <x v="1"/>
    <x v="5"/>
    <x v="0"/>
    <x v="5"/>
    <x v="5"/>
    <n v="41.88"/>
    <n v="6"/>
    <n v="0"/>
    <n v="12.145199999999997"/>
  </r>
  <r>
    <n v="6624"/>
    <x v="3288"/>
    <x v="2"/>
    <x v="1124"/>
    <d v="2011-09-09T00:00:00"/>
    <s v="First Class"/>
    <s v="VP-21760"/>
    <s v="Victoria Pisteka"/>
    <x v="1"/>
    <s v="United States"/>
    <s v="San Francisco"/>
    <x v="1"/>
    <n v="94109"/>
    <x v="1"/>
    <x v="573"/>
    <x v="1"/>
    <x v="2"/>
    <x v="568"/>
    <n v="58.48"/>
    <n v="8"/>
    <n v="0"/>
    <n v="27.485599999999998"/>
  </r>
  <r>
    <n v="6625"/>
    <x v="3289"/>
    <x v="1"/>
    <x v="1125"/>
    <d v="2012-01-23T00:00:00"/>
    <s v="Standard Class"/>
    <s v="PM-18940"/>
    <s v="Paul MacIntyre"/>
    <x v="0"/>
    <s v="United States"/>
    <s v="Texas City"/>
    <x v="5"/>
    <n v="77590"/>
    <x v="2"/>
    <x v="1213"/>
    <x v="0"/>
    <x v="3"/>
    <x v="1189"/>
    <n v="102.438"/>
    <n v="1"/>
    <n v="0.3"/>
    <n v="-13.170600000000007"/>
  </r>
  <r>
    <n v="6626"/>
    <x v="3289"/>
    <x v="1"/>
    <x v="1125"/>
    <d v="2012-01-23T00:00:00"/>
    <s v="Standard Class"/>
    <s v="PM-18940"/>
    <s v="Paul MacIntyre"/>
    <x v="0"/>
    <s v="United States"/>
    <s v="Texas City"/>
    <x v="5"/>
    <n v="77590"/>
    <x v="2"/>
    <x v="1459"/>
    <x v="0"/>
    <x v="1"/>
    <x v="1436"/>
    <n v="199.304"/>
    <n v="4"/>
    <n v="0.3"/>
    <n v="-8.5416000000000025"/>
  </r>
  <r>
    <n v="6627"/>
    <x v="3290"/>
    <x v="2"/>
    <x v="637"/>
    <d v="2011-12-21T00:00:00"/>
    <s v="Standard Class"/>
    <s v="TB-21400"/>
    <s v="Tom Boeckenhauer"/>
    <x v="0"/>
    <s v="United States"/>
    <s v="New York City"/>
    <x v="15"/>
    <n v="10024"/>
    <x v="3"/>
    <x v="1629"/>
    <x v="2"/>
    <x v="15"/>
    <x v="1610"/>
    <n v="6999.96"/>
    <n v="4"/>
    <n v="0"/>
    <n v="2239.9871999999996"/>
  </r>
  <r>
    <n v="6628"/>
    <x v="3291"/>
    <x v="2"/>
    <x v="235"/>
    <d v="2011-05-27T00:00:00"/>
    <s v="Standard Class"/>
    <s v="EH-13990"/>
    <s v="Erica Hackney"/>
    <x v="0"/>
    <s v="United States"/>
    <s v="Bellevue"/>
    <x v="4"/>
    <n v="98006"/>
    <x v="1"/>
    <x v="89"/>
    <x v="1"/>
    <x v="10"/>
    <x v="89"/>
    <n v="12.96"/>
    <n v="2"/>
    <n v="0"/>
    <n v="6.2208000000000006"/>
  </r>
  <r>
    <n v="6629"/>
    <x v="3292"/>
    <x v="1"/>
    <x v="444"/>
    <d v="2012-09-22T00:00:00"/>
    <s v="Second Class"/>
    <s v="GW-14605"/>
    <s v="Giulietta Weimer"/>
    <x v="0"/>
    <s v="United States"/>
    <s v="New York City"/>
    <x v="15"/>
    <n v="10024"/>
    <x v="3"/>
    <x v="222"/>
    <x v="2"/>
    <x v="7"/>
    <x v="220"/>
    <n v="279.85999999999996"/>
    <n v="14"/>
    <n v="0"/>
    <n v="134.33279999999996"/>
  </r>
  <r>
    <n v="6630"/>
    <x v="3293"/>
    <x v="1"/>
    <x v="653"/>
    <d v="2012-10-06T00:00:00"/>
    <s v="Standard Class"/>
    <s v="NP-18685"/>
    <s v="Nora Pelletier"/>
    <x v="2"/>
    <s v="United States"/>
    <s v="Wilson"/>
    <x v="3"/>
    <n v="27893"/>
    <x v="0"/>
    <x v="1181"/>
    <x v="1"/>
    <x v="8"/>
    <x v="1158"/>
    <n v="7.3800000000000008"/>
    <n v="5"/>
    <n v="0.7"/>
    <n v="-5.4120000000000008"/>
  </r>
  <r>
    <n v="6631"/>
    <x v="3294"/>
    <x v="0"/>
    <x v="591"/>
    <d v="2013-12-31T00:00:00"/>
    <s v="Standard Class"/>
    <s v="JE-15715"/>
    <s v="Joe Elijah"/>
    <x v="0"/>
    <s v="United States"/>
    <s v="Seattle"/>
    <x v="4"/>
    <n v="98115"/>
    <x v="1"/>
    <x v="1003"/>
    <x v="0"/>
    <x v="1"/>
    <x v="986"/>
    <n v="698.35200000000009"/>
    <n v="3"/>
    <n v="0.2"/>
    <n v="52.376399999999961"/>
  </r>
  <r>
    <n v="6632"/>
    <x v="3294"/>
    <x v="0"/>
    <x v="591"/>
    <d v="2013-12-31T00:00:00"/>
    <s v="Standard Class"/>
    <s v="JE-15715"/>
    <s v="Joe Elijah"/>
    <x v="0"/>
    <s v="United States"/>
    <s v="Seattle"/>
    <x v="4"/>
    <n v="98115"/>
    <x v="1"/>
    <x v="1110"/>
    <x v="0"/>
    <x v="3"/>
    <x v="1090"/>
    <n v="1747.25"/>
    <n v="5"/>
    <n v="0"/>
    <n v="629.01"/>
  </r>
  <r>
    <n v="6633"/>
    <x v="3295"/>
    <x v="0"/>
    <x v="715"/>
    <d v="2013-05-09T00:00:00"/>
    <s v="Second Class"/>
    <s v="BE-11455"/>
    <s v="Brad Eason"/>
    <x v="2"/>
    <s v="United States"/>
    <s v="Springfield"/>
    <x v="25"/>
    <n v="65807"/>
    <x v="2"/>
    <x v="1309"/>
    <x v="1"/>
    <x v="9"/>
    <x v="1285"/>
    <n v="54.48"/>
    <n v="1"/>
    <n v="0"/>
    <n v="15.254400000000004"/>
  </r>
  <r>
    <n v="6634"/>
    <x v="3296"/>
    <x v="0"/>
    <x v="1057"/>
    <d v="2013-10-25T00:00:00"/>
    <s v="Same Day"/>
    <s v="SS-20590"/>
    <s v="Sonia Sunley"/>
    <x v="0"/>
    <s v="United States"/>
    <s v="San Francisco"/>
    <x v="1"/>
    <n v="94109"/>
    <x v="1"/>
    <x v="651"/>
    <x v="2"/>
    <x v="11"/>
    <x v="645"/>
    <n v="199.99"/>
    <n v="1"/>
    <n v="0"/>
    <n v="85.995700000000014"/>
  </r>
  <r>
    <n v="6635"/>
    <x v="3297"/>
    <x v="3"/>
    <x v="636"/>
    <d v="2014-05-07T00:00:00"/>
    <s v="Same Day"/>
    <s v="MB-18085"/>
    <s v="Mick Brown"/>
    <x v="0"/>
    <s v="United States"/>
    <s v="Charlotte"/>
    <x v="3"/>
    <n v="28205"/>
    <x v="0"/>
    <x v="350"/>
    <x v="1"/>
    <x v="8"/>
    <x v="346"/>
    <n v="68.541000000000011"/>
    <n v="11"/>
    <n v="0.7"/>
    <n v="-52.548099999999991"/>
  </r>
  <r>
    <n v="6636"/>
    <x v="3297"/>
    <x v="3"/>
    <x v="636"/>
    <d v="2014-05-07T00:00:00"/>
    <s v="Same Day"/>
    <s v="MB-18085"/>
    <s v="Mick Brown"/>
    <x v="0"/>
    <s v="United States"/>
    <s v="Charlotte"/>
    <x v="3"/>
    <n v="28205"/>
    <x v="0"/>
    <x v="34"/>
    <x v="2"/>
    <x v="7"/>
    <x v="34"/>
    <n v="627.16800000000012"/>
    <n v="4"/>
    <n v="0.2"/>
    <n v="70.55639999999994"/>
  </r>
  <r>
    <n v="6637"/>
    <x v="3297"/>
    <x v="3"/>
    <x v="636"/>
    <d v="2014-05-07T00:00:00"/>
    <s v="Same Day"/>
    <s v="MB-18085"/>
    <s v="Mick Brown"/>
    <x v="0"/>
    <s v="United States"/>
    <s v="Charlotte"/>
    <x v="3"/>
    <n v="28205"/>
    <x v="0"/>
    <x v="580"/>
    <x v="1"/>
    <x v="2"/>
    <x v="575"/>
    <n v="122.12000000000002"/>
    <n v="5"/>
    <n v="0.2"/>
    <n v="39.689000000000007"/>
  </r>
  <r>
    <n v="6638"/>
    <x v="3298"/>
    <x v="3"/>
    <x v="344"/>
    <d v="2014-12-01T00:00:00"/>
    <s v="Second Class"/>
    <s v="RP-19390"/>
    <s v="Resi Pölking"/>
    <x v="0"/>
    <s v="United States"/>
    <s v="New York City"/>
    <x v="15"/>
    <n v="10011"/>
    <x v="3"/>
    <x v="372"/>
    <x v="1"/>
    <x v="6"/>
    <x v="368"/>
    <n v="6.99"/>
    <n v="3"/>
    <n v="0"/>
    <n v="2.027099999999999"/>
  </r>
  <r>
    <n v="6639"/>
    <x v="3298"/>
    <x v="3"/>
    <x v="344"/>
    <d v="2014-12-01T00:00:00"/>
    <s v="Second Class"/>
    <s v="RP-19390"/>
    <s v="Resi Pölking"/>
    <x v="0"/>
    <s v="United States"/>
    <s v="New York City"/>
    <x v="15"/>
    <n v="10011"/>
    <x v="3"/>
    <x v="1403"/>
    <x v="1"/>
    <x v="8"/>
    <x v="1381"/>
    <n v="107.42400000000001"/>
    <n v="6"/>
    <n v="0.2"/>
    <n v="36.255599999999994"/>
  </r>
  <r>
    <n v="6640"/>
    <x v="3299"/>
    <x v="2"/>
    <x v="656"/>
    <d v="2011-11-02T00:00:00"/>
    <s v="Second Class"/>
    <s v="AJ-10780"/>
    <s v="Anthony Jacobs"/>
    <x v="1"/>
    <s v="United States"/>
    <s v="Lorain"/>
    <x v="24"/>
    <n v="44052"/>
    <x v="3"/>
    <x v="1234"/>
    <x v="0"/>
    <x v="3"/>
    <x v="1208"/>
    <n v="1421.664"/>
    <n v="8"/>
    <n v="0.4"/>
    <n v="-734.52639999999997"/>
  </r>
  <r>
    <n v="6641"/>
    <x v="3300"/>
    <x v="3"/>
    <x v="485"/>
    <d v="2014-08-10T00:00:00"/>
    <s v="Standard Class"/>
    <s v="PO-18865"/>
    <s v="Patrick O'Donnell"/>
    <x v="0"/>
    <s v="United States"/>
    <s v="Indianapolis"/>
    <x v="14"/>
    <n v="46203"/>
    <x v="2"/>
    <x v="542"/>
    <x v="1"/>
    <x v="8"/>
    <x v="537"/>
    <n v="125.88"/>
    <n v="6"/>
    <n v="0"/>
    <n v="60.422399999999996"/>
  </r>
  <r>
    <n v="6642"/>
    <x v="3300"/>
    <x v="3"/>
    <x v="485"/>
    <d v="2014-08-10T00:00:00"/>
    <s v="Standard Class"/>
    <s v="PO-18865"/>
    <s v="Patrick O'Donnell"/>
    <x v="0"/>
    <s v="United States"/>
    <s v="Indianapolis"/>
    <x v="14"/>
    <n v="46203"/>
    <x v="2"/>
    <x v="685"/>
    <x v="2"/>
    <x v="11"/>
    <x v="678"/>
    <n v="79.78"/>
    <n v="2"/>
    <n v="0"/>
    <n v="29.518599999999999"/>
  </r>
  <r>
    <n v="6643"/>
    <x v="3300"/>
    <x v="3"/>
    <x v="485"/>
    <d v="2014-08-10T00:00:00"/>
    <s v="Standard Class"/>
    <s v="PO-18865"/>
    <s v="Patrick O'Donnell"/>
    <x v="0"/>
    <s v="United States"/>
    <s v="Indianapolis"/>
    <x v="14"/>
    <n v="46203"/>
    <x v="2"/>
    <x v="1760"/>
    <x v="1"/>
    <x v="2"/>
    <x v="1740"/>
    <n v="133.20000000000002"/>
    <n v="9"/>
    <n v="0"/>
    <n v="66.600000000000009"/>
  </r>
  <r>
    <n v="6644"/>
    <x v="3301"/>
    <x v="1"/>
    <x v="544"/>
    <d v="2012-08-16T00:00:00"/>
    <s v="Standard Class"/>
    <s v="WB-21850"/>
    <s v="William Brown"/>
    <x v="0"/>
    <s v="United States"/>
    <s v="Redmond"/>
    <x v="21"/>
    <n v="97756"/>
    <x v="1"/>
    <x v="819"/>
    <x v="2"/>
    <x v="7"/>
    <x v="807"/>
    <n v="438.36800000000005"/>
    <n v="4"/>
    <n v="0.2"/>
    <n v="38.357200000000006"/>
  </r>
  <r>
    <n v="6645"/>
    <x v="3301"/>
    <x v="1"/>
    <x v="544"/>
    <d v="2012-08-16T00:00:00"/>
    <s v="Standard Class"/>
    <s v="WB-21850"/>
    <s v="William Brown"/>
    <x v="0"/>
    <s v="United States"/>
    <s v="Redmond"/>
    <x v="21"/>
    <n v="97756"/>
    <x v="1"/>
    <x v="771"/>
    <x v="2"/>
    <x v="7"/>
    <x v="763"/>
    <n v="139.94400000000002"/>
    <n v="7"/>
    <n v="0.2"/>
    <n v="-31.487400000000001"/>
  </r>
  <r>
    <n v="6646"/>
    <x v="3301"/>
    <x v="1"/>
    <x v="544"/>
    <d v="2012-08-16T00:00:00"/>
    <s v="Standard Class"/>
    <s v="WB-21850"/>
    <s v="William Brown"/>
    <x v="0"/>
    <s v="United States"/>
    <s v="Redmond"/>
    <x v="21"/>
    <n v="97756"/>
    <x v="1"/>
    <x v="586"/>
    <x v="1"/>
    <x v="9"/>
    <x v="581"/>
    <n v="133.47200000000001"/>
    <n v="4"/>
    <n v="0.2"/>
    <n v="15.015599999999985"/>
  </r>
  <r>
    <n v="6647"/>
    <x v="3302"/>
    <x v="0"/>
    <x v="272"/>
    <d v="2013-12-22T00:00:00"/>
    <s v="Standard Class"/>
    <s v="MP-18175"/>
    <s v="Mike Pelletier"/>
    <x v="2"/>
    <s v="United States"/>
    <s v="Springfield"/>
    <x v="21"/>
    <n v="97477"/>
    <x v="1"/>
    <x v="215"/>
    <x v="0"/>
    <x v="3"/>
    <x v="214"/>
    <n v="564.19499999999994"/>
    <n v="3"/>
    <n v="0.5"/>
    <n v="-304.66529999999989"/>
  </r>
  <r>
    <n v="6648"/>
    <x v="3302"/>
    <x v="0"/>
    <x v="272"/>
    <d v="2013-12-22T00:00:00"/>
    <s v="Standard Class"/>
    <s v="MP-18175"/>
    <s v="Mike Pelletier"/>
    <x v="2"/>
    <s v="United States"/>
    <s v="Springfield"/>
    <x v="21"/>
    <n v="97477"/>
    <x v="1"/>
    <x v="1309"/>
    <x v="1"/>
    <x v="9"/>
    <x v="1285"/>
    <n v="87.168000000000006"/>
    <n v="2"/>
    <n v="0.2"/>
    <n v="8.7168000000000063"/>
  </r>
  <r>
    <n v="6649"/>
    <x v="3303"/>
    <x v="3"/>
    <x v="565"/>
    <d v="2014-09-12T00:00:00"/>
    <s v="First Class"/>
    <s v="BF-11020"/>
    <s v="Barry Französisch"/>
    <x v="1"/>
    <s v="United States"/>
    <s v="Arlington"/>
    <x v="5"/>
    <n v="76017"/>
    <x v="2"/>
    <x v="471"/>
    <x v="1"/>
    <x v="8"/>
    <x v="467"/>
    <n v="42.615999999999993"/>
    <n v="7"/>
    <n v="0.8"/>
    <n v="-68.185600000000022"/>
  </r>
  <r>
    <n v="6650"/>
    <x v="3303"/>
    <x v="3"/>
    <x v="565"/>
    <d v="2014-09-12T00:00:00"/>
    <s v="First Class"/>
    <s v="BF-11020"/>
    <s v="Barry Französisch"/>
    <x v="1"/>
    <s v="United States"/>
    <s v="Arlington"/>
    <x v="5"/>
    <n v="76017"/>
    <x v="2"/>
    <x v="1687"/>
    <x v="2"/>
    <x v="16"/>
    <x v="1666"/>
    <n v="319.98400000000004"/>
    <n v="2"/>
    <n v="0.2"/>
    <n v="107.99459999999999"/>
  </r>
  <r>
    <n v="6651"/>
    <x v="3303"/>
    <x v="3"/>
    <x v="565"/>
    <d v="2014-09-12T00:00:00"/>
    <s v="First Class"/>
    <s v="BF-11020"/>
    <s v="Barry Französisch"/>
    <x v="1"/>
    <s v="United States"/>
    <s v="Arlington"/>
    <x v="5"/>
    <n v="76017"/>
    <x v="2"/>
    <x v="271"/>
    <x v="1"/>
    <x v="13"/>
    <x v="268"/>
    <n v="45.92"/>
    <n v="5"/>
    <n v="0.2"/>
    <n v="15.498000000000001"/>
  </r>
  <r>
    <n v="6652"/>
    <x v="3303"/>
    <x v="3"/>
    <x v="565"/>
    <d v="2014-09-12T00:00:00"/>
    <s v="First Class"/>
    <s v="BF-11020"/>
    <s v="Barry Französisch"/>
    <x v="1"/>
    <s v="United States"/>
    <s v="Arlington"/>
    <x v="5"/>
    <n v="76017"/>
    <x v="2"/>
    <x v="750"/>
    <x v="0"/>
    <x v="5"/>
    <x v="741"/>
    <n v="21.184000000000001"/>
    <n v="2"/>
    <n v="0.6"/>
    <n v="-11.651199999999999"/>
  </r>
  <r>
    <n v="6653"/>
    <x v="3303"/>
    <x v="3"/>
    <x v="565"/>
    <d v="2014-09-12T00:00:00"/>
    <s v="First Class"/>
    <s v="BF-11020"/>
    <s v="Barry Französisch"/>
    <x v="1"/>
    <s v="United States"/>
    <s v="Arlington"/>
    <x v="5"/>
    <n v="76017"/>
    <x v="2"/>
    <x v="180"/>
    <x v="1"/>
    <x v="10"/>
    <x v="179"/>
    <n v="20.736000000000004"/>
    <n v="4"/>
    <n v="0.2"/>
    <n v="7.2576000000000001"/>
  </r>
  <r>
    <n v="6654"/>
    <x v="3303"/>
    <x v="3"/>
    <x v="565"/>
    <d v="2014-09-12T00:00:00"/>
    <s v="First Class"/>
    <s v="BF-11020"/>
    <s v="Barry Französisch"/>
    <x v="1"/>
    <s v="United States"/>
    <s v="Arlington"/>
    <x v="5"/>
    <n v="76017"/>
    <x v="2"/>
    <x v="1534"/>
    <x v="0"/>
    <x v="1"/>
    <x v="1513"/>
    <n v="213.42999999999995"/>
    <n v="5"/>
    <n v="0.3"/>
    <n v="-39.636999999999993"/>
  </r>
  <r>
    <n v="6655"/>
    <x v="3304"/>
    <x v="3"/>
    <x v="297"/>
    <d v="2014-02-28T00:00:00"/>
    <s v="Standard Class"/>
    <s v="KM-16375"/>
    <s v="Katherine Murray"/>
    <x v="2"/>
    <s v="United States"/>
    <s v="Gilbert"/>
    <x v="16"/>
    <n v="85234"/>
    <x v="1"/>
    <x v="872"/>
    <x v="2"/>
    <x v="7"/>
    <x v="857"/>
    <n v="333.57600000000002"/>
    <n v="3"/>
    <n v="0.2"/>
    <n v="25.018199999999993"/>
  </r>
  <r>
    <n v="6656"/>
    <x v="3304"/>
    <x v="3"/>
    <x v="297"/>
    <d v="2014-02-28T00:00:00"/>
    <s v="Standard Class"/>
    <s v="KM-16375"/>
    <s v="Katherine Murray"/>
    <x v="2"/>
    <s v="United States"/>
    <s v="Gilbert"/>
    <x v="16"/>
    <n v="85234"/>
    <x v="1"/>
    <x v="1227"/>
    <x v="2"/>
    <x v="11"/>
    <x v="1202"/>
    <n v="31.992000000000004"/>
    <n v="1"/>
    <n v="0.2"/>
    <n v="4.7987999999999964"/>
  </r>
  <r>
    <n v="6657"/>
    <x v="3304"/>
    <x v="3"/>
    <x v="297"/>
    <d v="2014-02-28T00:00:00"/>
    <s v="Standard Class"/>
    <s v="KM-16375"/>
    <s v="Katherine Murray"/>
    <x v="2"/>
    <s v="United States"/>
    <s v="Gilbert"/>
    <x v="16"/>
    <n v="85234"/>
    <x v="1"/>
    <x v="911"/>
    <x v="1"/>
    <x v="4"/>
    <x v="894"/>
    <n v="51.168000000000006"/>
    <n v="2"/>
    <n v="0.2"/>
    <n v="-6.3960000000000008"/>
  </r>
  <r>
    <n v="6658"/>
    <x v="3304"/>
    <x v="3"/>
    <x v="297"/>
    <d v="2014-02-28T00:00:00"/>
    <s v="Standard Class"/>
    <s v="KM-16375"/>
    <s v="Katherine Murray"/>
    <x v="2"/>
    <s v="United States"/>
    <s v="Gilbert"/>
    <x v="16"/>
    <n v="85234"/>
    <x v="1"/>
    <x v="1510"/>
    <x v="1"/>
    <x v="12"/>
    <x v="1488"/>
    <n v="10.64"/>
    <n v="5"/>
    <n v="0.2"/>
    <n v="3.8570000000000002"/>
  </r>
  <r>
    <n v="6659"/>
    <x v="3304"/>
    <x v="3"/>
    <x v="297"/>
    <d v="2014-02-28T00:00:00"/>
    <s v="Standard Class"/>
    <s v="KM-16375"/>
    <s v="Katherine Murray"/>
    <x v="2"/>
    <s v="United States"/>
    <s v="Gilbert"/>
    <x v="16"/>
    <n v="85234"/>
    <x v="1"/>
    <x v="592"/>
    <x v="0"/>
    <x v="5"/>
    <x v="587"/>
    <n v="68.703999999999994"/>
    <n v="2"/>
    <n v="0.2"/>
    <n v="16.317200000000003"/>
  </r>
  <r>
    <n v="6660"/>
    <x v="3304"/>
    <x v="3"/>
    <x v="297"/>
    <d v="2014-02-28T00:00:00"/>
    <s v="Standard Class"/>
    <s v="KM-16375"/>
    <s v="Katherine Murray"/>
    <x v="2"/>
    <s v="United States"/>
    <s v="Gilbert"/>
    <x v="16"/>
    <n v="85234"/>
    <x v="1"/>
    <x v="977"/>
    <x v="0"/>
    <x v="3"/>
    <x v="824"/>
    <n v="386.91"/>
    <n v="9"/>
    <n v="0.5"/>
    <n v="-185.71679999999998"/>
  </r>
  <r>
    <n v="6661"/>
    <x v="3305"/>
    <x v="1"/>
    <x v="816"/>
    <d v="2012-08-10T00:00:00"/>
    <s v="Second Class"/>
    <s v="DB-13405"/>
    <s v="Denny Blanton"/>
    <x v="0"/>
    <s v="United States"/>
    <s v="Lawrence"/>
    <x v="31"/>
    <n v="1841"/>
    <x v="3"/>
    <x v="1643"/>
    <x v="1"/>
    <x v="6"/>
    <x v="1624"/>
    <n v="39.659999999999997"/>
    <n v="2"/>
    <n v="0"/>
    <n v="11.897999999999996"/>
  </r>
  <r>
    <n v="6662"/>
    <x v="3305"/>
    <x v="1"/>
    <x v="816"/>
    <d v="2012-08-10T00:00:00"/>
    <s v="Second Class"/>
    <s v="DB-13405"/>
    <s v="Denny Blanton"/>
    <x v="0"/>
    <s v="United States"/>
    <s v="Lawrence"/>
    <x v="31"/>
    <n v="1841"/>
    <x v="3"/>
    <x v="1051"/>
    <x v="1"/>
    <x v="9"/>
    <x v="1031"/>
    <n v="113.92"/>
    <n v="2"/>
    <n v="0"/>
    <n v="33.036799999999985"/>
  </r>
  <r>
    <n v="6663"/>
    <x v="3305"/>
    <x v="1"/>
    <x v="816"/>
    <d v="2012-08-10T00:00:00"/>
    <s v="Second Class"/>
    <s v="DB-13405"/>
    <s v="Denny Blanton"/>
    <x v="0"/>
    <s v="United States"/>
    <s v="Lawrence"/>
    <x v="31"/>
    <n v="1841"/>
    <x v="3"/>
    <x v="1242"/>
    <x v="1"/>
    <x v="8"/>
    <x v="1216"/>
    <n v="447.85999999999996"/>
    <n v="7"/>
    <n v="0"/>
    <n v="210.49419999999998"/>
  </r>
  <r>
    <n v="6664"/>
    <x v="3306"/>
    <x v="3"/>
    <x v="40"/>
    <d v="2014-11-02T00:00:00"/>
    <s v="Standard Class"/>
    <s v="OT-18730"/>
    <s v="Olvera Toch"/>
    <x v="0"/>
    <s v="United States"/>
    <s v="Virginia Beach"/>
    <x v="17"/>
    <n v="23464"/>
    <x v="0"/>
    <x v="719"/>
    <x v="0"/>
    <x v="3"/>
    <x v="711"/>
    <n v="356.85"/>
    <n v="5"/>
    <n v="0"/>
    <n v="60.664499999999961"/>
  </r>
  <r>
    <n v="6665"/>
    <x v="3306"/>
    <x v="3"/>
    <x v="40"/>
    <d v="2014-11-02T00:00:00"/>
    <s v="Standard Class"/>
    <s v="OT-18730"/>
    <s v="Olvera Toch"/>
    <x v="0"/>
    <s v="United States"/>
    <s v="Virginia Beach"/>
    <x v="17"/>
    <n v="23464"/>
    <x v="0"/>
    <x v="842"/>
    <x v="1"/>
    <x v="12"/>
    <x v="828"/>
    <n v="251.57999999999998"/>
    <n v="7"/>
    <n v="0"/>
    <n v="113.21099999999998"/>
  </r>
  <r>
    <n v="6666"/>
    <x v="3307"/>
    <x v="0"/>
    <x v="216"/>
    <d v="2013-07-19T00:00:00"/>
    <s v="Second Class"/>
    <s v="JS-15880"/>
    <s v="John Stevenson"/>
    <x v="0"/>
    <s v="United States"/>
    <s v="Irving"/>
    <x v="5"/>
    <n v="75061"/>
    <x v="2"/>
    <x v="1766"/>
    <x v="1"/>
    <x v="10"/>
    <x v="1746"/>
    <n v="219.84000000000003"/>
    <n v="5"/>
    <n v="0.2"/>
    <n v="79.691999999999979"/>
  </r>
  <r>
    <n v="6667"/>
    <x v="3308"/>
    <x v="3"/>
    <x v="605"/>
    <d v="2014-05-15T00:00:00"/>
    <s v="Second Class"/>
    <s v="CA-12775"/>
    <s v="Cynthia Arntzen"/>
    <x v="0"/>
    <s v="United States"/>
    <s v="Vineland"/>
    <x v="30"/>
    <n v="8360"/>
    <x v="3"/>
    <x v="1685"/>
    <x v="0"/>
    <x v="5"/>
    <x v="1664"/>
    <n v="42.85"/>
    <n v="5"/>
    <n v="0"/>
    <n v="15.426000000000002"/>
  </r>
  <r>
    <n v="6668"/>
    <x v="3308"/>
    <x v="3"/>
    <x v="605"/>
    <d v="2014-05-15T00:00:00"/>
    <s v="Second Class"/>
    <s v="CA-12775"/>
    <s v="Cynthia Arntzen"/>
    <x v="0"/>
    <s v="United States"/>
    <s v="Vineland"/>
    <x v="30"/>
    <n v="8360"/>
    <x v="3"/>
    <x v="641"/>
    <x v="1"/>
    <x v="2"/>
    <x v="635"/>
    <n v="6.16"/>
    <n v="2"/>
    <n v="0"/>
    <n v="2.9567999999999999"/>
  </r>
  <r>
    <n v="6669"/>
    <x v="3308"/>
    <x v="3"/>
    <x v="605"/>
    <d v="2014-05-15T00:00:00"/>
    <s v="Second Class"/>
    <s v="CA-12775"/>
    <s v="Cynthia Arntzen"/>
    <x v="0"/>
    <s v="United States"/>
    <s v="Vineland"/>
    <x v="30"/>
    <n v="8360"/>
    <x v="3"/>
    <x v="1768"/>
    <x v="1"/>
    <x v="14"/>
    <x v="1748"/>
    <n v="17"/>
    <n v="2"/>
    <n v="0"/>
    <n v="4.42"/>
  </r>
  <r>
    <n v="6670"/>
    <x v="3308"/>
    <x v="3"/>
    <x v="605"/>
    <d v="2014-05-15T00:00:00"/>
    <s v="Second Class"/>
    <s v="CA-12775"/>
    <s v="Cynthia Arntzen"/>
    <x v="0"/>
    <s v="United States"/>
    <s v="Vineland"/>
    <x v="30"/>
    <n v="8360"/>
    <x v="3"/>
    <x v="1563"/>
    <x v="2"/>
    <x v="11"/>
    <x v="1545"/>
    <n v="87.4"/>
    <n v="5"/>
    <n v="0"/>
    <n v="34.960000000000008"/>
  </r>
  <r>
    <n v="6671"/>
    <x v="3309"/>
    <x v="3"/>
    <x v="1126"/>
    <d v="2014-05-30T00:00:00"/>
    <s v="Standard Class"/>
    <s v="MH-18115"/>
    <s v="Mick Hernandez"/>
    <x v="2"/>
    <s v="United States"/>
    <s v="Columbus"/>
    <x v="32"/>
    <n v="31907"/>
    <x v="0"/>
    <x v="528"/>
    <x v="1"/>
    <x v="8"/>
    <x v="523"/>
    <n v="29.84"/>
    <n v="2"/>
    <n v="0"/>
    <n v="13.427999999999997"/>
  </r>
  <r>
    <n v="6672"/>
    <x v="3310"/>
    <x v="2"/>
    <x v="709"/>
    <d v="2011-08-27T00:00:00"/>
    <s v="Second Class"/>
    <s v="RB-19645"/>
    <s v="Robert Barroso"/>
    <x v="1"/>
    <s v="United States"/>
    <s v="Los Angeles"/>
    <x v="1"/>
    <n v="90032"/>
    <x v="1"/>
    <x v="582"/>
    <x v="1"/>
    <x v="8"/>
    <x v="577"/>
    <n v="49.568000000000005"/>
    <n v="2"/>
    <n v="0.2"/>
    <n v="17.348799999999997"/>
  </r>
  <r>
    <n v="6673"/>
    <x v="3311"/>
    <x v="1"/>
    <x v="861"/>
    <d v="2012-09-16T00:00:00"/>
    <s v="Standard Class"/>
    <s v="SB-20290"/>
    <s v="Sean Braxton"/>
    <x v="1"/>
    <s v="United States"/>
    <s v="San Diego"/>
    <x v="1"/>
    <n v="92024"/>
    <x v="1"/>
    <x v="108"/>
    <x v="1"/>
    <x v="6"/>
    <x v="108"/>
    <n v="265.85999999999996"/>
    <n v="7"/>
    <n v="0"/>
    <n v="79.757999999999967"/>
  </r>
  <r>
    <n v="6674"/>
    <x v="3312"/>
    <x v="1"/>
    <x v="577"/>
    <d v="2012-09-12T00:00:00"/>
    <s v="Standard Class"/>
    <s v="TW-21025"/>
    <s v="Tamara Willingham"/>
    <x v="2"/>
    <s v="United States"/>
    <s v="Charlottesville"/>
    <x v="17"/>
    <n v="22901"/>
    <x v="0"/>
    <x v="1793"/>
    <x v="0"/>
    <x v="5"/>
    <x v="1774"/>
    <n v="67.959999999999994"/>
    <n v="4"/>
    <n v="0"/>
    <n v="12.232799999999997"/>
  </r>
  <r>
    <n v="6675"/>
    <x v="3313"/>
    <x v="1"/>
    <x v="82"/>
    <d v="2012-11-23T00:00:00"/>
    <s v="Second Class"/>
    <s v="DL-13330"/>
    <s v="Denise Leinenbach"/>
    <x v="0"/>
    <s v="United States"/>
    <s v="Lawrence"/>
    <x v="14"/>
    <n v="46226"/>
    <x v="2"/>
    <x v="853"/>
    <x v="1"/>
    <x v="6"/>
    <x v="838"/>
    <n v="10.92"/>
    <n v="6"/>
    <n v="0"/>
    <n v="4.9139999999999997"/>
  </r>
  <r>
    <n v="6676"/>
    <x v="3313"/>
    <x v="1"/>
    <x v="82"/>
    <d v="2012-11-23T00:00:00"/>
    <s v="Second Class"/>
    <s v="DL-13330"/>
    <s v="Denise Leinenbach"/>
    <x v="0"/>
    <s v="United States"/>
    <s v="Lawrence"/>
    <x v="14"/>
    <n v="46226"/>
    <x v="2"/>
    <x v="1794"/>
    <x v="2"/>
    <x v="15"/>
    <x v="1775"/>
    <n v="83.9"/>
    <n v="2"/>
    <n v="0"/>
    <n v="22.653000000000006"/>
  </r>
  <r>
    <n v="6677"/>
    <x v="3313"/>
    <x v="1"/>
    <x v="82"/>
    <d v="2012-11-23T00:00:00"/>
    <s v="Second Class"/>
    <s v="DL-13330"/>
    <s v="Denise Leinenbach"/>
    <x v="0"/>
    <s v="United States"/>
    <s v="Lawrence"/>
    <x v="14"/>
    <n v="46226"/>
    <x v="2"/>
    <x v="1683"/>
    <x v="1"/>
    <x v="9"/>
    <x v="1662"/>
    <n v="19.75"/>
    <n v="5"/>
    <n v="0"/>
    <n v="5.1350000000000007"/>
  </r>
  <r>
    <n v="6678"/>
    <x v="3313"/>
    <x v="1"/>
    <x v="82"/>
    <d v="2012-11-23T00:00:00"/>
    <s v="Second Class"/>
    <s v="DL-13330"/>
    <s v="Denise Leinenbach"/>
    <x v="0"/>
    <s v="United States"/>
    <s v="Lawrence"/>
    <x v="14"/>
    <n v="46226"/>
    <x v="2"/>
    <x v="1543"/>
    <x v="2"/>
    <x v="11"/>
    <x v="1522"/>
    <n v="393.54"/>
    <n v="3"/>
    <n v="0"/>
    <n v="165.28680000000003"/>
  </r>
  <r>
    <n v="6679"/>
    <x v="3314"/>
    <x v="2"/>
    <x v="982"/>
    <d v="2011-10-14T00:00:00"/>
    <s v="Standard Class"/>
    <s v="SD-20485"/>
    <s v="Shirley Daniels"/>
    <x v="2"/>
    <s v="United States"/>
    <s v="Phoenix"/>
    <x v="16"/>
    <n v="85023"/>
    <x v="1"/>
    <x v="904"/>
    <x v="0"/>
    <x v="5"/>
    <x v="887"/>
    <n v="46.872"/>
    <n v="7"/>
    <n v="0.2"/>
    <n v="3.5153999999999979"/>
  </r>
  <r>
    <n v="6680"/>
    <x v="3315"/>
    <x v="3"/>
    <x v="264"/>
    <d v="2014-09-08T00:00:00"/>
    <s v="Second Class"/>
    <s v="TB-21055"/>
    <s v="Ted Butterfield"/>
    <x v="0"/>
    <s v="United States"/>
    <s v="Meriden"/>
    <x v="29"/>
    <n v="6450"/>
    <x v="3"/>
    <x v="376"/>
    <x v="1"/>
    <x v="4"/>
    <x v="372"/>
    <n v="10.9"/>
    <n v="1"/>
    <n v="0"/>
    <n v="2.8339999999999996"/>
  </r>
  <r>
    <n v="6681"/>
    <x v="3315"/>
    <x v="3"/>
    <x v="264"/>
    <d v="2014-09-08T00:00:00"/>
    <s v="Second Class"/>
    <s v="TB-21055"/>
    <s v="Ted Butterfield"/>
    <x v="0"/>
    <s v="United States"/>
    <s v="Meriden"/>
    <x v="29"/>
    <n v="6450"/>
    <x v="3"/>
    <x v="368"/>
    <x v="1"/>
    <x v="10"/>
    <x v="364"/>
    <n v="79.92"/>
    <n v="4"/>
    <n v="0"/>
    <n v="37.562399999999997"/>
  </r>
  <r>
    <n v="6682"/>
    <x v="3315"/>
    <x v="3"/>
    <x v="264"/>
    <d v="2014-09-08T00:00:00"/>
    <s v="Second Class"/>
    <s v="TB-21055"/>
    <s v="Ted Butterfield"/>
    <x v="0"/>
    <s v="United States"/>
    <s v="Meriden"/>
    <x v="29"/>
    <n v="6450"/>
    <x v="3"/>
    <x v="1619"/>
    <x v="1"/>
    <x v="10"/>
    <x v="1601"/>
    <n v="146.82"/>
    <n v="3"/>
    <n v="0"/>
    <n v="73.41"/>
  </r>
  <r>
    <n v="6683"/>
    <x v="3316"/>
    <x v="3"/>
    <x v="314"/>
    <d v="2014-01-03T00:00:00"/>
    <s v="First Class"/>
    <s v="DP-13390"/>
    <s v="Dennis Pardue"/>
    <x v="2"/>
    <s v="United States"/>
    <s v="Franklin"/>
    <x v="6"/>
    <n v="53132"/>
    <x v="2"/>
    <x v="751"/>
    <x v="1"/>
    <x v="8"/>
    <x v="742"/>
    <n v="3.6"/>
    <n v="2"/>
    <n v="0"/>
    <n v="1.728"/>
  </r>
  <r>
    <n v="6684"/>
    <x v="3317"/>
    <x v="2"/>
    <x v="1127"/>
    <d v="2011-11-10T00:00:00"/>
    <s v="Standard Class"/>
    <s v="DE-13255"/>
    <s v="Deanra Eno"/>
    <x v="2"/>
    <s v="United States"/>
    <s v="Los Angeles"/>
    <x v="1"/>
    <n v="90008"/>
    <x v="1"/>
    <x v="1533"/>
    <x v="0"/>
    <x v="5"/>
    <x v="1512"/>
    <n v="20.04"/>
    <n v="6"/>
    <n v="0"/>
    <n v="8.8176000000000023"/>
  </r>
  <r>
    <n v="6685"/>
    <x v="3318"/>
    <x v="1"/>
    <x v="997"/>
    <d v="2012-12-22T00:00:00"/>
    <s v="Standard Class"/>
    <s v="MC-18100"/>
    <s v="Mick Crebagga"/>
    <x v="0"/>
    <s v="United States"/>
    <s v="Bloomington"/>
    <x v="10"/>
    <n v="61701"/>
    <x v="2"/>
    <x v="906"/>
    <x v="1"/>
    <x v="4"/>
    <x v="889"/>
    <n v="180.01600000000002"/>
    <n v="1"/>
    <n v="0.2"/>
    <n v="-15.751400000000004"/>
  </r>
  <r>
    <n v="6686"/>
    <x v="3318"/>
    <x v="1"/>
    <x v="997"/>
    <d v="2012-12-22T00:00:00"/>
    <s v="Standard Class"/>
    <s v="MC-18100"/>
    <s v="Mick Crebagga"/>
    <x v="0"/>
    <s v="United States"/>
    <s v="Bloomington"/>
    <x v="10"/>
    <n v="61701"/>
    <x v="2"/>
    <x v="689"/>
    <x v="0"/>
    <x v="5"/>
    <x v="682"/>
    <n v="41.552"/>
    <n v="2"/>
    <n v="0.6"/>
    <n v="-19.737199999999994"/>
  </r>
  <r>
    <n v="6687"/>
    <x v="3318"/>
    <x v="1"/>
    <x v="997"/>
    <d v="2012-12-22T00:00:00"/>
    <s v="Standard Class"/>
    <s v="MC-18100"/>
    <s v="Mick Crebagga"/>
    <x v="0"/>
    <s v="United States"/>
    <s v="Bloomington"/>
    <x v="10"/>
    <n v="61701"/>
    <x v="2"/>
    <x v="950"/>
    <x v="1"/>
    <x v="6"/>
    <x v="934"/>
    <n v="13.120000000000001"/>
    <n v="5"/>
    <n v="0.2"/>
    <n v="1.4759999999999982"/>
  </r>
  <r>
    <n v="6688"/>
    <x v="3319"/>
    <x v="1"/>
    <x v="263"/>
    <d v="2012-05-21T00:00:00"/>
    <s v="Standard Class"/>
    <s v="HG-15025"/>
    <s v="Hunter Glantz"/>
    <x v="0"/>
    <s v="United States"/>
    <s v="Los Angeles"/>
    <x v="1"/>
    <n v="90032"/>
    <x v="1"/>
    <x v="1362"/>
    <x v="1"/>
    <x v="4"/>
    <x v="1339"/>
    <n v="1117.92"/>
    <n v="4"/>
    <n v="0"/>
    <n v="55.895999999999958"/>
  </r>
  <r>
    <n v="6689"/>
    <x v="3320"/>
    <x v="3"/>
    <x v="434"/>
    <d v="2014-03-16T00:00:00"/>
    <s v="Second Class"/>
    <s v="CM-11815"/>
    <s v="Candace McMahon"/>
    <x v="1"/>
    <s v="United States"/>
    <s v="San Francisco"/>
    <x v="1"/>
    <n v="94109"/>
    <x v="1"/>
    <x v="1130"/>
    <x v="2"/>
    <x v="11"/>
    <x v="1109"/>
    <n v="111.96"/>
    <n v="4"/>
    <n v="0"/>
    <n v="21.27239999999999"/>
  </r>
  <r>
    <n v="6690"/>
    <x v="3321"/>
    <x v="3"/>
    <x v="574"/>
    <d v="2014-12-10T00:00:00"/>
    <s v="Standard Class"/>
    <s v="RP-19855"/>
    <s v="Roy Phan"/>
    <x v="1"/>
    <s v="United States"/>
    <s v="Houston"/>
    <x v="5"/>
    <n v="77095"/>
    <x v="2"/>
    <x v="1279"/>
    <x v="1"/>
    <x v="6"/>
    <x v="1255"/>
    <n v="12.160000000000002"/>
    <n v="5"/>
    <n v="0.2"/>
    <n v="2.1279999999999988"/>
  </r>
  <r>
    <n v="6691"/>
    <x v="3322"/>
    <x v="3"/>
    <x v="689"/>
    <d v="2014-08-06T00:00:00"/>
    <s v="Standard Class"/>
    <s v="LS-17200"/>
    <s v="Luke Schmidt"/>
    <x v="1"/>
    <s v="United States"/>
    <s v="Milwaukee"/>
    <x v="6"/>
    <n v="53209"/>
    <x v="2"/>
    <x v="236"/>
    <x v="1"/>
    <x v="8"/>
    <x v="234"/>
    <n v="17.52"/>
    <n v="4"/>
    <n v="0"/>
    <n v="8.4095999999999993"/>
  </r>
  <r>
    <n v="6692"/>
    <x v="3322"/>
    <x v="3"/>
    <x v="689"/>
    <d v="2014-08-06T00:00:00"/>
    <s v="Standard Class"/>
    <s v="LS-17200"/>
    <s v="Luke Schmidt"/>
    <x v="1"/>
    <s v="United States"/>
    <s v="Milwaukee"/>
    <x v="6"/>
    <n v="53209"/>
    <x v="2"/>
    <x v="408"/>
    <x v="1"/>
    <x v="9"/>
    <x v="403"/>
    <n v="155.88"/>
    <n v="6"/>
    <n v="0"/>
    <n v="54.558"/>
  </r>
  <r>
    <n v="6693"/>
    <x v="3323"/>
    <x v="3"/>
    <x v="938"/>
    <d v="2014-08-14T00:00:00"/>
    <s v="Second Class"/>
    <s v="DR-12940"/>
    <s v="Daniel Raglin"/>
    <x v="2"/>
    <s v="United States"/>
    <s v="Lake Charles"/>
    <x v="28"/>
    <n v="70601"/>
    <x v="0"/>
    <x v="1311"/>
    <x v="1"/>
    <x v="8"/>
    <x v="1288"/>
    <n v="477.51"/>
    <n v="11"/>
    <n v="0"/>
    <n v="219.65459999999999"/>
  </r>
  <r>
    <n v="6694"/>
    <x v="3324"/>
    <x v="3"/>
    <x v="1033"/>
    <d v="2014-10-03T00:00:00"/>
    <s v="Second Class"/>
    <s v="CC-12475"/>
    <s v="Cindy Chapman"/>
    <x v="0"/>
    <s v="United States"/>
    <s v="Baltimore"/>
    <x v="39"/>
    <n v="21215"/>
    <x v="3"/>
    <x v="1397"/>
    <x v="1"/>
    <x v="10"/>
    <x v="1375"/>
    <n v="164.88"/>
    <n v="3"/>
    <n v="0"/>
    <n v="80.791200000000003"/>
  </r>
  <r>
    <n v="6695"/>
    <x v="3325"/>
    <x v="0"/>
    <x v="370"/>
    <d v="2013-08-31T00:00:00"/>
    <s v="Standard Class"/>
    <s v="SS-20515"/>
    <s v="Shirley Schmidt"/>
    <x v="2"/>
    <s v="United States"/>
    <s v="Franklin"/>
    <x v="6"/>
    <n v="53132"/>
    <x v="2"/>
    <x v="1097"/>
    <x v="2"/>
    <x v="11"/>
    <x v="1078"/>
    <n v="47.97"/>
    <n v="3"/>
    <n v="0"/>
    <n v="14.870699999999998"/>
  </r>
  <r>
    <n v="6696"/>
    <x v="3326"/>
    <x v="0"/>
    <x v="499"/>
    <d v="2013-12-08T00:00:00"/>
    <s v="Standard Class"/>
    <s v="JF-15190"/>
    <s v="Jamie Frazer"/>
    <x v="0"/>
    <s v="United States"/>
    <s v="New York City"/>
    <x v="15"/>
    <n v="10024"/>
    <x v="3"/>
    <x v="1591"/>
    <x v="1"/>
    <x v="8"/>
    <x v="1574"/>
    <n v="415.17600000000004"/>
    <n v="3"/>
    <n v="0.2"/>
    <n v="134.93219999999999"/>
  </r>
  <r>
    <n v="6697"/>
    <x v="3326"/>
    <x v="0"/>
    <x v="499"/>
    <d v="2013-12-08T00:00:00"/>
    <s v="Standard Class"/>
    <s v="JF-15190"/>
    <s v="Jamie Frazer"/>
    <x v="0"/>
    <s v="United States"/>
    <s v="New York City"/>
    <x v="15"/>
    <n v="10024"/>
    <x v="3"/>
    <x v="908"/>
    <x v="1"/>
    <x v="8"/>
    <x v="891"/>
    <n v="35.231999999999999"/>
    <n v="3"/>
    <n v="0.2"/>
    <n v="11.450399999999998"/>
  </r>
  <r>
    <n v="6698"/>
    <x v="3326"/>
    <x v="0"/>
    <x v="499"/>
    <d v="2013-12-08T00:00:00"/>
    <s v="Standard Class"/>
    <s v="JF-15190"/>
    <s v="Jamie Frazer"/>
    <x v="0"/>
    <s v="United States"/>
    <s v="New York City"/>
    <x v="15"/>
    <n v="10024"/>
    <x v="3"/>
    <x v="1397"/>
    <x v="1"/>
    <x v="10"/>
    <x v="1375"/>
    <n v="54.96"/>
    <n v="1"/>
    <n v="0"/>
    <n v="26.930399999999999"/>
  </r>
  <r>
    <n v="6699"/>
    <x v="3327"/>
    <x v="3"/>
    <x v="246"/>
    <d v="2014-07-26T00:00:00"/>
    <s v="Standard Class"/>
    <s v="SW-20455"/>
    <s v="Shaun Weien"/>
    <x v="0"/>
    <s v="United States"/>
    <s v="San Diego"/>
    <x v="1"/>
    <n v="92024"/>
    <x v="1"/>
    <x v="1795"/>
    <x v="1"/>
    <x v="10"/>
    <x v="1776"/>
    <n v="16.34"/>
    <n v="2"/>
    <n v="0"/>
    <n v="7.6798000000000002"/>
  </r>
  <r>
    <n v="6700"/>
    <x v="3327"/>
    <x v="3"/>
    <x v="246"/>
    <d v="2014-07-26T00:00:00"/>
    <s v="Standard Class"/>
    <s v="SW-20455"/>
    <s v="Shaun Weien"/>
    <x v="0"/>
    <s v="United States"/>
    <s v="San Diego"/>
    <x v="1"/>
    <n v="92024"/>
    <x v="1"/>
    <x v="1153"/>
    <x v="0"/>
    <x v="1"/>
    <x v="1132"/>
    <n v="225.29600000000002"/>
    <n v="2"/>
    <n v="0.2"/>
    <n v="22.529599999999995"/>
  </r>
  <r>
    <n v="6701"/>
    <x v="3327"/>
    <x v="3"/>
    <x v="246"/>
    <d v="2014-07-26T00:00:00"/>
    <s v="Standard Class"/>
    <s v="SW-20455"/>
    <s v="Shaun Weien"/>
    <x v="0"/>
    <s v="United States"/>
    <s v="San Diego"/>
    <x v="1"/>
    <n v="92024"/>
    <x v="1"/>
    <x v="301"/>
    <x v="1"/>
    <x v="8"/>
    <x v="298"/>
    <n v="50.352000000000004"/>
    <n v="3"/>
    <n v="0.2"/>
    <n v="17.623199999999997"/>
  </r>
  <r>
    <n v="6702"/>
    <x v="3328"/>
    <x v="1"/>
    <x v="1128"/>
    <d v="2012-05-24T00:00:00"/>
    <s v="Standard Class"/>
    <s v="SG-20470"/>
    <s v="Sheri Gordon"/>
    <x v="0"/>
    <s v="United States"/>
    <s v="Wilson"/>
    <x v="3"/>
    <n v="27893"/>
    <x v="0"/>
    <x v="1154"/>
    <x v="0"/>
    <x v="5"/>
    <x v="1133"/>
    <n v="163.136"/>
    <n v="4"/>
    <n v="0.2"/>
    <n v="20.391999999999989"/>
  </r>
  <r>
    <n v="6703"/>
    <x v="3328"/>
    <x v="1"/>
    <x v="1128"/>
    <d v="2012-05-24T00:00:00"/>
    <s v="Standard Class"/>
    <s v="SG-20470"/>
    <s v="Sheri Gordon"/>
    <x v="0"/>
    <s v="United States"/>
    <s v="Wilson"/>
    <x v="3"/>
    <n v="27893"/>
    <x v="0"/>
    <x v="880"/>
    <x v="1"/>
    <x v="8"/>
    <x v="865"/>
    <n v="6.4080000000000004"/>
    <n v="4"/>
    <n v="0.7"/>
    <n v="-4.9127999999999989"/>
  </r>
  <r>
    <n v="6704"/>
    <x v="3329"/>
    <x v="1"/>
    <x v="537"/>
    <d v="2012-06-28T00:00:00"/>
    <s v="Standard Class"/>
    <s v="CS-12355"/>
    <s v="Christine Sundaresam"/>
    <x v="0"/>
    <s v="United States"/>
    <s v="Long Beach"/>
    <x v="1"/>
    <n v="90805"/>
    <x v="1"/>
    <x v="1236"/>
    <x v="2"/>
    <x v="7"/>
    <x v="1210"/>
    <n v="217.58400000000003"/>
    <n v="2"/>
    <n v="0.2"/>
    <n v="19.03860000000001"/>
  </r>
  <r>
    <n v="6705"/>
    <x v="3329"/>
    <x v="1"/>
    <x v="537"/>
    <d v="2012-06-28T00:00:00"/>
    <s v="Standard Class"/>
    <s v="CS-12355"/>
    <s v="Christine Sundaresam"/>
    <x v="0"/>
    <s v="United States"/>
    <s v="Long Beach"/>
    <x v="1"/>
    <n v="90805"/>
    <x v="1"/>
    <x v="804"/>
    <x v="1"/>
    <x v="13"/>
    <x v="794"/>
    <n v="5.43"/>
    <n v="3"/>
    <n v="0"/>
    <n v="1.7918999999999998"/>
  </r>
  <r>
    <n v="6706"/>
    <x v="3329"/>
    <x v="1"/>
    <x v="537"/>
    <d v="2012-06-28T00:00:00"/>
    <s v="Standard Class"/>
    <s v="CS-12355"/>
    <s v="Christine Sundaresam"/>
    <x v="0"/>
    <s v="United States"/>
    <s v="Long Beach"/>
    <x v="1"/>
    <n v="90805"/>
    <x v="1"/>
    <x v="160"/>
    <x v="2"/>
    <x v="7"/>
    <x v="159"/>
    <n v="143.976"/>
    <n v="3"/>
    <n v="0.2"/>
    <n v="8.998500000000007"/>
  </r>
  <r>
    <n v="6707"/>
    <x v="3330"/>
    <x v="0"/>
    <x v="545"/>
    <d v="2013-09-16T00:00:00"/>
    <s v="Standard Class"/>
    <s v="SC-20695"/>
    <s v="Steve Chapman"/>
    <x v="1"/>
    <s v="United States"/>
    <s v="Fort Lauderdale"/>
    <x v="2"/>
    <n v="33311"/>
    <x v="0"/>
    <x v="918"/>
    <x v="2"/>
    <x v="7"/>
    <x v="901"/>
    <n v="519.67999999999995"/>
    <n v="7"/>
    <n v="0.2"/>
    <n v="58.46399999999997"/>
  </r>
  <r>
    <n v="6708"/>
    <x v="3331"/>
    <x v="2"/>
    <x v="138"/>
    <d v="2011-04-18T00:00:00"/>
    <s v="Standard Class"/>
    <s v="BF-11170"/>
    <s v="Ben Ferrer"/>
    <x v="2"/>
    <s v="United States"/>
    <s v="Baltimore"/>
    <x v="39"/>
    <n v="21215"/>
    <x v="3"/>
    <x v="1796"/>
    <x v="1"/>
    <x v="2"/>
    <x v="1777"/>
    <n v="7.83"/>
    <n v="3"/>
    <n v="0"/>
    <n v="3.6017999999999999"/>
  </r>
  <r>
    <n v="6709"/>
    <x v="3332"/>
    <x v="1"/>
    <x v="717"/>
    <d v="2012-11-19T00:00:00"/>
    <s v="Standard Class"/>
    <s v="GZ-14470"/>
    <s v="Gary Zandusky"/>
    <x v="0"/>
    <s v="United States"/>
    <s v="Rio Rancho"/>
    <x v="27"/>
    <n v="87124"/>
    <x v="1"/>
    <x v="157"/>
    <x v="0"/>
    <x v="1"/>
    <x v="156"/>
    <n v="883.84"/>
    <n v="4"/>
    <n v="0.2"/>
    <n v="99.431999999999931"/>
  </r>
  <r>
    <n v="6710"/>
    <x v="3332"/>
    <x v="1"/>
    <x v="717"/>
    <d v="2012-11-19T00:00:00"/>
    <s v="Standard Class"/>
    <s v="GZ-14470"/>
    <s v="Gary Zandusky"/>
    <x v="0"/>
    <s v="United States"/>
    <s v="Rio Rancho"/>
    <x v="27"/>
    <n v="87124"/>
    <x v="1"/>
    <x v="268"/>
    <x v="0"/>
    <x v="1"/>
    <x v="265"/>
    <n v="230.35200000000003"/>
    <n v="3"/>
    <n v="0.2"/>
    <n v="20.155800000000013"/>
  </r>
  <r>
    <n v="6711"/>
    <x v="3333"/>
    <x v="0"/>
    <x v="10"/>
    <d v="2013-12-13T00:00:00"/>
    <s v="First Class"/>
    <s v="SP-20650"/>
    <s v="Stephanie Phelps"/>
    <x v="1"/>
    <s v="United States"/>
    <s v="Stockton"/>
    <x v="1"/>
    <n v="95207"/>
    <x v="1"/>
    <x v="1160"/>
    <x v="1"/>
    <x v="8"/>
    <x v="1138"/>
    <n v="273.92"/>
    <n v="8"/>
    <n v="0.2"/>
    <n v="99.295999999999978"/>
  </r>
  <r>
    <n v="6712"/>
    <x v="3334"/>
    <x v="3"/>
    <x v="238"/>
    <d v="2014-08-22T00:00:00"/>
    <s v="Second Class"/>
    <s v="PJ-19015"/>
    <s v="Pauline Johnson"/>
    <x v="0"/>
    <s v="United States"/>
    <s v="Columbus"/>
    <x v="24"/>
    <n v="43229"/>
    <x v="3"/>
    <x v="1024"/>
    <x v="1"/>
    <x v="6"/>
    <x v="1006"/>
    <n v="9.9120000000000008"/>
    <n v="3"/>
    <n v="0.2"/>
    <n v="1.2389999999999994"/>
  </r>
  <r>
    <n v="6713"/>
    <x v="3335"/>
    <x v="3"/>
    <x v="817"/>
    <d v="2014-12-15T00:00:00"/>
    <s v="Same Day"/>
    <s v="DB-13060"/>
    <s v="Dave Brooks"/>
    <x v="0"/>
    <s v="United States"/>
    <s v="Skokie"/>
    <x v="10"/>
    <n v="60076"/>
    <x v="2"/>
    <x v="1319"/>
    <x v="0"/>
    <x v="5"/>
    <x v="1296"/>
    <n v="266.35200000000003"/>
    <n v="6"/>
    <n v="0.6"/>
    <n v="-292.98719999999997"/>
  </r>
  <r>
    <n v="6714"/>
    <x v="3335"/>
    <x v="3"/>
    <x v="817"/>
    <d v="2014-12-15T00:00:00"/>
    <s v="Same Day"/>
    <s v="DB-13060"/>
    <s v="Dave Brooks"/>
    <x v="0"/>
    <s v="United States"/>
    <s v="Skokie"/>
    <x v="10"/>
    <n v="60076"/>
    <x v="2"/>
    <x v="267"/>
    <x v="0"/>
    <x v="5"/>
    <x v="264"/>
    <n v="56.328000000000003"/>
    <n v="3"/>
    <n v="0.6"/>
    <n v="-26.755799999999994"/>
  </r>
  <r>
    <n v="6715"/>
    <x v="3335"/>
    <x v="3"/>
    <x v="817"/>
    <d v="2014-12-15T00:00:00"/>
    <s v="Same Day"/>
    <s v="DB-13060"/>
    <s v="Dave Brooks"/>
    <x v="0"/>
    <s v="United States"/>
    <s v="Skokie"/>
    <x v="10"/>
    <n v="60076"/>
    <x v="2"/>
    <x v="960"/>
    <x v="2"/>
    <x v="11"/>
    <x v="944"/>
    <n v="39.264000000000003"/>
    <n v="3"/>
    <n v="0.2"/>
    <n v="-4.908000000000003"/>
  </r>
  <r>
    <n v="6716"/>
    <x v="3335"/>
    <x v="3"/>
    <x v="817"/>
    <d v="2014-12-15T00:00:00"/>
    <s v="Same Day"/>
    <s v="DB-13060"/>
    <s v="Dave Brooks"/>
    <x v="0"/>
    <s v="United States"/>
    <s v="Skokie"/>
    <x v="10"/>
    <n v="60076"/>
    <x v="2"/>
    <x v="1571"/>
    <x v="1"/>
    <x v="6"/>
    <x v="1553"/>
    <n v="95.231999999999999"/>
    <n v="6"/>
    <n v="0.2"/>
    <n v="24.998400000000011"/>
  </r>
  <r>
    <n v="6717"/>
    <x v="3336"/>
    <x v="0"/>
    <x v="143"/>
    <d v="2013-04-16T00:00:00"/>
    <s v="Standard Class"/>
    <s v="CK-12325"/>
    <s v="Christine Kargatis"/>
    <x v="2"/>
    <s v="United States"/>
    <s v="Hot Springs"/>
    <x v="36"/>
    <n v="71901"/>
    <x v="0"/>
    <x v="659"/>
    <x v="1"/>
    <x v="13"/>
    <x v="653"/>
    <n v="30"/>
    <n v="6"/>
    <n v="0"/>
    <n v="14.399999999999999"/>
  </r>
  <r>
    <n v="6718"/>
    <x v="3336"/>
    <x v="0"/>
    <x v="143"/>
    <d v="2013-04-16T00:00:00"/>
    <s v="Standard Class"/>
    <s v="CK-12325"/>
    <s v="Christine Kargatis"/>
    <x v="2"/>
    <s v="United States"/>
    <s v="Hot Springs"/>
    <x v="36"/>
    <n v="71901"/>
    <x v="0"/>
    <x v="548"/>
    <x v="1"/>
    <x v="10"/>
    <x v="543"/>
    <n v="25.92"/>
    <n v="4"/>
    <n v="0"/>
    <n v="12.700800000000001"/>
  </r>
  <r>
    <n v="6719"/>
    <x v="3336"/>
    <x v="0"/>
    <x v="143"/>
    <d v="2013-04-16T00:00:00"/>
    <s v="Standard Class"/>
    <s v="CK-12325"/>
    <s v="Christine Kargatis"/>
    <x v="2"/>
    <s v="United States"/>
    <s v="Hot Springs"/>
    <x v="36"/>
    <n v="71901"/>
    <x v="0"/>
    <x v="892"/>
    <x v="0"/>
    <x v="5"/>
    <x v="876"/>
    <n v="159.91999999999999"/>
    <n v="4"/>
    <n v="0"/>
    <n v="31.983999999999995"/>
  </r>
  <r>
    <n v="6720"/>
    <x v="3337"/>
    <x v="0"/>
    <x v="186"/>
    <d v="2013-12-20T00:00:00"/>
    <s v="First Class"/>
    <s v="SF-20065"/>
    <s v="Sandra Flanagan"/>
    <x v="0"/>
    <s v="United States"/>
    <s v="Goldsboro"/>
    <x v="3"/>
    <n v="27534"/>
    <x v="0"/>
    <x v="937"/>
    <x v="1"/>
    <x v="9"/>
    <x v="921"/>
    <n v="34.944000000000003"/>
    <n v="3"/>
    <n v="0.2"/>
    <n v="3.0576000000000008"/>
  </r>
  <r>
    <n v="6721"/>
    <x v="3338"/>
    <x v="3"/>
    <x v="20"/>
    <d v="2014-09-25T00:00:00"/>
    <s v="Standard Class"/>
    <s v="DP-13105"/>
    <s v="Dave Poirier"/>
    <x v="1"/>
    <s v="United States"/>
    <s v="Los Angeles"/>
    <x v="1"/>
    <n v="90032"/>
    <x v="1"/>
    <x v="632"/>
    <x v="2"/>
    <x v="11"/>
    <x v="626"/>
    <n v="149.94999999999999"/>
    <n v="5"/>
    <n v="0"/>
    <n v="31.489499999999992"/>
  </r>
  <r>
    <n v="6722"/>
    <x v="3338"/>
    <x v="3"/>
    <x v="20"/>
    <d v="2014-09-25T00:00:00"/>
    <s v="Standard Class"/>
    <s v="DP-13105"/>
    <s v="Dave Poirier"/>
    <x v="1"/>
    <s v="United States"/>
    <s v="Los Angeles"/>
    <x v="1"/>
    <n v="90032"/>
    <x v="1"/>
    <x v="1759"/>
    <x v="1"/>
    <x v="6"/>
    <x v="1739"/>
    <n v="23.32"/>
    <n v="2"/>
    <n v="0"/>
    <n v="6.0632000000000019"/>
  </r>
  <r>
    <n v="6723"/>
    <x v="3338"/>
    <x v="3"/>
    <x v="20"/>
    <d v="2014-09-25T00:00:00"/>
    <s v="Standard Class"/>
    <s v="DP-13105"/>
    <s v="Dave Poirier"/>
    <x v="1"/>
    <s v="United States"/>
    <s v="Los Angeles"/>
    <x v="1"/>
    <n v="90032"/>
    <x v="1"/>
    <x v="1260"/>
    <x v="1"/>
    <x v="6"/>
    <x v="1235"/>
    <n v="16.740000000000002"/>
    <n v="3"/>
    <n v="0"/>
    <n v="4.8545999999999978"/>
  </r>
  <r>
    <n v="6724"/>
    <x v="3339"/>
    <x v="3"/>
    <x v="507"/>
    <d v="2014-09-07T00:00:00"/>
    <s v="Second Class"/>
    <s v="VM-21835"/>
    <s v="Vivian Mathis"/>
    <x v="0"/>
    <s v="United States"/>
    <s v="Nashua"/>
    <x v="38"/>
    <n v="3060"/>
    <x v="3"/>
    <x v="1099"/>
    <x v="1"/>
    <x v="13"/>
    <x v="33"/>
    <n v="14.82"/>
    <n v="6"/>
    <n v="0"/>
    <n v="6.9654000000000007"/>
  </r>
  <r>
    <n v="6725"/>
    <x v="3340"/>
    <x v="0"/>
    <x v="126"/>
    <d v="2013-09-17T00:00:00"/>
    <s v="Standard Class"/>
    <s v="SF-20200"/>
    <s v="Sarah Foster"/>
    <x v="0"/>
    <s v="United States"/>
    <s v="Seattle"/>
    <x v="4"/>
    <n v="98103"/>
    <x v="1"/>
    <x v="203"/>
    <x v="1"/>
    <x v="13"/>
    <x v="202"/>
    <n v="10.47"/>
    <n v="3"/>
    <n v="0"/>
    <n v="4.8162000000000003"/>
  </r>
  <r>
    <n v="6726"/>
    <x v="3340"/>
    <x v="0"/>
    <x v="126"/>
    <d v="2013-09-17T00:00:00"/>
    <s v="Standard Class"/>
    <s v="SF-20200"/>
    <s v="Sarah Foster"/>
    <x v="0"/>
    <s v="United States"/>
    <s v="Seattle"/>
    <x v="4"/>
    <n v="98103"/>
    <x v="1"/>
    <x v="1647"/>
    <x v="1"/>
    <x v="2"/>
    <x v="1627"/>
    <n v="11.07"/>
    <n v="3"/>
    <n v="0"/>
    <n v="5.2028999999999996"/>
  </r>
  <r>
    <n v="6727"/>
    <x v="3340"/>
    <x v="0"/>
    <x v="126"/>
    <d v="2013-09-17T00:00:00"/>
    <s v="Standard Class"/>
    <s v="SF-20200"/>
    <s v="Sarah Foster"/>
    <x v="0"/>
    <s v="United States"/>
    <s v="Seattle"/>
    <x v="4"/>
    <n v="98103"/>
    <x v="1"/>
    <x v="625"/>
    <x v="1"/>
    <x v="8"/>
    <x v="619"/>
    <n v="20.704000000000001"/>
    <n v="4"/>
    <n v="0.2"/>
    <n v="7.7639999999999993"/>
  </r>
  <r>
    <n v="6728"/>
    <x v="3341"/>
    <x v="3"/>
    <x v="682"/>
    <d v="2014-08-16T00:00:00"/>
    <s v="Second Class"/>
    <s v="SC-20695"/>
    <s v="Steve Chapman"/>
    <x v="1"/>
    <s v="United States"/>
    <s v="Richmond"/>
    <x v="14"/>
    <n v="47374"/>
    <x v="2"/>
    <x v="1733"/>
    <x v="1"/>
    <x v="10"/>
    <x v="1712"/>
    <n v="177.2"/>
    <n v="5"/>
    <n v="0"/>
    <n v="83.283999999999992"/>
  </r>
  <r>
    <n v="6729"/>
    <x v="3342"/>
    <x v="0"/>
    <x v="254"/>
    <d v="2013-11-10T00:00:00"/>
    <s v="Standard Class"/>
    <s v="MF-17665"/>
    <s v="Maureen Fritzler"/>
    <x v="1"/>
    <s v="United States"/>
    <s v="Miami"/>
    <x v="2"/>
    <n v="33180"/>
    <x v="0"/>
    <x v="1172"/>
    <x v="0"/>
    <x v="5"/>
    <x v="1149"/>
    <n v="50.496000000000002"/>
    <n v="6"/>
    <n v="0.2"/>
    <n v="8.2055999999999987"/>
  </r>
  <r>
    <n v="6730"/>
    <x v="3343"/>
    <x v="1"/>
    <x v="652"/>
    <d v="2012-06-20T00:00:00"/>
    <s v="First Class"/>
    <s v="BV-11245"/>
    <s v="Benjamin Venier"/>
    <x v="1"/>
    <s v="United States"/>
    <s v="Smyrna"/>
    <x v="18"/>
    <n v="37167"/>
    <x v="0"/>
    <x v="1282"/>
    <x v="1"/>
    <x v="8"/>
    <x v="1258"/>
    <n v="6.1290000000000004"/>
    <n v="3"/>
    <n v="0.7"/>
    <n v="-4.4945999999999984"/>
  </r>
  <r>
    <n v="6731"/>
    <x v="3343"/>
    <x v="1"/>
    <x v="652"/>
    <d v="2012-06-20T00:00:00"/>
    <s v="First Class"/>
    <s v="BV-11245"/>
    <s v="Benjamin Venier"/>
    <x v="1"/>
    <s v="United States"/>
    <s v="Smyrna"/>
    <x v="18"/>
    <n v="37167"/>
    <x v="0"/>
    <x v="228"/>
    <x v="0"/>
    <x v="1"/>
    <x v="226"/>
    <n v="643.13599999999997"/>
    <n v="4"/>
    <n v="0.2"/>
    <n v="56.274400000000014"/>
  </r>
  <r>
    <n v="6732"/>
    <x v="3343"/>
    <x v="1"/>
    <x v="652"/>
    <d v="2012-06-20T00:00:00"/>
    <s v="First Class"/>
    <s v="BV-11245"/>
    <s v="Benjamin Venier"/>
    <x v="1"/>
    <s v="United States"/>
    <s v="Smyrna"/>
    <x v="18"/>
    <n v="37167"/>
    <x v="0"/>
    <x v="289"/>
    <x v="1"/>
    <x v="10"/>
    <x v="286"/>
    <n v="20.736000000000004"/>
    <n v="4"/>
    <n v="0.2"/>
    <n v="7.2576000000000001"/>
  </r>
  <r>
    <n v="6733"/>
    <x v="3344"/>
    <x v="2"/>
    <x v="1129"/>
    <d v="2011-07-07T00:00:00"/>
    <s v="First Class"/>
    <s v="KE-16420"/>
    <s v="Katrina Edelman"/>
    <x v="1"/>
    <s v="United States"/>
    <s v="Aurora"/>
    <x v="22"/>
    <n v="80013"/>
    <x v="1"/>
    <x v="1486"/>
    <x v="1"/>
    <x v="10"/>
    <x v="1464"/>
    <n v="177.536"/>
    <n v="4"/>
    <n v="0.2"/>
    <n v="62.137599999999992"/>
  </r>
  <r>
    <n v="6734"/>
    <x v="3344"/>
    <x v="2"/>
    <x v="1129"/>
    <d v="2011-07-07T00:00:00"/>
    <s v="First Class"/>
    <s v="KE-16420"/>
    <s v="Katrina Edelman"/>
    <x v="1"/>
    <s v="United States"/>
    <s v="Aurora"/>
    <x v="22"/>
    <n v="80013"/>
    <x v="1"/>
    <x v="1266"/>
    <x v="1"/>
    <x v="9"/>
    <x v="1241"/>
    <n v="32.432000000000002"/>
    <n v="2"/>
    <n v="0.2"/>
    <n v="3.2432000000000016"/>
  </r>
  <r>
    <n v="6735"/>
    <x v="3345"/>
    <x v="1"/>
    <x v="139"/>
    <d v="2012-12-25T00:00:00"/>
    <s v="Standard Class"/>
    <s v="EM-14200"/>
    <s v="Evan Minnotte"/>
    <x v="2"/>
    <s v="United States"/>
    <s v="Miami"/>
    <x v="2"/>
    <n v="33142"/>
    <x v="0"/>
    <x v="676"/>
    <x v="1"/>
    <x v="2"/>
    <x v="670"/>
    <n v="11.696"/>
    <n v="2"/>
    <n v="0.2"/>
    <n v="3.9473999999999996"/>
  </r>
  <r>
    <n v="6736"/>
    <x v="3346"/>
    <x v="0"/>
    <x v="342"/>
    <d v="2013-04-18T00:00:00"/>
    <s v="Standard Class"/>
    <s v="BT-11680"/>
    <s v="Brian Thompson"/>
    <x v="0"/>
    <s v="United States"/>
    <s v="San Francisco"/>
    <x v="1"/>
    <n v="94122"/>
    <x v="1"/>
    <x v="983"/>
    <x v="1"/>
    <x v="9"/>
    <x v="967"/>
    <n v="113.76"/>
    <n v="3"/>
    <n v="0"/>
    <n v="44.366400000000006"/>
  </r>
  <r>
    <n v="6737"/>
    <x v="3346"/>
    <x v="0"/>
    <x v="342"/>
    <d v="2013-04-18T00:00:00"/>
    <s v="Standard Class"/>
    <s v="BT-11680"/>
    <s v="Brian Thompson"/>
    <x v="0"/>
    <s v="United States"/>
    <s v="San Francisco"/>
    <x v="1"/>
    <n v="94122"/>
    <x v="1"/>
    <x v="1662"/>
    <x v="1"/>
    <x v="4"/>
    <x v="1641"/>
    <n v="579.51"/>
    <n v="3"/>
    <n v="0"/>
    <n v="81.131400000000014"/>
  </r>
  <r>
    <n v="6738"/>
    <x v="3346"/>
    <x v="0"/>
    <x v="342"/>
    <d v="2013-04-18T00:00:00"/>
    <s v="Standard Class"/>
    <s v="BT-11680"/>
    <s v="Brian Thompson"/>
    <x v="0"/>
    <s v="United States"/>
    <s v="San Francisco"/>
    <x v="1"/>
    <n v="94122"/>
    <x v="1"/>
    <x v="1764"/>
    <x v="1"/>
    <x v="4"/>
    <x v="1744"/>
    <n v="150.66"/>
    <n v="9"/>
    <n v="0"/>
    <n v="6.0263999999999918"/>
  </r>
  <r>
    <n v="6739"/>
    <x v="3346"/>
    <x v="0"/>
    <x v="342"/>
    <d v="2013-04-18T00:00:00"/>
    <s v="Standard Class"/>
    <s v="BT-11680"/>
    <s v="Brian Thompson"/>
    <x v="0"/>
    <s v="United States"/>
    <s v="San Francisco"/>
    <x v="1"/>
    <n v="94122"/>
    <x v="1"/>
    <x v="491"/>
    <x v="1"/>
    <x v="8"/>
    <x v="486"/>
    <n v="48.032000000000004"/>
    <n v="4"/>
    <n v="0.2"/>
    <n v="15.610399999999993"/>
  </r>
  <r>
    <n v="6740"/>
    <x v="3347"/>
    <x v="2"/>
    <x v="542"/>
    <d v="2011-05-31T00:00:00"/>
    <s v="Standard Class"/>
    <s v="MM-18055"/>
    <s v="Michelle Moray"/>
    <x v="0"/>
    <s v="United States"/>
    <s v="Chicago"/>
    <x v="10"/>
    <n v="60623"/>
    <x v="2"/>
    <x v="1354"/>
    <x v="1"/>
    <x v="4"/>
    <x v="1331"/>
    <n v="102.624"/>
    <n v="3"/>
    <n v="0.2"/>
    <n v="7.6968000000000032"/>
  </r>
  <r>
    <n v="6741"/>
    <x v="3347"/>
    <x v="2"/>
    <x v="542"/>
    <d v="2011-05-31T00:00:00"/>
    <s v="Standard Class"/>
    <s v="MM-18055"/>
    <s v="Michelle Moray"/>
    <x v="0"/>
    <s v="United States"/>
    <s v="Chicago"/>
    <x v="10"/>
    <n v="60623"/>
    <x v="2"/>
    <x v="1189"/>
    <x v="0"/>
    <x v="1"/>
    <x v="1166"/>
    <n v="359.77199999999999"/>
    <n v="2"/>
    <n v="0.3"/>
    <n v="-5.1396000000000583"/>
  </r>
  <r>
    <n v="6742"/>
    <x v="3347"/>
    <x v="2"/>
    <x v="542"/>
    <d v="2011-05-31T00:00:00"/>
    <s v="Standard Class"/>
    <s v="MM-18055"/>
    <s v="Michelle Moray"/>
    <x v="0"/>
    <s v="United States"/>
    <s v="Chicago"/>
    <x v="10"/>
    <n v="60623"/>
    <x v="2"/>
    <x v="796"/>
    <x v="1"/>
    <x v="6"/>
    <x v="786"/>
    <n v="13.392000000000001"/>
    <n v="3"/>
    <n v="0.2"/>
    <n v="3.1806000000000005"/>
  </r>
  <r>
    <n v="6743"/>
    <x v="3348"/>
    <x v="3"/>
    <x v="91"/>
    <d v="2014-07-12T00:00:00"/>
    <s v="Standard Class"/>
    <s v="PO-18850"/>
    <s v="Patrick O'Brill"/>
    <x v="0"/>
    <s v="United States"/>
    <s v="Los Angeles"/>
    <x v="1"/>
    <n v="90008"/>
    <x v="1"/>
    <x v="64"/>
    <x v="0"/>
    <x v="1"/>
    <x v="124"/>
    <n v="122.13600000000001"/>
    <n v="3"/>
    <n v="0.2"/>
    <n v="-13.740299999999994"/>
  </r>
  <r>
    <n v="6744"/>
    <x v="3349"/>
    <x v="1"/>
    <x v="1130"/>
    <d v="2012-02-20T00:00:00"/>
    <s v="Standard Class"/>
    <s v="SP-20860"/>
    <s v="Sung Pak"/>
    <x v="1"/>
    <s v="United States"/>
    <s v="Dover"/>
    <x v="38"/>
    <n v="3820"/>
    <x v="3"/>
    <x v="150"/>
    <x v="1"/>
    <x v="10"/>
    <x v="150"/>
    <n v="35.880000000000003"/>
    <n v="6"/>
    <n v="0"/>
    <n v="16.146000000000001"/>
  </r>
  <r>
    <n v="6745"/>
    <x v="3350"/>
    <x v="3"/>
    <x v="114"/>
    <d v="2014-06-19T00:00:00"/>
    <s v="Second Class"/>
    <s v="CS-12355"/>
    <s v="Christine Sundaresam"/>
    <x v="0"/>
    <s v="United States"/>
    <s v="Dublin"/>
    <x v="24"/>
    <n v="43017"/>
    <x v="3"/>
    <x v="590"/>
    <x v="2"/>
    <x v="11"/>
    <x v="585"/>
    <n v="479.952"/>
    <n v="6"/>
    <n v="0.2"/>
    <n v="107.98920000000001"/>
  </r>
  <r>
    <n v="6746"/>
    <x v="3350"/>
    <x v="3"/>
    <x v="114"/>
    <d v="2014-06-19T00:00:00"/>
    <s v="Second Class"/>
    <s v="CS-12355"/>
    <s v="Christine Sundaresam"/>
    <x v="0"/>
    <s v="United States"/>
    <s v="Dublin"/>
    <x v="24"/>
    <n v="43017"/>
    <x v="3"/>
    <x v="250"/>
    <x v="1"/>
    <x v="6"/>
    <x v="248"/>
    <n v="23.92"/>
    <n v="5"/>
    <n v="0.2"/>
    <n v="1.7940000000000005"/>
  </r>
  <r>
    <n v="6747"/>
    <x v="3351"/>
    <x v="3"/>
    <x v="38"/>
    <d v="2014-11-17T00:00:00"/>
    <s v="First Class"/>
    <s v="KB-16600"/>
    <s v="Ken Brennan"/>
    <x v="1"/>
    <s v="United States"/>
    <s v="New York City"/>
    <x v="15"/>
    <n v="10009"/>
    <x v="3"/>
    <x v="1443"/>
    <x v="2"/>
    <x v="7"/>
    <x v="1422"/>
    <n v="629.94999999999993"/>
    <n v="5"/>
    <n v="0"/>
    <n v="163.78700000000003"/>
  </r>
  <r>
    <n v="6748"/>
    <x v="3352"/>
    <x v="3"/>
    <x v="157"/>
    <d v="2014-12-16T00:00:00"/>
    <s v="Standard Class"/>
    <s v="AA-10375"/>
    <s v="Allen Armold"/>
    <x v="0"/>
    <s v="United States"/>
    <s v="New York City"/>
    <x v="15"/>
    <n v="10035"/>
    <x v="3"/>
    <x v="440"/>
    <x v="1"/>
    <x v="8"/>
    <x v="435"/>
    <n v="14.952000000000002"/>
    <n v="1"/>
    <n v="0.2"/>
    <n v="5.0462999999999996"/>
  </r>
  <r>
    <n v="6749"/>
    <x v="3352"/>
    <x v="3"/>
    <x v="157"/>
    <d v="2014-12-16T00:00:00"/>
    <s v="Standard Class"/>
    <s v="AA-10375"/>
    <s v="Allen Armold"/>
    <x v="0"/>
    <s v="United States"/>
    <s v="New York City"/>
    <x v="15"/>
    <n v="10035"/>
    <x v="3"/>
    <x v="1357"/>
    <x v="1"/>
    <x v="10"/>
    <x v="1334"/>
    <n v="17.940000000000001"/>
    <n v="3"/>
    <n v="0"/>
    <n v="8.0730000000000004"/>
  </r>
  <r>
    <n v="6750"/>
    <x v="3352"/>
    <x v="3"/>
    <x v="157"/>
    <d v="2014-12-16T00:00:00"/>
    <s v="Standard Class"/>
    <s v="AA-10375"/>
    <s v="Allen Armold"/>
    <x v="0"/>
    <s v="United States"/>
    <s v="New York City"/>
    <x v="15"/>
    <n v="10035"/>
    <x v="3"/>
    <x v="1717"/>
    <x v="2"/>
    <x v="7"/>
    <x v="1695"/>
    <n v="116.98"/>
    <n v="2"/>
    <n v="0"/>
    <n v="29.245000000000005"/>
  </r>
  <r>
    <n v="6751"/>
    <x v="3353"/>
    <x v="0"/>
    <x v="931"/>
    <d v="2013-07-01T00:00:00"/>
    <s v="Second Class"/>
    <s v="BP-11155"/>
    <s v="Becky Pak"/>
    <x v="0"/>
    <s v="United States"/>
    <s v="Paterson"/>
    <x v="30"/>
    <n v="7501"/>
    <x v="3"/>
    <x v="1534"/>
    <x v="0"/>
    <x v="1"/>
    <x v="1513"/>
    <n v="121.96"/>
    <n v="2"/>
    <n v="0"/>
    <n v="20.733199999999997"/>
  </r>
  <r>
    <n v="6752"/>
    <x v="3353"/>
    <x v="0"/>
    <x v="931"/>
    <d v="2013-07-01T00:00:00"/>
    <s v="Second Class"/>
    <s v="BP-11155"/>
    <s v="Becky Pak"/>
    <x v="0"/>
    <s v="United States"/>
    <s v="Paterson"/>
    <x v="30"/>
    <n v="7501"/>
    <x v="3"/>
    <x v="1518"/>
    <x v="1"/>
    <x v="9"/>
    <x v="1496"/>
    <n v="8.74"/>
    <n v="2"/>
    <n v="0"/>
    <n v="2.2724000000000002"/>
  </r>
  <r>
    <n v="6753"/>
    <x v="3353"/>
    <x v="0"/>
    <x v="931"/>
    <d v="2013-07-01T00:00:00"/>
    <s v="Second Class"/>
    <s v="BP-11155"/>
    <s v="Becky Pak"/>
    <x v="0"/>
    <s v="United States"/>
    <s v="Paterson"/>
    <x v="30"/>
    <n v="7501"/>
    <x v="3"/>
    <x v="334"/>
    <x v="1"/>
    <x v="10"/>
    <x v="330"/>
    <n v="61.96"/>
    <n v="2"/>
    <n v="0"/>
    <n v="27.881999999999998"/>
  </r>
  <r>
    <n v="6754"/>
    <x v="3353"/>
    <x v="0"/>
    <x v="931"/>
    <d v="2013-07-01T00:00:00"/>
    <s v="Second Class"/>
    <s v="BP-11155"/>
    <s v="Becky Pak"/>
    <x v="0"/>
    <s v="United States"/>
    <s v="Paterson"/>
    <x v="30"/>
    <n v="7501"/>
    <x v="3"/>
    <x v="1406"/>
    <x v="1"/>
    <x v="8"/>
    <x v="1384"/>
    <n v="7.96"/>
    <n v="2"/>
    <n v="0"/>
    <n v="3.7412000000000001"/>
  </r>
  <r>
    <n v="6755"/>
    <x v="3353"/>
    <x v="0"/>
    <x v="931"/>
    <d v="2013-07-01T00:00:00"/>
    <s v="Second Class"/>
    <s v="BP-11155"/>
    <s v="Becky Pak"/>
    <x v="0"/>
    <s v="United States"/>
    <s v="Paterson"/>
    <x v="30"/>
    <n v="7501"/>
    <x v="3"/>
    <x v="14"/>
    <x v="1"/>
    <x v="9"/>
    <x v="14"/>
    <n v="275.24"/>
    <n v="4"/>
    <n v="0"/>
    <n v="121.10560000000001"/>
  </r>
  <r>
    <n v="6756"/>
    <x v="3354"/>
    <x v="3"/>
    <x v="175"/>
    <d v="2014-09-20T00:00:00"/>
    <s v="Standard Class"/>
    <s v="TC-21145"/>
    <s v="Theresa Coyne"/>
    <x v="1"/>
    <s v="United States"/>
    <s v="Lakewood"/>
    <x v="30"/>
    <n v="8701"/>
    <x v="3"/>
    <x v="1462"/>
    <x v="0"/>
    <x v="5"/>
    <x v="1439"/>
    <n v="47.400000000000006"/>
    <n v="5"/>
    <n v="0"/>
    <n v="18.960000000000004"/>
  </r>
  <r>
    <n v="6757"/>
    <x v="3354"/>
    <x v="3"/>
    <x v="175"/>
    <d v="2014-09-20T00:00:00"/>
    <s v="Standard Class"/>
    <s v="TC-21145"/>
    <s v="Theresa Coyne"/>
    <x v="1"/>
    <s v="United States"/>
    <s v="Lakewood"/>
    <x v="30"/>
    <n v="8701"/>
    <x v="3"/>
    <x v="1584"/>
    <x v="0"/>
    <x v="1"/>
    <x v="1566"/>
    <n v="512.96"/>
    <n v="4"/>
    <n v="0"/>
    <n v="143.62880000000001"/>
  </r>
  <r>
    <n v="6758"/>
    <x v="3354"/>
    <x v="3"/>
    <x v="175"/>
    <d v="2014-09-20T00:00:00"/>
    <s v="Standard Class"/>
    <s v="TC-21145"/>
    <s v="Theresa Coyne"/>
    <x v="1"/>
    <s v="United States"/>
    <s v="Lakewood"/>
    <x v="30"/>
    <n v="8701"/>
    <x v="3"/>
    <x v="803"/>
    <x v="2"/>
    <x v="7"/>
    <x v="793"/>
    <n v="395.93999999999994"/>
    <n v="6"/>
    <n v="0"/>
    <n v="102.94440000000002"/>
  </r>
  <r>
    <n v="6759"/>
    <x v="3354"/>
    <x v="3"/>
    <x v="175"/>
    <d v="2014-09-20T00:00:00"/>
    <s v="Standard Class"/>
    <s v="TC-21145"/>
    <s v="Theresa Coyne"/>
    <x v="1"/>
    <s v="United States"/>
    <s v="Lakewood"/>
    <x v="30"/>
    <n v="8701"/>
    <x v="3"/>
    <x v="356"/>
    <x v="1"/>
    <x v="4"/>
    <x v="352"/>
    <n v="81.96"/>
    <n v="2"/>
    <n v="0"/>
    <n v="0"/>
  </r>
  <r>
    <n v="6760"/>
    <x v="3355"/>
    <x v="3"/>
    <x v="574"/>
    <d v="2014-12-09T00:00:00"/>
    <s v="Standard Class"/>
    <s v="BG-11035"/>
    <s v="Barry Gonzalez"/>
    <x v="0"/>
    <s v="United States"/>
    <s v="Greensboro"/>
    <x v="3"/>
    <n v="27405"/>
    <x v="0"/>
    <x v="894"/>
    <x v="1"/>
    <x v="6"/>
    <x v="878"/>
    <n v="32.776000000000003"/>
    <n v="1"/>
    <n v="0.2"/>
    <n v="2.4581999999999997"/>
  </r>
  <r>
    <n v="6761"/>
    <x v="3356"/>
    <x v="3"/>
    <x v="335"/>
    <d v="2014-07-01T00:00:00"/>
    <s v="Standard Class"/>
    <s v="DO-13435"/>
    <s v="Denny Ordway"/>
    <x v="0"/>
    <s v="United States"/>
    <s v="New York City"/>
    <x v="15"/>
    <n v="10035"/>
    <x v="3"/>
    <x v="72"/>
    <x v="1"/>
    <x v="4"/>
    <x v="72"/>
    <n v="272.94"/>
    <n v="3"/>
    <n v="0"/>
    <n v="0"/>
  </r>
  <r>
    <n v="6762"/>
    <x v="3357"/>
    <x v="0"/>
    <x v="1131"/>
    <d v="2013-07-27T00:00:00"/>
    <s v="Second Class"/>
    <s v="DB-12970"/>
    <s v="Darren Budd"/>
    <x v="1"/>
    <s v="United States"/>
    <s v="New York City"/>
    <x v="15"/>
    <n v="10035"/>
    <x v="3"/>
    <x v="901"/>
    <x v="0"/>
    <x v="1"/>
    <x v="884"/>
    <n v="253.76399999999998"/>
    <n v="2"/>
    <n v="0.1"/>
    <n v="31.015599999999978"/>
  </r>
  <r>
    <n v="6763"/>
    <x v="3358"/>
    <x v="0"/>
    <x v="476"/>
    <d v="2013-09-09T00:00:00"/>
    <s v="Standard Class"/>
    <s v="RL-19615"/>
    <s v="Rob Lucas"/>
    <x v="0"/>
    <s v="United States"/>
    <s v="Chicago"/>
    <x v="10"/>
    <n v="60623"/>
    <x v="2"/>
    <x v="2"/>
    <x v="1"/>
    <x v="2"/>
    <x v="2"/>
    <n v="29.24"/>
    <n v="5"/>
    <n v="0.2"/>
    <n v="9.8685000000000009"/>
  </r>
  <r>
    <n v="6764"/>
    <x v="3358"/>
    <x v="0"/>
    <x v="476"/>
    <d v="2013-09-09T00:00:00"/>
    <s v="Standard Class"/>
    <s v="RL-19615"/>
    <s v="Rob Lucas"/>
    <x v="0"/>
    <s v="United States"/>
    <s v="Chicago"/>
    <x v="10"/>
    <n v="60623"/>
    <x v="2"/>
    <x v="210"/>
    <x v="1"/>
    <x v="4"/>
    <x v="209"/>
    <n v="35.167999999999999"/>
    <n v="2"/>
    <n v="0.2"/>
    <n v="-8.3524000000000012"/>
  </r>
  <r>
    <n v="6765"/>
    <x v="3358"/>
    <x v="0"/>
    <x v="476"/>
    <d v="2013-09-09T00:00:00"/>
    <s v="Standard Class"/>
    <s v="RL-19615"/>
    <s v="Rob Lucas"/>
    <x v="0"/>
    <s v="United States"/>
    <s v="Chicago"/>
    <x v="10"/>
    <n v="60623"/>
    <x v="2"/>
    <x v="1797"/>
    <x v="2"/>
    <x v="15"/>
    <x v="1778"/>
    <n v="1362.8999999999999"/>
    <n v="3"/>
    <n v="0.3"/>
    <n v="-19.470000000000141"/>
  </r>
  <r>
    <n v="6766"/>
    <x v="3359"/>
    <x v="3"/>
    <x v="693"/>
    <d v="2014-04-25T00:00:00"/>
    <s v="Standard Class"/>
    <s v="SJ-20215"/>
    <s v="Sarah Jordon"/>
    <x v="0"/>
    <s v="United States"/>
    <s v="Chicago"/>
    <x v="10"/>
    <n v="60653"/>
    <x v="2"/>
    <x v="291"/>
    <x v="0"/>
    <x v="1"/>
    <x v="288"/>
    <n v="317.05799999999999"/>
    <n v="3"/>
    <n v="0.3"/>
    <n v="-18.117599999999996"/>
  </r>
  <r>
    <n v="6767"/>
    <x v="3359"/>
    <x v="3"/>
    <x v="693"/>
    <d v="2014-04-25T00:00:00"/>
    <s v="Standard Class"/>
    <s v="SJ-20215"/>
    <s v="Sarah Jordon"/>
    <x v="0"/>
    <s v="United States"/>
    <s v="Chicago"/>
    <x v="10"/>
    <n v="60653"/>
    <x v="2"/>
    <x v="32"/>
    <x v="1"/>
    <x v="6"/>
    <x v="32"/>
    <n v="15.76"/>
    <n v="2"/>
    <n v="0.2"/>
    <n v="3.5460000000000007"/>
  </r>
  <r>
    <n v="6768"/>
    <x v="3359"/>
    <x v="3"/>
    <x v="693"/>
    <d v="2014-04-25T00:00:00"/>
    <s v="Standard Class"/>
    <s v="SJ-20215"/>
    <s v="Sarah Jordon"/>
    <x v="0"/>
    <s v="United States"/>
    <s v="Chicago"/>
    <x v="10"/>
    <n v="60653"/>
    <x v="2"/>
    <x v="1027"/>
    <x v="0"/>
    <x v="5"/>
    <x v="1009"/>
    <n v="14.560000000000002"/>
    <n v="5"/>
    <n v="0.6"/>
    <n v="-6.1879999999999988"/>
  </r>
  <r>
    <n v="6769"/>
    <x v="3360"/>
    <x v="2"/>
    <x v="1132"/>
    <d v="2011-08-16T00:00:00"/>
    <s v="Standard Class"/>
    <s v="CS-12175"/>
    <s v="Charles Sheldon"/>
    <x v="1"/>
    <s v="United States"/>
    <s v="Lakewood"/>
    <x v="30"/>
    <n v="8701"/>
    <x v="3"/>
    <x v="912"/>
    <x v="1"/>
    <x v="8"/>
    <x v="895"/>
    <n v="196.21"/>
    <n v="7"/>
    <n v="0"/>
    <n v="98.105000000000004"/>
  </r>
  <r>
    <n v="6770"/>
    <x v="3361"/>
    <x v="3"/>
    <x v="20"/>
    <d v="2014-09-24T00:00:00"/>
    <s v="Standard Class"/>
    <s v="JP-16135"/>
    <s v="Julie Prescott"/>
    <x v="2"/>
    <s v="United States"/>
    <s v="Columbus"/>
    <x v="32"/>
    <n v="31907"/>
    <x v="0"/>
    <x v="1658"/>
    <x v="1"/>
    <x v="6"/>
    <x v="1637"/>
    <n v="35.4"/>
    <n v="5"/>
    <n v="0"/>
    <n v="13.452000000000002"/>
  </r>
  <r>
    <n v="6771"/>
    <x v="3362"/>
    <x v="3"/>
    <x v="34"/>
    <d v="2014-12-14T00:00:00"/>
    <s v="Standard Class"/>
    <s v="NC-18535"/>
    <s v="Nick Crebassa"/>
    <x v="1"/>
    <s v="United States"/>
    <s v="Phoenix"/>
    <x v="16"/>
    <n v="85023"/>
    <x v="1"/>
    <x v="1078"/>
    <x v="1"/>
    <x v="10"/>
    <x v="1059"/>
    <n v="419.4"/>
    <n v="5"/>
    <n v="0.2"/>
    <n v="146.79"/>
  </r>
  <r>
    <n v="6772"/>
    <x v="3362"/>
    <x v="3"/>
    <x v="34"/>
    <d v="2014-12-14T00:00:00"/>
    <s v="Standard Class"/>
    <s v="NC-18535"/>
    <s v="Nick Crebassa"/>
    <x v="1"/>
    <s v="United States"/>
    <s v="Phoenix"/>
    <x v="16"/>
    <n v="85023"/>
    <x v="1"/>
    <x v="1784"/>
    <x v="1"/>
    <x v="8"/>
    <x v="1765"/>
    <n v="13.005000000000003"/>
    <n v="3"/>
    <n v="0.7"/>
    <n v="-9.9704999999999977"/>
  </r>
  <r>
    <n v="6773"/>
    <x v="3363"/>
    <x v="0"/>
    <x v="254"/>
    <d v="2013-11-09T00:00:00"/>
    <s v="Standard Class"/>
    <s v="CW-11905"/>
    <s v="Carl Weiss"/>
    <x v="2"/>
    <s v="United States"/>
    <s v="Los Angeles"/>
    <x v="1"/>
    <n v="90004"/>
    <x v="1"/>
    <x v="308"/>
    <x v="1"/>
    <x v="8"/>
    <x v="305"/>
    <n v="7.7120000000000006"/>
    <n v="2"/>
    <n v="0.2"/>
    <n v="2.7956000000000003"/>
  </r>
  <r>
    <n v="6774"/>
    <x v="3363"/>
    <x v="0"/>
    <x v="254"/>
    <d v="2013-11-09T00:00:00"/>
    <s v="Standard Class"/>
    <s v="CW-11905"/>
    <s v="Carl Weiss"/>
    <x v="2"/>
    <s v="United States"/>
    <s v="Los Angeles"/>
    <x v="1"/>
    <n v="90004"/>
    <x v="1"/>
    <x v="1581"/>
    <x v="1"/>
    <x v="8"/>
    <x v="1563"/>
    <n v="4.1760000000000002"/>
    <n v="1"/>
    <n v="0.2"/>
    <n v="1.3049999999999997"/>
  </r>
  <r>
    <n v="6775"/>
    <x v="3363"/>
    <x v="0"/>
    <x v="254"/>
    <d v="2013-11-09T00:00:00"/>
    <s v="Standard Class"/>
    <s v="CW-11905"/>
    <s v="Carl Weiss"/>
    <x v="2"/>
    <s v="United States"/>
    <s v="Los Angeles"/>
    <x v="1"/>
    <n v="90004"/>
    <x v="1"/>
    <x v="1798"/>
    <x v="1"/>
    <x v="10"/>
    <x v="1779"/>
    <n v="38.880000000000003"/>
    <n v="6"/>
    <n v="0"/>
    <n v="18.662400000000002"/>
  </r>
  <r>
    <n v="6776"/>
    <x v="3364"/>
    <x v="1"/>
    <x v="368"/>
    <d v="2012-04-04T00:00:00"/>
    <s v="Standard Class"/>
    <s v="CM-12115"/>
    <s v="Chad McGuire"/>
    <x v="0"/>
    <s v="United States"/>
    <s v="New York City"/>
    <x v="15"/>
    <n v="10024"/>
    <x v="3"/>
    <x v="249"/>
    <x v="1"/>
    <x v="10"/>
    <x v="247"/>
    <n v="17.64"/>
    <n v="4"/>
    <n v="0"/>
    <n v="8.1143999999999998"/>
  </r>
  <r>
    <n v="6777"/>
    <x v="3365"/>
    <x v="0"/>
    <x v="64"/>
    <d v="2013-09-12T00:00:00"/>
    <s v="Standard Class"/>
    <s v="PT-19090"/>
    <s v="Pete Takahito"/>
    <x v="0"/>
    <s v="United States"/>
    <s v="San Antonio"/>
    <x v="5"/>
    <n v="78207"/>
    <x v="2"/>
    <x v="41"/>
    <x v="1"/>
    <x v="4"/>
    <x v="41"/>
    <n v="93.456000000000003"/>
    <n v="3"/>
    <n v="0.2"/>
    <n v="-17.523000000000014"/>
  </r>
  <r>
    <n v="6778"/>
    <x v="3366"/>
    <x v="3"/>
    <x v="480"/>
    <d v="2014-02-02T00:00:00"/>
    <s v="Standard Class"/>
    <s v="CL-12700"/>
    <s v="Craig Leslie"/>
    <x v="2"/>
    <s v="United States"/>
    <s v="New York City"/>
    <x v="15"/>
    <n v="10009"/>
    <x v="3"/>
    <x v="1233"/>
    <x v="2"/>
    <x v="11"/>
    <x v="1207"/>
    <n v="449.91"/>
    <n v="9"/>
    <n v="0"/>
    <n v="157.46849999999998"/>
  </r>
  <r>
    <n v="6779"/>
    <x v="3367"/>
    <x v="0"/>
    <x v="323"/>
    <d v="2013-09-09T00:00:00"/>
    <s v="Second Class"/>
    <s v="HF-14995"/>
    <s v="Herbert Flentye"/>
    <x v="0"/>
    <s v="United States"/>
    <s v="Baltimore"/>
    <x v="39"/>
    <n v="21215"/>
    <x v="3"/>
    <x v="1121"/>
    <x v="0"/>
    <x v="0"/>
    <x v="1100"/>
    <n v="344.94"/>
    <n v="3"/>
    <n v="0"/>
    <n v="31.044599999999974"/>
  </r>
  <r>
    <n v="6780"/>
    <x v="3367"/>
    <x v="0"/>
    <x v="323"/>
    <d v="2013-09-09T00:00:00"/>
    <s v="Second Class"/>
    <s v="HF-14995"/>
    <s v="Herbert Flentye"/>
    <x v="0"/>
    <s v="United States"/>
    <s v="Baltimore"/>
    <x v="39"/>
    <n v="21215"/>
    <x v="3"/>
    <x v="1256"/>
    <x v="0"/>
    <x v="5"/>
    <x v="1231"/>
    <n v="14.76"/>
    <n v="2"/>
    <n v="0"/>
    <n v="4.2803999999999984"/>
  </r>
  <r>
    <n v="6781"/>
    <x v="3367"/>
    <x v="0"/>
    <x v="323"/>
    <d v="2013-09-09T00:00:00"/>
    <s v="Second Class"/>
    <s v="HF-14995"/>
    <s v="Herbert Flentye"/>
    <x v="0"/>
    <s v="United States"/>
    <s v="Baltimore"/>
    <x v="39"/>
    <n v="21215"/>
    <x v="3"/>
    <x v="849"/>
    <x v="1"/>
    <x v="8"/>
    <x v="834"/>
    <n v="12.76"/>
    <n v="2"/>
    <n v="0"/>
    <n v="5.8695999999999993"/>
  </r>
  <r>
    <n v="6782"/>
    <x v="3367"/>
    <x v="0"/>
    <x v="323"/>
    <d v="2013-09-09T00:00:00"/>
    <s v="Second Class"/>
    <s v="HF-14995"/>
    <s v="Herbert Flentye"/>
    <x v="0"/>
    <s v="United States"/>
    <s v="Baltimore"/>
    <x v="39"/>
    <n v="21215"/>
    <x v="3"/>
    <x v="676"/>
    <x v="1"/>
    <x v="2"/>
    <x v="670"/>
    <n v="58.48"/>
    <n v="8"/>
    <n v="0"/>
    <n v="27.485599999999998"/>
  </r>
  <r>
    <n v="6783"/>
    <x v="3368"/>
    <x v="3"/>
    <x v="800"/>
    <d v="2014-07-29T00:00:00"/>
    <s v="Second Class"/>
    <s v="JC-15775"/>
    <s v="John Castell"/>
    <x v="0"/>
    <s v="United States"/>
    <s v="Philadelphia"/>
    <x v="9"/>
    <n v="19143"/>
    <x v="3"/>
    <x v="545"/>
    <x v="0"/>
    <x v="5"/>
    <x v="540"/>
    <n v="20.096000000000004"/>
    <n v="4"/>
    <n v="0.2"/>
    <n v="3.0143999999999984"/>
  </r>
  <r>
    <n v="6784"/>
    <x v="3368"/>
    <x v="3"/>
    <x v="800"/>
    <d v="2014-07-29T00:00:00"/>
    <s v="Second Class"/>
    <s v="JC-15775"/>
    <s v="John Castell"/>
    <x v="0"/>
    <s v="United States"/>
    <s v="Philadelphia"/>
    <x v="9"/>
    <n v="19143"/>
    <x v="3"/>
    <x v="1799"/>
    <x v="1"/>
    <x v="14"/>
    <x v="1780"/>
    <n v="37.752000000000002"/>
    <n v="3"/>
    <n v="0.2"/>
    <n v="4.2470999999999943"/>
  </r>
  <r>
    <n v="6785"/>
    <x v="3368"/>
    <x v="3"/>
    <x v="800"/>
    <d v="2014-07-29T00:00:00"/>
    <s v="Second Class"/>
    <s v="JC-15775"/>
    <s v="John Castell"/>
    <x v="0"/>
    <s v="United States"/>
    <s v="Philadelphia"/>
    <x v="9"/>
    <n v="19143"/>
    <x v="3"/>
    <x v="1744"/>
    <x v="0"/>
    <x v="3"/>
    <x v="1724"/>
    <n v="138.58799999999999"/>
    <n v="1"/>
    <n v="0.4"/>
    <n v="-34.646999999999991"/>
  </r>
  <r>
    <n v="6786"/>
    <x v="3368"/>
    <x v="3"/>
    <x v="800"/>
    <d v="2014-07-29T00:00:00"/>
    <s v="Second Class"/>
    <s v="JC-15775"/>
    <s v="John Castell"/>
    <x v="0"/>
    <s v="United States"/>
    <s v="Philadelphia"/>
    <x v="9"/>
    <n v="19143"/>
    <x v="3"/>
    <x v="391"/>
    <x v="1"/>
    <x v="4"/>
    <x v="387"/>
    <n v="259.92000000000007"/>
    <n v="5"/>
    <n v="0.2"/>
    <n v="-25.992000000000004"/>
  </r>
  <r>
    <n v="6787"/>
    <x v="3368"/>
    <x v="3"/>
    <x v="800"/>
    <d v="2014-07-29T00:00:00"/>
    <s v="Second Class"/>
    <s v="JC-15775"/>
    <s v="John Castell"/>
    <x v="0"/>
    <s v="United States"/>
    <s v="Philadelphia"/>
    <x v="9"/>
    <n v="19143"/>
    <x v="3"/>
    <x v="260"/>
    <x v="1"/>
    <x v="10"/>
    <x v="257"/>
    <n v="20.736000000000004"/>
    <n v="4"/>
    <n v="0.2"/>
    <n v="7.2576000000000001"/>
  </r>
  <r>
    <n v="6788"/>
    <x v="3369"/>
    <x v="1"/>
    <x v="1023"/>
    <d v="2012-09-20T00:00:00"/>
    <s v="Standard Class"/>
    <s v="JH-15910"/>
    <s v="Jonathan Howell"/>
    <x v="0"/>
    <s v="United States"/>
    <s v="Atlanta"/>
    <x v="32"/>
    <n v="30318"/>
    <x v="0"/>
    <x v="784"/>
    <x v="0"/>
    <x v="5"/>
    <x v="775"/>
    <n v="129.93"/>
    <n v="3"/>
    <n v="0"/>
    <n v="12.992999999999988"/>
  </r>
  <r>
    <n v="6789"/>
    <x v="3369"/>
    <x v="1"/>
    <x v="1023"/>
    <d v="2012-09-20T00:00:00"/>
    <s v="Standard Class"/>
    <s v="JH-15910"/>
    <s v="Jonathan Howell"/>
    <x v="0"/>
    <s v="United States"/>
    <s v="Atlanta"/>
    <x v="32"/>
    <n v="30318"/>
    <x v="0"/>
    <x v="991"/>
    <x v="1"/>
    <x v="10"/>
    <x v="974"/>
    <n v="69.930000000000007"/>
    <n v="7"/>
    <n v="0"/>
    <n v="31.468499999999999"/>
  </r>
  <r>
    <n v="6790"/>
    <x v="3370"/>
    <x v="1"/>
    <x v="67"/>
    <d v="2012-09-09T00:00:00"/>
    <s v="Second Class"/>
    <s v="CC-12610"/>
    <s v="Corey Catlett"/>
    <x v="1"/>
    <s v="United States"/>
    <s v="Durham"/>
    <x v="3"/>
    <n v="27707"/>
    <x v="0"/>
    <x v="399"/>
    <x v="1"/>
    <x v="6"/>
    <x v="395"/>
    <n v="140.73599999999999"/>
    <n v="4"/>
    <n v="0.2"/>
    <n v="12.314400000000006"/>
  </r>
  <r>
    <n v="6791"/>
    <x v="3371"/>
    <x v="0"/>
    <x v="76"/>
    <d v="2013-11-18T00:00:00"/>
    <s v="First Class"/>
    <s v="IM-15055"/>
    <s v="Ionia McGrath"/>
    <x v="0"/>
    <s v="United States"/>
    <s v="Roseville"/>
    <x v="1"/>
    <n v="95661"/>
    <x v="1"/>
    <x v="255"/>
    <x v="1"/>
    <x v="8"/>
    <x v="253"/>
    <n v="8.32"/>
    <n v="5"/>
    <n v="0.2"/>
    <n v="2.8079999999999998"/>
  </r>
  <r>
    <n v="6792"/>
    <x v="3372"/>
    <x v="0"/>
    <x v="338"/>
    <d v="2013-11-16T00:00:00"/>
    <s v="Standard Class"/>
    <s v="BF-11170"/>
    <s v="Ben Ferrer"/>
    <x v="2"/>
    <s v="United States"/>
    <s v="Sacramento"/>
    <x v="1"/>
    <n v="95823"/>
    <x v="1"/>
    <x v="1611"/>
    <x v="0"/>
    <x v="5"/>
    <x v="1593"/>
    <n v="9.98"/>
    <n v="1"/>
    <n v="0"/>
    <n v="2.7944000000000004"/>
  </r>
  <r>
    <n v="6793"/>
    <x v="3373"/>
    <x v="2"/>
    <x v="860"/>
    <d v="2011-08-18T00:00:00"/>
    <s v="First Class"/>
    <s v="CS-12355"/>
    <s v="Christine Sundaresam"/>
    <x v="0"/>
    <s v="United States"/>
    <s v="Fairfield"/>
    <x v="29"/>
    <n v="6824"/>
    <x v="3"/>
    <x v="542"/>
    <x v="1"/>
    <x v="8"/>
    <x v="537"/>
    <n v="62.94"/>
    <n v="3"/>
    <n v="0"/>
    <n v="30.211199999999998"/>
  </r>
  <r>
    <n v="6794"/>
    <x v="3374"/>
    <x v="1"/>
    <x v="547"/>
    <d v="2012-11-20T00:00:00"/>
    <s v="Standard Class"/>
    <s v="MC-17605"/>
    <s v="Matt Connell"/>
    <x v="1"/>
    <s v="United States"/>
    <s v="Chicago"/>
    <x v="10"/>
    <n v="60610"/>
    <x v="2"/>
    <x v="1031"/>
    <x v="1"/>
    <x v="4"/>
    <x v="1013"/>
    <n v="21.488"/>
    <n v="2"/>
    <n v="0.2"/>
    <n v="1.6115999999999993"/>
  </r>
  <r>
    <n v="6795"/>
    <x v="3374"/>
    <x v="1"/>
    <x v="547"/>
    <d v="2012-11-20T00:00:00"/>
    <s v="Standard Class"/>
    <s v="MC-17605"/>
    <s v="Matt Connell"/>
    <x v="1"/>
    <s v="United States"/>
    <s v="Chicago"/>
    <x v="10"/>
    <n v="60610"/>
    <x v="2"/>
    <x v="1278"/>
    <x v="2"/>
    <x v="7"/>
    <x v="1254"/>
    <n v="239.976"/>
    <n v="3"/>
    <n v="0.2"/>
    <n v="26.997299999999967"/>
  </r>
  <r>
    <n v="6796"/>
    <x v="3374"/>
    <x v="1"/>
    <x v="547"/>
    <d v="2012-11-20T00:00:00"/>
    <s v="Standard Class"/>
    <s v="MC-17605"/>
    <s v="Matt Connell"/>
    <x v="1"/>
    <s v="United States"/>
    <s v="Chicago"/>
    <x v="10"/>
    <n v="60610"/>
    <x v="2"/>
    <x v="1618"/>
    <x v="0"/>
    <x v="5"/>
    <x v="1600"/>
    <n v="34.504000000000005"/>
    <n v="2"/>
    <n v="0.6"/>
    <n v="-15.526799999999994"/>
  </r>
  <r>
    <n v="6797"/>
    <x v="3375"/>
    <x v="1"/>
    <x v="767"/>
    <d v="2012-08-25T00:00:00"/>
    <s v="Same Day"/>
    <s v="MC-18100"/>
    <s v="Mick Crebagga"/>
    <x v="0"/>
    <s v="United States"/>
    <s v="Houston"/>
    <x v="5"/>
    <n v="77041"/>
    <x v="2"/>
    <x v="1001"/>
    <x v="0"/>
    <x v="5"/>
    <x v="1244"/>
    <n v="20.103999999999999"/>
    <n v="2"/>
    <n v="0.6"/>
    <n v="-16.585799999999999"/>
  </r>
  <r>
    <n v="6798"/>
    <x v="3375"/>
    <x v="1"/>
    <x v="767"/>
    <d v="2012-08-25T00:00:00"/>
    <s v="Same Day"/>
    <s v="MC-18100"/>
    <s v="Mick Crebagga"/>
    <x v="0"/>
    <s v="United States"/>
    <s v="Houston"/>
    <x v="5"/>
    <n v="77041"/>
    <x v="2"/>
    <x v="412"/>
    <x v="1"/>
    <x v="8"/>
    <x v="407"/>
    <n v="3.7979999999999987"/>
    <n v="1"/>
    <n v="0.8"/>
    <n v="-6.0768000000000004"/>
  </r>
  <r>
    <n v="6799"/>
    <x v="3375"/>
    <x v="1"/>
    <x v="767"/>
    <d v="2012-08-25T00:00:00"/>
    <s v="Same Day"/>
    <s v="MC-18100"/>
    <s v="Mick Crebagga"/>
    <x v="0"/>
    <s v="United States"/>
    <s v="Houston"/>
    <x v="5"/>
    <n v="77041"/>
    <x v="2"/>
    <x v="1800"/>
    <x v="0"/>
    <x v="5"/>
    <x v="1781"/>
    <n v="7.8800000000000008"/>
    <n v="5"/>
    <n v="0.6"/>
    <n v="-3.9399999999999995"/>
  </r>
  <r>
    <n v="6800"/>
    <x v="3376"/>
    <x v="0"/>
    <x v="591"/>
    <d v="2014-01-02T00:00:00"/>
    <s v="Standard Class"/>
    <s v="LW-16825"/>
    <s v="Laurel Workman"/>
    <x v="1"/>
    <s v="United States"/>
    <s v="Phoenix"/>
    <x v="16"/>
    <n v="85023"/>
    <x v="1"/>
    <x v="223"/>
    <x v="0"/>
    <x v="3"/>
    <x v="221"/>
    <n v="35.445"/>
    <n v="1"/>
    <n v="0.5"/>
    <n v="-24.102599999999995"/>
  </r>
  <r>
    <n v="6801"/>
    <x v="3376"/>
    <x v="0"/>
    <x v="591"/>
    <d v="2014-01-02T00:00:00"/>
    <s v="Standard Class"/>
    <s v="LW-16825"/>
    <s v="Laurel Workman"/>
    <x v="1"/>
    <s v="United States"/>
    <s v="Phoenix"/>
    <x v="16"/>
    <n v="85023"/>
    <x v="1"/>
    <x v="1384"/>
    <x v="2"/>
    <x v="15"/>
    <x v="1361"/>
    <n v="269.97000000000003"/>
    <n v="2"/>
    <n v="0.7"/>
    <n v="-386.95699999999999"/>
  </r>
  <r>
    <n v="6802"/>
    <x v="3376"/>
    <x v="0"/>
    <x v="591"/>
    <d v="2014-01-02T00:00:00"/>
    <s v="Standard Class"/>
    <s v="LW-16825"/>
    <s v="Laurel Workman"/>
    <x v="1"/>
    <s v="United States"/>
    <s v="Phoenix"/>
    <x v="16"/>
    <n v="85023"/>
    <x v="1"/>
    <x v="1202"/>
    <x v="2"/>
    <x v="11"/>
    <x v="1178"/>
    <n v="45.120000000000005"/>
    <n v="3"/>
    <n v="0.2"/>
    <n v="-7.8960000000000008"/>
  </r>
  <r>
    <n v="6803"/>
    <x v="3376"/>
    <x v="0"/>
    <x v="591"/>
    <d v="2014-01-02T00:00:00"/>
    <s v="Standard Class"/>
    <s v="LW-16825"/>
    <s v="Laurel Workman"/>
    <x v="1"/>
    <s v="United States"/>
    <s v="Phoenix"/>
    <x v="16"/>
    <n v="85023"/>
    <x v="1"/>
    <x v="725"/>
    <x v="2"/>
    <x v="11"/>
    <x v="717"/>
    <n v="100.80000000000001"/>
    <n v="2"/>
    <n v="0.2"/>
    <n v="21.42"/>
  </r>
  <r>
    <n v="6804"/>
    <x v="3376"/>
    <x v="0"/>
    <x v="591"/>
    <d v="2014-01-02T00:00:00"/>
    <s v="Standard Class"/>
    <s v="LW-16825"/>
    <s v="Laurel Workman"/>
    <x v="1"/>
    <s v="United States"/>
    <s v="Phoenix"/>
    <x v="16"/>
    <n v="85023"/>
    <x v="1"/>
    <x v="1144"/>
    <x v="0"/>
    <x v="1"/>
    <x v="1123"/>
    <n v="47.968000000000004"/>
    <n v="2"/>
    <n v="0.2"/>
    <n v="4.1971999999999987"/>
  </r>
  <r>
    <n v="6805"/>
    <x v="3377"/>
    <x v="2"/>
    <x v="1082"/>
    <d v="2011-10-06T00:00:00"/>
    <s v="First Class"/>
    <s v="KH-16510"/>
    <s v="Keith Herrera"/>
    <x v="0"/>
    <s v="United States"/>
    <s v="Pomona"/>
    <x v="1"/>
    <n v="91767"/>
    <x v="1"/>
    <x v="1233"/>
    <x v="2"/>
    <x v="11"/>
    <x v="1207"/>
    <n v="99.98"/>
    <n v="2"/>
    <n v="0"/>
    <n v="34.992999999999995"/>
  </r>
  <r>
    <n v="6806"/>
    <x v="3378"/>
    <x v="2"/>
    <x v="754"/>
    <d v="2011-11-25T00:00:00"/>
    <s v="First Class"/>
    <s v="RB-19645"/>
    <s v="Robert Barroso"/>
    <x v="1"/>
    <s v="United States"/>
    <s v="Atlanta"/>
    <x v="32"/>
    <n v="30318"/>
    <x v="0"/>
    <x v="1383"/>
    <x v="1"/>
    <x v="10"/>
    <x v="1360"/>
    <n v="9.9600000000000009"/>
    <n v="2"/>
    <n v="0"/>
    <n v="4.8804000000000007"/>
  </r>
  <r>
    <n v="6807"/>
    <x v="3379"/>
    <x v="3"/>
    <x v="53"/>
    <d v="2014-12-30T00:00:00"/>
    <s v="Standard Class"/>
    <s v="GD-14590"/>
    <s v="Giulietta Dortch"/>
    <x v="1"/>
    <s v="United States"/>
    <s v="Everett"/>
    <x v="4"/>
    <n v="98208"/>
    <x v="1"/>
    <x v="308"/>
    <x v="1"/>
    <x v="8"/>
    <x v="305"/>
    <n v="3.8560000000000003"/>
    <n v="1"/>
    <n v="0.2"/>
    <n v="1.3978000000000002"/>
  </r>
  <r>
    <n v="6808"/>
    <x v="3380"/>
    <x v="1"/>
    <x v="1052"/>
    <d v="2012-04-05T00:00:00"/>
    <s v="Standard Class"/>
    <s v="EB-13705"/>
    <s v="Ed Braxton"/>
    <x v="1"/>
    <s v="United States"/>
    <s v="Houston"/>
    <x v="5"/>
    <n v="77095"/>
    <x v="2"/>
    <x v="447"/>
    <x v="1"/>
    <x v="10"/>
    <x v="442"/>
    <n v="98.376000000000005"/>
    <n v="3"/>
    <n v="0.2"/>
    <n v="35.661300000000004"/>
  </r>
  <r>
    <n v="6809"/>
    <x v="3380"/>
    <x v="1"/>
    <x v="1052"/>
    <d v="2012-04-05T00:00:00"/>
    <s v="Standard Class"/>
    <s v="EB-13705"/>
    <s v="Ed Braxton"/>
    <x v="1"/>
    <s v="United States"/>
    <s v="Houston"/>
    <x v="5"/>
    <n v="77095"/>
    <x v="2"/>
    <x v="1608"/>
    <x v="0"/>
    <x v="5"/>
    <x v="1590"/>
    <n v="22.38"/>
    <n v="3"/>
    <n v="0.6"/>
    <n v="-7.8330000000000055"/>
  </r>
  <r>
    <n v="6810"/>
    <x v="3381"/>
    <x v="3"/>
    <x v="32"/>
    <d v="2014-09-16T00:00:00"/>
    <s v="First Class"/>
    <s v="PS-18760"/>
    <s v="Pamela Stobb"/>
    <x v="0"/>
    <s v="United States"/>
    <s v="Philadelphia"/>
    <x v="9"/>
    <n v="19140"/>
    <x v="3"/>
    <x v="625"/>
    <x v="1"/>
    <x v="8"/>
    <x v="619"/>
    <n v="3.8820000000000006"/>
    <n v="2"/>
    <n v="0.7"/>
    <n v="-2.5880000000000001"/>
  </r>
  <r>
    <n v="6811"/>
    <x v="3381"/>
    <x v="3"/>
    <x v="32"/>
    <d v="2014-09-16T00:00:00"/>
    <s v="First Class"/>
    <s v="PS-18760"/>
    <s v="Pamela Stobb"/>
    <x v="0"/>
    <s v="United States"/>
    <s v="Philadelphia"/>
    <x v="9"/>
    <n v="19140"/>
    <x v="3"/>
    <x v="1794"/>
    <x v="2"/>
    <x v="15"/>
    <x v="1775"/>
    <n v="12.585000000000003"/>
    <n v="1"/>
    <n v="0.7"/>
    <n v="-18.038499999999996"/>
  </r>
  <r>
    <n v="6812"/>
    <x v="3381"/>
    <x v="3"/>
    <x v="32"/>
    <d v="2014-09-16T00:00:00"/>
    <s v="First Class"/>
    <s v="PS-18760"/>
    <s v="Pamela Stobb"/>
    <x v="0"/>
    <s v="United States"/>
    <s v="Philadelphia"/>
    <x v="9"/>
    <n v="19140"/>
    <x v="3"/>
    <x v="394"/>
    <x v="0"/>
    <x v="1"/>
    <x v="390"/>
    <n v="113.372"/>
    <n v="2"/>
    <n v="0.3"/>
    <n v="-29.152799999999992"/>
  </r>
  <r>
    <n v="6813"/>
    <x v="3381"/>
    <x v="3"/>
    <x v="32"/>
    <d v="2014-09-16T00:00:00"/>
    <s v="First Class"/>
    <s v="PS-18760"/>
    <s v="Pamela Stobb"/>
    <x v="0"/>
    <s v="United States"/>
    <s v="Philadelphia"/>
    <x v="9"/>
    <n v="19140"/>
    <x v="3"/>
    <x v="785"/>
    <x v="1"/>
    <x v="8"/>
    <x v="776"/>
    <n v="18.312000000000001"/>
    <n v="4"/>
    <n v="0.7"/>
    <n v="-12.207999999999995"/>
  </r>
  <r>
    <n v="6814"/>
    <x v="3381"/>
    <x v="3"/>
    <x v="32"/>
    <d v="2014-09-16T00:00:00"/>
    <s v="First Class"/>
    <s v="PS-18760"/>
    <s v="Pamela Stobb"/>
    <x v="0"/>
    <s v="United States"/>
    <s v="Philadelphia"/>
    <x v="9"/>
    <n v="19140"/>
    <x v="3"/>
    <x v="1801"/>
    <x v="0"/>
    <x v="5"/>
    <x v="1782"/>
    <n v="127.93599999999999"/>
    <n v="8"/>
    <n v="0.2"/>
    <n v="4.7975999999999992"/>
  </r>
  <r>
    <n v="6815"/>
    <x v="3381"/>
    <x v="3"/>
    <x v="32"/>
    <d v="2014-09-16T00:00:00"/>
    <s v="First Class"/>
    <s v="PS-18760"/>
    <s v="Pamela Stobb"/>
    <x v="0"/>
    <s v="United States"/>
    <s v="Philadelphia"/>
    <x v="9"/>
    <n v="19140"/>
    <x v="3"/>
    <x v="344"/>
    <x v="2"/>
    <x v="15"/>
    <x v="340"/>
    <n v="241.17000000000002"/>
    <n v="2"/>
    <n v="0.7"/>
    <n v="-168.8189999999999"/>
  </r>
  <r>
    <n v="6816"/>
    <x v="3382"/>
    <x v="2"/>
    <x v="1103"/>
    <d v="2011-06-21T00:00:00"/>
    <s v="Standard Class"/>
    <s v="GH-14425"/>
    <s v="Gary Hwang"/>
    <x v="0"/>
    <s v="United States"/>
    <s v="Seattle"/>
    <x v="4"/>
    <n v="98105"/>
    <x v="1"/>
    <x v="1035"/>
    <x v="0"/>
    <x v="5"/>
    <x v="322"/>
    <n v="6.24"/>
    <n v="3"/>
    <n v="0"/>
    <n v="2.6208000000000005"/>
  </r>
  <r>
    <n v="6817"/>
    <x v="3382"/>
    <x v="2"/>
    <x v="1103"/>
    <d v="2011-06-21T00:00:00"/>
    <s v="Standard Class"/>
    <s v="GH-14425"/>
    <s v="Gary Hwang"/>
    <x v="0"/>
    <s v="United States"/>
    <s v="Seattle"/>
    <x v="4"/>
    <n v="98105"/>
    <x v="1"/>
    <x v="294"/>
    <x v="1"/>
    <x v="13"/>
    <x v="291"/>
    <n v="17.899999999999999"/>
    <n v="5"/>
    <n v="0"/>
    <n v="8.9499999999999993"/>
  </r>
  <r>
    <n v="6818"/>
    <x v="3382"/>
    <x v="2"/>
    <x v="1103"/>
    <d v="2011-06-21T00:00:00"/>
    <s v="Standard Class"/>
    <s v="GH-14425"/>
    <s v="Gary Hwang"/>
    <x v="0"/>
    <s v="United States"/>
    <s v="Seattle"/>
    <x v="4"/>
    <n v="98105"/>
    <x v="1"/>
    <x v="316"/>
    <x v="1"/>
    <x v="8"/>
    <x v="313"/>
    <n v="3266.3760000000002"/>
    <n v="3"/>
    <n v="0.2"/>
    <n v="1061.5721999999998"/>
  </r>
  <r>
    <n v="6819"/>
    <x v="3383"/>
    <x v="3"/>
    <x v="116"/>
    <d v="2015-01-02T00:00:00"/>
    <s v="Standard Class"/>
    <s v="LO-17170"/>
    <s v="Lori Olson"/>
    <x v="1"/>
    <s v="United States"/>
    <s v="Peoria"/>
    <x v="10"/>
    <n v="61604"/>
    <x v="2"/>
    <x v="1338"/>
    <x v="1"/>
    <x v="8"/>
    <x v="1314"/>
    <n v="1.6799999999999995"/>
    <n v="5"/>
    <n v="0.8"/>
    <n v="-2.6880000000000015"/>
  </r>
  <r>
    <n v="6820"/>
    <x v="3383"/>
    <x v="3"/>
    <x v="116"/>
    <d v="2015-01-02T00:00:00"/>
    <s v="Standard Class"/>
    <s v="LO-17170"/>
    <s v="Lori Olson"/>
    <x v="1"/>
    <s v="United States"/>
    <s v="Peoria"/>
    <x v="10"/>
    <n v="61604"/>
    <x v="2"/>
    <x v="1494"/>
    <x v="0"/>
    <x v="5"/>
    <x v="1473"/>
    <n v="7.968"/>
    <n v="3"/>
    <n v="0.6"/>
    <n v="-2.3903999999999996"/>
  </r>
  <r>
    <n v="6821"/>
    <x v="3383"/>
    <x v="3"/>
    <x v="116"/>
    <d v="2015-01-02T00:00:00"/>
    <s v="Standard Class"/>
    <s v="LO-17170"/>
    <s v="Lori Olson"/>
    <x v="1"/>
    <s v="United States"/>
    <s v="Peoria"/>
    <x v="10"/>
    <n v="61604"/>
    <x v="2"/>
    <x v="167"/>
    <x v="0"/>
    <x v="1"/>
    <x v="166"/>
    <n v="113.372"/>
    <n v="2"/>
    <n v="0.3"/>
    <n v="-3.2391999999999896"/>
  </r>
  <r>
    <n v="6822"/>
    <x v="3383"/>
    <x v="3"/>
    <x v="116"/>
    <d v="2015-01-02T00:00:00"/>
    <s v="Standard Class"/>
    <s v="LO-17170"/>
    <s v="Lori Olson"/>
    <x v="1"/>
    <s v="United States"/>
    <s v="Peoria"/>
    <x v="10"/>
    <n v="61604"/>
    <x v="2"/>
    <x v="345"/>
    <x v="0"/>
    <x v="5"/>
    <x v="341"/>
    <n v="2.9600000000000004"/>
    <n v="2"/>
    <n v="0.6"/>
    <n v="-1.4059999999999997"/>
  </r>
  <r>
    <n v="6823"/>
    <x v="3384"/>
    <x v="3"/>
    <x v="808"/>
    <d v="2014-11-08T00:00:00"/>
    <s v="Standard Class"/>
    <s v="CS-12505"/>
    <s v="Cindy Stewart"/>
    <x v="0"/>
    <s v="United States"/>
    <s v="Los Angeles"/>
    <x v="1"/>
    <n v="90036"/>
    <x v="1"/>
    <x v="731"/>
    <x v="1"/>
    <x v="9"/>
    <x v="723"/>
    <n v="168.1"/>
    <n v="5"/>
    <n v="0"/>
    <n v="43.705999999999996"/>
  </r>
  <r>
    <n v="6824"/>
    <x v="3385"/>
    <x v="1"/>
    <x v="395"/>
    <d v="2012-07-29T00:00:00"/>
    <s v="Standard Class"/>
    <s v="YS-21880"/>
    <s v="Yana Sorensen"/>
    <x v="1"/>
    <s v="United States"/>
    <s v="Montgomery"/>
    <x v="19"/>
    <n v="36116"/>
    <x v="0"/>
    <x v="466"/>
    <x v="1"/>
    <x v="12"/>
    <x v="462"/>
    <n v="98.46"/>
    <n v="9"/>
    <n v="0"/>
    <n v="49.23"/>
  </r>
  <r>
    <n v="6825"/>
    <x v="3385"/>
    <x v="1"/>
    <x v="395"/>
    <d v="2012-07-29T00:00:00"/>
    <s v="Standard Class"/>
    <s v="YS-21880"/>
    <s v="Yana Sorensen"/>
    <x v="1"/>
    <s v="United States"/>
    <s v="Montgomery"/>
    <x v="19"/>
    <n v="36116"/>
    <x v="0"/>
    <x v="363"/>
    <x v="0"/>
    <x v="3"/>
    <x v="358"/>
    <n v="358.58"/>
    <n v="2"/>
    <n v="0"/>
    <n v="39.44380000000001"/>
  </r>
  <r>
    <n v="6826"/>
    <x v="3386"/>
    <x v="0"/>
    <x v="824"/>
    <d v="2013-10-10T00:00:00"/>
    <s v="Standard Class"/>
    <s v="TC-20980"/>
    <s v="Tamara Chand"/>
    <x v="1"/>
    <s v="United States"/>
    <s v="Lafayette"/>
    <x v="14"/>
    <n v="47905"/>
    <x v="2"/>
    <x v="720"/>
    <x v="1"/>
    <x v="4"/>
    <x v="712"/>
    <n v="32.479999999999997"/>
    <n v="2"/>
    <n v="0"/>
    <n v="4.8719999999999999"/>
  </r>
  <r>
    <n v="6827"/>
    <x v="3386"/>
    <x v="0"/>
    <x v="824"/>
    <d v="2013-10-10T00:00:00"/>
    <s v="Standard Class"/>
    <s v="TC-20980"/>
    <s v="Tamara Chand"/>
    <x v="1"/>
    <s v="United States"/>
    <s v="Lafayette"/>
    <x v="14"/>
    <n v="47905"/>
    <x v="2"/>
    <x v="1388"/>
    <x v="2"/>
    <x v="16"/>
    <x v="1365"/>
    <n v="17499.949999999997"/>
    <n v="5"/>
    <n v="0"/>
    <n v="8399.9759999999987"/>
  </r>
  <r>
    <n v="6828"/>
    <x v="3386"/>
    <x v="0"/>
    <x v="824"/>
    <d v="2013-10-10T00:00:00"/>
    <s v="Standard Class"/>
    <s v="TC-20980"/>
    <s v="Tamara Chand"/>
    <x v="1"/>
    <s v="United States"/>
    <s v="Lafayette"/>
    <x v="14"/>
    <n v="47905"/>
    <x v="2"/>
    <x v="1498"/>
    <x v="1"/>
    <x v="8"/>
    <x v="1477"/>
    <n v="735.98"/>
    <n v="2"/>
    <n v="0"/>
    <n v="331.19099999999997"/>
  </r>
  <r>
    <n v="6829"/>
    <x v="3386"/>
    <x v="0"/>
    <x v="824"/>
    <d v="2013-10-10T00:00:00"/>
    <s v="Standard Class"/>
    <s v="TC-20980"/>
    <s v="Tamara Chand"/>
    <x v="1"/>
    <s v="United States"/>
    <s v="Lafayette"/>
    <x v="14"/>
    <n v="47905"/>
    <x v="2"/>
    <x v="696"/>
    <x v="1"/>
    <x v="8"/>
    <x v="689"/>
    <n v="34.370000000000005"/>
    <n v="7"/>
    <n v="0"/>
    <n v="16.8413"/>
  </r>
  <r>
    <n v="6830"/>
    <x v="3386"/>
    <x v="0"/>
    <x v="824"/>
    <d v="2013-10-10T00:00:00"/>
    <s v="Standard Class"/>
    <s v="TC-20980"/>
    <s v="Tamara Chand"/>
    <x v="1"/>
    <s v="United States"/>
    <s v="Lafayette"/>
    <x v="14"/>
    <n v="47905"/>
    <x v="2"/>
    <x v="207"/>
    <x v="1"/>
    <x v="6"/>
    <x v="206"/>
    <n v="33.96"/>
    <n v="2"/>
    <n v="0"/>
    <n v="9.5088000000000008"/>
  </r>
  <r>
    <n v="6831"/>
    <x v="3387"/>
    <x v="0"/>
    <x v="435"/>
    <d v="2013-12-28T00:00:00"/>
    <s v="Second Class"/>
    <s v="PW-19030"/>
    <s v="Pauline Webber"/>
    <x v="1"/>
    <s v="United States"/>
    <s v="New York City"/>
    <x v="15"/>
    <n v="10009"/>
    <x v="3"/>
    <x v="984"/>
    <x v="2"/>
    <x v="7"/>
    <x v="968"/>
    <n v="197.96999999999997"/>
    <n v="3"/>
    <n v="0"/>
    <n v="53.451900000000009"/>
  </r>
  <r>
    <n v="6832"/>
    <x v="3388"/>
    <x v="3"/>
    <x v="246"/>
    <d v="2014-07-28T00:00:00"/>
    <s v="Standard Class"/>
    <s v="CS-11860"/>
    <s v="Cari Schnelling"/>
    <x v="0"/>
    <s v="United States"/>
    <s v="New York City"/>
    <x v="15"/>
    <n v="10024"/>
    <x v="3"/>
    <x v="1298"/>
    <x v="1"/>
    <x v="9"/>
    <x v="1274"/>
    <n v="17.48"/>
    <n v="4"/>
    <n v="0"/>
    <n v="4.5448000000000004"/>
  </r>
  <r>
    <n v="6833"/>
    <x v="3389"/>
    <x v="1"/>
    <x v="998"/>
    <d v="2012-10-17T00:00:00"/>
    <s v="Standard Class"/>
    <s v="DP-13165"/>
    <s v="David Philippe"/>
    <x v="0"/>
    <s v="United States"/>
    <s v="Chicago"/>
    <x v="10"/>
    <n v="60610"/>
    <x v="2"/>
    <x v="1412"/>
    <x v="1"/>
    <x v="6"/>
    <x v="1390"/>
    <n v="8.016"/>
    <n v="3"/>
    <n v="0.2"/>
    <n v="1.0019999999999993"/>
  </r>
  <r>
    <n v="6834"/>
    <x v="3390"/>
    <x v="0"/>
    <x v="162"/>
    <d v="2013-09-09T00:00:00"/>
    <s v="Same Day"/>
    <s v="PJ-19015"/>
    <s v="Pauline Johnson"/>
    <x v="0"/>
    <s v="United States"/>
    <s v="Santa Ana"/>
    <x v="1"/>
    <n v="92704"/>
    <x v="1"/>
    <x v="962"/>
    <x v="0"/>
    <x v="3"/>
    <x v="946"/>
    <n v="146.04000000000002"/>
    <n v="1"/>
    <n v="0.2"/>
    <n v="-12.778499999999994"/>
  </r>
  <r>
    <n v="6835"/>
    <x v="3391"/>
    <x v="0"/>
    <x v="73"/>
    <d v="2013-11-25T00:00:00"/>
    <s v="Standard Class"/>
    <s v="BM-11575"/>
    <s v="Brendan Murry"/>
    <x v="1"/>
    <s v="United States"/>
    <s v="Montebello"/>
    <x v="1"/>
    <n v="90640"/>
    <x v="1"/>
    <x v="1775"/>
    <x v="2"/>
    <x v="11"/>
    <x v="1756"/>
    <n v="27.88"/>
    <n v="2"/>
    <n v="0"/>
    <n v="3.9032000000000018"/>
  </r>
  <r>
    <n v="6836"/>
    <x v="3392"/>
    <x v="3"/>
    <x v="453"/>
    <d v="2014-10-21T00:00:00"/>
    <s v="Standard Class"/>
    <s v="DL-13495"/>
    <s v="Dionis Lloyd"/>
    <x v="1"/>
    <s v="United States"/>
    <s v="Thousand Oaks"/>
    <x v="1"/>
    <n v="91360"/>
    <x v="1"/>
    <x v="580"/>
    <x v="1"/>
    <x v="2"/>
    <x v="575"/>
    <n v="152.65"/>
    <n v="5"/>
    <n v="0"/>
    <n v="70.219000000000008"/>
  </r>
  <r>
    <n v="6837"/>
    <x v="3392"/>
    <x v="3"/>
    <x v="453"/>
    <d v="2014-10-21T00:00:00"/>
    <s v="Standard Class"/>
    <s v="DL-13495"/>
    <s v="Dionis Lloyd"/>
    <x v="1"/>
    <s v="United States"/>
    <s v="Thousand Oaks"/>
    <x v="1"/>
    <n v="91360"/>
    <x v="1"/>
    <x v="205"/>
    <x v="0"/>
    <x v="5"/>
    <x v="204"/>
    <n v="22.72"/>
    <n v="1"/>
    <n v="0"/>
    <n v="9.3152000000000008"/>
  </r>
  <r>
    <n v="6838"/>
    <x v="3393"/>
    <x v="1"/>
    <x v="380"/>
    <d v="2012-07-12T00:00:00"/>
    <s v="Standard Class"/>
    <s v="BF-10975"/>
    <s v="Barbara Fisher"/>
    <x v="1"/>
    <s v="United States"/>
    <s v="Vineland"/>
    <x v="30"/>
    <n v="8360"/>
    <x v="3"/>
    <x v="324"/>
    <x v="1"/>
    <x v="6"/>
    <x v="321"/>
    <n v="11.12"/>
    <n v="4"/>
    <n v="0"/>
    <n v="2.8911999999999995"/>
  </r>
  <r>
    <n v="6839"/>
    <x v="3394"/>
    <x v="3"/>
    <x v="1119"/>
    <d v="2014-02-10T00:00:00"/>
    <s v="Standard Class"/>
    <s v="FC-14335"/>
    <s v="Fred Chung"/>
    <x v="1"/>
    <s v="United States"/>
    <s v="Torrance"/>
    <x v="1"/>
    <n v="90503"/>
    <x v="1"/>
    <x v="1739"/>
    <x v="1"/>
    <x v="9"/>
    <x v="1719"/>
    <n v="1640.6999999999998"/>
    <n v="5"/>
    <n v="0"/>
    <n v="459.39599999999996"/>
  </r>
  <r>
    <n v="6840"/>
    <x v="3394"/>
    <x v="3"/>
    <x v="1119"/>
    <d v="2014-02-10T00:00:00"/>
    <s v="Standard Class"/>
    <s v="FC-14335"/>
    <s v="Fred Chung"/>
    <x v="1"/>
    <s v="United States"/>
    <s v="Torrance"/>
    <x v="1"/>
    <n v="90503"/>
    <x v="1"/>
    <x v="918"/>
    <x v="2"/>
    <x v="7"/>
    <x v="901"/>
    <n v="371.2"/>
    <n v="5"/>
    <n v="0.2"/>
    <n v="41.759999999999948"/>
  </r>
  <r>
    <n v="6841"/>
    <x v="3395"/>
    <x v="1"/>
    <x v="401"/>
    <d v="2012-12-07T00:00:00"/>
    <s v="First Class"/>
    <s v="MP-18175"/>
    <s v="Mike Pelletier"/>
    <x v="2"/>
    <s v="United States"/>
    <s v="Troy"/>
    <x v="24"/>
    <n v="45373"/>
    <x v="3"/>
    <x v="91"/>
    <x v="1"/>
    <x v="8"/>
    <x v="91"/>
    <n v="14.832000000000003"/>
    <n v="3"/>
    <n v="0.7"/>
    <n v="-10.382399999999997"/>
  </r>
  <r>
    <n v="6842"/>
    <x v="3396"/>
    <x v="0"/>
    <x v="126"/>
    <d v="2013-09-18T00:00:00"/>
    <s v="Standard Class"/>
    <s v="AJ-10795"/>
    <s v="Anthony Johnson"/>
    <x v="1"/>
    <s v="United States"/>
    <s v="Springfield"/>
    <x v="17"/>
    <n v="22153"/>
    <x v="0"/>
    <x v="1691"/>
    <x v="2"/>
    <x v="11"/>
    <x v="1670"/>
    <n v="20.700000000000003"/>
    <n v="3"/>
    <n v="0"/>
    <n v="1.6559999999999988"/>
  </r>
  <r>
    <n v="6843"/>
    <x v="3396"/>
    <x v="0"/>
    <x v="126"/>
    <d v="2013-09-18T00:00:00"/>
    <s v="Standard Class"/>
    <s v="AJ-10795"/>
    <s v="Anthony Johnson"/>
    <x v="1"/>
    <s v="United States"/>
    <s v="Springfield"/>
    <x v="17"/>
    <n v="22153"/>
    <x v="0"/>
    <x v="1228"/>
    <x v="1"/>
    <x v="13"/>
    <x v="33"/>
    <n v="11.34"/>
    <n v="3"/>
    <n v="0"/>
    <n v="5.2164000000000001"/>
  </r>
  <r>
    <n v="6844"/>
    <x v="3396"/>
    <x v="0"/>
    <x v="126"/>
    <d v="2013-09-18T00:00:00"/>
    <s v="Standard Class"/>
    <s v="AJ-10795"/>
    <s v="Anthony Johnson"/>
    <x v="1"/>
    <s v="United States"/>
    <s v="Springfield"/>
    <x v="17"/>
    <n v="22153"/>
    <x v="0"/>
    <x v="1033"/>
    <x v="1"/>
    <x v="4"/>
    <x v="1015"/>
    <n v="67.900000000000006"/>
    <n v="5"/>
    <n v="0"/>
    <n v="0.67899999999999849"/>
  </r>
  <r>
    <n v="6845"/>
    <x v="3396"/>
    <x v="0"/>
    <x v="126"/>
    <d v="2013-09-18T00:00:00"/>
    <s v="Standard Class"/>
    <s v="AJ-10795"/>
    <s v="Anthony Johnson"/>
    <x v="1"/>
    <s v="United States"/>
    <s v="Springfield"/>
    <x v="17"/>
    <n v="22153"/>
    <x v="0"/>
    <x v="1802"/>
    <x v="0"/>
    <x v="1"/>
    <x v="1783"/>
    <n v="1059.1199999999999"/>
    <n v="4"/>
    <n v="0"/>
    <n v="307.14479999999992"/>
  </r>
  <r>
    <n v="6846"/>
    <x v="3397"/>
    <x v="2"/>
    <x v="522"/>
    <d v="2011-07-12T00:00:00"/>
    <s v="Standard Class"/>
    <s v="BC-11125"/>
    <s v="Becky Castell"/>
    <x v="2"/>
    <s v="United States"/>
    <s v="El Cajon"/>
    <x v="1"/>
    <n v="92020"/>
    <x v="1"/>
    <x v="1180"/>
    <x v="0"/>
    <x v="1"/>
    <x v="1157"/>
    <n v="478.48"/>
    <n v="2"/>
    <n v="0.2"/>
    <n v="47.848000000000013"/>
  </r>
  <r>
    <n v="6847"/>
    <x v="3398"/>
    <x v="0"/>
    <x v="195"/>
    <d v="2013-05-15T00:00:00"/>
    <s v="Standard Class"/>
    <s v="RS-19420"/>
    <s v="Ricardo Sperren"/>
    <x v="1"/>
    <s v="United States"/>
    <s v="Los Angeles"/>
    <x v="1"/>
    <n v="90036"/>
    <x v="1"/>
    <x v="1788"/>
    <x v="1"/>
    <x v="10"/>
    <x v="1769"/>
    <n v="32.04"/>
    <n v="4"/>
    <n v="0"/>
    <n v="14.417999999999999"/>
  </r>
  <r>
    <n v="6848"/>
    <x v="3399"/>
    <x v="0"/>
    <x v="427"/>
    <d v="2013-07-23T00:00:00"/>
    <s v="Standard Class"/>
    <s v="NP-18670"/>
    <s v="Nora Paige"/>
    <x v="0"/>
    <s v="United States"/>
    <s v="Phoenix"/>
    <x v="16"/>
    <n v="85023"/>
    <x v="1"/>
    <x v="431"/>
    <x v="2"/>
    <x v="7"/>
    <x v="426"/>
    <n v="55.991999999999997"/>
    <n v="1"/>
    <n v="0.2"/>
    <n v="3.4995000000000029"/>
  </r>
  <r>
    <n v="6849"/>
    <x v="3400"/>
    <x v="0"/>
    <x v="1133"/>
    <d v="2013-06-22T00:00:00"/>
    <s v="First Class"/>
    <s v="BT-11440"/>
    <s v="Bobby Trafton"/>
    <x v="0"/>
    <s v="United States"/>
    <s v="Frankfort"/>
    <x v="10"/>
    <n v="60423"/>
    <x v="2"/>
    <x v="1684"/>
    <x v="1"/>
    <x v="10"/>
    <x v="1663"/>
    <n v="76.864000000000004"/>
    <n v="2"/>
    <n v="0.2"/>
    <n v="26.902399999999993"/>
  </r>
  <r>
    <n v="6850"/>
    <x v="3401"/>
    <x v="2"/>
    <x v="1017"/>
    <d v="2011-04-25T00:00:00"/>
    <s v="Standard Class"/>
    <s v="BP-11230"/>
    <s v="Benjamin Patterson"/>
    <x v="0"/>
    <s v="United States"/>
    <s v="Los Angeles"/>
    <x v="1"/>
    <n v="90045"/>
    <x v="1"/>
    <x v="1442"/>
    <x v="0"/>
    <x v="5"/>
    <x v="1421"/>
    <n v="59.92"/>
    <n v="4"/>
    <n v="0"/>
    <n v="27.563200000000002"/>
  </r>
  <r>
    <n v="6851"/>
    <x v="3402"/>
    <x v="0"/>
    <x v="1134"/>
    <d v="2013-01-12T00:00:00"/>
    <s v="Standard Class"/>
    <s v="JO-15145"/>
    <s v="Jack O'Briant"/>
    <x v="1"/>
    <s v="United States"/>
    <s v="Franklin"/>
    <x v="6"/>
    <n v="53132"/>
    <x v="2"/>
    <x v="37"/>
    <x v="0"/>
    <x v="0"/>
    <x v="37"/>
    <n v="1565.88"/>
    <n v="6"/>
    <n v="0"/>
    <n v="407.12880000000007"/>
  </r>
  <r>
    <n v="6852"/>
    <x v="3402"/>
    <x v="0"/>
    <x v="1134"/>
    <d v="2013-01-12T00:00:00"/>
    <s v="Standard Class"/>
    <s v="JO-15145"/>
    <s v="Jack O'Briant"/>
    <x v="1"/>
    <s v="United States"/>
    <s v="Franklin"/>
    <x v="6"/>
    <n v="53132"/>
    <x v="2"/>
    <x v="58"/>
    <x v="1"/>
    <x v="8"/>
    <x v="58"/>
    <n v="106.05"/>
    <n v="7"/>
    <n v="0"/>
    <n v="49.843499999999999"/>
  </r>
  <r>
    <n v="6853"/>
    <x v="3403"/>
    <x v="3"/>
    <x v="331"/>
    <d v="2014-12-29T00:00:00"/>
    <s v="Second Class"/>
    <s v="MF-18250"/>
    <s v="Monica Federle"/>
    <x v="1"/>
    <s v="United States"/>
    <s v="Little Rock"/>
    <x v="36"/>
    <n v="72209"/>
    <x v="0"/>
    <x v="177"/>
    <x v="1"/>
    <x v="4"/>
    <x v="176"/>
    <n v="62.04"/>
    <n v="4"/>
    <n v="0"/>
    <n v="17.371200000000002"/>
  </r>
  <r>
    <n v="6854"/>
    <x v="3403"/>
    <x v="3"/>
    <x v="331"/>
    <d v="2014-12-29T00:00:00"/>
    <s v="Second Class"/>
    <s v="MF-18250"/>
    <s v="Monica Federle"/>
    <x v="1"/>
    <s v="United States"/>
    <s v="Little Rock"/>
    <x v="36"/>
    <n v="72209"/>
    <x v="0"/>
    <x v="1405"/>
    <x v="2"/>
    <x v="7"/>
    <x v="1383"/>
    <n v="494.97"/>
    <n v="3"/>
    <n v="0"/>
    <n v="148.49099999999996"/>
  </r>
  <r>
    <n v="6855"/>
    <x v="3403"/>
    <x v="3"/>
    <x v="331"/>
    <d v="2014-12-29T00:00:00"/>
    <s v="Second Class"/>
    <s v="MF-18250"/>
    <s v="Monica Federle"/>
    <x v="1"/>
    <s v="United States"/>
    <s v="Little Rock"/>
    <x v="36"/>
    <n v="72209"/>
    <x v="0"/>
    <x v="196"/>
    <x v="1"/>
    <x v="4"/>
    <x v="195"/>
    <n v="367.96"/>
    <n v="4"/>
    <n v="0"/>
    <n v="14.718399999999974"/>
  </r>
  <r>
    <n v="6856"/>
    <x v="3403"/>
    <x v="3"/>
    <x v="331"/>
    <d v="2014-12-29T00:00:00"/>
    <s v="Second Class"/>
    <s v="MF-18250"/>
    <s v="Monica Federle"/>
    <x v="1"/>
    <s v="United States"/>
    <s v="Little Rock"/>
    <x v="36"/>
    <n v="72209"/>
    <x v="0"/>
    <x v="1134"/>
    <x v="1"/>
    <x v="10"/>
    <x v="1113"/>
    <n v="44.96"/>
    <n v="2"/>
    <n v="0"/>
    <n v="20.6816"/>
  </r>
  <r>
    <n v="6857"/>
    <x v="3403"/>
    <x v="3"/>
    <x v="331"/>
    <d v="2014-12-29T00:00:00"/>
    <s v="Second Class"/>
    <s v="MF-18250"/>
    <s v="Monica Federle"/>
    <x v="1"/>
    <s v="United States"/>
    <s v="Little Rock"/>
    <x v="36"/>
    <n v="72209"/>
    <x v="0"/>
    <x v="1697"/>
    <x v="1"/>
    <x v="12"/>
    <x v="1676"/>
    <n v="182.94"/>
    <n v="3"/>
    <n v="0"/>
    <n v="85.981799999999993"/>
  </r>
  <r>
    <n v="6858"/>
    <x v="3404"/>
    <x v="3"/>
    <x v="827"/>
    <d v="2014-04-23T00:00:00"/>
    <s v="Standard Class"/>
    <s v="PS-18760"/>
    <s v="Pamela Stobb"/>
    <x v="0"/>
    <s v="United States"/>
    <s v="Los Angeles"/>
    <x v="1"/>
    <n v="90008"/>
    <x v="1"/>
    <x v="945"/>
    <x v="1"/>
    <x v="10"/>
    <x v="929"/>
    <n v="28.14"/>
    <n v="3"/>
    <n v="0"/>
    <n v="13.507200000000001"/>
  </r>
  <r>
    <n v="6859"/>
    <x v="3404"/>
    <x v="3"/>
    <x v="827"/>
    <d v="2014-04-23T00:00:00"/>
    <s v="Standard Class"/>
    <s v="PS-18760"/>
    <s v="Pamela Stobb"/>
    <x v="0"/>
    <s v="United States"/>
    <s v="Los Angeles"/>
    <x v="1"/>
    <n v="90008"/>
    <x v="1"/>
    <x v="932"/>
    <x v="1"/>
    <x v="2"/>
    <x v="916"/>
    <n v="7.38"/>
    <n v="2"/>
    <n v="0"/>
    <n v="3.4685999999999999"/>
  </r>
  <r>
    <n v="6860"/>
    <x v="3404"/>
    <x v="3"/>
    <x v="827"/>
    <d v="2014-04-23T00:00:00"/>
    <s v="Standard Class"/>
    <s v="PS-18760"/>
    <s v="Pamela Stobb"/>
    <x v="0"/>
    <s v="United States"/>
    <s v="Los Angeles"/>
    <x v="1"/>
    <n v="90008"/>
    <x v="1"/>
    <x v="845"/>
    <x v="1"/>
    <x v="13"/>
    <x v="831"/>
    <n v="10.9"/>
    <n v="5"/>
    <n v="0"/>
    <n v="3.5970000000000004"/>
  </r>
  <r>
    <n v="6861"/>
    <x v="3404"/>
    <x v="3"/>
    <x v="827"/>
    <d v="2014-04-23T00:00:00"/>
    <s v="Standard Class"/>
    <s v="PS-18760"/>
    <s v="Pamela Stobb"/>
    <x v="0"/>
    <s v="United States"/>
    <s v="Los Angeles"/>
    <x v="1"/>
    <n v="90008"/>
    <x v="1"/>
    <x v="606"/>
    <x v="2"/>
    <x v="11"/>
    <x v="601"/>
    <n v="274.89"/>
    <n v="11"/>
    <n v="0"/>
    <n v="46.731299999999962"/>
  </r>
  <r>
    <n v="6862"/>
    <x v="3404"/>
    <x v="3"/>
    <x v="827"/>
    <d v="2014-04-23T00:00:00"/>
    <s v="Standard Class"/>
    <s v="PS-18760"/>
    <s v="Pamela Stobb"/>
    <x v="0"/>
    <s v="United States"/>
    <s v="Los Angeles"/>
    <x v="1"/>
    <n v="90008"/>
    <x v="1"/>
    <x v="1186"/>
    <x v="1"/>
    <x v="2"/>
    <x v="1163"/>
    <n v="23.04"/>
    <n v="8"/>
    <n v="0"/>
    <n v="11.2896"/>
  </r>
  <r>
    <n v="6863"/>
    <x v="3404"/>
    <x v="3"/>
    <x v="827"/>
    <d v="2014-04-23T00:00:00"/>
    <s v="Standard Class"/>
    <s v="PS-18760"/>
    <s v="Pamela Stobb"/>
    <x v="0"/>
    <s v="United States"/>
    <s v="Los Angeles"/>
    <x v="1"/>
    <n v="90008"/>
    <x v="1"/>
    <x v="1209"/>
    <x v="0"/>
    <x v="1"/>
    <x v="1185"/>
    <n v="218.35200000000003"/>
    <n v="3"/>
    <n v="0.2"/>
    <n v="-19.105800000000016"/>
  </r>
  <r>
    <n v="6864"/>
    <x v="3405"/>
    <x v="3"/>
    <x v="96"/>
    <d v="2014-12-09T00:00:00"/>
    <s v="Standard Class"/>
    <s v="MY-17380"/>
    <s v="Maribeth Yedwab"/>
    <x v="1"/>
    <s v="United States"/>
    <s v="San Antonio"/>
    <x v="5"/>
    <n v="78207"/>
    <x v="2"/>
    <x v="1440"/>
    <x v="1"/>
    <x v="10"/>
    <x v="1419"/>
    <n v="10.368000000000002"/>
    <n v="2"/>
    <n v="0.2"/>
    <n v="3.6288"/>
  </r>
  <r>
    <n v="6865"/>
    <x v="3406"/>
    <x v="0"/>
    <x v="1036"/>
    <d v="2013-08-29T00:00:00"/>
    <s v="Standard Class"/>
    <s v="SC-20230"/>
    <s v="Scot Coram"/>
    <x v="1"/>
    <s v="United States"/>
    <s v="Los Angeles"/>
    <x v="1"/>
    <n v="90004"/>
    <x v="1"/>
    <x v="741"/>
    <x v="1"/>
    <x v="8"/>
    <x v="732"/>
    <n v="12.672000000000001"/>
    <n v="2"/>
    <n v="0.2"/>
    <n v="4.7519999999999998"/>
  </r>
  <r>
    <n v="6866"/>
    <x v="3406"/>
    <x v="0"/>
    <x v="1036"/>
    <d v="2013-08-29T00:00:00"/>
    <s v="Standard Class"/>
    <s v="SC-20230"/>
    <s v="Scot Coram"/>
    <x v="1"/>
    <s v="United States"/>
    <s v="Los Angeles"/>
    <x v="1"/>
    <n v="90004"/>
    <x v="1"/>
    <x v="461"/>
    <x v="2"/>
    <x v="7"/>
    <x v="457"/>
    <n v="91.96"/>
    <n v="5"/>
    <n v="0.2"/>
    <n v="-20.690999999999992"/>
  </r>
  <r>
    <n v="6867"/>
    <x v="3406"/>
    <x v="0"/>
    <x v="1036"/>
    <d v="2013-08-29T00:00:00"/>
    <s v="Standard Class"/>
    <s v="SC-20230"/>
    <s v="Scot Coram"/>
    <x v="1"/>
    <s v="United States"/>
    <s v="Los Angeles"/>
    <x v="1"/>
    <n v="90004"/>
    <x v="1"/>
    <x v="106"/>
    <x v="2"/>
    <x v="11"/>
    <x v="106"/>
    <n v="254.96999999999997"/>
    <n v="3"/>
    <n v="0"/>
    <n v="91.789199999999994"/>
  </r>
  <r>
    <n v="6868"/>
    <x v="3406"/>
    <x v="0"/>
    <x v="1036"/>
    <d v="2013-08-29T00:00:00"/>
    <s v="Standard Class"/>
    <s v="SC-20230"/>
    <s v="Scot Coram"/>
    <x v="1"/>
    <s v="United States"/>
    <s v="Los Angeles"/>
    <x v="1"/>
    <n v="90004"/>
    <x v="1"/>
    <x v="1431"/>
    <x v="2"/>
    <x v="7"/>
    <x v="1410"/>
    <n v="31.983999999999998"/>
    <n v="2"/>
    <n v="0.2"/>
    <n v="-7.9959999999999996"/>
  </r>
  <r>
    <n v="6869"/>
    <x v="3406"/>
    <x v="0"/>
    <x v="1036"/>
    <d v="2013-08-29T00:00:00"/>
    <s v="Standard Class"/>
    <s v="SC-20230"/>
    <s v="Scot Coram"/>
    <x v="1"/>
    <s v="United States"/>
    <s v="Los Angeles"/>
    <x v="1"/>
    <n v="90004"/>
    <x v="1"/>
    <x v="1382"/>
    <x v="0"/>
    <x v="3"/>
    <x v="1358"/>
    <n v="2887.0560000000005"/>
    <n v="9"/>
    <n v="0.2"/>
    <n v="180.44099999999992"/>
  </r>
  <r>
    <n v="6870"/>
    <x v="3406"/>
    <x v="0"/>
    <x v="1036"/>
    <d v="2013-08-29T00:00:00"/>
    <s v="Standard Class"/>
    <s v="SC-20230"/>
    <s v="Scot Coram"/>
    <x v="1"/>
    <s v="United States"/>
    <s v="Los Angeles"/>
    <x v="1"/>
    <n v="90004"/>
    <x v="1"/>
    <x v="1465"/>
    <x v="1"/>
    <x v="10"/>
    <x v="1442"/>
    <n v="12.96"/>
    <n v="2"/>
    <n v="0"/>
    <n v="6.2208000000000006"/>
  </r>
  <r>
    <n v="6871"/>
    <x v="3406"/>
    <x v="0"/>
    <x v="1036"/>
    <d v="2013-08-29T00:00:00"/>
    <s v="Standard Class"/>
    <s v="SC-20230"/>
    <s v="Scot Coram"/>
    <x v="1"/>
    <s v="United States"/>
    <s v="Los Angeles"/>
    <x v="1"/>
    <n v="90004"/>
    <x v="1"/>
    <x v="1610"/>
    <x v="1"/>
    <x v="10"/>
    <x v="1592"/>
    <n v="47.52"/>
    <n v="9"/>
    <n v="0"/>
    <n v="21.384"/>
  </r>
  <r>
    <n v="6872"/>
    <x v="3407"/>
    <x v="0"/>
    <x v="5"/>
    <d v="2013-12-09T00:00:00"/>
    <s v="Second Class"/>
    <s v="RF-19345"/>
    <s v="Randy Ferguson"/>
    <x v="1"/>
    <s v="United States"/>
    <s v="Chicago"/>
    <x v="10"/>
    <n v="60610"/>
    <x v="2"/>
    <x v="690"/>
    <x v="1"/>
    <x v="2"/>
    <x v="683"/>
    <n v="11.952000000000002"/>
    <n v="3"/>
    <n v="0.2"/>
    <n v="3.8843999999999994"/>
  </r>
  <r>
    <n v="6873"/>
    <x v="3408"/>
    <x v="1"/>
    <x v="1135"/>
    <d v="2012-12-19T00:00:00"/>
    <s v="First Class"/>
    <s v="SG-20080"/>
    <s v="Sandra Glassco"/>
    <x v="0"/>
    <s v="United States"/>
    <s v="Seattle"/>
    <x v="4"/>
    <n v="98105"/>
    <x v="1"/>
    <x v="1668"/>
    <x v="1"/>
    <x v="10"/>
    <x v="1647"/>
    <n v="4.9800000000000004"/>
    <n v="1"/>
    <n v="0"/>
    <n v="2.3406000000000002"/>
  </r>
  <r>
    <n v="6874"/>
    <x v="3409"/>
    <x v="2"/>
    <x v="1136"/>
    <d v="2011-10-22T00:00:00"/>
    <s v="Second Class"/>
    <s v="TB-21520"/>
    <s v="Tracy Blumstein"/>
    <x v="0"/>
    <s v="United States"/>
    <s v="Beaumont"/>
    <x v="5"/>
    <n v="77705"/>
    <x v="2"/>
    <x v="828"/>
    <x v="1"/>
    <x v="8"/>
    <x v="816"/>
    <n v="10.779999999999996"/>
    <n v="5"/>
    <n v="0.8"/>
    <n v="-17.248000000000008"/>
  </r>
  <r>
    <n v="6875"/>
    <x v="3409"/>
    <x v="2"/>
    <x v="1136"/>
    <d v="2011-10-22T00:00:00"/>
    <s v="Second Class"/>
    <s v="TB-21520"/>
    <s v="Tracy Blumstein"/>
    <x v="0"/>
    <s v="United States"/>
    <s v="Beaumont"/>
    <x v="5"/>
    <n v="77705"/>
    <x v="2"/>
    <x v="959"/>
    <x v="2"/>
    <x v="11"/>
    <x v="943"/>
    <n v="119.97600000000001"/>
    <n v="3"/>
    <n v="0.2"/>
    <n v="-17.996400000000019"/>
  </r>
  <r>
    <n v="6876"/>
    <x v="3410"/>
    <x v="0"/>
    <x v="64"/>
    <d v="2013-09-11T00:00:00"/>
    <s v="Standard Class"/>
    <s v="MM-17920"/>
    <s v="Michael Moore"/>
    <x v="0"/>
    <s v="United States"/>
    <s v="Chesapeake"/>
    <x v="17"/>
    <n v="23320"/>
    <x v="0"/>
    <x v="1351"/>
    <x v="1"/>
    <x v="2"/>
    <x v="1328"/>
    <n v="25.06"/>
    <n v="2"/>
    <n v="0"/>
    <n v="11.778199999999998"/>
  </r>
  <r>
    <n v="6877"/>
    <x v="3410"/>
    <x v="0"/>
    <x v="64"/>
    <d v="2013-09-11T00:00:00"/>
    <s v="Standard Class"/>
    <s v="MM-17920"/>
    <s v="Michael Moore"/>
    <x v="0"/>
    <s v="United States"/>
    <s v="Chesapeake"/>
    <x v="17"/>
    <n v="23320"/>
    <x v="0"/>
    <x v="1258"/>
    <x v="0"/>
    <x v="3"/>
    <x v="1233"/>
    <n v="1652.94"/>
    <n v="3"/>
    <n v="0"/>
    <n v="314.05859999999996"/>
  </r>
  <r>
    <n v="6878"/>
    <x v="3411"/>
    <x v="1"/>
    <x v="52"/>
    <d v="2012-10-15T00:00:00"/>
    <s v="Same Day"/>
    <s v="CG-12520"/>
    <s v="Claire Gute"/>
    <x v="0"/>
    <s v="United States"/>
    <s v="Dallas"/>
    <x v="5"/>
    <n v="75217"/>
    <x v="2"/>
    <x v="859"/>
    <x v="0"/>
    <x v="5"/>
    <x v="845"/>
    <n v="131.376"/>
    <n v="6"/>
    <n v="0.6"/>
    <n v="-95.24760000000002"/>
  </r>
  <r>
    <n v="6879"/>
    <x v="3411"/>
    <x v="1"/>
    <x v="52"/>
    <d v="2012-10-15T00:00:00"/>
    <s v="Same Day"/>
    <s v="CG-12520"/>
    <s v="Claire Gute"/>
    <x v="0"/>
    <s v="United States"/>
    <s v="Dallas"/>
    <x v="5"/>
    <n v="75217"/>
    <x v="2"/>
    <x v="1083"/>
    <x v="1"/>
    <x v="10"/>
    <x v="1064"/>
    <n v="5.3440000000000003"/>
    <n v="1"/>
    <n v="0.2"/>
    <n v="1.8703999999999998"/>
  </r>
  <r>
    <n v="6880"/>
    <x v="3412"/>
    <x v="1"/>
    <x v="494"/>
    <d v="2012-12-05T00:00:00"/>
    <s v="Second Class"/>
    <s v="TW-21025"/>
    <s v="Tamara Willingham"/>
    <x v="2"/>
    <s v="United States"/>
    <s v="Seattle"/>
    <x v="4"/>
    <n v="98105"/>
    <x v="1"/>
    <x v="445"/>
    <x v="0"/>
    <x v="1"/>
    <x v="440"/>
    <n v="2003.9200000000003"/>
    <n v="5"/>
    <n v="0.2"/>
    <n v="125.24499999999995"/>
  </r>
  <r>
    <n v="6881"/>
    <x v="3412"/>
    <x v="1"/>
    <x v="494"/>
    <d v="2012-12-05T00:00:00"/>
    <s v="Second Class"/>
    <s v="TW-21025"/>
    <s v="Tamara Willingham"/>
    <x v="2"/>
    <s v="United States"/>
    <s v="Seattle"/>
    <x v="4"/>
    <n v="98105"/>
    <x v="1"/>
    <x v="1330"/>
    <x v="1"/>
    <x v="10"/>
    <x v="1306"/>
    <n v="32.400000000000006"/>
    <n v="5"/>
    <n v="0"/>
    <n v="15.552000000000001"/>
  </r>
  <r>
    <n v="6882"/>
    <x v="3412"/>
    <x v="1"/>
    <x v="494"/>
    <d v="2012-12-05T00:00:00"/>
    <s v="Second Class"/>
    <s v="TW-21025"/>
    <s v="Tamara Willingham"/>
    <x v="2"/>
    <s v="United States"/>
    <s v="Seattle"/>
    <x v="4"/>
    <n v="98105"/>
    <x v="1"/>
    <x v="214"/>
    <x v="0"/>
    <x v="3"/>
    <x v="213"/>
    <n v="1913.3999999999999"/>
    <n v="9"/>
    <n v="0"/>
    <n v="401.81399999999985"/>
  </r>
  <r>
    <n v="6883"/>
    <x v="3412"/>
    <x v="1"/>
    <x v="494"/>
    <d v="2012-12-05T00:00:00"/>
    <s v="Second Class"/>
    <s v="TW-21025"/>
    <s v="Tamara Willingham"/>
    <x v="2"/>
    <s v="United States"/>
    <s v="Seattle"/>
    <x v="4"/>
    <n v="98105"/>
    <x v="1"/>
    <x v="1166"/>
    <x v="1"/>
    <x v="4"/>
    <x v="1144"/>
    <n v="146.72999999999999"/>
    <n v="3"/>
    <n v="0"/>
    <n v="2.9346000000000032"/>
  </r>
  <r>
    <n v="6884"/>
    <x v="3412"/>
    <x v="1"/>
    <x v="494"/>
    <d v="2012-12-05T00:00:00"/>
    <s v="Second Class"/>
    <s v="TW-21025"/>
    <s v="Tamara Willingham"/>
    <x v="2"/>
    <s v="United States"/>
    <s v="Seattle"/>
    <x v="4"/>
    <n v="98105"/>
    <x v="1"/>
    <x v="393"/>
    <x v="1"/>
    <x v="10"/>
    <x v="389"/>
    <n v="114.2"/>
    <n v="5"/>
    <n v="0"/>
    <n v="52.531999999999996"/>
  </r>
  <r>
    <n v="6885"/>
    <x v="3413"/>
    <x v="1"/>
    <x v="70"/>
    <d v="2012-06-04T00:00:00"/>
    <s v="Standard Class"/>
    <s v="BD-11320"/>
    <s v="Bill Donatelli"/>
    <x v="0"/>
    <s v="United States"/>
    <s v="Minneapolis"/>
    <x v="11"/>
    <n v="55407"/>
    <x v="2"/>
    <x v="1476"/>
    <x v="0"/>
    <x v="1"/>
    <x v="1454"/>
    <n v="2567.84"/>
    <n v="8"/>
    <n v="0"/>
    <n v="770.35199999999986"/>
  </r>
  <r>
    <n v="6886"/>
    <x v="3414"/>
    <x v="3"/>
    <x v="18"/>
    <d v="2014-09-18T00:00:00"/>
    <s v="Standard Class"/>
    <s v="HA-14905"/>
    <s v="Helen Abelman"/>
    <x v="0"/>
    <s v="United States"/>
    <s v="Springfield"/>
    <x v="24"/>
    <n v="45503"/>
    <x v="3"/>
    <x v="103"/>
    <x v="2"/>
    <x v="11"/>
    <x v="103"/>
    <n v="37.056000000000004"/>
    <n v="4"/>
    <n v="0.2"/>
    <n v="8.8008000000000006"/>
  </r>
  <r>
    <n v="6887"/>
    <x v="3414"/>
    <x v="3"/>
    <x v="18"/>
    <d v="2014-09-18T00:00:00"/>
    <s v="Standard Class"/>
    <s v="HA-14905"/>
    <s v="Helen Abelman"/>
    <x v="0"/>
    <s v="United States"/>
    <s v="Springfield"/>
    <x v="24"/>
    <n v="45503"/>
    <x v="3"/>
    <x v="1015"/>
    <x v="2"/>
    <x v="7"/>
    <x v="997"/>
    <n v="259.89600000000002"/>
    <n v="2"/>
    <n v="0.4"/>
    <n v="-56.310799999999972"/>
  </r>
  <r>
    <n v="6888"/>
    <x v="3415"/>
    <x v="3"/>
    <x v="1016"/>
    <d v="2014-05-03T00:00:00"/>
    <s v="Standard Class"/>
    <s v="LL-16840"/>
    <s v="Lauren Leatherbury"/>
    <x v="0"/>
    <s v="United States"/>
    <s v="Los Angeles"/>
    <x v="1"/>
    <n v="90032"/>
    <x v="1"/>
    <x v="69"/>
    <x v="1"/>
    <x v="10"/>
    <x v="69"/>
    <n v="19.049999999999997"/>
    <n v="3"/>
    <n v="0"/>
    <n v="8.7629999999999999"/>
  </r>
  <r>
    <n v="6889"/>
    <x v="3415"/>
    <x v="3"/>
    <x v="1016"/>
    <d v="2014-05-03T00:00:00"/>
    <s v="Standard Class"/>
    <s v="LL-16840"/>
    <s v="Lauren Leatherbury"/>
    <x v="0"/>
    <s v="United States"/>
    <s v="Los Angeles"/>
    <x v="1"/>
    <n v="90032"/>
    <x v="1"/>
    <x v="997"/>
    <x v="1"/>
    <x v="8"/>
    <x v="980"/>
    <n v="73.343999999999994"/>
    <n v="3"/>
    <n v="0.2"/>
    <n v="27.503999999999998"/>
  </r>
  <r>
    <n v="6890"/>
    <x v="3416"/>
    <x v="3"/>
    <x v="65"/>
    <d v="2014-09-23T00:00:00"/>
    <s v="Standard Class"/>
    <s v="SS-20140"/>
    <s v="Saphhira Shifley"/>
    <x v="1"/>
    <s v="United States"/>
    <s v="Columbus"/>
    <x v="32"/>
    <n v="31907"/>
    <x v="0"/>
    <x v="179"/>
    <x v="2"/>
    <x v="7"/>
    <x v="178"/>
    <n v="95.68"/>
    <n v="8"/>
    <n v="0"/>
    <n v="26.790400000000005"/>
  </r>
  <r>
    <n v="6891"/>
    <x v="3416"/>
    <x v="3"/>
    <x v="65"/>
    <d v="2014-09-23T00:00:00"/>
    <s v="Standard Class"/>
    <s v="SS-20140"/>
    <s v="Saphhira Shifley"/>
    <x v="1"/>
    <s v="United States"/>
    <s v="Columbus"/>
    <x v="32"/>
    <n v="31907"/>
    <x v="0"/>
    <x v="251"/>
    <x v="1"/>
    <x v="10"/>
    <x v="249"/>
    <n v="50.96"/>
    <n v="7"/>
    <n v="0"/>
    <n v="24.460800000000003"/>
  </r>
  <r>
    <n v="6892"/>
    <x v="3416"/>
    <x v="3"/>
    <x v="65"/>
    <d v="2014-09-23T00:00:00"/>
    <s v="Standard Class"/>
    <s v="SS-20140"/>
    <s v="Saphhira Shifley"/>
    <x v="1"/>
    <s v="United States"/>
    <s v="Columbus"/>
    <x v="32"/>
    <n v="31907"/>
    <x v="0"/>
    <x v="108"/>
    <x v="1"/>
    <x v="6"/>
    <x v="108"/>
    <n v="113.94"/>
    <n v="3"/>
    <n v="0"/>
    <n v="34.181999999999988"/>
  </r>
  <r>
    <n v="6893"/>
    <x v="3416"/>
    <x v="3"/>
    <x v="65"/>
    <d v="2014-09-23T00:00:00"/>
    <s v="Standard Class"/>
    <s v="SS-20140"/>
    <s v="Saphhira Shifley"/>
    <x v="1"/>
    <s v="United States"/>
    <s v="Columbus"/>
    <x v="32"/>
    <n v="31907"/>
    <x v="0"/>
    <x v="1465"/>
    <x v="1"/>
    <x v="10"/>
    <x v="1442"/>
    <n v="25.92"/>
    <n v="4"/>
    <n v="0"/>
    <n v="12.441600000000001"/>
  </r>
  <r>
    <n v="6894"/>
    <x v="3416"/>
    <x v="3"/>
    <x v="65"/>
    <d v="2014-09-23T00:00:00"/>
    <s v="Standard Class"/>
    <s v="SS-20140"/>
    <s v="Saphhira Shifley"/>
    <x v="1"/>
    <s v="United States"/>
    <s v="Columbus"/>
    <x v="32"/>
    <n v="31907"/>
    <x v="0"/>
    <x v="1524"/>
    <x v="0"/>
    <x v="5"/>
    <x v="1502"/>
    <n v="20.32"/>
    <n v="4"/>
    <n v="0"/>
    <n v="6.9087999999999994"/>
  </r>
  <r>
    <n v="6895"/>
    <x v="3416"/>
    <x v="3"/>
    <x v="65"/>
    <d v="2014-09-23T00:00:00"/>
    <s v="Standard Class"/>
    <s v="SS-20140"/>
    <s v="Saphhira Shifley"/>
    <x v="1"/>
    <s v="United States"/>
    <s v="Columbus"/>
    <x v="32"/>
    <n v="31907"/>
    <x v="0"/>
    <x v="53"/>
    <x v="2"/>
    <x v="7"/>
    <x v="53"/>
    <n v="411.98"/>
    <n v="2"/>
    <n v="0"/>
    <n v="119.4742"/>
  </r>
  <r>
    <n v="6896"/>
    <x v="3416"/>
    <x v="3"/>
    <x v="65"/>
    <d v="2014-09-23T00:00:00"/>
    <s v="Standard Class"/>
    <s v="SS-20140"/>
    <s v="Saphhira Shifley"/>
    <x v="1"/>
    <s v="United States"/>
    <s v="Columbus"/>
    <x v="32"/>
    <n v="31907"/>
    <x v="0"/>
    <x v="610"/>
    <x v="1"/>
    <x v="14"/>
    <x v="605"/>
    <n v="34.479999999999997"/>
    <n v="2"/>
    <n v="0"/>
    <n v="9.9991999999999948"/>
  </r>
  <r>
    <n v="6897"/>
    <x v="3416"/>
    <x v="3"/>
    <x v="65"/>
    <d v="2014-09-23T00:00:00"/>
    <s v="Standard Class"/>
    <s v="SS-20140"/>
    <s v="Saphhira Shifley"/>
    <x v="1"/>
    <s v="United States"/>
    <s v="Columbus"/>
    <x v="32"/>
    <n v="31907"/>
    <x v="0"/>
    <x v="1689"/>
    <x v="1"/>
    <x v="10"/>
    <x v="1668"/>
    <n v="244.54999999999998"/>
    <n v="5"/>
    <n v="0"/>
    <n v="114.93849999999998"/>
  </r>
  <r>
    <n v="6898"/>
    <x v="3417"/>
    <x v="3"/>
    <x v="238"/>
    <d v="2014-08-26T00:00:00"/>
    <s v="Standard Class"/>
    <s v="CK-12205"/>
    <s v="Chloris Kastensmidt"/>
    <x v="0"/>
    <s v="United States"/>
    <s v="Lakewood"/>
    <x v="24"/>
    <n v="44107"/>
    <x v="3"/>
    <x v="1224"/>
    <x v="1"/>
    <x v="8"/>
    <x v="1199"/>
    <n v="10.782000000000002"/>
    <n v="3"/>
    <n v="0.7"/>
    <n v="-7.9067999999999969"/>
  </r>
  <r>
    <n v="6899"/>
    <x v="3418"/>
    <x v="1"/>
    <x v="1137"/>
    <d v="2012-05-26T00:00:00"/>
    <s v="Second Class"/>
    <s v="VS-21820"/>
    <s v="Vivek Sundaresam"/>
    <x v="0"/>
    <s v="United States"/>
    <s v="Naperville"/>
    <x v="10"/>
    <n v="60540"/>
    <x v="2"/>
    <x v="812"/>
    <x v="0"/>
    <x v="1"/>
    <x v="801"/>
    <n v="602.65099999999995"/>
    <n v="7"/>
    <n v="0.3"/>
    <n v="-163.57670000000005"/>
  </r>
  <r>
    <n v="6900"/>
    <x v="3418"/>
    <x v="1"/>
    <x v="1137"/>
    <d v="2012-05-26T00:00:00"/>
    <s v="Second Class"/>
    <s v="VS-21820"/>
    <s v="Vivek Sundaresam"/>
    <x v="0"/>
    <s v="United States"/>
    <s v="Naperville"/>
    <x v="10"/>
    <n v="60540"/>
    <x v="2"/>
    <x v="1206"/>
    <x v="1"/>
    <x v="8"/>
    <x v="1182"/>
    <n v="7.6559999999999988"/>
    <n v="6"/>
    <n v="0.8"/>
    <n v="-13.015200000000004"/>
  </r>
  <r>
    <n v="6901"/>
    <x v="3419"/>
    <x v="1"/>
    <x v="67"/>
    <d v="2012-09-11T00:00:00"/>
    <s v="Standard Class"/>
    <s v="TN-21040"/>
    <s v="Tanja Norvell"/>
    <x v="2"/>
    <s v="United States"/>
    <s v="New York City"/>
    <x v="15"/>
    <n v="10009"/>
    <x v="3"/>
    <x v="657"/>
    <x v="2"/>
    <x v="11"/>
    <x v="651"/>
    <n v="559.92999999999995"/>
    <n v="7"/>
    <n v="0"/>
    <n v="167.97899999999996"/>
  </r>
  <r>
    <n v="6902"/>
    <x v="3420"/>
    <x v="3"/>
    <x v="1138"/>
    <d v="2014-07-25T00:00:00"/>
    <s v="Same Day"/>
    <s v="HR-14830"/>
    <s v="Harold Ryan"/>
    <x v="1"/>
    <s v="United States"/>
    <s v="Huntington Beach"/>
    <x v="1"/>
    <n v="92646"/>
    <x v="1"/>
    <x v="306"/>
    <x v="2"/>
    <x v="16"/>
    <x v="303"/>
    <n v="2399.96"/>
    <n v="5"/>
    <n v="0.2"/>
    <n v="839.9860000000001"/>
  </r>
  <r>
    <n v="6903"/>
    <x v="3421"/>
    <x v="3"/>
    <x v="264"/>
    <d v="2014-09-09T00:00:00"/>
    <s v="Standard Class"/>
    <s v="JS-15595"/>
    <s v="Jill Stevenson"/>
    <x v="1"/>
    <s v="United States"/>
    <s v="Chicago"/>
    <x v="10"/>
    <n v="60653"/>
    <x v="2"/>
    <x v="659"/>
    <x v="1"/>
    <x v="13"/>
    <x v="653"/>
    <n v="16"/>
    <n v="4"/>
    <n v="0.2"/>
    <n v="5.6"/>
  </r>
  <r>
    <n v="6904"/>
    <x v="3421"/>
    <x v="3"/>
    <x v="264"/>
    <d v="2014-09-09T00:00:00"/>
    <s v="Standard Class"/>
    <s v="JS-15595"/>
    <s v="Jill Stevenson"/>
    <x v="1"/>
    <s v="United States"/>
    <s v="Chicago"/>
    <x v="10"/>
    <n v="60653"/>
    <x v="2"/>
    <x v="1803"/>
    <x v="1"/>
    <x v="9"/>
    <x v="1784"/>
    <n v="5.5879999999999992"/>
    <n v="2"/>
    <n v="0.8"/>
    <n v="-15.087600000000002"/>
  </r>
  <r>
    <n v="6905"/>
    <x v="3421"/>
    <x v="3"/>
    <x v="264"/>
    <d v="2014-09-09T00:00:00"/>
    <s v="Standard Class"/>
    <s v="JS-15595"/>
    <s v="Jill Stevenson"/>
    <x v="1"/>
    <s v="United States"/>
    <s v="Chicago"/>
    <x v="10"/>
    <n v="60653"/>
    <x v="2"/>
    <x v="1755"/>
    <x v="1"/>
    <x v="4"/>
    <x v="1736"/>
    <n v="235.92"/>
    <n v="5"/>
    <n v="0.2"/>
    <n v="-44.235000000000007"/>
  </r>
  <r>
    <n v="6906"/>
    <x v="3422"/>
    <x v="3"/>
    <x v="1139"/>
    <d v="2014-12-09T00:00:00"/>
    <s v="Second Class"/>
    <s v="BN-11470"/>
    <s v="Brad Norvell"/>
    <x v="1"/>
    <s v="United States"/>
    <s v="Brentwood"/>
    <x v="1"/>
    <n v="94513"/>
    <x v="1"/>
    <x v="683"/>
    <x v="1"/>
    <x v="4"/>
    <x v="33"/>
    <n v="10.68"/>
    <n v="1"/>
    <n v="0"/>
    <n v="2.8836000000000004"/>
  </r>
  <r>
    <n v="6907"/>
    <x v="3423"/>
    <x v="3"/>
    <x v="968"/>
    <d v="2014-05-21T00:00:00"/>
    <s v="Same Day"/>
    <s v="AR-10405"/>
    <s v="Allen Rosenblatt"/>
    <x v="1"/>
    <s v="United States"/>
    <s v="Trenton"/>
    <x v="12"/>
    <n v="48183"/>
    <x v="2"/>
    <x v="340"/>
    <x v="1"/>
    <x v="8"/>
    <x v="336"/>
    <n v="41.28"/>
    <n v="2"/>
    <n v="0"/>
    <n v="19.814399999999999"/>
  </r>
  <r>
    <n v="6908"/>
    <x v="3424"/>
    <x v="0"/>
    <x v="720"/>
    <d v="2013-10-04T00:00:00"/>
    <s v="Standard Class"/>
    <s v="SW-20455"/>
    <s v="Shaun Weien"/>
    <x v="0"/>
    <s v="United States"/>
    <s v="Seattle"/>
    <x v="4"/>
    <n v="98103"/>
    <x v="1"/>
    <x v="1718"/>
    <x v="2"/>
    <x v="7"/>
    <x v="1696"/>
    <n v="1001.5840000000001"/>
    <n v="2"/>
    <n v="0.2"/>
    <n v="125.19799999999992"/>
  </r>
  <r>
    <n v="6909"/>
    <x v="3425"/>
    <x v="3"/>
    <x v="389"/>
    <d v="2014-12-16T00:00:00"/>
    <s v="Standard Class"/>
    <s v="JE-16165"/>
    <s v="Justin Ellison"/>
    <x v="1"/>
    <s v="United States"/>
    <s v="North Charleston"/>
    <x v="20"/>
    <n v="29406"/>
    <x v="0"/>
    <x v="1256"/>
    <x v="0"/>
    <x v="5"/>
    <x v="1231"/>
    <n v="14.76"/>
    <n v="2"/>
    <n v="0"/>
    <n v="4.2803999999999984"/>
  </r>
  <r>
    <n v="6910"/>
    <x v="3426"/>
    <x v="2"/>
    <x v="103"/>
    <d v="2011-09-18T00:00:00"/>
    <s v="Second Class"/>
    <s v="LH-16900"/>
    <s v="Lena Hernandez"/>
    <x v="0"/>
    <s v="United States"/>
    <s v="Columbus"/>
    <x v="24"/>
    <n v="43229"/>
    <x v="3"/>
    <x v="757"/>
    <x v="1"/>
    <x v="8"/>
    <x v="748"/>
    <n v="2.5020000000000002"/>
    <n v="3"/>
    <n v="0.7"/>
    <n v="-2.0015999999999998"/>
  </r>
  <r>
    <n v="6911"/>
    <x v="3427"/>
    <x v="3"/>
    <x v="570"/>
    <d v="2014-08-03T00:00:00"/>
    <s v="Standard Class"/>
    <s v="VG-21790"/>
    <s v="Vivek Gonzalez"/>
    <x v="0"/>
    <s v="United States"/>
    <s v="Seattle"/>
    <x v="4"/>
    <n v="98103"/>
    <x v="1"/>
    <x v="266"/>
    <x v="0"/>
    <x v="0"/>
    <x v="263"/>
    <n v="115.96"/>
    <n v="2"/>
    <n v="0"/>
    <n v="25.511200000000002"/>
  </r>
  <r>
    <n v="6912"/>
    <x v="3428"/>
    <x v="3"/>
    <x v="378"/>
    <d v="2014-08-06T00:00:00"/>
    <s v="Second Class"/>
    <s v="EM-13960"/>
    <s v="Eric Murdock"/>
    <x v="0"/>
    <s v="United States"/>
    <s v="San Francisco"/>
    <x v="1"/>
    <n v="94109"/>
    <x v="1"/>
    <x v="821"/>
    <x v="1"/>
    <x v="4"/>
    <x v="809"/>
    <n v="186.54"/>
    <n v="3"/>
    <n v="0"/>
    <n v="50.365800000000007"/>
  </r>
  <r>
    <n v="6913"/>
    <x v="3429"/>
    <x v="3"/>
    <x v="743"/>
    <d v="2014-05-06T00:00:00"/>
    <s v="Second Class"/>
    <s v="EM-13825"/>
    <s v="Elizabeth Moffitt"/>
    <x v="1"/>
    <s v="United States"/>
    <s v="Los Angeles"/>
    <x v="1"/>
    <n v="90049"/>
    <x v="1"/>
    <x v="685"/>
    <x v="2"/>
    <x v="11"/>
    <x v="678"/>
    <n v="159.56"/>
    <n v="4"/>
    <n v="0"/>
    <n v="59.037199999999999"/>
  </r>
  <r>
    <n v="6914"/>
    <x v="3430"/>
    <x v="1"/>
    <x v="821"/>
    <d v="2012-06-16T00:00:00"/>
    <s v="Standard Class"/>
    <s v="JH-15910"/>
    <s v="Jonathan Howell"/>
    <x v="0"/>
    <s v="United States"/>
    <s v="West Palm Beach"/>
    <x v="2"/>
    <n v="33407"/>
    <x v="0"/>
    <x v="104"/>
    <x v="2"/>
    <x v="7"/>
    <x v="104"/>
    <n v="55.984000000000009"/>
    <n v="2"/>
    <n v="0.2"/>
    <n v="4.1987999999999985"/>
  </r>
  <r>
    <n v="6915"/>
    <x v="3431"/>
    <x v="2"/>
    <x v="1091"/>
    <d v="2011-12-29T00:00:00"/>
    <s v="Standard Class"/>
    <s v="NP-18700"/>
    <s v="Nora Preis"/>
    <x v="0"/>
    <s v="United States"/>
    <s v="Chicago"/>
    <x v="10"/>
    <n v="60623"/>
    <x v="2"/>
    <x v="546"/>
    <x v="1"/>
    <x v="4"/>
    <x v="541"/>
    <n v="132.16"/>
    <n v="1"/>
    <n v="0.2"/>
    <n v="9.911999999999999"/>
  </r>
  <r>
    <n v="6916"/>
    <x v="3431"/>
    <x v="2"/>
    <x v="1091"/>
    <d v="2011-12-29T00:00:00"/>
    <s v="Standard Class"/>
    <s v="NP-18700"/>
    <s v="Nora Preis"/>
    <x v="0"/>
    <s v="United States"/>
    <s v="Chicago"/>
    <x v="10"/>
    <n v="60623"/>
    <x v="2"/>
    <x v="528"/>
    <x v="1"/>
    <x v="8"/>
    <x v="523"/>
    <n v="17.903999999999996"/>
    <n v="6"/>
    <n v="0.8"/>
    <n v="-31.332000000000008"/>
  </r>
  <r>
    <n v="6917"/>
    <x v="3431"/>
    <x v="2"/>
    <x v="1091"/>
    <d v="2011-12-29T00:00:00"/>
    <s v="Standard Class"/>
    <s v="NP-18700"/>
    <s v="Nora Preis"/>
    <x v="0"/>
    <s v="United States"/>
    <s v="Chicago"/>
    <x v="10"/>
    <n v="60623"/>
    <x v="2"/>
    <x v="968"/>
    <x v="1"/>
    <x v="10"/>
    <x v="952"/>
    <n v="124.032"/>
    <n v="4"/>
    <n v="0.2"/>
    <n v="44.961600000000004"/>
  </r>
  <r>
    <n v="6918"/>
    <x v="3432"/>
    <x v="2"/>
    <x v="757"/>
    <d v="2011-12-21T00:00:00"/>
    <s v="Standard Class"/>
    <s v="SH-20635"/>
    <s v="Stefanie Holloman"/>
    <x v="1"/>
    <s v="United States"/>
    <s v="Sacramento"/>
    <x v="1"/>
    <n v="95823"/>
    <x v="1"/>
    <x v="1131"/>
    <x v="0"/>
    <x v="1"/>
    <x v="1110"/>
    <n v="1403.9200000000003"/>
    <n v="5"/>
    <n v="0.2"/>
    <n v="70.196000000000026"/>
  </r>
  <r>
    <n v="6919"/>
    <x v="3433"/>
    <x v="0"/>
    <x v="947"/>
    <d v="2013-04-19T00:00:00"/>
    <s v="Second Class"/>
    <s v="BM-11785"/>
    <s v="Bryan Mills"/>
    <x v="0"/>
    <s v="United States"/>
    <s v="Seattle"/>
    <x v="4"/>
    <n v="98115"/>
    <x v="1"/>
    <x v="1511"/>
    <x v="1"/>
    <x v="14"/>
    <x v="1489"/>
    <n v="28.799999999999997"/>
    <n v="3"/>
    <n v="0"/>
    <n v="0.86400000000000077"/>
  </r>
  <r>
    <n v="6920"/>
    <x v="3434"/>
    <x v="1"/>
    <x v="1031"/>
    <d v="2012-05-28T00:00:00"/>
    <s v="Standard Class"/>
    <s v="HG-14965"/>
    <s v="Henry Goldwyn"/>
    <x v="1"/>
    <s v="United States"/>
    <s v="Philadelphia"/>
    <x v="9"/>
    <n v="19143"/>
    <x v="3"/>
    <x v="800"/>
    <x v="1"/>
    <x v="8"/>
    <x v="790"/>
    <n v="24.588000000000001"/>
    <n v="2"/>
    <n v="0.7"/>
    <n v="-18.031199999999998"/>
  </r>
  <r>
    <n v="6921"/>
    <x v="3435"/>
    <x v="3"/>
    <x v="425"/>
    <d v="2014-03-03T00:00:00"/>
    <s v="Standard Class"/>
    <s v="BM-11140"/>
    <s v="Becky Martin"/>
    <x v="0"/>
    <s v="United States"/>
    <s v="Santa Barbara"/>
    <x v="1"/>
    <n v="93101"/>
    <x v="1"/>
    <x v="543"/>
    <x v="1"/>
    <x v="9"/>
    <x v="538"/>
    <n v="356.78999999999996"/>
    <n v="7"/>
    <n v="0"/>
    <n v="99.901199999999989"/>
  </r>
  <r>
    <n v="6922"/>
    <x v="3436"/>
    <x v="3"/>
    <x v="1095"/>
    <d v="2014-04-11T00:00:00"/>
    <s v="Standard Class"/>
    <s v="PS-19045"/>
    <s v="Penelope Sewall"/>
    <x v="2"/>
    <s v="United States"/>
    <s v="New York City"/>
    <x v="15"/>
    <n v="10011"/>
    <x v="3"/>
    <x v="618"/>
    <x v="1"/>
    <x v="12"/>
    <x v="613"/>
    <n v="16.98"/>
    <n v="1"/>
    <n v="0"/>
    <n v="8.49"/>
  </r>
  <r>
    <n v="6923"/>
    <x v="3437"/>
    <x v="1"/>
    <x v="199"/>
    <d v="2012-03-19T00:00:00"/>
    <s v="Second Class"/>
    <s v="MS-17710"/>
    <s v="Maurice Satty"/>
    <x v="0"/>
    <s v="United States"/>
    <s v="Auburn"/>
    <x v="19"/>
    <n v="36830"/>
    <x v="0"/>
    <x v="508"/>
    <x v="1"/>
    <x v="2"/>
    <x v="503"/>
    <n v="491.55"/>
    <n v="5"/>
    <n v="0"/>
    <n v="240.8595"/>
  </r>
  <r>
    <n v="6924"/>
    <x v="3437"/>
    <x v="1"/>
    <x v="199"/>
    <d v="2012-03-19T00:00:00"/>
    <s v="Second Class"/>
    <s v="MS-17710"/>
    <s v="Maurice Satty"/>
    <x v="0"/>
    <s v="United States"/>
    <s v="Auburn"/>
    <x v="19"/>
    <n v="36830"/>
    <x v="0"/>
    <x v="436"/>
    <x v="1"/>
    <x v="12"/>
    <x v="431"/>
    <n v="7.38"/>
    <n v="2"/>
    <n v="0"/>
    <n v="3.3947999999999996"/>
  </r>
  <r>
    <n v="6925"/>
    <x v="3438"/>
    <x v="1"/>
    <x v="672"/>
    <d v="2012-12-04T00:00:00"/>
    <s v="Standard Class"/>
    <s v="JL-15235"/>
    <s v="Janet Lee"/>
    <x v="0"/>
    <s v="United States"/>
    <s v="New York City"/>
    <x v="15"/>
    <n v="10035"/>
    <x v="3"/>
    <x v="938"/>
    <x v="1"/>
    <x v="10"/>
    <x v="922"/>
    <n v="23.66"/>
    <n v="7"/>
    <n v="0"/>
    <n v="10.883599999999998"/>
  </r>
  <r>
    <n v="6926"/>
    <x v="3438"/>
    <x v="1"/>
    <x v="672"/>
    <d v="2012-12-04T00:00:00"/>
    <s v="Standard Class"/>
    <s v="JL-15235"/>
    <s v="Janet Lee"/>
    <x v="0"/>
    <s v="United States"/>
    <s v="New York City"/>
    <x v="15"/>
    <n v="10035"/>
    <x v="3"/>
    <x v="1544"/>
    <x v="0"/>
    <x v="0"/>
    <x v="1523"/>
    <n v="681.40800000000013"/>
    <n v="12"/>
    <n v="0.2"/>
    <n v="42.588000000000022"/>
  </r>
  <r>
    <n v="6927"/>
    <x v="3439"/>
    <x v="0"/>
    <x v="1062"/>
    <d v="2013-08-04T00:00:00"/>
    <s v="Standard Class"/>
    <s v="KM-16660"/>
    <s v="Khloe Miller"/>
    <x v="0"/>
    <s v="United States"/>
    <s v="Los Angeles"/>
    <x v="1"/>
    <n v="90032"/>
    <x v="1"/>
    <x v="1729"/>
    <x v="1"/>
    <x v="2"/>
    <x v="1707"/>
    <n v="18.899999999999999"/>
    <n v="3"/>
    <n v="0"/>
    <n v="8.6939999999999991"/>
  </r>
  <r>
    <n v="6928"/>
    <x v="3440"/>
    <x v="0"/>
    <x v="661"/>
    <d v="2013-06-26T00:00:00"/>
    <s v="Second Class"/>
    <s v="RD-19900"/>
    <s v="Ruben Dartt"/>
    <x v="0"/>
    <s v="United States"/>
    <s v="San Francisco"/>
    <x v="1"/>
    <n v="94109"/>
    <x v="1"/>
    <x v="1247"/>
    <x v="1"/>
    <x v="4"/>
    <x v="1222"/>
    <n v="93.68"/>
    <n v="4"/>
    <n v="0"/>
    <n v="25.293599999999998"/>
  </r>
  <r>
    <n v="6929"/>
    <x v="3440"/>
    <x v="0"/>
    <x v="661"/>
    <d v="2013-06-26T00:00:00"/>
    <s v="Second Class"/>
    <s v="RD-19900"/>
    <s v="Ruben Dartt"/>
    <x v="0"/>
    <s v="United States"/>
    <s v="San Francisco"/>
    <x v="1"/>
    <n v="94109"/>
    <x v="1"/>
    <x v="573"/>
    <x v="1"/>
    <x v="2"/>
    <x v="568"/>
    <n v="21.93"/>
    <n v="3"/>
    <n v="0"/>
    <n v="10.307099999999998"/>
  </r>
  <r>
    <n v="6930"/>
    <x v="3440"/>
    <x v="0"/>
    <x v="661"/>
    <d v="2013-06-26T00:00:00"/>
    <s v="Second Class"/>
    <s v="RD-19900"/>
    <s v="Ruben Dartt"/>
    <x v="0"/>
    <s v="United States"/>
    <s v="San Francisco"/>
    <x v="1"/>
    <n v="94109"/>
    <x v="1"/>
    <x v="348"/>
    <x v="2"/>
    <x v="7"/>
    <x v="344"/>
    <n v="862.34400000000005"/>
    <n v="7"/>
    <n v="0.2"/>
    <n v="97.013699999999858"/>
  </r>
  <r>
    <n v="6931"/>
    <x v="3440"/>
    <x v="0"/>
    <x v="661"/>
    <d v="2013-06-26T00:00:00"/>
    <s v="Second Class"/>
    <s v="RD-19900"/>
    <s v="Ruben Dartt"/>
    <x v="0"/>
    <s v="United States"/>
    <s v="San Francisco"/>
    <x v="1"/>
    <n v="94109"/>
    <x v="1"/>
    <x v="681"/>
    <x v="1"/>
    <x v="10"/>
    <x v="675"/>
    <n v="19.98"/>
    <n v="1"/>
    <n v="0"/>
    <n v="9.3905999999999992"/>
  </r>
  <r>
    <n v="6932"/>
    <x v="3441"/>
    <x v="2"/>
    <x v="686"/>
    <d v="2011-07-18T00:00:00"/>
    <s v="Standard Class"/>
    <s v="ST-20530"/>
    <s v="Shui Tom"/>
    <x v="0"/>
    <s v="United States"/>
    <s v="Philadelphia"/>
    <x v="9"/>
    <n v="19140"/>
    <x v="3"/>
    <x v="1804"/>
    <x v="2"/>
    <x v="7"/>
    <x v="1785"/>
    <n v="13.493999999999998"/>
    <n v="1"/>
    <n v="0.4"/>
    <n v="-2.2490000000000023"/>
  </r>
  <r>
    <n v="6933"/>
    <x v="3441"/>
    <x v="2"/>
    <x v="686"/>
    <d v="2011-07-18T00:00:00"/>
    <s v="Standard Class"/>
    <s v="ST-20530"/>
    <s v="Shui Tom"/>
    <x v="0"/>
    <s v="United States"/>
    <s v="Philadelphia"/>
    <x v="9"/>
    <n v="19140"/>
    <x v="3"/>
    <x v="1730"/>
    <x v="2"/>
    <x v="7"/>
    <x v="1708"/>
    <n v="23.987999999999996"/>
    <n v="2"/>
    <n v="0.4"/>
    <n v="-13.993000000000004"/>
  </r>
  <r>
    <n v="6934"/>
    <x v="3441"/>
    <x v="2"/>
    <x v="686"/>
    <d v="2011-07-18T00:00:00"/>
    <s v="Standard Class"/>
    <s v="ST-20530"/>
    <s v="Shui Tom"/>
    <x v="0"/>
    <s v="United States"/>
    <s v="Philadelphia"/>
    <x v="9"/>
    <n v="19140"/>
    <x v="3"/>
    <x v="1801"/>
    <x v="0"/>
    <x v="5"/>
    <x v="1782"/>
    <n v="31.983999999999998"/>
    <n v="2"/>
    <n v="0.2"/>
    <n v="1.1993999999999998"/>
  </r>
  <r>
    <n v="6935"/>
    <x v="3441"/>
    <x v="2"/>
    <x v="686"/>
    <d v="2011-07-18T00:00:00"/>
    <s v="Standard Class"/>
    <s v="ST-20530"/>
    <s v="Shui Tom"/>
    <x v="0"/>
    <s v="United States"/>
    <s v="Philadelphia"/>
    <x v="9"/>
    <n v="19140"/>
    <x v="3"/>
    <x v="1062"/>
    <x v="1"/>
    <x v="6"/>
    <x v="1042"/>
    <n v="41.584000000000003"/>
    <n v="2"/>
    <n v="0.2"/>
    <n v="4.6781999999999968"/>
  </r>
  <r>
    <n v="6936"/>
    <x v="3442"/>
    <x v="3"/>
    <x v="329"/>
    <d v="2014-12-04T00:00:00"/>
    <s v="Second Class"/>
    <s v="BP-11095"/>
    <s v="Bart Pistole"/>
    <x v="1"/>
    <s v="United States"/>
    <s v="El Paso"/>
    <x v="5"/>
    <n v="79907"/>
    <x v="2"/>
    <x v="97"/>
    <x v="2"/>
    <x v="11"/>
    <x v="97"/>
    <n v="95.976000000000013"/>
    <n v="3"/>
    <n v="0.2"/>
    <n v="-10.797300000000011"/>
  </r>
  <r>
    <n v="6937"/>
    <x v="3443"/>
    <x v="0"/>
    <x v="476"/>
    <d v="2013-09-05T00:00:00"/>
    <s v="First Class"/>
    <s v="TA-21385"/>
    <s v="Tom Ashbrook"/>
    <x v="2"/>
    <s v="United States"/>
    <s v="Chicago"/>
    <x v="10"/>
    <n v="60653"/>
    <x v="2"/>
    <x v="1805"/>
    <x v="0"/>
    <x v="5"/>
    <x v="1786"/>
    <n v="84.272000000000006"/>
    <n v="2"/>
    <n v="0.6"/>
    <n v="-75.844800000000006"/>
  </r>
  <r>
    <n v="6938"/>
    <x v="3444"/>
    <x v="2"/>
    <x v="345"/>
    <d v="2011-06-15T00:00:00"/>
    <s v="Same Day"/>
    <s v="PS-18760"/>
    <s v="Pamela Stobb"/>
    <x v="0"/>
    <s v="United States"/>
    <s v="El Paso"/>
    <x v="5"/>
    <n v="79907"/>
    <x v="2"/>
    <x v="1767"/>
    <x v="1"/>
    <x v="10"/>
    <x v="1747"/>
    <n v="36.544000000000004"/>
    <n v="2"/>
    <n v="0.2"/>
    <n v="11.876799999999998"/>
  </r>
  <r>
    <n v="6939"/>
    <x v="3445"/>
    <x v="0"/>
    <x v="732"/>
    <d v="2013-11-10T00:00:00"/>
    <s v="Standard Class"/>
    <s v="NP-18700"/>
    <s v="Nora Preis"/>
    <x v="0"/>
    <s v="United States"/>
    <s v="Seattle"/>
    <x v="4"/>
    <n v="98105"/>
    <x v="1"/>
    <x v="1806"/>
    <x v="2"/>
    <x v="11"/>
    <x v="1787"/>
    <n v="479.72"/>
    <n v="4"/>
    <n v="0"/>
    <n v="52.769200000000012"/>
  </r>
  <r>
    <n v="6940"/>
    <x v="3446"/>
    <x v="3"/>
    <x v="335"/>
    <d v="2014-07-01T00:00:00"/>
    <s v="Standard Class"/>
    <s v="SC-20260"/>
    <s v="Scott Cohen"/>
    <x v="1"/>
    <s v="United States"/>
    <s v="New York City"/>
    <x v="15"/>
    <n v="10009"/>
    <x v="3"/>
    <x v="669"/>
    <x v="1"/>
    <x v="8"/>
    <x v="663"/>
    <n v="102.36799999999999"/>
    <n v="2"/>
    <n v="0.2"/>
    <n v="37.108400000000003"/>
  </r>
  <r>
    <n v="6941"/>
    <x v="3446"/>
    <x v="3"/>
    <x v="335"/>
    <d v="2014-07-01T00:00:00"/>
    <s v="Standard Class"/>
    <s v="SC-20260"/>
    <s v="Scott Cohen"/>
    <x v="1"/>
    <s v="United States"/>
    <s v="New York City"/>
    <x v="15"/>
    <n v="10009"/>
    <x v="3"/>
    <x v="675"/>
    <x v="1"/>
    <x v="14"/>
    <x v="669"/>
    <n v="28.4"/>
    <n v="5"/>
    <n v="0"/>
    <n v="8.2359999999999989"/>
  </r>
  <r>
    <n v="6942"/>
    <x v="3446"/>
    <x v="3"/>
    <x v="335"/>
    <d v="2014-07-01T00:00:00"/>
    <s v="Standard Class"/>
    <s v="SC-20260"/>
    <s v="Scott Cohen"/>
    <x v="1"/>
    <s v="United States"/>
    <s v="New York City"/>
    <x v="15"/>
    <n v="10009"/>
    <x v="3"/>
    <x v="518"/>
    <x v="1"/>
    <x v="4"/>
    <x v="513"/>
    <n v="713.88"/>
    <n v="4"/>
    <n v="0"/>
    <n v="214.16399999999993"/>
  </r>
  <r>
    <n v="6943"/>
    <x v="3446"/>
    <x v="3"/>
    <x v="335"/>
    <d v="2014-07-01T00:00:00"/>
    <s v="Standard Class"/>
    <s v="SC-20260"/>
    <s v="Scott Cohen"/>
    <x v="1"/>
    <s v="United States"/>
    <s v="New York City"/>
    <x v="15"/>
    <n v="10009"/>
    <x v="3"/>
    <x v="1274"/>
    <x v="1"/>
    <x v="10"/>
    <x v="1250"/>
    <n v="68.52"/>
    <n v="3"/>
    <n v="0"/>
    <n v="31.519199999999998"/>
  </r>
  <r>
    <n v="6944"/>
    <x v="3447"/>
    <x v="1"/>
    <x v="395"/>
    <d v="2012-07-30T00:00:00"/>
    <s v="Standard Class"/>
    <s v="RD-19930"/>
    <s v="Russell D'Ascenzo"/>
    <x v="0"/>
    <s v="United States"/>
    <s v="Los Angeles"/>
    <x v="1"/>
    <n v="90032"/>
    <x v="1"/>
    <x v="1807"/>
    <x v="2"/>
    <x v="7"/>
    <x v="1788"/>
    <n v="623.96"/>
    <n v="5"/>
    <n v="0.2"/>
    <n v="38.997500000000002"/>
  </r>
  <r>
    <n v="6945"/>
    <x v="3448"/>
    <x v="2"/>
    <x v="865"/>
    <d v="2011-09-27T00:00:00"/>
    <s v="Standard Class"/>
    <s v="TH-21115"/>
    <s v="Thea Hudgings"/>
    <x v="1"/>
    <s v="United States"/>
    <s v="Newark"/>
    <x v="13"/>
    <n v="19711"/>
    <x v="3"/>
    <x v="994"/>
    <x v="1"/>
    <x v="8"/>
    <x v="977"/>
    <n v="11.12"/>
    <n v="4"/>
    <n v="0"/>
    <n v="5.4487999999999994"/>
  </r>
  <r>
    <n v="6946"/>
    <x v="3449"/>
    <x v="0"/>
    <x v="955"/>
    <d v="2013-10-05T00:00:00"/>
    <s v="Standard Class"/>
    <s v="GM-14680"/>
    <s v="Greg Matthias"/>
    <x v="0"/>
    <s v="United States"/>
    <s v="New York City"/>
    <x v="15"/>
    <n v="10011"/>
    <x v="3"/>
    <x v="1219"/>
    <x v="0"/>
    <x v="0"/>
    <x v="1194"/>
    <n v="523.91999999999996"/>
    <n v="5"/>
    <n v="0.2"/>
    <n v="-26.195999999999984"/>
  </r>
  <r>
    <n v="6947"/>
    <x v="3450"/>
    <x v="1"/>
    <x v="529"/>
    <d v="2012-11-13T00:00:00"/>
    <s v="Standard Class"/>
    <s v="JO-15550"/>
    <s v="Jesus Ocampo"/>
    <x v="2"/>
    <s v="United States"/>
    <s v="Roseville"/>
    <x v="1"/>
    <n v="95661"/>
    <x v="1"/>
    <x v="310"/>
    <x v="1"/>
    <x v="13"/>
    <x v="307"/>
    <n v="2.48"/>
    <n v="2"/>
    <n v="0"/>
    <n v="1.1656"/>
  </r>
  <r>
    <n v="6948"/>
    <x v="3451"/>
    <x v="1"/>
    <x v="334"/>
    <d v="2012-04-29T00:00:00"/>
    <s v="Standard Class"/>
    <s v="ZC-21910"/>
    <s v="Zuschuss Carroll"/>
    <x v="0"/>
    <s v="United States"/>
    <s v="Aurora"/>
    <x v="10"/>
    <n v="60505"/>
    <x v="2"/>
    <x v="942"/>
    <x v="1"/>
    <x v="4"/>
    <x v="926"/>
    <n v="221.024"/>
    <n v="2"/>
    <n v="0.2"/>
    <n v="-55.256"/>
  </r>
  <r>
    <n v="6949"/>
    <x v="3451"/>
    <x v="1"/>
    <x v="334"/>
    <d v="2012-04-29T00:00:00"/>
    <s v="Standard Class"/>
    <s v="ZC-21910"/>
    <s v="Zuschuss Carroll"/>
    <x v="0"/>
    <s v="United States"/>
    <s v="Aurora"/>
    <x v="10"/>
    <n v="60505"/>
    <x v="2"/>
    <x v="1534"/>
    <x v="0"/>
    <x v="1"/>
    <x v="1513"/>
    <n v="128.05799999999999"/>
    <n v="3"/>
    <n v="0.3"/>
    <n v="-23.782199999999996"/>
  </r>
  <r>
    <n v="6950"/>
    <x v="3452"/>
    <x v="3"/>
    <x v="123"/>
    <d v="2014-11-20T00:00:00"/>
    <s v="Same Day"/>
    <s v="AP-10720"/>
    <s v="Anne Pryor"/>
    <x v="2"/>
    <s v="United States"/>
    <s v="New York City"/>
    <x v="15"/>
    <n v="10011"/>
    <x v="3"/>
    <x v="1124"/>
    <x v="1"/>
    <x v="8"/>
    <x v="1103"/>
    <n v="58.407999999999994"/>
    <n v="7"/>
    <n v="0.2"/>
    <n v="18.252499999999998"/>
  </r>
  <r>
    <n v="6951"/>
    <x v="3452"/>
    <x v="3"/>
    <x v="123"/>
    <d v="2014-11-20T00:00:00"/>
    <s v="Same Day"/>
    <s v="AP-10720"/>
    <s v="Anne Pryor"/>
    <x v="2"/>
    <s v="United States"/>
    <s v="New York City"/>
    <x v="15"/>
    <n v="10011"/>
    <x v="3"/>
    <x v="972"/>
    <x v="0"/>
    <x v="3"/>
    <x v="957"/>
    <n v="79.97399999999999"/>
    <n v="3"/>
    <n v="0.4"/>
    <n v="-29.323800000000006"/>
  </r>
  <r>
    <n v="6952"/>
    <x v="3453"/>
    <x v="1"/>
    <x v="312"/>
    <d v="2012-11-24T00:00:00"/>
    <s v="Standard Class"/>
    <s v="GK-14620"/>
    <s v="Grace Kelly"/>
    <x v="1"/>
    <s v="United States"/>
    <s v="Dallas"/>
    <x v="5"/>
    <n v="75217"/>
    <x v="2"/>
    <x v="1808"/>
    <x v="2"/>
    <x v="15"/>
    <x v="1789"/>
    <n v="479.988"/>
    <n v="2"/>
    <n v="0.4"/>
    <n v="55.998599999999954"/>
  </r>
  <r>
    <n v="6953"/>
    <x v="3454"/>
    <x v="1"/>
    <x v="653"/>
    <d v="2012-10-03T00:00:00"/>
    <s v="First Class"/>
    <s v="HM-14980"/>
    <s v="Henry MacAllister"/>
    <x v="0"/>
    <s v="United States"/>
    <s v="Los Angeles"/>
    <x v="1"/>
    <n v="90008"/>
    <x v="1"/>
    <x v="1181"/>
    <x v="1"/>
    <x v="8"/>
    <x v="1158"/>
    <n v="11.808"/>
    <n v="3"/>
    <n v="0.2"/>
    <n v="4.1327999999999996"/>
  </r>
  <r>
    <n v="6954"/>
    <x v="3454"/>
    <x v="1"/>
    <x v="653"/>
    <d v="2012-10-03T00:00:00"/>
    <s v="First Class"/>
    <s v="HM-14980"/>
    <s v="Henry MacAllister"/>
    <x v="0"/>
    <s v="United States"/>
    <s v="Los Angeles"/>
    <x v="1"/>
    <n v="90008"/>
    <x v="1"/>
    <x v="1595"/>
    <x v="1"/>
    <x v="8"/>
    <x v="1578"/>
    <n v="53.567999999999998"/>
    <n v="4"/>
    <n v="0.2"/>
    <n v="19.418399999999995"/>
  </r>
  <r>
    <n v="6955"/>
    <x v="3454"/>
    <x v="1"/>
    <x v="653"/>
    <d v="2012-10-03T00:00:00"/>
    <s v="First Class"/>
    <s v="HM-14980"/>
    <s v="Henry MacAllister"/>
    <x v="0"/>
    <s v="United States"/>
    <s v="Los Angeles"/>
    <x v="1"/>
    <n v="90008"/>
    <x v="1"/>
    <x v="1370"/>
    <x v="2"/>
    <x v="7"/>
    <x v="1346"/>
    <n v="503.96000000000004"/>
    <n v="5"/>
    <n v="0.2"/>
    <n v="50.396000000000015"/>
  </r>
  <r>
    <n v="6956"/>
    <x v="3455"/>
    <x v="1"/>
    <x v="334"/>
    <d v="2012-05-02T00:00:00"/>
    <s v="Standard Class"/>
    <s v="LS-16945"/>
    <s v="Linda Southworth"/>
    <x v="1"/>
    <s v="United States"/>
    <s v="Los Angeles"/>
    <x v="1"/>
    <n v="90004"/>
    <x v="1"/>
    <x v="761"/>
    <x v="1"/>
    <x v="12"/>
    <x v="753"/>
    <n v="21.34"/>
    <n v="2"/>
    <n v="0"/>
    <n v="9.8163999999999998"/>
  </r>
  <r>
    <n v="6957"/>
    <x v="3456"/>
    <x v="0"/>
    <x v="216"/>
    <d v="2013-07-20T00:00:00"/>
    <s v="Standard Class"/>
    <s v="AR-10570"/>
    <s v="Anemone Ratner"/>
    <x v="0"/>
    <s v="United States"/>
    <s v="Columbus"/>
    <x v="32"/>
    <n v="31907"/>
    <x v="0"/>
    <x v="1344"/>
    <x v="1"/>
    <x v="8"/>
    <x v="1320"/>
    <n v="36.4"/>
    <n v="5"/>
    <n v="0"/>
    <n v="17.107999999999997"/>
  </r>
  <r>
    <n v="6958"/>
    <x v="3456"/>
    <x v="0"/>
    <x v="216"/>
    <d v="2013-07-20T00:00:00"/>
    <s v="Standard Class"/>
    <s v="AR-10570"/>
    <s v="Anemone Ratner"/>
    <x v="0"/>
    <s v="United States"/>
    <s v="Columbus"/>
    <x v="32"/>
    <n v="31907"/>
    <x v="0"/>
    <x v="28"/>
    <x v="0"/>
    <x v="5"/>
    <x v="28"/>
    <n v="51.75"/>
    <n v="1"/>
    <n v="0"/>
    <n v="15.524999999999999"/>
  </r>
  <r>
    <n v="6959"/>
    <x v="3457"/>
    <x v="1"/>
    <x v="874"/>
    <d v="2012-09-29T00:00:00"/>
    <s v="Second Class"/>
    <s v="RH-19510"/>
    <s v="Rick Huthwaite"/>
    <x v="2"/>
    <s v="United States"/>
    <s v="San Francisco"/>
    <x v="1"/>
    <n v="94110"/>
    <x v="1"/>
    <x v="177"/>
    <x v="1"/>
    <x v="4"/>
    <x v="176"/>
    <n v="15.51"/>
    <n v="1"/>
    <n v="0"/>
    <n v="4.3428000000000004"/>
  </r>
  <r>
    <n v="6960"/>
    <x v="3457"/>
    <x v="1"/>
    <x v="874"/>
    <d v="2012-09-29T00:00:00"/>
    <s v="Second Class"/>
    <s v="RH-19510"/>
    <s v="Rick Huthwaite"/>
    <x v="2"/>
    <s v="United States"/>
    <s v="San Francisco"/>
    <x v="1"/>
    <n v="94110"/>
    <x v="1"/>
    <x v="126"/>
    <x v="1"/>
    <x v="10"/>
    <x v="127"/>
    <n v="146.82"/>
    <n v="3"/>
    <n v="0"/>
    <n v="73.41"/>
  </r>
  <r>
    <n v="6961"/>
    <x v="3457"/>
    <x v="1"/>
    <x v="874"/>
    <d v="2012-09-29T00:00:00"/>
    <s v="Second Class"/>
    <s v="RH-19510"/>
    <s v="Rick Huthwaite"/>
    <x v="2"/>
    <s v="United States"/>
    <s v="San Francisco"/>
    <x v="1"/>
    <n v="94110"/>
    <x v="1"/>
    <x v="490"/>
    <x v="1"/>
    <x v="10"/>
    <x v="485"/>
    <n v="12.96"/>
    <n v="2"/>
    <n v="0"/>
    <n v="6.2208000000000006"/>
  </r>
  <r>
    <n v="6962"/>
    <x v="3458"/>
    <x v="3"/>
    <x v="468"/>
    <d v="2014-11-11T00:00:00"/>
    <s v="Same Day"/>
    <s v="TB-21190"/>
    <s v="Thomas Brumley"/>
    <x v="2"/>
    <s v="United States"/>
    <s v="Riverside"/>
    <x v="1"/>
    <n v="92503"/>
    <x v="1"/>
    <x v="1026"/>
    <x v="1"/>
    <x v="6"/>
    <x v="1008"/>
    <n v="7.8000000000000007"/>
    <n v="3"/>
    <n v="0"/>
    <n v="2.1060000000000008"/>
  </r>
  <r>
    <n v="6963"/>
    <x v="3459"/>
    <x v="0"/>
    <x v="87"/>
    <d v="2013-07-21T00:00:00"/>
    <s v="Second Class"/>
    <s v="JD-15895"/>
    <s v="Jonathan Doherty"/>
    <x v="1"/>
    <s v="United States"/>
    <s v="Columbia"/>
    <x v="20"/>
    <n v="29203"/>
    <x v="0"/>
    <x v="29"/>
    <x v="1"/>
    <x v="12"/>
    <x v="29"/>
    <n v="10.199999999999999"/>
    <n v="5"/>
    <n v="0"/>
    <n v="4.7939999999999996"/>
  </r>
  <r>
    <n v="6964"/>
    <x v="3459"/>
    <x v="0"/>
    <x v="87"/>
    <d v="2013-07-21T00:00:00"/>
    <s v="Second Class"/>
    <s v="JD-15895"/>
    <s v="Jonathan Doherty"/>
    <x v="1"/>
    <s v="United States"/>
    <s v="Columbia"/>
    <x v="20"/>
    <n v="29203"/>
    <x v="0"/>
    <x v="1453"/>
    <x v="1"/>
    <x v="6"/>
    <x v="1430"/>
    <n v="22.32"/>
    <n v="3"/>
    <n v="0"/>
    <n v="5.580000000000001"/>
  </r>
  <r>
    <n v="6965"/>
    <x v="3459"/>
    <x v="0"/>
    <x v="87"/>
    <d v="2013-07-21T00:00:00"/>
    <s v="Second Class"/>
    <s v="JD-15895"/>
    <s v="Jonathan Doherty"/>
    <x v="1"/>
    <s v="United States"/>
    <s v="Columbia"/>
    <x v="20"/>
    <n v="29203"/>
    <x v="0"/>
    <x v="544"/>
    <x v="1"/>
    <x v="8"/>
    <x v="539"/>
    <n v="24.1"/>
    <n v="5"/>
    <n v="0"/>
    <n v="11.086"/>
  </r>
  <r>
    <n v="6966"/>
    <x v="3459"/>
    <x v="0"/>
    <x v="87"/>
    <d v="2013-07-21T00:00:00"/>
    <s v="Second Class"/>
    <s v="JD-15895"/>
    <s v="Jonathan Doherty"/>
    <x v="1"/>
    <s v="United States"/>
    <s v="Columbia"/>
    <x v="20"/>
    <n v="29203"/>
    <x v="0"/>
    <x v="1302"/>
    <x v="2"/>
    <x v="11"/>
    <x v="1278"/>
    <n v="75.98"/>
    <n v="2"/>
    <n v="0"/>
    <n v="18.235199999999999"/>
  </r>
  <r>
    <n v="6967"/>
    <x v="3459"/>
    <x v="0"/>
    <x v="87"/>
    <d v="2013-07-21T00:00:00"/>
    <s v="Second Class"/>
    <s v="JD-15895"/>
    <s v="Jonathan Doherty"/>
    <x v="1"/>
    <s v="United States"/>
    <s v="Columbia"/>
    <x v="20"/>
    <n v="29203"/>
    <x v="0"/>
    <x v="507"/>
    <x v="1"/>
    <x v="8"/>
    <x v="502"/>
    <n v="6.46"/>
    <n v="2"/>
    <n v="0"/>
    <n v="3.1654"/>
  </r>
  <r>
    <n v="6968"/>
    <x v="3459"/>
    <x v="0"/>
    <x v="87"/>
    <d v="2013-07-21T00:00:00"/>
    <s v="Second Class"/>
    <s v="JD-15895"/>
    <s v="Jonathan Doherty"/>
    <x v="1"/>
    <s v="United States"/>
    <s v="Columbia"/>
    <x v="20"/>
    <n v="29203"/>
    <x v="0"/>
    <x v="1604"/>
    <x v="1"/>
    <x v="10"/>
    <x v="1587"/>
    <n v="60.12"/>
    <n v="9"/>
    <n v="0"/>
    <n v="28.857599999999998"/>
  </r>
  <r>
    <n v="6969"/>
    <x v="3460"/>
    <x v="1"/>
    <x v="1140"/>
    <d v="2012-10-20T00:00:00"/>
    <s v="Second Class"/>
    <s v="MP-17965"/>
    <s v="Michael Paige"/>
    <x v="1"/>
    <s v="United States"/>
    <s v="New York City"/>
    <x v="15"/>
    <n v="10011"/>
    <x v="3"/>
    <x v="903"/>
    <x v="2"/>
    <x v="7"/>
    <x v="886"/>
    <n v="824.97"/>
    <n v="3"/>
    <n v="0"/>
    <n v="214.4922"/>
  </r>
  <r>
    <n v="6970"/>
    <x v="3461"/>
    <x v="0"/>
    <x v="994"/>
    <d v="2013-01-13T00:00:00"/>
    <s v="Second Class"/>
    <s v="JB-16000"/>
    <s v="Joy Bell-"/>
    <x v="0"/>
    <s v="United States"/>
    <s v="Longview"/>
    <x v="4"/>
    <n v="98632"/>
    <x v="1"/>
    <x v="527"/>
    <x v="0"/>
    <x v="5"/>
    <x v="522"/>
    <n v="24.849999999999998"/>
    <n v="5"/>
    <n v="0"/>
    <n v="7.7034999999999982"/>
  </r>
  <r>
    <n v="6971"/>
    <x v="3462"/>
    <x v="3"/>
    <x v="20"/>
    <d v="2014-09-26T00:00:00"/>
    <s v="Standard Class"/>
    <s v="AB-10105"/>
    <s v="Adrian Barton"/>
    <x v="0"/>
    <s v="United States"/>
    <s v="Phoenix"/>
    <x v="16"/>
    <n v="85023"/>
    <x v="1"/>
    <x v="1555"/>
    <x v="1"/>
    <x v="4"/>
    <x v="1534"/>
    <n v="12.624000000000001"/>
    <n v="2"/>
    <n v="0.2"/>
    <n v="-2.5248000000000022"/>
  </r>
  <r>
    <n v="6972"/>
    <x v="3462"/>
    <x v="3"/>
    <x v="20"/>
    <d v="2014-09-26T00:00:00"/>
    <s v="Standard Class"/>
    <s v="AB-10105"/>
    <s v="Adrian Barton"/>
    <x v="0"/>
    <s v="United States"/>
    <s v="Phoenix"/>
    <x v="16"/>
    <n v="85023"/>
    <x v="1"/>
    <x v="201"/>
    <x v="2"/>
    <x v="11"/>
    <x v="200"/>
    <n v="89.584000000000003"/>
    <n v="2"/>
    <n v="0.2"/>
    <n v="4.4792000000000058"/>
  </r>
  <r>
    <n v="6973"/>
    <x v="3462"/>
    <x v="3"/>
    <x v="20"/>
    <d v="2014-09-26T00:00:00"/>
    <s v="Standard Class"/>
    <s v="AB-10105"/>
    <s v="Adrian Barton"/>
    <x v="0"/>
    <s v="United States"/>
    <s v="Phoenix"/>
    <x v="16"/>
    <n v="85023"/>
    <x v="1"/>
    <x v="1538"/>
    <x v="2"/>
    <x v="7"/>
    <x v="1517"/>
    <n v="471.92"/>
    <n v="2"/>
    <n v="0.2"/>
    <n v="29.495000000000019"/>
  </r>
  <r>
    <n v="6974"/>
    <x v="3462"/>
    <x v="3"/>
    <x v="20"/>
    <d v="2014-09-26T00:00:00"/>
    <s v="Standard Class"/>
    <s v="AB-10105"/>
    <s v="Adrian Barton"/>
    <x v="0"/>
    <s v="United States"/>
    <s v="Phoenix"/>
    <x v="16"/>
    <n v="85023"/>
    <x v="1"/>
    <x v="58"/>
    <x v="1"/>
    <x v="8"/>
    <x v="58"/>
    <n v="18.180000000000003"/>
    <n v="4"/>
    <n v="0.7"/>
    <n v="-13.938000000000002"/>
  </r>
  <r>
    <n v="6975"/>
    <x v="3463"/>
    <x v="3"/>
    <x v="175"/>
    <d v="2014-09-20T00:00:00"/>
    <s v="Standard Class"/>
    <s v="CC-12145"/>
    <s v="Charles Crestani"/>
    <x v="0"/>
    <s v="United States"/>
    <s v="Houston"/>
    <x v="5"/>
    <n v="77095"/>
    <x v="2"/>
    <x v="1571"/>
    <x v="1"/>
    <x v="6"/>
    <x v="1553"/>
    <n v="31.744"/>
    <n v="2"/>
    <n v="0.2"/>
    <n v="8.3328000000000024"/>
  </r>
  <r>
    <n v="6976"/>
    <x v="3464"/>
    <x v="1"/>
    <x v="1141"/>
    <d v="2012-07-02T00:00:00"/>
    <s v="Standard Class"/>
    <s v="CY-12745"/>
    <s v="Craig Yedwab"/>
    <x v="1"/>
    <s v="United States"/>
    <s v="Gilbert"/>
    <x v="16"/>
    <n v="85234"/>
    <x v="1"/>
    <x v="1139"/>
    <x v="1"/>
    <x v="2"/>
    <x v="1118"/>
    <n v="5.9039999999999999"/>
    <n v="2"/>
    <n v="0.2"/>
    <n v="1.9925999999999999"/>
  </r>
  <r>
    <n v="6977"/>
    <x v="3464"/>
    <x v="1"/>
    <x v="1141"/>
    <d v="2012-07-02T00:00:00"/>
    <s v="Standard Class"/>
    <s v="CY-12745"/>
    <s v="Craig Yedwab"/>
    <x v="1"/>
    <s v="United States"/>
    <s v="Gilbert"/>
    <x v="16"/>
    <n v="85234"/>
    <x v="1"/>
    <x v="622"/>
    <x v="0"/>
    <x v="5"/>
    <x v="616"/>
    <n v="621.7600000000001"/>
    <n v="4"/>
    <n v="0.2"/>
    <n v="46.631999999999977"/>
  </r>
  <r>
    <n v="6978"/>
    <x v="3465"/>
    <x v="0"/>
    <x v="881"/>
    <d v="2013-11-29T00:00:00"/>
    <s v="First Class"/>
    <s v="EP-13915"/>
    <s v="Emily Phan"/>
    <x v="0"/>
    <s v="United States"/>
    <s v="Jonesboro"/>
    <x v="36"/>
    <n v="72401"/>
    <x v="0"/>
    <x v="993"/>
    <x v="2"/>
    <x v="7"/>
    <x v="976"/>
    <n v="59.98"/>
    <n v="2"/>
    <n v="0"/>
    <n v="17.993999999999993"/>
  </r>
  <r>
    <n v="6979"/>
    <x v="3466"/>
    <x v="3"/>
    <x v="920"/>
    <d v="2014-11-30T00:00:00"/>
    <s v="Second Class"/>
    <s v="DL-13315"/>
    <s v="Delfina Latchford"/>
    <x v="0"/>
    <s v="United States"/>
    <s v="Atlanta"/>
    <x v="32"/>
    <n v="30318"/>
    <x v="0"/>
    <x v="362"/>
    <x v="1"/>
    <x v="10"/>
    <x v="357"/>
    <n v="48.87"/>
    <n v="9"/>
    <n v="0"/>
    <n v="23.946299999999997"/>
  </r>
  <r>
    <n v="6980"/>
    <x v="3467"/>
    <x v="3"/>
    <x v="424"/>
    <d v="2014-01-20T00:00:00"/>
    <s v="Standard Class"/>
    <s v="SO-20335"/>
    <s v="Sean O'Donnell"/>
    <x v="0"/>
    <s v="United States"/>
    <s v="Los Angeles"/>
    <x v="1"/>
    <n v="90036"/>
    <x v="1"/>
    <x v="1693"/>
    <x v="1"/>
    <x v="10"/>
    <x v="1672"/>
    <n v="154.9"/>
    <n v="5"/>
    <n v="0"/>
    <n v="69.704999999999998"/>
  </r>
  <r>
    <n v="6981"/>
    <x v="3468"/>
    <x v="2"/>
    <x v="845"/>
    <d v="2011-11-08T00:00:00"/>
    <s v="First Class"/>
    <s v="BP-11095"/>
    <s v="Bart Pistole"/>
    <x v="1"/>
    <s v="United States"/>
    <s v="New York City"/>
    <x v="15"/>
    <n v="10024"/>
    <x v="3"/>
    <x v="1084"/>
    <x v="1"/>
    <x v="13"/>
    <x v="1065"/>
    <n v="5.92"/>
    <n v="4"/>
    <n v="0"/>
    <n v="2.8415999999999997"/>
  </r>
  <r>
    <n v="6982"/>
    <x v="3468"/>
    <x v="2"/>
    <x v="845"/>
    <d v="2011-11-08T00:00:00"/>
    <s v="First Class"/>
    <s v="BP-11095"/>
    <s v="Bart Pistole"/>
    <x v="1"/>
    <s v="United States"/>
    <s v="New York City"/>
    <x v="15"/>
    <n v="10024"/>
    <x v="3"/>
    <x v="1603"/>
    <x v="1"/>
    <x v="10"/>
    <x v="1586"/>
    <n v="30.18"/>
    <n v="3"/>
    <n v="0"/>
    <n v="13.8828"/>
  </r>
  <r>
    <n v="6983"/>
    <x v="3469"/>
    <x v="0"/>
    <x v="142"/>
    <d v="2013-09-06T00:00:00"/>
    <s v="Standard Class"/>
    <s v="JA-15970"/>
    <s v="Joseph Airdo"/>
    <x v="0"/>
    <s v="United States"/>
    <s v="Detroit"/>
    <x v="12"/>
    <n v="48227"/>
    <x v="2"/>
    <x v="544"/>
    <x v="1"/>
    <x v="8"/>
    <x v="539"/>
    <n v="24.1"/>
    <n v="5"/>
    <n v="0"/>
    <n v="11.086"/>
  </r>
  <r>
    <n v="6984"/>
    <x v="3469"/>
    <x v="0"/>
    <x v="142"/>
    <d v="2013-09-06T00:00:00"/>
    <s v="Standard Class"/>
    <s v="JA-15970"/>
    <s v="Joseph Airdo"/>
    <x v="0"/>
    <s v="United States"/>
    <s v="Detroit"/>
    <x v="12"/>
    <n v="48227"/>
    <x v="2"/>
    <x v="402"/>
    <x v="2"/>
    <x v="7"/>
    <x v="398"/>
    <n v="8.7799999999999994"/>
    <n v="1"/>
    <n v="0"/>
    <n v="2.2827999999999999"/>
  </r>
  <r>
    <n v="6985"/>
    <x v="3469"/>
    <x v="0"/>
    <x v="142"/>
    <d v="2013-09-06T00:00:00"/>
    <s v="Standard Class"/>
    <s v="JA-15970"/>
    <s v="Joseph Airdo"/>
    <x v="0"/>
    <s v="United States"/>
    <s v="Detroit"/>
    <x v="12"/>
    <n v="48227"/>
    <x v="2"/>
    <x v="549"/>
    <x v="1"/>
    <x v="9"/>
    <x v="544"/>
    <n v="376.74"/>
    <n v="4"/>
    <n v="0.1"/>
    <n v="71.161999999999978"/>
  </r>
  <r>
    <n v="6986"/>
    <x v="3469"/>
    <x v="0"/>
    <x v="142"/>
    <d v="2013-09-06T00:00:00"/>
    <s v="Standard Class"/>
    <s v="JA-15970"/>
    <s v="Joseph Airdo"/>
    <x v="0"/>
    <s v="United States"/>
    <s v="Detroit"/>
    <x v="12"/>
    <n v="48227"/>
    <x v="2"/>
    <x v="777"/>
    <x v="1"/>
    <x v="8"/>
    <x v="768"/>
    <n v="29.52"/>
    <n v="4"/>
    <n v="0"/>
    <n v="14.4648"/>
  </r>
  <r>
    <n v="6987"/>
    <x v="3469"/>
    <x v="0"/>
    <x v="142"/>
    <d v="2013-09-06T00:00:00"/>
    <s v="Standard Class"/>
    <s v="JA-15970"/>
    <s v="Joseph Airdo"/>
    <x v="0"/>
    <s v="United States"/>
    <s v="Detroit"/>
    <x v="12"/>
    <n v="48227"/>
    <x v="2"/>
    <x v="879"/>
    <x v="1"/>
    <x v="6"/>
    <x v="864"/>
    <n v="11.96"/>
    <n v="2"/>
    <n v="0"/>
    <n v="2.99"/>
  </r>
  <r>
    <n v="6988"/>
    <x v="3469"/>
    <x v="0"/>
    <x v="142"/>
    <d v="2013-09-06T00:00:00"/>
    <s v="Standard Class"/>
    <s v="JA-15970"/>
    <s v="Joseph Airdo"/>
    <x v="0"/>
    <s v="United States"/>
    <s v="Detroit"/>
    <x v="12"/>
    <n v="48227"/>
    <x v="2"/>
    <x v="1085"/>
    <x v="1"/>
    <x v="8"/>
    <x v="1066"/>
    <n v="26.400000000000002"/>
    <n v="5"/>
    <n v="0"/>
    <n v="12.672000000000001"/>
  </r>
  <r>
    <n v="6989"/>
    <x v="3470"/>
    <x v="3"/>
    <x v="343"/>
    <d v="2014-11-17T00:00:00"/>
    <s v="Second Class"/>
    <s v="BB-11545"/>
    <s v="Brenda Bowman"/>
    <x v="1"/>
    <s v="United States"/>
    <s v="Fort Lauderdale"/>
    <x v="2"/>
    <n v="33311"/>
    <x v="0"/>
    <x v="1364"/>
    <x v="1"/>
    <x v="9"/>
    <x v="1341"/>
    <n v="1158.1199999999999"/>
    <n v="5"/>
    <n v="0.2"/>
    <n v="130.28849999999983"/>
  </r>
  <r>
    <n v="6990"/>
    <x v="3471"/>
    <x v="3"/>
    <x v="157"/>
    <d v="2014-12-14T00:00:00"/>
    <s v="First Class"/>
    <s v="DK-13375"/>
    <s v="Dennis Kane"/>
    <x v="0"/>
    <s v="United States"/>
    <s v="Abilene"/>
    <x v="5"/>
    <n v="79605"/>
    <x v="2"/>
    <x v="1809"/>
    <x v="1"/>
    <x v="9"/>
    <x v="1790"/>
    <n v="1.3919999999999997"/>
    <n v="2"/>
    <n v="0.8"/>
    <n v="-3.7584000000000009"/>
  </r>
  <r>
    <n v="6991"/>
    <x v="3472"/>
    <x v="1"/>
    <x v="627"/>
    <d v="2012-11-13T00:00:00"/>
    <s v="Second Class"/>
    <s v="RH-19600"/>
    <s v="Rob Haberlin"/>
    <x v="0"/>
    <s v="United States"/>
    <s v="Hampton"/>
    <x v="17"/>
    <n v="23666"/>
    <x v="0"/>
    <x v="667"/>
    <x v="1"/>
    <x v="9"/>
    <x v="661"/>
    <n v="44.43"/>
    <n v="3"/>
    <n v="0"/>
    <n v="18.660600000000002"/>
  </r>
  <r>
    <n v="6992"/>
    <x v="3472"/>
    <x v="1"/>
    <x v="627"/>
    <d v="2012-11-13T00:00:00"/>
    <s v="Second Class"/>
    <s v="RH-19600"/>
    <s v="Rob Haberlin"/>
    <x v="0"/>
    <s v="United States"/>
    <s v="Hampton"/>
    <x v="17"/>
    <n v="23666"/>
    <x v="0"/>
    <x v="1409"/>
    <x v="2"/>
    <x v="7"/>
    <x v="1387"/>
    <n v="226.20000000000002"/>
    <n v="5"/>
    <n v="0"/>
    <n v="58.811999999999998"/>
  </r>
  <r>
    <n v="6993"/>
    <x v="3472"/>
    <x v="1"/>
    <x v="627"/>
    <d v="2012-11-13T00:00:00"/>
    <s v="Second Class"/>
    <s v="RH-19600"/>
    <s v="Rob Haberlin"/>
    <x v="0"/>
    <s v="United States"/>
    <s v="Hampton"/>
    <x v="17"/>
    <n v="23666"/>
    <x v="0"/>
    <x v="1292"/>
    <x v="0"/>
    <x v="5"/>
    <x v="1269"/>
    <n v="186.54"/>
    <n v="3"/>
    <n v="0"/>
    <n v="41.038800000000002"/>
  </r>
  <r>
    <n v="6994"/>
    <x v="3472"/>
    <x v="1"/>
    <x v="627"/>
    <d v="2012-11-13T00:00:00"/>
    <s v="Second Class"/>
    <s v="RH-19600"/>
    <s v="Rob Haberlin"/>
    <x v="0"/>
    <s v="United States"/>
    <s v="Hampton"/>
    <x v="17"/>
    <n v="23666"/>
    <x v="0"/>
    <x v="108"/>
    <x v="1"/>
    <x v="6"/>
    <x v="108"/>
    <n v="265.85999999999996"/>
    <n v="7"/>
    <n v="0"/>
    <n v="79.757999999999967"/>
  </r>
  <r>
    <n v="6995"/>
    <x v="3472"/>
    <x v="1"/>
    <x v="627"/>
    <d v="2012-11-13T00:00:00"/>
    <s v="Second Class"/>
    <s v="RH-19600"/>
    <s v="Rob Haberlin"/>
    <x v="0"/>
    <s v="United States"/>
    <s v="Hampton"/>
    <x v="17"/>
    <n v="23666"/>
    <x v="0"/>
    <x v="311"/>
    <x v="1"/>
    <x v="6"/>
    <x v="308"/>
    <n v="27.9"/>
    <n v="5"/>
    <n v="0"/>
    <n v="6.9749999999999979"/>
  </r>
  <r>
    <n v="6996"/>
    <x v="3473"/>
    <x v="1"/>
    <x v="902"/>
    <d v="2012-11-26T00:00:00"/>
    <s v="Standard Class"/>
    <s v="AG-10300"/>
    <s v="Aleksandra Gannaway"/>
    <x v="1"/>
    <s v="United States"/>
    <s v="Las Vegas"/>
    <x v="33"/>
    <n v="89115"/>
    <x v="1"/>
    <x v="1037"/>
    <x v="1"/>
    <x v="9"/>
    <x v="1018"/>
    <n v="31.08"/>
    <n v="4"/>
    <n v="0"/>
    <n v="8.3916000000000004"/>
  </r>
  <r>
    <n v="6997"/>
    <x v="3474"/>
    <x v="3"/>
    <x v="331"/>
    <d v="2014-12-26T00:00:00"/>
    <s v="Second Class"/>
    <s v="JB-15400"/>
    <s v="Jennifer Braxton"/>
    <x v="1"/>
    <s v="United States"/>
    <s v="Rockford"/>
    <x v="10"/>
    <n v="61107"/>
    <x v="2"/>
    <x v="153"/>
    <x v="1"/>
    <x v="8"/>
    <x v="152"/>
    <n v="13.839999999999998"/>
    <n v="4"/>
    <n v="0.8"/>
    <n v="-22.144000000000005"/>
  </r>
  <r>
    <n v="6998"/>
    <x v="3474"/>
    <x v="3"/>
    <x v="331"/>
    <d v="2014-12-26T00:00:00"/>
    <s v="Second Class"/>
    <s v="JB-15400"/>
    <s v="Jennifer Braxton"/>
    <x v="1"/>
    <s v="United States"/>
    <s v="Rockford"/>
    <x v="10"/>
    <n v="61107"/>
    <x v="2"/>
    <x v="1082"/>
    <x v="1"/>
    <x v="10"/>
    <x v="1063"/>
    <n v="175.87200000000001"/>
    <n v="4"/>
    <n v="0.2"/>
    <n v="63.753599999999992"/>
  </r>
  <r>
    <n v="6999"/>
    <x v="3475"/>
    <x v="0"/>
    <x v="1142"/>
    <d v="2013-09-23T00:00:00"/>
    <s v="Standard Class"/>
    <s v="BC-11125"/>
    <s v="Becky Castell"/>
    <x v="2"/>
    <s v="United States"/>
    <s v="Laguna Niguel"/>
    <x v="1"/>
    <n v="92677"/>
    <x v="1"/>
    <x v="727"/>
    <x v="1"/>
    <x v="10"/>
    <x v="1543"/>
    <n v="12.96"/>
    <n v="2"/>
    <n v="0"/>
    <n v="6.3504000000000005"/>
  </r>
  <r>
    <n v="7000"/>
    <x v="3476"/>
    <x v="3"/>
    <x v="1143"/>
    <d v="2014-05-30T00:00:00"/>
    <s v="First Class"/>
    <s v="KC-16675"/>
    <s v="Kimberly Carter"/>
    <x v="1"/>
    <s v="United States"/>
    <s v="Louisville"/>
    <x v="0"/>
    <n v="40214"/>
    <x v="0"/>
    <x v="1710"/>
    <x v="1"/>
    <x v="9"/>
    <x v="1690"/>
    <n v="208.44"/>
    <n v="3"/>
    <n v="0"/>
    <n v="62.531999999999982"/>
  </r>
  <r>
    <n v="7001"/>
    <x v="3476"/>
    <x v="3"/>
    <x v="1143"/>
    <d v="2014-05-30T00:00:00"/>
    <s v="First Class"/>
    <s v="KC-16675"/>
    <s v="Kimberly Carter"/>
    <x v="1"/>
    <s v="United States"/>
    <s v="Louisville"/>
    <x v="0"/>
    <n v="40214"/>
    <x v="0"/>
    <x v="505"/>
    <x v="1"/>
    <x v="14"/>
    <x v="500"/>
    <n v="25.76"/>
    <n v="2"/>
    <n v="0"/>
    <n v="0.77280000000000015"/>
  </r>
  <r>
    <n v="7002"/>
    <x v="3477"/>
    <x v="1"/>
    <x v="1110"/>
    <d v="2012-04-03T00:00:00"/>
    <s v="Standard Class"/>
    <s v="DR-12940"/>
    <s v="Daniel Raglin"/>
    <x v="2"/>
    <s v="United States"/>
    <s v="Normal"/>
    <x v="10"/>
    <n v="61761"/>
    <x v="2"/>
    <x v="1585"/>
    <x v="0"/>
    <x v="1"/>
    <x v="1567"/>
    <n v="366.74399999999997"/>
    <n v="4"/>
    <n v="0.3"/>
    <n v="-110.02320000000003"/>
  </r>
  <r>
    <n v="7003"/>
    <x v="3478"/>
    <x v="2"/>
    <x v="710"/>
    <d v="2011-08-21T00:00:00"/>
    <s v="Second Class"/>
    <s v="DW-13195"/>
    <s v="David Wiener"/>
    <x v="1"/>
    <s v="United States"/>
    <s v="Los Angeles"/>
    <x v="1"/>
    <n v="90045"/>
    <x v="1"/>
    <x v="479"/>
    <x v="0"/>
    <x v="5"/>
    <x v="475"/>
    <n v="289.24"/>
    <n v="7"/>
    <n v="0"/>
    <n v="26.031600000000012"/>
  </r>
  <r>
    <n v="7004"/>
    <x v="3478"/>
    <x v="2"/>
    <x v="710"/>
    <d v="2011-08-21T00:00:00"/>
    <s v="Second Class"/>
    <s v="DW-13195"/>
    <s v="David Wiener"/>
    <x v="1"/>
    <s v="United States"/>
    <s v="Los Angeles"/>
    <x v="1"/>
    <n v="90045"/>
    <x v="1"/>
    <x v="1311"/>
    <x v="1"/>
    <x v="8"/>
    <x v="1288"/>
    <n v="69.456000000000003"/>
    <n v="2"/>
    <n v="0.2"/>
    <n v="22.573199999999996"/>
  </r>
  <r>
    <n v="7005"/>
    <x v="3479"/>
    <x v="2"/>
    <x v="851"/>
    <d v="2011-12-28T00:00:00"/>
    <s v="Standard Class"/>
    <s v="ME-18010"/>
    <s v="Michelle Ellison"/>
    <x v="1"/>
    <s v="United States"/>
    <s v="Port Arthur"/>
    <x v="5"/>
    <n v="77642"/>
    <x v="2"/>
    <x v="1396"/>
    <x v="1"/>
    <x v="10"/>
    <x v="1374"/>
    <n v="5.1840000000000011"/>
    <n v="1"/>
    <n v="0.2"/>
    <n v="1.8144"/>
  </r>
  <r>
    <n v="7006"/>
    <x v="3480"/>
    <x v="1"/>
    <x v="549"/>
    <d v="2012-11-05T00:00:00"/>
    <s v="Standard Class"/>
    <s v="JF-15490"/>
    <s v="Jeremy Farry"/>
    <x v="0"/>
    <s v="United States"/>
    <s v="New York City"/>
    <x v="15"/>
    <n v="10009"/>
    <x v="3"/>
    <x v="1756"/>
    <x v="0"/>
    <x v="1"/>
    <x v="1737"/>
    <n v="205.16400000000002"/>
    <n v="2"/>
    <n v="0.1"/>
    <n v="13.677600000000002"/>
  </r>
  <r>
    <n v="7007"/>
    <x v="3481"/>
    <x v="2"/>
    <x v="534"/>
    <d v="2011-12-21T00:00:00"/>
    <s v="Standard Class"/>
    <s v="SP-20860"/>
    <s v="Sung Pak"/>
    <x v="1"/>
    <s v="United States"/>
    <s v="Chicago"/>
    <x v="10"/>
    <n v="60623"/>
    <x v="2"/>
    <x v="1445"/>
    <x v="0"/>
    <x v="5"/>
    <x v="1423"/>
    <n v="8.5440000000000005"/>
    <n v="2"/>
    <n v="0.6"/>
    <n v="-7.4759999999999991"/>
  </r>
  <r>
    <n v="7008"/>
    <x v="3482"/>
    <x v="1"/>
    <x v="291"/>
    <d v="2012-08-25T00:00:00"/>
    <s v="Standard Class"/>
    <s v="KN-16390"/>
    <s v="Katherine Nockton"/>
    <x v="1"/>
    <s v="United States"/>
    <s v="Springfield"/>
    <x v="24"/>
    <n v="45503"/>
    <x v="3"/>
    <x v="410"/>
    <x v="1"/>
    <x v="8"/>
    <x v="405"/>
    <n v="12.828000000000001"/>
    <n v="2"/>
    <n v="0.7"/>
    <n v="-8.9795999999999978"/>
  </r>
  <r>
    <n v="7009"/>
    <x v="3482"/>
    <x v="1"/>
    <x v="291"/>
    <d v="2012-08-25T00:00:00"/>
    <s v="Standard Class"/>
    <s v="KN-16390"/>
    <s v="Katherine Nockton"/>
    <x v="1"/>
    <s v="United States"/>
    <s v="Springfield"/>
    <x v="24"/>
    <n v="45503"/>
    <x v="3"/>
    <x v="463"/>
    <x v="0"/>
    <x v="1"/>
    <x v="459"/>
    <n v="598.45799999999997"/>
    <n v="3"/>
    <n v="0.3"/>
    <n v="-42.746999999999957"/>
  </r>
  <r>
    <n v="7010"/>
    <x v="3482"/>
    <x v="1"/>
    <x v="291"/>
    <d v="2012-08-25T00:00:00"/>
    <s v="Standard Class"/>
    <s v="KN-16390"/>
    <s v="Katherine Nockton"/>
    <x v="1"/>
    <s v="United States"/>
    <s v="Springfield"/>
    <x v="24"/>
    <n v="45503"/>
    <x v="3"/>
    <x v="1525"/>
    <x v="0"/>
    <x v="5"/>
    <x v="1503"/>
    <n v="25.983999999999998"/>
    <n v="1"/>
    <n v="0.2"/>
    <n v="-3.8976000000000015"/>
  </r>
  <r>
    <n v="7011"/>
    <x v="3483"/>
    <x v="2"/>
    <x v="235"/>
    <d v="2011-05-27T00:00:00"/>
    <s v="Standard Class"/>
    <s v="GT-14710"/>
    <s v="Greg Tran"/>
    <x v="0"/>
    <s v="United States"/>
    <s v="New York City"/>
    <x v="15"/>
    <n v="10035"/>
    <x v="3"/>
    <x v="1366"/>
    <x v="1"/>
    <x v="8"/>
    <x v="304"/>
    <n v="17.96"/>
    <n v="5"/>
    <n v="0.2"/>
    <n v="5.8369999999999997"/>
  </r>
  <r>
    <n v="7012"/>
    <x v="3483"/>
    <x v="2"/>
    <x v="235"/>
    <d v="2011-05-27T00:00:00"/>
    <s v="Standard Class"/>
    <s v="GT-14710"/>
    <s v="Greg Tran"/>
    <x v="0"/>
    <s v="United States"/>
    <s v="New York City"/>
    <x v="15"/>
    <n v="10035"/>
    <x v="3"/>
    <x v="1576"/>
    <x v="1"/>
    <x v="14"/>
    <x v="1558"/>
    <n v="5.04"/>
    <n v="2"/>
    <n v="0"/>
    <n v="0.15120000000000022"/>
  </r>
  <r>
    <n v="7013"/>
    <x v="3483"/>
    <x v="2"/>
    <x v="235"/>
    <d v="2011-05-27T00:00:00"/>
    <s v="Standard Class"/>
    <s v="GT-14710"/>
    <s v="Greg Tran"/>
    <x v="0"/>
    <s v="United States"/>
    <s v="New York City"/>
    <x v="15"/>
    <n v="10035"/>
    <x v="3"/>
    <x v="77"/>
    <x v="1"/>
    <x v="9"/>
    <x v="77"/>
    <n v="208.16"/>
    <n v="1"/>
    <n v="0"/>
    <n v="56.20320000000001"/>
  </r>
  <r>
    <n v="7014"/>
    <x v="3484"/>
    <x v="3"/>
    <x v="34"/>
    <d v="2014-12-12T00:00:00"/>
    <s v="Second Class"/>
    <s v="DB-12910"/>
    <s v="Daniel Byrd"/>
    <x v="2"/>
    <s v="United States"/>
    <s v="Salinas"/>
    <x v="1"/>
    <n v="93905"/>
    <x v="1"/>
    <x v="672"/>
    <x v="0"/>
    <x v="0"/>
    <x v="666"/>
    <n v="148.25700000000001"/>
    <n v="3"/>
    <n v="0.15"/>
    <n v="15.697800000000004"/>
  </r>
  <r>
    <n v="7015"/>
    <x v="3485"/>
    <x v="2"/>
    <x v="518"/>
    <d v="2011-03-13T00:00:00"/>
    <s v="Second Class"/>
    <s v="FM-14215"/>
    <s v="Filia McAdams"/>
    <x v="1"/>
    <s v="United States"/>
    <s v="Richmond"/>
    <x v="0"/>
    <n v="40475"/>
    <x v="0"/>
    <x v="414"/>
    <x v="1"/>
    <x v="9"/>
    <x v="409"/>
    <n v="146.76"/>
    <n v="3"/>
    <n v="0"/>
    <n v="38.157600000000002"/>
  </r>
  <r>
    <n v="7016"/>
    <x v="3485"/>
    <x v="2"/>
    <x v="518"/>
    <d v="2011-03-13T00:00:00"/>
    <s v="Second Class"/>
    <s v="FM-14215"/>
    <s v="Filia McAdams"/>
    <x v="1"/>
    <s v="United States"/>
    <s v="Richmond"/>
    <x v="0"/>
    <n v="40475"/>
    <x v="0"/>
    <x v="678"/>
    <x v="2"/>
    <x v="11"/>
    <x v="672"/>
    <n v="32.96"/>
    <n v="2"/>
    <n v="0"/>
    <n v="14.172800000000002"/>
  </r>
  <r>
    <n v="7017"/>
    <x v="3485"/>
    <x v="2"/>
    <x v="518"/>
    <d v="2011-03-13T00:00:00"/>
    <s v="Second Class"/>
    <s v="FM-14215"/>
    <s v="Filia McAdams"/>
    <x v="1"/>
    <s v="United States"/>
    <s v="Richmond"/>
    <x v="0"/>
    <n v="40475"/>
    <x v="0"/>
    <x v="469"/>
    <x v="2"/>
    <x v="7"/>
    <x v="465"/>
    <n v="587.97"/>
    <n v="3"/>
    <n v="0"/>
    <n v="164.63160000000005"/>
  </r>
  <r>
    <n v="7018"/>
    <x v="3485"/>
    <x v="2"/>
    <x v="518"/>
    <d v="2011-03-13T00:00:00"/>
    <s v="Second Class"/>
    <s v="FM-14215"/>
    <s v="Filia McAdams"/>
    <x v="1"/>
    <s v="United States"/>
    <s v="Richmond"/>
    <x v="0"/>
    <n v="40475"/>
    <x v="0"/>
    <x v="1463"/>
    <x v="1"/>
    <x v="10"/>
    <x v="1440"/>
    <n v="14.940000000000001"/>
    <n v="3"/>
    <n v="0"/>
    <n v="7.0218000000000007"/>
  </r>
  <r>
    <n v="7019"/>
    <x v="3486"/>
    <x v="0"/>
    <x v="661"/>
    <d v="2013-06-28T00:00:00"/>
    <s v="Second Class"/>
    <s v="SM-20005"/>
    <s v="Sally Matthias"/>
    <x v="0"/>
    <s v="United States"/>
    <s v="New York City"/>
    <x v="15"/>
    <n v="10035"/>
    <x v="3"/>
    <x v="1647"/>
    <x v="1"/>
    <x v="2"/>
    <x v="1627"/>
    <n v="25.83"/>
    <n v="7"/>
    <n v="0"/>
    <n v="12.1401"/>
  </r>
  <r>
    <n v="7020"/>
    <x v="3487"/>
    <x v="2"/>
    <x v="709"/>
    <d v="2011-08-27T00:00:00"/>
    <s v="Standard Class"/>
    <s v="AP-10915"/>
    <s v="Arthur Prichep"/>
    <x v="0"/>
    <s v="United States"/>
    <s v="Denver"/>
    <x v="22"/>
    <n v="80219"/>
    <x v="1"/>
    <x v="1810"/>
    <x v="1"/>
    <x v="10"/>
    <x v="1791"/>
    <n v="15.552000000000003"/>
    <n v="3"/>
    <n v="0.2"/>
    <n v="5.4432"/>
  </r>
  <r>
    <n v="7021"/>
    <x v="3487"/>
    <x v="2"/>
    <x v="709"/>
    <d v="2011-08-27T00:00:00"/>
    <s v="Standard Class"/>
    <s v="AP-10915"/>
    <s v="Arthur Prichep"/>
    <x v="0"/>
    <s v="United States"/>
    <s v="Denver"/>
    <x v="22"/>
    <n v="80219"/>
    <x v="1"/>
    <x v="1768"/>
    <x v="1"/>
    <x v="14"/>
    <x v="1748"/>
    <n v="6.8000000000000007"/>
    <n v="1"/>
    <n v="0.2"/>
    <n v="0.50999999999999979"/>
  </r>
  <r>
    <n v="7022"/>
    <x v="3487"/>
    <x v="2"/>
    <x v="709"/>
    <d v="2011-08-27T00:00:00"/>
    <s v="Standard Class"/>
    <s v="AP-10915"/>
    <s v="Arthur Prichep"/>
    <x v="0"/>
    <s v="United States"/>
    <s v="Denver"/>
    <x v="22"/>
    <n v="80219"/>
    <x v="1"/>
    <x v="247"/>
    <x v="0"/>
    <x v="5"/>
    <x v="245"/>
    <n v="4.2240000000000002"/>
    <n v="3"/>
    <n v="0.2"/>
    <n v="1.2672000000000003"/>
  </r>
  <r>
    <n v="7023"/>
    <x v="3487"/>
    <x v="2"/>
    <x v="709"/>
    <d v="2011-08-27T00:00:00"/>
    <s v="Standard Class"/>
    <s v="AP-10915"/>
    <s v="Arthur Prichep"/>
    <x v="0"/>
    <s v="United States"/>
    <s v="Denver"/>
    <x v="22"/>
    <n v="80219"/>
    <x v="1"/>
    <x v="424"/>
    <x v="2"/>
    <x v="7"/>
    <x v="419"/>
    <n v="143.64000000000001"/>
    <n v="9"/>
    <n v="0.2"/>
    <n v="10.772999999999989"/>
  </r>
  <r>
    <n v="7024"/>
    <x v="3487"/>
    <x v="2"/>
    <x v="709"/>
    <d v="2011-08-27T00:00:00"/>
    <s v="Standard Class"/>
    <s v="AP-10915"/>
    <s v="Arthur Prichep"/>
    <x v="0"/>
    <s v="United States"/>
    <s v="Denver"/>
    <x v="22"/>
    <n v="80219"/>
    <x v="1"/>
    <x v="712"/>
    <x v="1"/>
    <x v="10"/>
    <x v="704"/>
    <n v="31.104000000000006"/>
    <n v="6"/>
    <n v="0.2"/>
    <n v="10.8864"/>
  </r>
  <r>
    <n v="7025"/>
    <x v="3487"/>
    <x v="2"/>
    <x v="709"/>
    <d v="2011-08-27T00:00:00"/>
    <s v="Standard Class"/>
    <s v="AP-10915"/>
    <s v="Arthur Prichep"/>
    <x v="0"/>
    <s v="United States"/>
    <s v="Denver"/>
    <x v="22"/>
    <n v="80219"/>
    <x v="1"/>
    <x v="1030"/>
    <x v="1"/>
    <x v="10"/>
    <x v="1012"/>
    <n v="223.05600000000001"/>
    <n v="9"/>
    <n v="0.2"/>
    <n v="69.704999999999984"/>
  </r>
  <r>
    <n v="7026"/>
    <x v="3488"/>
    <x v="3"/>
    <x v="695"/>
    <d v="2014-02-13T00:00:00"/>
    <s v="Standard Class"/>
    <s v="SP-20545"/>
    <s v="Sibella Parks"/>
    <x v="1"/>
    <s v="United States"/>
    <s v="New York City"/>
    <x v="15"/>
    <n v="10024"/>
    <x v="3"/>
    <x v="529"/>
    <x v="2"/>
    <x v="7"/>
    <x v="524"/>
    <n v="227.45999999999998"/>
    <n v="6"/>
    <n v="0"/>
    <n v="65.963399999999979"/>
  </r>
  <r>
    <n v="7027"/>
    <x v="3488"/>
    <x v="3"/>
    <x v="695"/>
    <d v="2014-02-13T00:00:00"/>
    <s v="Standard Class"/>
    <s v="SP-20545"/>
    <s v="Sibella Parks"/>
    <x v="1"/>
    <s v="United States"/>
    <s v="New York City"/>
    <x v="15"/>
    <n v="10024"/>
    <x v="3"/>
    <x v="1784"/>
    <x v="1"/>
    <x v="8"/>
    <x v="1765"/>
    <n v="46.24"/>
    <n v="4"/>
    <n v="0.2"/>
    <n v="15.605999999999996"/>
  </r>
  <r>
    <n v="7028"/>
    <x v="3489"/>
    <x v="3"/>
    <x v="926"/>
    <d v="2014-02-06T00:00:00"/>
    <s v="Standard Class"/>
    <s v="RD-19585"/>
    <s v="Rob Dowd"/>
    <x v="0"/>
    <s v="United States"/>
    <s v="New York City"/>
    <x v="15"/>
    <n v="10011"/>
    <x v="3"/>
    <x v="709"/>
    <x v="1"/>
    <x v="2"/>
    <x v="701"/>
    <n v="5.22"/>
    <n v="2"/>
    <n v="0"/>
    <n v="2.4011999999999998"/>
  </r>
  <r>
    <n v="7029"/>
    <x v="3490"/>
    <x v="0"/>
    <x v="887"/>
    <d v="2013-12-24T00:00:00"/>
    <s v="Second Class"/>
    <s v="MC-17575"/>
    <s v="Matt Collins"/>
    <x v="0"/>
    <s v="United States"/>
    <s v="Fremont"/>
    <x v="8"/>
    <n v="68025"/>
    <x v="2"/>
    <x v="987"/>
    <x v="1"/>
    <x v="10"/>
    <x v="971"/>
    <n v="33.9"/>
    <n v="5"/>
    <n v="0"/>
    <n v="15.593999999999999"/>
  </r>
  <r>
    <n v="7030"/>
    <x v="3491"/>
    <x v="0"/>
    <x v="583"/>
    <d v="2013-11-17T00:00:00"/>
    <s v="Standard Class"/>
    <s v="EB-13750"/>
    <s v="Edward Becker"/>
    <x v="1"/>
    <s v="United States"/>
    <s v="New York City"/>
    <x v="15"/>
    <n v="10011"/>
    <x v="3"/>
    <x v="1190"/>
    <x v="1"/>
    <x v="4"/>
    <x v="33"/>
    <n v="28.14"/>
    <n v="3"/>
    <n v="0"/>
    <n v="7.8792000000000009"/>
  </r>
  <r>
    <n v="7031"/>
    <x v="3491"/>
    <x v="0"/>
    <x v="583"/>
    <d v="2013-11-17T00:00:00"/>
    <s v="Standard Class"/>
    <s v="EB-13750"/>
    <s v="Edward Becker"/>
    <x v="1"/>
    <s v="United States"/>
    <s v="New York City"/>
    <x v="15"/>
    <n v="10011"/>
    <x v="3"/>
    <x v="1542"/>
    <x v="2"/>
    <x v="11"/>
    <x v="1521"/>
    <n v="36"/>
    <n v="2"/>
    <n v="0"/>
    <n v="6.4799999999999969"/>
  </r>
  <r>
    <n v="7032"/>
    <x v="3491"/>
    <x v="0"/>
    <x v="583"/>
    <d v="2013-11-17T00:00:00"/>
    <s v="Standard Class"/>
    <s v="EB-13750"/>
    <s v="Edward Becker"/>
    <x v="1"/>
    <s v="United States"/>
    <s v="New York City"/>
    <x v="15"/>
    <n v="10011"/>
    <x v="3"/>
    <x v="290"/>
    <x v="1"/>
    <x v="6"/>
    <x v="287"/>
    <n v="92.94"/>
    <n v="3"/>
    <n v="0"/>
    <n v="25.093799999999998"/>
  </r>
  <r>
    <n v="7033"/>
    <x v="3491"/>
    <x v="0"/>
    <x v="583"/>
    <d v="2013-11-17T00:00:00"/>
    <s v="Standard Class"/>
    <s v="EB-13750"/>
    <s v="Edward Becker"/>
    <x v="1"/>
    <s v="United States"/>
    <s v="New York City"/>
    <x v="15"/>
    <n v="10011"/>
    <x v="3"/>
    <x v="1209"/>
    <x v="0"/>
    <x v="1"/>
    <x v="1185"/>
    <n v="245.64600000000002"/>
    <n v="3"/>
    <n v="0.1"/>
    <n v="8.1881999999999877"/>
  </r>
  <r>
    <n v="7034"/>
    <x v="3491"/>
    <x v="0"/>
    <x v="583"/>
    <d v="2013-11-17T00:00:00"/>
    <s v="Standard Class"/>
    <s v="EB-13750"/>
    <s v="Edward Becker"/>
    <x v="1"/>
    <s v="United States"/>
    <s v="New York City"/>
    <x v="15"/>
    <n v="10011"/>
    <x v="3"/>
    <x v="710"/>
    <x v="1"/>
    <x v="8"/>
    <x v="702"/>
    <n v="55.00800000000001"/>
    <n v="3"/>
    <n v="0.2"/>
    <n v="17.189999999999998"/>
  </r>
  <r>
    <n v="7035"/>
    <x v="3491"/>
    <x v="0"/>
    <x v="583"/>
    <d v="2013-11-17T00:00:00"/>
    <s v="Standard Class"/>
    <s v="EB-13750"/>
    <s v="Edward Becker"/>
    <x v="1"/>
    <s v="United States"/>
    <s v="New York City"/>
    <x v="15"/>
    <n v="10011"/>
    <x v="3"/>
    <x v="908"/>
    <x v="1"/>
    <x v="8"/>
    <x v="891"/>
    <n v="35.231999999999999"/>
    <n v="3"/>
    <n v="0.2"/>
    <n v="11.450399999999998"/>
  </r>
  <r>
    <n v="7036"/>
    <x v="3492"/>
    <x v="3"/>
    <x v="45"/>
    <d v="2014-11-14T00:00:00"/>
    <s v="Standard Class"/>
    <s v="JE-15610"/>
    <s v="Jim Epp"/>
    <x v="1"/>
    <s v="United States"/>
    <s v="San Diego"/>
    <x v="1"/>
    <n v="92105"/>
    <x v="1"/>
    <x v="635"/>
    <x v="0"/>
    <x v="1"/>
    <x v="629"/>
    <n v="523.39200000000005"/>
    <n v="3"/>
    <n v="0.2"/>
    <n v="52.339199999999977"/>
  </r>
  <r>
    <n v="7037"/>
    <x v="3493"/>
    <x v="2"/>
    <x v="1073"/>
    <d v="2011-05-04T00:00:00"/>
    <s v="Second Class"/>
    <s v="CS-11860"/>
    <s v="Cari Schnelling"/>
    <x v="0"/>
    <s v="United States"/>
    <s v="Lakeland"/>
    <x v="2"/>
    <n v="33801"/>
    <x v="0"/>
    <x v="851"/>
    <x v="2"/>
    <x v="16"/>
    <x v="836"/>
    <n v="479.98400000000004"/>
    <n v="2"/>
    <n v="0.2"/>
    <n v="89.996999999999986"/>
  </r>
  <r>
    <n v="7038"/>
    <x v="3494"/>
    <x v="3"/>
    <x v="585"/>
    <d v="2014-09-28T00:00:00"/>
    <s v="Standard Class"/>
    <s v="PB-19105"/>
    <s v="Peter Bühler"/>
    <x v="0"/>
    <s v="United States"/>
    <s v="Smyrna"/>
    <x v="32"/>
    <n v="30080"/>
    <x v="0"/>
    <x v="1330"/>
    <x v="1"/>
    <x v="10"/>
    <x v="1306"/>
    <n v="12.96"/>
    <n v="2"/>
    <n v="0"/>
    <n v="6.2208000000000006"/>
  </r>
  <r>
    <n v="7039"/>
    <x v="3494"/>
    <x v="3"/>
    <x v="585"/>
    <d v="2014-09-28T00:00:00"/>
    <s v="Standard Class"/>
    <s v="PB-19105"/>
    <s v="Peter Bühler"/>
    <x v="0"/>
    <s v="United States"/>
    <s v="Smyrna"/>
    <x v="32"/>
    <n v="30080"/>
    <x v="0"/>
    <x v="1811"/>
    <x v="1"/>
    <x v="6"/>
    <x v="1792"/>
    <n v="17.940000000000001"/>
    <n v="3"/>
    <n v="0"/>
    <n v="6.4584000000000001"/>
  </r>
  <r>
    <n v="7040"/>
    <x v="3495"/>
    <x v="3"/>
    <x v="94"/>
    <d v="2014-12-24T00:00:00"/>
    <s v="Standard Class"/>
    <s v="AT-10735"/>
    <s v="Annie Thurman"/>
    <x v="0"/>
    <s v="United States"/>
    <s v="New York City"/>
    <x v="15"/>
    <n v="10009"/>
    <x v="3"/>
    <x v="225"/>
    <x v="1"/>
    <x v="4"/>
    <x v="223"/>
    <n v="166.72"/>
    <n v="2"/>
    <n v="0"/>
    <n v="41.680000000000007"/>
  </r>
  <r>
    <n v="7041"/>
    <x v="3495"/>
    <x v="3"/>
    <x v="94"/>
    <d v="2014-12-24T00:00:00"/>
    <s v="Standard Class"/>
    <s v="AT-10735"/>
    <s v="Annie Thurman"/>
    <x v="0"/>
    <s v="United States"/>
    <s v="New York City"/>
    <x v="15"/>
    <n v="10009"/>
    <x v="3"/>
    <x v="1339"/>
    <x v="1"/>
    <x v="8"/>
    <x v="1315"/>
    <n v="24.816000000000003"/>
    <n v="3"/>
    <n v="0.2"/>
    <n v="8.3753999999999991"/>
  </r>
  <r>
    <n v="7042"/>
    <x v="3495"/>
    <x v="3"/>
    <x v="94"/>
    <d v="2014-12-24T00:00:00"/>
    <s v="Standard Class"/>
    <s v="AT-10735"/>
    <s v="Annie Thurman"/>
    <x v="0"/>
    <s v="United States"/>
    <s v="New York City"/>
    <x v="15"/>
    <n v="10009"/>
    <x v="3"/>
    <x v="1292"/>
    <x v="0"/>
    <x v="5"/>
    <x v="1269"/>
    <n v="124.36"/>
    <n v="2"/>
    <n v="0"/>
    <n v="27.359200000000001"/>
  </r>
  <r>
    <n v="7043"/>
    <x v="3496"/>
    <x v="3"/>
    <x v="930"/>
    <d v="2014-07-24T00:00:00"/>
    <s v="Standard Class"/>
    <s v="SV-20365"/>
    <s v="Seth Vernon"/>
    <x v="0"/>
    <s v="United States"/>
    <s v="Philadelphia"/>
    <x v="9"/>
    <n v="19134"/>
    <x v="3"/>
    <x v="1687"/>
    <x v="2"/>
    <x v="16"/>
    <x v="1666"/>
    <n v="599.97"/>
    <n v="5"/>
    <n v="0.4"/>
    <n v="69.996499999999969"/>
  </r>
  <r>
    <n v="7044"/>
    <x v="3496"/>
    <x v="3"/>
    <x v="930"/>
    <d v="2014-07-24T00:00:00"/>
    <s v="Standard Class"/>
    <s v="SV-20365"/>
    <s v="Seth Vernon"/>
    <x v="0"/>
    <s v="United States"/>
    <s v="Philadelphia"/>
    <x v="9"/>
    <n v="19134"/>
    <x v="3"/>
    <x v="474"/>
    <x v="0"/>
    <x v="1"/>
    <x v="470"/>
    <n v="198.744"/>
    <n v="4"/>
    <n v="0.3"/>
    <n v="-14.195999999999984"/>
  </r>
  <r>
    <n v="7045"/>
    <x v="3496"/>
    <x v="3"/>
    <x v="930"/>
    <d v="2014-07-24T00:00:00"/>
    <s v="Standard Class"/>
    <s v="SV-20365"/>
    <s v="Seth Vernon"/>
    <x v="0"/>
    <s v="United States"/>
    <s v="Philadelphia"/>
    <x v="9"/>
    <n v="19134"/>
    <x v="3"/>
    <x v="1322"/>
    <x v="1"/>
    <x v="14"/>
    <x v="1299"/>
    <n v="9.1840000000000011"/>
    <n v="2"/>
    <n v="0.2"/>
    <n v="1.1479999999999988"/>
  </r>
  <r>
    <n v="7046"/>
    <x v="3497"/>
    <x v="0"/>
    <x v="54"/>
    <d v="2013-11-10T00:00:00"/>
    <s v="Standard Class"/>
    <s v="PJ-18835"/>
    <s v="Patrick Jones"/>
    <x v="1"/>
    <s v="United States"/>
    <s v="Dallas"/>
    <x v="5"/>
    <n v="75217"/>
    <x v="2"/>
    <x v="1215"/>
    <x v="1"/>
    <x v="10"/>
    <x v="1190"/>
    <n v="9.2480000000000011"/>
    <n v="2"/>
    <n v="0.2"/>
    <n v="3.3524000000000003"/>
  </r>
  <r>
    <n v="7047"/>
    <x v="3498"/>
    <x v="2"/>
    <x v="918"/>
    <d v="2011-04-12T00:00:00"/>
    <s v="Standard Class"/>
    <s v="NM-18445"/>
    <s v="Nathan Mautz"/>
    <x v="2"/>
    <s v="United States"/>
    <s v="Concord"/>
    <x v="1"/>
    <n v="94521"/>
    <x v="1"/>
    <x v="209"/>
    <x v="0"/>
    <x v="3"/>
    <x v="208"/>
    <n v="99.591999999999999"/>
    <n v="1"/>
    <n v="0.2"/>
    <n v="2.4897999999999989"/>
  </r>
  <r>
    <n v="7048"/>
    <x v="3498"/>
    <x v="2"/>
    <x v="918"/>
    <d v="2011-04-12T00:00:00"/>
    <s v="Standard Class"/>
    <s v="NM-18445"/>
    <s v="Nathan Mautz"/>
    <x v="2"/>
    <s v="United States"/>
    <s v="Concord"/>
    <x v="1"/>
    <n v="94521"/>
    <x v="1"/>
    <x v="295"/>
    <x v="2"/>
    <x v="11"/>
    <x v="292"/>
    <n v="399.96"/>
    <n v="4"/>
    <n v="0"/>
    <n v="139.98599999999999"/>
  </r>
  <r>
    <n v="7049"/>
    <x v="3499"/>
    <x v="0"/>
    <x v="1041"/>
    <d v="2013-08-17T00:00:00"/>
    <s v="First Class"/>
    <s v="TR-21325"/>
    <s v="Toby Ritter"/>
    <x v="0"/>
    <s v="United States"/>
    <s v="Nashville"/>
    <x v="18"/>
    <n v="37211"/>
    <x v="0"/>
    <x v="1553"/>
    <x v="1"/>
    <x v="10"/>
    <x v="1532"/>
    <n v="15.552000000000003"/>
    <n v="3"/>
    <n v="0.2"/>
    <n v="5.4432"/>
  </r>
  <r>
    <n v="7050"/>
    <x v="3500"/>
    <x v="2"/>
    <x v="794"/>
    <d v="2011-09-30T00:00:00"/>
    <s v="Standard Class"/>
    <s v="BF-11005"/>
    <s v="Barry Franz"/>
    <x v="2"/>
    <s v="United States"/>
    <s v="Aurora"/>
    <x v="22"/>
    <n v="80013"/>
    <x v="1"/>
    <x v="1583"/>
    <x v="1"/>
    <x v="6"/>
    <x v="1565"/>
    <n v="14.576000000000001"/>
    <n v="2"/>
    <n v="0.2"/>
    <n v="2.3685999999999989"/>
  </r>
  <r>
    <n v="7051"/>
    <x v="3501"/>
    <x v="0"/>
    <x v="25"/>
    <d v="2013-12-12T00:00:00"/>
    <s v="Same Day"/>
    <s v="WB-21850"/>
    <s v="William Brown"/>
    <x v="0"/>
    <s v="United States"/>
    <s v="Anaheim"/>
    <x v="1"/>
    <n v="92804"/>
    <x v="1"/>
    <x v="270"/>
    <x v="1"/>
    <x v="8"/>
    <x v="267"/>
    <n v="209.60000000000002"/>
    <n v="5"/>
    <n v="0.2"/>
    <n v="68.11999999999999"/>
  </r>
  <r>
    <n v="7052"/>
    <x v="3501"/>
    <x v="0"/>
    <x v="25"/>
    <d v="2013-12-12T00:00:00"/>
    <s v="Same Day"/>
    <s v="WB-21850"/>
    <s v="William Brown"/>
    <x v="0"/>
    <s v="United States"/>
    <s v="Anaheim"/>
    <x v="1"/>
    <n v="92804"/>
    <x v="1"/>
    <x v="1759"/>
    <x v="1"/>
    <x v="6"/>
    <x v="1739"/>
    <n v="23.32"/>
    <n v="2"/>
    <n v="0"/>
    <n v="6.0632000000000019"/>
  </r>
  <r>
    <n v="7053"/>
    <x v="3501"/>
    <x v="0"/>
    <x v="25"/>
    <d v="2013-12-12T00:00:00"/>
    <s v="Same Day"/>
    <s v="WB-21850"/>
    <s v="William Brown"/>
    <x v="0"/>
    <s v="United States"/>
    <s v="Anaheim"/>
    <x v="1"/>
    <n v="92804"/>
    <x v="1"/>
    <x v="1174"/>
    <x v="1"/>
    <x v="10"/>
    <x v="1151"/>
    <n v="30.98"/>
    <n v="1"/>
    <n v="0"/>
    <n v="13.940999999999999"/>
  </r>
  <r>
    <n v="7054"/>
    <x v="3501"/>
    <x v="0"/>
    <x v="25"/>
    <d v="2013-12-12T00:00:00"/>
    <s v="Same Day"/>
    <s v="WB-21850"/>
    <s v="William Brown"/>
    <x v="0"/>
    <s v="United States"/>
    <s v="Anaheim"/>
    <x v="1"/>
    <n v="92804"/>
    <x v="1"/>
    <x v="632"/>
    <x v="2"/>
    <x v="11"/>
    <x v="626"/>
    <n v="119.96"/>
    <n v="4"/>
    <n v="0"/>
    <n v="25.191599999999994"/>
  </r>
  <r>
    <n v="7055"/>
    <x v="3501"/>
    <x v="0"/>
    <x v="25"/>
    <d v="2013-12-12T00:00:00"/>
    <s v="Same Day"/>
    <s v="WB-21850"/>
    <s v="William Brown"/>
    <x v="0"/>
    <s v="United States"/>
    <s v="Anaheim"/>
    <x v="1"/>
    <n v="92804"/>
    <x v="1"/>
    <x v="1209"/>
    <x v="0"/>
    <x v="1"/>
    <x v="1185"/>
    <n v="363.92"/>
    <n v="5"/>
    <n v="0.2"/>
    <n v="-31.843000000000018"/>
  </r>
  <r>
    <n v="7056"/>
    <x v="3501"/>
    <x v="0"/>
    <x v="25"/>
    <d v="2013-12-12T00:00:00"/>
    <s v="Same Day"/>
    <s v="WB-21850"/>
    <s v="William Brown"/>
    <x v="0"/>
    <s v="United States"/>
    <s v="Anaheim"/>
    <x v="1"/>
    <n v="92804"/>
    <x v="1"/>
    <x v="528"/>
    <x v="1"/>
    <x v="8"/>
    <x v="523"/>
    <n v="35.808"/>
    <n v="3"/>
    <n v="0.2"/>
    <n v="11.189999999999996"/>
  </r>
  <r>
    <n v="7057"/>
    <x v="3501"/>
    <x v="0"/>
    <x v="25"/>
    <d v="2013-12-12T00:00:00"/>
    <s v="Same Day"/>
    <s v="WB-21850"/>
    <s v="William Brown"/>
    <x v="0"/>
    <s v="United States"/>
    <s v="Anaheim"/>
    <x v="1"/>
    <n v="92804"/>
    <x v="1"/>
    <x v="822"/>
    <x v="1"/>
    <x v="8"/>
    <x v="810"/>
    <n v="122.688"/>
    <n v="9"/>
    <n v="0.2"/>
    <n v="39.873599999999982"/>
  </r>
  <r>
    <n v="7058"/>
    <x v="3501"/>
    <x v="0"/>
    <x v="25"/>
    <d v="2013-12-12T00:00:00"/>
    <s v="Same Day"/>
    <s v="WB-21850"/>
    <s v="William Brown"/>
    <x v="0"/>
    <s v="United States"/>
    <s v="Anaheim"/>
    <x v="1"/>
    <n v="92804"/>
    <x v="1"/>
    <x v="898"/>
    <x v="0"/>
    <x v="3"/>
    <x v="882"/>
    <n v="892.13600000000008"/>
    <n v="7"/>
    <n v="0.2"/>
    <n v="111.51699999999991"/>
  </r>
  <r>
    <n v="7059"/>
    <x v="3501"/>
    <x v="0"/>
    <x v="25"/>
    <d v="2013-12-12T00:00:00"/>
    <s v="Same Day"/>
    <s v="WB-21850"/>
    <s v="William Brown"/>
    <x v="0"/>
    <s v="United States"/>
    <s v="Anaheim"/>
    <x v="1"/>
    <n v="92804"/>
    <x v="1"/>
    <x v="1764"/>
    <x v="1"/>
    <x v="4"/>
    <x v="1744"/>
    <n v="50.22"/>
    <n v="3"/>
    <n v="0"/>
    <n v="2.0087999999999973"/>
  </r>
  <r>
    <n v="7060"/>
    <x v="3501"/>
    <x v="0"/>
    <x v="25"/>
    <d v="2013-12-12T00:00:00"/>
    <s v="Same Day"/>
    <s v="WB-21850"/>
    <s v="William Brown"/>
    <x v="0"/>
    <s v="United States"/>
    <s v="Anaheim"/>
    <x v="1"/>
    <n v="92804"/>
    <x v="1"/>
    <x v="586"/>
    <x v="1"/>
    <x v="9"/>
    <x v="581"/>
    <n v="83.42"/>
    <n v="2"/>
    <n v="0"/>
    <n v="24.191799999999994"/>
  </r>
  <r>
    <n v="7061"/>
    <x v="3501"/>
    <x v="0"/>
    <x v="25"/>
    <d v="2013-12-12T00:00:00"/>
    <s v="Same Day"/>
    <s v="WB-21850"/>
    <s v="William Brown"/>
    <x v="0"/>
    <s v="United States"/>
    <s v="Anaheim"/>
    <x v="1"/>
    <n v="92804"/>
    <x v="1"/>
    <x v="1812"/>
    <x v="1"/>
    <x v="8"/>
    <x v="1793"/>
    <n v="5.8719999999999999"/>
    <n v="2"/>
    <n v="0.2"/>
    <n v="2.1286"/>
  </r>
  <r>
    <n v="7062"/>
    <x v="3502"/>
    <x v="1"/>
    <x v="302"/>
    <d v="2012-02-05T00:00:00"/>
    <s v="Second Class"/>
    <s v="KH-16630"/>
    <s v="Ken Heidel"/>
    <x v="1"/>
    <s v="United States"/>
    <s v="Pleasant Grove"/>
    <x v="7"/>
    <n v="84062"/>
    <x v="1"/>
    <x v="881"/>
    <x v="1"/>
    <x v="8"/>
    <x v="866"/>
    <n v="12.144"/>
    <n v="3"/>
    <n v="0.2"/>
    <n v="4.0985999999999994"/>
  </r>
  <r>
    <n v="7063"/>
    <x v="3503"/>
    <x v="0"/>
    <x v="723"/>
    <d v="2014-01-01T00:00:00"/>
    <s v="Second Class"/>
    <s v="KL-16645"/>
    <s v="Ken Lonsdale"/>
    <x v="0"/>
    <s v="United States"/>
    <s v="Springfield"/>
    <x v="21"/>
    <n v="97477"/>
    <x v="1"/>
    <x v="1758"/>
    <x v="1"/>
    <x v="12"/>
    <x v="1702"/>
    <n v="27.792000000000002"/>
    <n v="3"/>
    <n v="0.2"/>
    <n v="10.422000000000001"/>
  </r>
  <r>
    <n v="7064"/>
    <x v="3504"/>
    <x v="3"/>
    <x v="515"/>
    <d v="2014-09-06T00:00:00"/>
    <s v="Standard Class"/>
    <s v="MG-17890"/>
    <s v="Michael Granlund"/>
    <x v="2"/>
    <s v="United States"/>
    <s v="Salem"/>
    <x v="21"/>
    <n v="97301"/>
    <x v="1"/>
    <x v="1562"/>
    <x v="1"/>
    <x v="14"/>
    <x v="1544"/>
    <n v="6.2080000000000002"/>
    <n v="2"/>
    <n v="0.2"/>
    <n v="0.69839999999999902"/>
  </r>
  <r>
    <n v="7065"/>
    <x v="3505"/>
    <x v="3"/>
    <x v="1144"/>
    <d v="2014-02-10T00:00:00"/>
    <s v="Standard Class"/>
    <s v="JF-15355"/>
    <s v="Jay Fein"/>
    <x v="0"/>
    <s v="United States"/>
    <s v="Rochester"/>
    <x v="15"/>
    <n v="14609"/>
    <x v="3"/>
    <x v="930"/>
    <x v="1"/>
    <x v="9"/>
    <x v="914"/>
    <n v="32.67"/>
    <n v="3"/>
    <n v="0"/>
    <n v="8.4942000000000011"/>
  </r>
  <r>
    <n v="7066"/>
    <x v="3506"/>
    <x v="2"/>
    <x v="776"/>
    <d v="2011-12-08T00:00:00"/>
    <s v="First Class"/>
    <s v="RS-19765"/>
    <s v="Roland Schwarz"/>
    <x v="1"/>
    <s v="United States"/>
    <s v="Los Angeles"/>
    <x v="1"/>
    <n v="90008"/>
    <x v="1"/>
    <x v="734"/>
    <x v="1"/>
    <x v="4"/>
    <x v="726"/>
    <n v="1261.33"/>
    <n v="7"/>
    <n v="0"/>
    <n v="327.94580000000002"/>
  </r>
  <r>
    <n v="7067"/>
    <x v="3507"/>
    <x v="0"/>
    <x v="198"/>
    <d v="2013-06-04T00:00:00"/>
    <s v="Standard Class"/>
    <s v="NL-18310"/>
    <s v="Nancy Lomonaco"/>
    <x v="2"/>
    <s v="United States"/>
    <s v="Los Angeles"/>
    <x v="1"/>
    <n v="90049"/>
    <x v="1"/>
    <x v="1434"/>
    <x v="1"/>
    <x v="10"/>
    <x v="1413"/>
    <n v="38.880000000000003"/>
    <n v="6"/>
    <n v="0"/>
    <n v="18.662400000000002"/>
  </r>
  <r>
    <n v="7068"/>
    <x v="3508"/>
    <x v="0"/>
    <x v="206"/>
    <d v="2013-05-27T00:00:00"/>
    <s v="Standard Class"/>
    <s v="AS-10285"/>
    <s v="Alejandro Savely"/>
    <x v="1"/>
    <s v="United States"/>
    <s v="Dallas"/>
    <x v="5"/>
    <n v="75081"/>
    <x v="2"/>
    <x v="185"/>
    <x v="1"/>
    <x v="8"/>
    <x v="184"/>
    <n v="1.9639999999999995"/>
    <n v="2"/>
    <n v="0.8"/>
    <n v="-3.2406000000000006"/>
  </r>
  <r>
    <n v="7069"/>
    <x v="3508"/>
    <x v="0"/>
    <x v="206"/>
    <d v="2013-05-27T00:00:00"/>
    <s v="Standard Class"/>
    <s v="AS-10285"/>
    <s v="Alejandro Savely"/>
    <x v="1"/>
    <s v="United States"/>
    <s v="Dallas"/>
    <x v="5"/>
    <n v="75081"/>
    <x v="2"/>
    <x v="693"/>
    <x v="1"/>
    <x v="10"/>
    <x v="686"/>
    <n v="82.656000000000006"/>
    <n v="9"/>
    <n v="0.2"/>
    <n v="30.996000000000002"/>
  </r>
  <r>
    <n v="7070"/>
    <x v="3509"/>
    <x v="2"/>
    <x v="128"/>
    <d v="2011-08-14T00:00:00"/>
    <s v="Standard Class"/>
    <s v="GM-14500"/>
    <s v="Gene McClure"/>
    <x v="0"/>
    <s v="United States"/>
    <s v="Fresno"/>
    <x v="1"/>
    <n v="93727"/>
    <x v="1"/>
    <x v="457"/>
    <x v="1"/>
    <x v="10"/>
    <x v="453"/>
    <n v="5.98"/>
    <n v="1"/>
    <n v="0"/>
    <n v="2.6909999999999998"/>
  </r>
  <r>
    <n v="7071"/>
    <x v="3510"/>
    <x v="0"/>
    <x v="64"/>
    <d v="2013-09-11T00:00:00"/>
    <s v="Second Class"/>
    <s v="SU-20665"/>
    <s v="Stephanie Ulpright"/>
    <x v="2"/>
    <s v="United States"/>
    <s v="Chicago"/>
    <x v="10"/>
    <n v="60653"/>
    <x v="2"/>
    <x v="609"/>
    <x v="1"/>
    <x v="10"/>
    <x v="604"/>
    <n v="9.2480000000000011"/>
    <n v="2"/>
    <n v="0.2"/>
    <n v="3.3524000000000003"/>
  </r>
  <r>
    <n v="7072"/>
    <x v="3511"/>
    <x v="0"/>
    <x v="310"/>
    <d v="2013-07-29T00:00:00"/>
    <s v="Standard Class"/>
    <s v="CK-12205"/>
    <s v="Chloris Kastensmidt"/>
    <x v="0"/>
    <s v="United States"/>
    <s v="Mcallen"/>
    <x v="5"/>
    <n v="78501"/>
    <x v="2"/>
    <x v="1477"/>
    <x v="1"/>
    <x v="6"/>
    <x v="1455"/>
    <n v="4.4479999999999995"/>
    <n v="2"/>
    <n v="0.2"/>
    <n v="0.3335999999999999"/>
  </r>
  <r>
    <n v="7073"/>
    <x v="3511"/>
    <x v="0"/>
    <x v="310"/>
    <d v="2013-07-29T00:00:00"/>
    <s v="Standard Class"/>
    <s v="CK-12205"/>
    <s v="Chloris Kastensmidt"/>
    <x v="0"/>
    <s v="United States"/>
    <s v="Mcallen"/>
    <x v="5"/>
    <n v="78501"/>
    <x v="2"/>
    <x v="1114"/>
    <x v="1"/>
    <x v="10"/>
    <x v="1094"/>
    <n v="5.1840000000000011"/>
    <n v="1"/>
    <n v="0.2"/>
    <n v="1.8144"/>
  </r>
  <r>
    <n v="7074"/>
    <x v="3511"/>
    <x v="0"/>
    <x v="310"/>
    <d v="2013-07-29T00:00:00"/>
    <s v="Standard Class"/>
    <s v="CK-12205"/>
    <s v="Chloris Kastensmidt"/>
    <x v="0"/>
    <s v="United States"/>
    <s v="Mcallen"/>
    <x v="5"/>
    <n v="78501"/>
    <x v="2"/>
    <x v="399"/>
    <x v="1"/>
    <x v="6"/>
    <x v="395"/>
    <n v="175.92"/>
    <n v="5"/>
    <n v="0.2"/>
    <n v="15.393000000000008"/>
  </r>
  <r>
    <n v="7075"/>
    <x v="3511"/>
    <x v="0"/>
    <x v="310"/>
    <d v="2013-07-29T00:00:00"/>
    <s v="Standard Class"/>
    <s v="CK-12205"/>
    <s v="Chloris Kastensmidt"/>
    <x v="0"/>
    <s v="United States"/>
    <s v="Mcallen"/>
    <x v="5"/>
    <n v="78501"/>
    <x v="2"/>
    <x v="990"/>
    <x v="1"/>
    <x v="8"/>
    <x v="302"/>
    <n v="4.7519999999999989"/>
    <n v="4"/>
    <n v="0.8"/>
    <n v="-8.3160000000000025"/>
  </r>
  <r>
    <n v="7076"/>
    <x v="3511"/>
    <x v="0"/>
    <x v="310"/>
    <d v="2013-07-29T00:00:00"/>
    <s v="Standard Class"/>
    <s v="CK-12205"/>
    <s v="Chloris Kastensmidt"/>
    <x v="0"/>
    <s v="United States"/>
    <s v="Mcallen"/>
    <x v="5"/>
    <n v="78501"/>
    <x v="2"/>
    <x v="1059"/>
    <x v="1"/>
    <x v="14"/>
    <x v="1039"/>
    <n v="13.344000000000001"/>
    <n v="2"/>
    <n v="0.2"/>
    <n v="1.0007999999999999"/>
  </r>
  <r>
    <n v="7077"/>
    <x v="3512"/>
    <x v="0"/>
    <x v="536"/>
    <d v="2013-05-18T00:00:00"/>
    <s v="Standard Class"/>
    <s v="JM-15580"/>
    <s v="Jill Matthias"/>
    <x v="0"/>
    <s v="United States"/>
    <s v="Seattle"/>
    <x v="4"/>
    <n v="98105"/>
    <x v="1"/>
    <x v="598"/>
    <x v="1"/>
    <x v="12"/>
    <x v="593"/>
    <n v="54.900000000000006"/>
    <n v="5"/>
    <n v="0"/>
    <n v="26.901000000000003"/>
  </r>
  <r>
    <n v="7078"/>
    <x v="3513"/>
    <x v="0"/>
    <x v="476"/>
    <d v="2013-09-07T00:00:00"/>
    <s v="Standard Class"/>
    <s v="JE-15715"/>
    <s v="Joe Elijah"/>
    <x v="0"/>
    <s v="United States"/>
    <s v="Charlotte"/>
    <x v="3"/>
    <n v="28205"/>
    <x v="0"/>
    <x v="634"/>
    <x v="1"/>
    <x v="8"/>
    <x v="628"/>
    <n v="22.911000000000005"/>
    <n v="7"/>
    <n v="0.7"/>
    <n v="-17.565099999999994"/>
  </r>
  <r>
    <n v="7079"/>
    <x v="3513"/>
    <x v="0"/>
    <x v="476"/>
    <d v="2013-09-07T00:00:00"/>
    <s v="Standard Class"/>
    <s v="JE-15715"/>
    <s v="Joe Elijah"/>
    <x v="0"/>
    <s v="United States"/>
    <s v="Charlotte"/>
    <x v="3"/>
    <n v="28205"/>
    <x v="0"/>
    <x v="1428"/>
    <x v="1"/>
    <x v="9"/>
    <x v="1407"/>
    <n v="309.45600000000002"/>
    <n v="9"/>
    <n v="0.2"/>
    <n v="34.813799999999944"/>
  </r>
  <r>
    <n v="7080"/>
    <x v="3513"/>
    <x v="0"/>
    <x v="476"/>
    <d v="2013-09-07T00:00:00"/>
    <s v="Standard Class"/>
    <s v="JE-15715"/>
    <s v="Joe Elijah"/>
    <x v="0"/>
    <s v="United States"/>
    <s v="Charlotte"/>
    <x v="3"/>
    <n v="28205"/>
    <x v="0"/>
    <x v="487"/>
    <x v="1"/>
    <x v="6"/>
    <x v="482"/>
    <n v="19.456000000000003"/>
    <n v="4"/>
    <n v="0.2"/>
    <n v="3.4047999999999981"/>
  </r>
  <r>
    <n v="7081"/>
    <x v="3513"/>
    <x v="0"/>
    <x v="476"/>
    <d v="2013-09-07T00:00:00"/>
    <s v="Standard Class"/>
    <s v="JE-15715"/>
    <s v="Joe Elijah"/>
    <x v="0"/>
    <s v="United States"/>
    <s v="Charlotte"/>
    <x v="3"/>
    <n v="28205"/>
    <x v="0"/>
    <x v="114"/>
    <x v="0"/>
    <x v="3"/>
    <x v="114"/>
    <n v="472.51800000000003"/>
    <n v="3"/>
    <n v="0.4"/>
    <n v="-149.63070000000005"/>
  </r>
  <r>
    <n v="7082"/>
    <x v="3513"/>
    <x v="0"/>
    <x v="476"/>
    <d v="2013-09-07T00:00:00"/>
    <s v="Standard Class"/>
    <s v="JE-15715"/>
    <s v="Joe Elijah"/>
    <x v="0"/>
    <s v="United States"/>
    <s v="Charlotte"/>
    <x v="3"/>
    <n v="28205"/>
    <x v="0"/>
    <x v="695"/>
    <x v="2"/>
    <x v="11"/>
    <x v="1053"/>
    <n v="1012.6800000000001"/>
    <n v="3"/>
    <n v="0.2"/>
    <n v="303.80400000000003"/>
  </r>
  <r>
    <n v="7083"/>
    <x v="3513"/>
    <x v="0"/>
    <x v="476"/>
    <d v="2013-09-07T00:00:00"/>
    <s v="Standard Class"/>
    <s v="JE-15715"/>
    <s v="Joe Elijah"/>
    <x v="0"/>
    <s v="United States"/>
    <s v="Charlotte"/>
    <x v="3"/>
    <n v="28205"/>
    <x v="0"/>
    <x v="1426"/>
    <x v="1"/>
    <x v="8"/>
    <x v="1405"/>
    <n v="17.220000000000006"/>
    <n v="5"/>
    <n v="0.7"/>
    <n v="-12.628"/>
  </r>
  <r>
    <n v="7084"/>
    <x v="3514"/>
    <x v="3"/>
    <x v="246"/>
    <d v="2014-07-26T00:00:00"/>
    <s v="Second Class"/>
    <s v="AR-10825"/>
    <s v="Anthony Rawles"/>
    <x v="1"/>
    <s v="United States"/>
    <s v="Concord"/>
    <x v="1"/>
    <n v="94521"/>
    <x v="1"/>
    <x v="1273"/>
    <x v="1"/>
    <x v="6"/>
    <x v="1249"/>
    <n v="3.52"/>
    <n v="2"/>
    <n v="0"/>
    <n v="1.6896"/>
  </r>
  <r>
    <n v="7085"/>
    <x v="3514"/>
    <x v="3"/>
    <x v="246"/>
    <d v="2014-07-26T00:00:00"/>
    <s v="Second Class"/>
    <s v="AR-10825"/>
    <s v="Anthony Rawles"/>
    <x v="1"/>
    <s v="United States"/>
    <s v="Concord"/>
    <x v="1"/>
    <n v="94521"/>
    <x v="1"/>
    <x v="944"/>
    <x v="2"/>
    <x v="7"/>
    <x v="928"/>
    <n v="1626.1920000000002"/>
    <n v="9"/>
    <n v="0.2"/>
    <n v="121.96440000000001"/>
  </r>
  <r>
    <n v="7086"/>
    <x v="3515"/>
    <x v="3"/>
    <x v="145"/>
    <d v="2014-09-29T00:00:00"/>
    <s v="First Class"/>
    <s v="AH-10075"/>
    <s v="Adam Hart"/>
    <x v="1"/>
    <s v="United States"/>
    <s v="Chester"/>
    <x v="9"/>
    <n v="19013"/>
    <x v="3"/>
    <x v="1547"/>
    <x v="1"/>
    <x v="8"/>
    <x v="1526"/>
    <n v="8.5950000000000024"/>
    <n v="5"/>
    <n v="0.7"/>
    <n v="-6.3030000000000008"/>
  </r>
  <r>
    <n v="7087"/>
    <x v="3515"/>
    <x v="3"/>
    <x v="145"/>
    <d v="2014-09-29T00:00:00"/>
    <s v="First Class"/>
    <s v="AH-10075"/>
    <s v="Adam Hart"/>
    <x v="1"/>
    <s v="United States"/>
    <s v="Chester"/>
    <x v="9"/>
    <n v="19013"/>
    <x v="3"/>
    <x v="1420"/>
    <x v="1"/>
    <x v="14"/>
    <x v="1399"/>
    <n v="190.89600000000002"/>
    <n v="2"/>
    <n v="0.2"/>
    <n v="-42.951599999999999"/>
  </r>
  <r>
    <n v="7088"/>
    <x v="3516"/>
    <x v="3"/>
    <x v="646"/>
    <d v="2014-08-07T00:00:00"/>
    <s v="Second Class"/>
    <s v="GA-14515"/>
    <s v="George Ashbrook"/>
    <x v="0"/>
    <s v="United States"/>
    <s v="Los Angeles"/>
    <x v="1"/>
    <n v="90004"/>
    <x v="1"/>
    <x v="1291"/>
    <x v="1"/>
    <x v="4"/>
    <x v="1268"/>
    <n v="99.87"/>
    <n v="3"/>
    <n v="0"/>
    <n v="23.968799999999998"/>
  </r>
  <r>
    <n v="7089"/>
    <x v="3517"/>
    <x v="1"/>
    <x v="969"/>
    <d v="2012-10-27T00:00:00"/>
    <s v="Second Class"/>
    <s v="JF-15415"/>
    <s v="Jennifer Ferguson"/>
    <x v="0"/>
    <s v="United States"/>
    <s v="Sparks"/>
    <x v="33"/>
    <n v="89431"/>
    <x v="1"/>
    <x v="1041"/>
    <x v="1"/>
    <x v="6"/>
    <x v="1021"/>
    <n v="79.36"/>
    <n v="4"/>
    <n v="0"/>
    <n v="23.807999999999993"/>
  </r>
  <r>
    <n v="7090"/>
    <x v="3518"/>
    <x v="3"/>
    <x v="140"/>
    <d v="2014-06-20T00:00:00"/>
    <s v="Second Class"/>
    <s v="KH-16690"/>
    <s v="Kristen Hastings"/>
    <x v="1"/>
    <s v="United States"/>
    <s v="Los Angeles"/>
    <x v="1"/>
    <n v="90032"/>
    <x v="1"/>
    <x v="1187"/>
    <x v="2"/>
    <x v="7"/>
    <x v="1164"/>
    <n v="119.96"/>
    <n v="1"/>
    <n v="0.2"/>
    <n v="7.4974999999999987"/>
  </r>
  <r>
    <n v="7091"/>
    <x v="3519"/>
    <x v="1"/>
    <x v="1145"/>
    <d v="2012-01-13T00:00:00"/>
    <s v="Standard Class"/>
    <s v="CC-12685"/>
    <s v="Craig Carroll"/>
    <x v="0"/>
    <s v="United States"/>
    <s v="Henderson"/>
    <x v="0"/>
    <n v="42420"/>
    <x v="0"/>
    <x v="258"/>
    <x v="1"/>
    <x v="10"/>
    <x v="33"/>
    <n v="106.32"/>
    <n v="3"/>
    <n v="0"/>
    <n v="49.970399999999991"/>
  </r>
  <r>
    <n v="7092"/>
    <x v="3519"/>
    <x v="1"/>
    <x v="1145"/>
    <d v="2012-01-13T00:00:00"/>
    <s v="Standard Class"/>
    <s v="CC-12685"/>
    <s v="Craig Carroll"/>
    <x v="0"/>
    <s v="United States"/>
    <s v="Henderson"/>
    <x v="0"/>
    <n v="42420"/>
    <x v="0"/>
    <x v="1309"/>
    <x v="1"/>
    <x v="9"/>
    <x v="1285"/>
    <n v="163.44"/>
    <n v="3"/>
    <n v="0"/>
    <n v="45.763200000000012"/>
  </r>
  <r>
    <n v="7093"/>
    <x v="3519"/>
    <x v="1"/>
    <x v="1145"/>
    <d v="2012-01-13T00:00:00"/>
    <s v="Standard Class"/>
    <s v="CC-12685"/>
    <s v="Craig Carroll"/>
    <x v="0"/>
    <s v="United States"/>
    <s v="Henderson"/>
    <x v="0"/>
    <n v="42420"/>
    <x v="0"/>
    <x v="1394"/>
    <x v="1"/>
    <x v="6"/>
    <x v="1371"/>
    <n v="42.76"/>
    <n v="2"/>
    <n v="0"/>
    <n v="11.117599999999999"/>
  </r>
  <r>
    <n v="7094"/>
    <x v="3519"/>
    <x v="1"/>
    <x v="1145"/>
    <d v="2012-01-13T00:00:00"/>
    <s v="Standard Class"/>
    <s v="CC-12685"/>
    <s v="Craig Carroll"/>
    <x v="0"/>
    <s v="United States"/>
    <s v="Henderson"/>
    <x v="0"/>
    <n v="42420"/>
    <x v="0"/>
    <x v="1540"/>
    <x v="1"/>
    <x v="10"/>
    <x v="1519"/>
    <n v="51.550000000000004"/>
    <n v="5"/>
    <n v="0"/>
    <n v="24.2285"/>
  </r>
  <r>
    <n v="7095"/>
    <x v="3520"/>
    <x v="1"/>
    <x v="97"/>
    <d v="2012-02-13T00:00:00"/>
    <s v="Second Class"/>
    <s v="JF-15565"/>
    <s v="Jill Fjeld"/>
    <x v="0"/>
    <s v="United States"/>
    <s v="Decatur"/>
    <x v="10"/>
    <n v="62521"/>
    <x v="2"/>
    <x v="295"/>
    <x v="2"/>
    <x v="11"/>
    <x v="292"/>
    <n v="479.952"/>
    <n v="6"/>
    <n v="0.2"/>
    <n v="89.990999999999985"/>
  </r>
  <r>
    <n v="7096"/>
    <x v="3521"/>
    <x v="0"/>
    <x v="1146"/>
    <d v="2013-08-21T00:00:00"/>
    <s v="First Class"/>
    <s v="RP-19390"/>
    <s v="Resi Pölking"/>
    <x v="0"/>
    <s v="United States"/>
    <s v="New York City"/>
    <x v="15"/>
    <n v="10009"/>
    <x v="3"/>
    <x v="997"/>
    <x v="1"/>
    <x v="8"/>
    <x v="980"/>
    <n v="146.68799999999999"/>
    <n v="6"/>
    <n v="0.2"/>
    <n v="55.007999999999996"/>
  </r>
  <r>
    <n v="7097"/>
    <x v="3521"/>
    <x v="0"/>
    <x v="1146"/>
    <d v="2013-08-21T00:00:00"/>
    <s v="First Class"/>
    <s v="RP-19390"/>
    <s v="Resi Pölking"/>
    <x v="0"/>
    <s v="United States"/>
    <s v="New York City"/>
    <x v="15"/>
    <n v="10009"/>
    <x v="3"/>
    <x v="1591"/>
    <x v="1"/>
    <x v="8"/>
    <x v="1574"/>
    <n v="276.78400000000005"/>
    <n v="2"/>
    <n v="0.2"/>
    <n v="89.954799999999992"/>
  </r>
  <r>
    <n v="7098"/>
    <x v="3521"/>
    <x v="0"/>
    <x v="1146"/>
    <d v="2013-08-21T00:00:00"/>
    <s v="First Class"/>
    <s v="RP-19390"/>
    <s v="Resi Pölking"/>
    <x v="0"/>
    <s v="United States"/>
    <s v="New York City"/>
    <x v="15"/>
    <n v="10009"/>
    <x v="3"/>
    <x v="858"/>
    <x v="1"/>
    <x v="8"/>
    <x v="844"/>
    <n v="25.32"/>
    <n v="5"/>
    <n v="0.2"/>
    <n v="9.1785000000000014"/>
  </r>
  <r>
    <n v="7099"/>
    <x v="3522"/>
    <x v="3"/>
    <x v="44"/>
    <d v="2014-11-11T00:00:00"/>
    <s v="Standard Class"/>
    <s v="CD-11980"/>
    <s v="Carol Darley"/>
    <x v="0"/>
    <s v="United States"/>
    <s v="New York City"/>
    <x v="15"/>
    <n v="10011"/>
    <x v="3"/>
    <x v="1733"/>
    <x v="1"/>
    <x v="10"/>
    <x v="1712"/>
    <n v="318.95999999999998"/>
    <n v="9"/>
    <n v="0"/>
    <n v="149.91119999999998"/>
  </r>
  <r>
    <n v="7100"/>
    <x v="3523"/>
    <x v="1"/>
    <x v="207"/>
    <d v="2012-12-30T00:00:00"/>
    <s v="Second Class"/>
    <s v="DF-13135"/>
    <s v="David Flashing"/>
    <x v="0"/>
    <s v="United States"/>
    <s v="New York City"/>
    <x v="15"/>
    <n v="10009"/>
    <x v="3"/>
    <x v="1733"/>
    <x v="1"/>
    <x v="10"/>
    <x v="1712"/>
    <n v="212.64"/>
    <n v="6"/>
    <n v="0"/>
    <n v="99.940799999999982"/>
  </r>
  <r>
    <n v="7101"/>
    <x v="3524"/>
    <x v="2"/>
    <x v="533"/>
    <d v="2011-11-28T00:00:00"/>
    <s v="Standard Class"/>
    <s v="SM-20005"/>
    <s v="Sally Matthias"/>
    <x v="0"/>
    <s v="United States"/>
    <s v="Scottsdale"/>
    <x v="16"/>
    <n v="85254"/>
    <x v="1"/>
    <x v="1170"/>
    <x v="1"/>
    <x v="12"/>
    <x v="33"/>
    <n v="23.472000000000001"/>
    <n v="3"/>
    <n v="0.2"/>
    <n v="8.8019999999999978"/>
  </r>
  <r>
    <n v="7102"/>
    <x v="3525"/>
    <x v="0"/>
    <x v="1147"/>
    <d v="2013-08-06T00:00:00"/>
    <s v="Second Class"/>
    <s v="SG-20890"/>
    <s v="Susan Gilcrest"/>
    <x v="1"/>
    <s v="United States"/>
    <s v="Amarillo"/>
    <x v="5"/>
    <n v="79109"/>
    <x v="2"/>
    <x v="33"/>
    <x v="1"/>
    <x v="10"/>
    <x v="33"/>
    <n v="19.648"/>
    <n v="2"/>
    <n v="0.2"/>
    <n v="6.6311999999999989"/>
  </r>
  <r>
    <n v="7103"/>
    <x v="3526"/>
    <x v="2"/>
    <x v="158"/>
    <d v="2011-09-24T00:00:00"/>
    <s v="First Class"/>
    <s v="LH-16750"/>
    <s v="Larry Hughes"/>
    <x v="0"/>
    <s v="United States"/>
    <s v="Philadelphia"/>
    <x v="9"/>
    <n v="19140"/>
    <x v="3"/>
    <x v="347"/>
    <x v="1"/>
    <x v="8"/>
    <x v="343"/>
    <n v="6.5700000000000012"/>
    <n v="3"/>
    <n v="0.7"/>
    <n v="-5.036999999999999"/>
  </r>
  <r>
    <n v="7104"/>
    <x v="3527"/>
    <x v="3"/>
    <x v="507"/>
    <d v="2014-09-09T00:00:00"/>
    <s v="Standard Class"/>
    <s v="EJ-14155"/>
    <s v="Eva Jacobs"/>
    <x v="0"/>
    <s v="United States"/>
    <s v="Santa Ana"/>
    <x v="1"/>
    <n v="92704"/>
    <x v="1"/>
    <x v="1672"/>
    <x v="1"/>
    <x v="4"/>
    <x v="1651"/>
    <n v="421.1"/>
    <n v="2"/>
    <n v="0"/>
    <n v="105.27499999999998"/>
  </r>
  <r>
    <n v="7105"/>
    <x v="3528"/>
    <x v="3"/>
    <x v="249"/>
    <d v="2014-06-22T00:00:00"/>
    <s v="Second Class"/>
    <s v="KH-16330"/>
    <s v="Katharine Harms"/>
    <x v="1"/>
    <s v="United States"/>
    <s v="Newark"/>
    <x v="24"/>
    <n v="43055"/>
    <x v="3"/>
    <x v="323"/>
    <x v="0"/>
    <x v="1"/>
    <x v="320"/>
    <n v="760.11599999999987"/>
    <n v="6"/>
    <n v="0.3"/>
    <n v="-43.435200000000009"/>
  </r>
  <r>
    <n v="7106"/>
    <x v="3528"/>
    <x v="3"/>
    <x v="249"/>
    <d v="2014-06-22T00:00:00"/>
    <s v="Second Class"/>
    <s v="KH-16330"/>
    <s v="Katharine Harms"/>
    <x v="1"/>
    <s v="United States"/>
    <s v="Newark"/>
    <x v="24"/>
    <n v="43055"/>
    <x v="3"/>
    <x v="1372"/>
    <x v="0"/>
    <x v="5"/>
    <x v="1348"/>
    <n v="38.784000000000006"/>
    <n v="3"/>
    <n v="0.2"/>
    <n v="7.2719999999999949"/>
  </r>
  <r>
    <n v="7107"/>
    <x v="3528"/>
    <x v="3"/>
    <x v="249"/>
    <d v="2014-06-22T00:00:00"/>
    <s v="Second Class"/>
    <s v="KH-16330"/>
    <s v="Katharine Harms"/>
    <x v="1"/>
    <s v="United States"/>
    <s v="Newark"/>
    <x v="24"/>
    <n v="43055"/>
    <x v="3"/>
    <x v="1617"/>
    <x v="2"/>
    <x v="11"/>
    <x v="1599"/>
    <n v="122.32799999999999"/>
    <n v="9"/>
    <n v="0.2"/>
    <n v="1.5291000000000032"/>
  </r>
  <r>
    <n v="7108"/>
    <x v="3529"/>
    <x v="0"/>
    <x v="475"/>
    <d v="2013-04-27T00:00:00"/>
    <s v="Standard Class"/>
    <s v="KM-16720"/>
    <s v="Kunst Miller"/>
    <x v="0"/>
    <s v="United States"/>
    <s v="New York City"/>
    <x v="15"/>
    <n v="10035"/>
    <x v="3"/>
    <x v="714"/>
    <x v="2"/>
    <x v="7"/>
    <x v="706"/>
    <n v="25.98"/>
    <n v="2"/>
    <n v="0"/>
    <n v="0.77939999999999898"/>
  </r>
  <r>
    <n v="7109"/>
    <x v="3529"/>
    <x v="0"/>
    <x v="475"/>
    <d v="2013-04-27T00:00:00"/>
    <s v="Standard Class"/>
    <s v="KM-16720"/>
    <s v="Kunst Miller"/>
    <x v="0"/>
    <s v="United States"/>
    <s v="New York City"/>
    <x v="15"/>
    <n v="10035"/>
    <x v="3"/>
    <x v="1199"/>
    <x v="1"/>
    <x v="6"/>
    <x v="1175"/>
    <n v="3.28"/>
    <n v="2"/>
    <n v="0"/>
    <n v="1.4759999999999998"/>
  </r>
  <r>
    <n v="7110"/>
    <x v="3529"/>
    <x v="0"/>
    <x v="475"/>
    <d v="2013-04-27T00:00:00"/>
    <s v="Standard Class"/>
    <s v="KM-16720"/>
    <s v="Kunst Miller"/>
    <x v="0"/>
    <s v="United States"/>
    <s v="New York City"/>
    <x v="15"/>
    <n v="10035"/>
    <x v="3"/>
    <x v="156"/>
    <x v="1"/>
    <x v="4"/>
    <x v="155"/>
    <n v="459.88"/>
    <n v="4"/>
    <n v="0"/>
    <n v="13.796400000000006"/>
  </r>
  <r>
    <n v="7111"/>
    <x v="3529"/>
    <x v="0"/>
    <x v="475"/>
    <d v="2013-04-27T00:00:00"/>
    <s v="Standard Class"/>
    <s v="KM-16720"/>
    <s v="Kunst Miller"/>
    <x v="0"/>
    <s v="United States"/>
    <s v="New York City"/>
    <x v="15"/>
    <n v="10035"/>
    <x v="3"/>
    <x v="1562"/>
    <x v="1"/>
    <x v="14"/>
    <x v="1544"/>
    <n v="7.76"/>
    <n v="2"/>
    <n v="0"/>
    <n v="2.2503999999999991"/>
  </r>
  <r>
    <n v="7112"/>
    <x v="3529"/>
    <x v="0"/>
    <x v="475"/>
    <d v="2013-04-27T00:00:00"/>
    <s v="Standard Class"/>
    <s v="KM-16720"/>
    <s v="Kunst Miller"/>
    <x v="0"/>
    <s v="United States"/>
    <s v="New York City"/>
    <x v="15"/>
    <n v="10035"/>
    <x v="3"/>
    <x v="915"/>
    <x v="1"/>
    <x v="6"/>
    <x v="898"/>
    <n v="71.959999999999994"/>
    <n v="2"/>
    <n v="0"/>
    <n v="17.989999999999995"/>
  </r>
  <r>
    <n v="7113"/>
    <x v="3529"/>
    <x v="0"/>
    <x v="475"/>
    <d v="2013-04-27T00:00:00"/>
    <s v="Standard Class"/>
    <s v="KM-16720"/>
    <s v="Kunst Miller"/>
    <x v="0"/>
    <s v="United States"/>
    <s v="New York City"/>
    <x v="15"/>
    <n v="10035"/>
    <x v="3"/>
    <x v="133"/>
    <x v="1"/>
    <x v="14"/>
    <x v="133"/>
    <n v="54.900000000000006"/>
    <n v="5"/>
    <n v="0"/>
    <n v="15.372000000000003"/>
  </r>
  <r>
    <n v="7114"/>
    <x v="3529"/>
    <x v="0"/>
    <x v="475"/>
    <d v="2013-04-27T00:00:00"/>
    <s v="Standard Class"/>
    <s v="KM-16720"/>
    <s v="Kunst Miller"/>
    <x v="0"/>
    <s v="United States"/>
    <s v="New York City"/>
    <x v="15"/>
    <n v="10035"/>
    <x v="3"/>
    <x v="1458"/>
    <x v="1"/>
    <x v="8"/>
    <x v="1435"/>
    <n v="9.2799999999999994"/>
    <n v="2"/>
    <n v="0.2"/>
    <n v="3.2479999999999998"/>
  </r>
  <r>
    <n v="7115"/>
    <x v="3530"/>
    <x v="0"/>
    <x v="465"/>
    <d v="2013-05-07T00:00:00"/>
    <s v="First Class"/>
    <s v="LW-16990"/>
    <s v="Lindsay Williams"/>
    <x v="1"/>
    <s v="United States"/>
    <s v="Henderson"/>
    <x v="33"/>
    <n v="89015"/>
    <x v="1"/>
    <x v="1660"/>
    <x v="0"/>
    <x v="3"/>
    <x v="1639"/>
    <n v="1685.88"/>
    <n v="6"/>
    <n v="0"/>
    <n v="320.31720000000001"/>
  </r>
  <r>
    <n v="7116"/>
    <x v="3530"/>
    <x v="0"/>
    <x v="465"/>
    <d v="2013-05-07T00:00:00"/>
    <s v="First Class"/>
    <s v="LW-16990"/>
    <s v="Lindsay Williams"/>
    <x v="1"/>
    <s v="United States"/>
    <s v="Henderson"/>
    <x v="33"/>
    <n v="89015"/>
    <x v="1"/>
    <x v="175"/>
    <x v="1"/>
    <x v="8"/>
    <x v="174"/>
    <n v="5.7280000000000006"/>
    <n v="2"/>
    <n v="0.2"/>
    <n v="2.0047999999999995"/>
  </r>
  <r>
    <n v="7117"/>
    <x v="3531"/>
    <x v="2"/>
    <x v="638"/>
    <d v="2011-10-23T00:00:00"/>
    <s v="Second Class"/>
    <s v="IG-15085"/>
    <s v="Ivan Gibson"/>
    <x v="0"/>
    <s v="United States"/>
    <s v="Seattle"/>
    <x v="4"/>
    <n v="98103"/>
    <x v="1"/>
    <x v="1090"/>
    <x v="1"/>
    <x v="10"/>
    <x v="1071"/>
    <n v="61.96"/>
    <n v="2"/>
    <n v="0"/>
    <n v="27.881999999999998"/>
  </r>
  <r>
    <n v="7118"/>
    <x v="3531"/>
    <x v="2"/>
    <x v="638"/>
    <d v="2011-10-23T00:00:00"/>
    <s v="Second Class"/>
    <s v="IG-15085"/>
    <s v="Ivan Gibson"/>
    <x v="0"/>
    <s v="United States"/>
    <s v="Seattle"/>
    <x v="4"/>
    <n v="98103"/>
    <x v="1"/>
    <x v="1338"/>
    <x v="1"/>
    <x v="8"/>
    <x v="1314"/>
    <n v="1.3440000000000001"/>
    <n v="1"/>
    <n v="0.2"/>
    <n v="0.47039999999999987"/>
  </r>
  <r>
    <n v="7119"/>
    <x v="3532"/>
    <x v="3"/>
    <x v="778"/>
    <d v="2014-02-18T00:00:00"/>
    <s v="Standard Class"/>
    <s v="JP-15460"/>
    <s v="Jennifer Patt"/>
    <x v="1"/>
    <s v="United States"/>
    <s v="New York City"/>
    <x v="15"/>
    <n v="10009"/>
    <x v="3"/>
    <x v="1331"/>
    <x v="1"/>
    <x v="10"/>
    <x v="1307"/>
    <n v="17.940000000000001"/>
    <n v="3"/>
    <n v="0"/>
    <n v="8.7906000000000013"/>
  </r>
  <r>
    <n v="7120"/>
    <x v="3533"/>
    <x v="3"/>
    <x v="701"/>
    <d v="2014-11-25T00:00:00"/>
    <s v="Standard Class"/>
    <s v="GG-14650"/>
    <s v="Greg Guthrie"/>
    <x v="1"/>
    <s v="United States"/>
    <s v="Seattle"/>
    <x v="4"/>
    <n v="98103"/>
    <x v="1"/>
    <x v="530"/>
    <x v="1"/>
    <x v="8"/>
    <x v="525"/>
    <n v="13.904"/>
    <n v="2"/>
    <n v="0.2"/>
    <n v="4.5187999999999997"/>
  </r>
  <r>
    <n v="7121"/>
    <x v="3534"/>
    <x v="2"/>
    <x v="407"/>
    <d v="2011-01-27T00:00:00"/>
    <s v="Standard Class"/>
    <s v="MM-18280"/>
    <s v="Muhammed MacIntyre"/>
    <x v="1"/>
    <s v="United States"/>
    <s v="Smyrna"/>
    <x v="18"/>
    <n v="37167"/>
    <x v="0"/>
    <x v="1188"/>
    <x v="1"/>
    <x v="8"/>
    <x v="1165"/>
    <n v="67.194000000000003"/>
    <n v="1"/>
    <n v="0.7"/>
    <n v="-51.515399999999985"/>
  </r>
  <r>
    <n v="7122"/>
    <x v="3535"/>
    <x v="3"/>
    <x v="96"/>
    <d v="2014-12-09T00:00:00"/>
    <s v="Standard Class"/>
    <s v="SO-20335"/>
    <s v="Sean O'Donnell"/>
    <x v="0"/>
    <s v="United States"/>
    <s v="Seattle"/>
    <x v="4"/>
    <n v="98105"/>
    <x v="1"/>
    <x v="1774"/>
    <x v="1"/>
    <x v="10"/>
    <x v="1755"/>
    <n v="41.86"/>
    <n v="7"/>
    <n v="0"/>
    <n v="18.837"/>
  </r>
  <r>
    <n v="7123"/>
    <x v="3535"/>
    <x v="3"/>
    <x v="96"/>
    <d v="2014-12-09T00:00:00"/>
    <s v="Standard Class"/>
    <s v="SO-20335"/>
    <s v="Sean O'Donnell"/>
    <x v="0"/>
    <s v="United States"/>
    <s v="Seattle"/>
    <x v="4"/>
    <n v="98105"/>
    <x v="1"/>
    <x v="1531"/>
    <x v="0"/>
    <x v="0"/>
    <x v="1509"/>
    <n v="141.96"/>
    <n v="2"/>
    <n v="0"/>
    <n v="41.168399999999991"/>
  </r>
  <r>
    <n v="7124"/>
    <x v="3536"/>
    <x v="1"/>
    <x v="101"/>
    <d v="2012-08-16T00:00:00"/>
    <s v="Standard Class"/>
    <s v="MF-18250"/>
    <s v="Monica Federle"/>
    <x v="1"/>
    <s v="United States"/>
    <s v="New York City"/>
    <x v="15"/>
    <n v="10035"/>
    <x v="3"/>
    <x v="1533"/>
    <x v="0"/>
    <x v="5"/>
    <x v="1512"/>
    <n v="10.02"/>
    <n v="3"/>
    <n v="0"/>
    <n v="4.4088000000000012"/>
  </r>
  <r>
    <n v="7125"/>
    <x v="3536"/>
    <x v="1"/>
    <x v="101"/>
    <d v="2012-08-16T00:00:00"/>
    <s v="Standard Class"/>
    <s v="MF-18250"/>
    <s v="Monica Federle"/>
    <x v="1"/>
    <s v="United States"/>
    <s v="New York City"/>
    <x v="15"/>
    <n v="10035"/>
    <x v="3"/>
    <x v="1415"/>
    <x v="1"/>
    <x v="10"/>
    <x v="1393"/>
    <n v="144.12"/>
    <n v="3"/>
    <n v="0"/>
    <n v="69.177599999999984"/>
  </r>
  <r>
    <n v="7126"/>
    <x v="3537"/>
    <x v="0"/>
    <x v="720"/>
    <d v="2013-09-30T00:00:00"/>
    <s v="Second Class"/>
    <s v="JG-15160"/>
    <s v="James Galang"/>
    <x v="0"/>
    <s v="United States"/>
    <s v="Atlanta"/>
    <x v="32"/>
    <n v="30318"/>
    <x v="0"/>
    <x v="1296"/>
    <x v="1"/>
    <x v="10"/>
    <x v="1272"/>
    <n v="17.940000000000001"/>
    <n v="3"/>
    <n v="0"/>
    <n v="8.7906000000000013"/>
  </r>
  <r>
    <n v="7127"/>
    <x v="3537"/>
    <x v="0"/>
    <x v="720"/>
    <d v="2013-09-30T00:00:00"/>
    <s v="Second Class"/>
    <s v="JG-15160"/>
    <s v="James Galang"/>
    <x v="0"/>
    <s v="United States"/>
    <s v="Atlanta"/>
    <x v="32"/>
    <n v="30318"/>
    <x v="0"/>
    <x v="182"/>
    <x v="1"/>
    <x v="6"/>
    <x v="181"/>
    <n v="13.89"/>
    <n v="3"/>
    <n v="0"/>
    <n v="4.5836999999999994"/>
  </r>
  <r>
    <n v="7128"/>
    <x v="3538"/>
    <x v="0"/>
    <x v="696"/>
    <d v="2013-11-21T00:00:00"/>
    <s v="Standard Class"/>
    <s v="JM-16195"/>
    <s v="Justin MacKendrick"/>
    <x v="0"/>
    <s v="United States"/>
    <s v="Newark"/>
    <x v="13"/>
    <n v="19711"/>
    <x v="3"/>
    <x v="1128"/>
    <x v="1"/>
    <x v="10"/>
    <x v="1107"/>
    <n v="16.45"/>
    <n v="5"/>
    <n v="0"/>
    <n v="7.5669999999999993"/>
  </r>
  <r>
    <n v="7129"/>
    <x v="3538"/>
    <x v="0"/>
    <x v="696"/>
    <d v="2013-11-21T00:00:00"/>
    <s v="Standard Class"/>
    <s v="JM-16195"/>
    <s v="Justin MacKendrick"/>
    <x v="0"/>
    <s v="United States"/>
    <s v="Newark"/>
    <x v="13"/>
    <n v="19711"/>
    <x v="3"/>
    <x v="1467"/>
    <x v="0"/>
    <x v="5"/>
    <x v="1445"/>
    <n v="19.920000000000002"/>
    <n v="4"/>
    <n v="0"/>
    <n v="6.573599999999999"/>
  </r>
  <r>
    <n v="7130"/>
    <x v="3539"/>
    <x v="0"/>
    <x v="947"/>
    <d v="2013-04-23T00:00:00"/>
    <s v="Standard Class"/>
    <s v="PK-19075"/>
    <s v="Pete Kriz"/>
    <x v="0"/>
    <s v="United States"/>
    <s v="Nashville"/>
    <x v="18"/>
    <n v="37211"/>
    <x v="0"/>
    <x v="916"/>
    <x v="2"/>
    <x v="11"/>
    <x v="899"/>
    <n v="35.167999999999999"/>
    <n v="4"/>
    <n v="0.2"/>
    <n v="8.3524000000000012"/>
  </r>
  <r>
    <n v="7131"/>
    <x v="3539"/>
    <x v="0"/>
    <x v="947"/>
    <d v="2013-04-23T00:00:00"/>
    <s v="Standard Class"/>
    <s v="PK-19075"/>
    <s v="Pete Kriz"/>
    <x v="0"/>
    <s v="United States"/>
    <s v="Nashville"/>
    <x v="18"/>
    <n v="37211"/>
    <x v="0"/>
    <x v="1665"/>
    <x v="1"/>
    <x v="10"/>
    <x v="1714"/>
    <n v="123.08799999999999"/>
    <n v="7"/>
    <n v="0.2"/>
    <n v="40.003599999999999"/>
  </r>
  <r>
    <n v="7132"/>
    <x v="3540"/>
    <x v="3"/>
    <x v="200"/>
    <d v="2014-12-02T00:00:00"/>
    <s v="Standard Class"/>
    <s v="TT-21460"/>
    <s v="Tonja Turnell"/>
    <x v="2"/>
    <s v="United States"/>
    <s v="Richmond"/>
    <x v="14"/>
    <n v="47374"/>
    <x v="2"/>
    <x v="977"/>
    <x v="0"/>
    <x v="3"/>
    <x v="824"/>
    <n v="257.94"/>
    <n v="3"/>
    <n v="0"/>
    <n v="67.064400000000006"/>
  </r>
  <r>
    <n v="7133"/>
    <x v="3540"/>
    <x v="3"/>
    <x v="200"/>
    <d v="2014-12-02T00:00:00"/>
    <s v="Standard Class"/>
    <s v="TT-21460"/>
    <s v="Tonja Turnell"/>
    <x v="2"/>
    <s v="United States"/>
    <s v="Richmond"/>
    <x v="14"/>
    <n v="47374"/>
    <x v="2"/>
    <x v="1147"/>
    <x v="2"/>
    <x v="7"/>
    <x v="1126"/>
    <n v="1879.96"/>
    <n v="4"/>
    <n v="0"/>
    <n v="545.18839999999977"/>
  </r>
  <r>
    <n v="7134"/>
    <x v="3540"/>
    <x v="3"/>
    <x v="200"/>
    <d v="2014-12-02T00:00:00"/>
    <s v="Standard Class"/>
    <s v="TT-21460"/>
    <s v="Tonja Turnell"/>
    <x v="2"/>
    <s v="United States"/>
    <s v="Richmond"/>
    <x v="14"/>
    <n v="47374"/>
    <x v="2"/>
    <x v="1001"/>
    <x v="0"/>
    <x v="5"/>
    <x v="984"/>
    <n v="27.46"/>
    <n v="2"/>
    <n v="0"/>
    <n v="9.8856000000000002"/>
  </r>
  <r>
    <n v="7135"/>
    <x v="3540"/>
    <x v="3"/>
    <x v="200"/>
    <d v="2014-12-02T00:00:00"/>
    <s v="Standard Class"/>
    <s v="TT-21460"/>
    <s v="Tonja Turnell"/>
    <x v="2"/>
    <s v="United States"/>
    <s v="Richmond"/>
    <x v="14"/>
    <n v="47374"/>
    <x v="2"/>
    <x v="817"/>
    <x v="2"/>
    <x v="7"/>
    <x v="805"/>
    <n v="89.98"/>
    <n v="2"/>
    <n v="0"/>
    <n v="43.190399999999997"/>
  </r>
  <r>
    <n v="7136"/>
    <x v="3540"/>
    <x v="3"/>
    <x v="200"/>
    <d v="2014-12-02T00:00:00"/>
    <s v="Standard Class"/>
    <s v="TT-21460"/>
    <s v="Tonja Turnell"/>
    <x v="2"/>
    <s v="United States"/>
    <s v="Richmond"/>
    <x v="14"/>
    <n v="47374"/>
    <x v="2"/>
    <x v="157"/>
    <x v="0"/>
    <x v="1"/>
    <x v="156"/>
    <n v="828.59999999999991"/>
    <n v="3"/>
    <n v="0"/>
    <n v="240.29399999999995"/>
  </r>
  <r>
    <n v="7137"/>
    <x v="3541"/>
    <x v="1"/>
    <x v="312"/>
    <d v="2012-11-27T00:00:00"/>
    <s v="Standard Class"/>
    <s v="SS-20875"/>
    <s v="Sung Shariari"/>
    <x v="0"/>
    <s v="United States"/>
    <s v="Miami"/>
    <x v="2"/>
    <n v="33180"/>
    <x v="0"/>
    <x v="544"/>
    <x v="1"/>
    <x v="8"/>
    <x v="539"/>
    <n v="7.2300000000000022"/>
    <n v="5"/>
    <n v="0.7"/>
    <n v="-5.7840000000000007"/>
  </r>
  <r>
    <n v="7138"/>
    <x v="3541"/>
    <x v="1"/>
    <x v="312"/>
    <d v="2012-11-27T00:00:00"/>
    <s v="Standard Class"/>
    <s v="SS-20875"/>
    <s v="Sung Shariari"/>
    <x v="0"/>
    <s v="United States"/>
    <s v="Miami"/>
    <x v="2"/>
    <n v="33180"/>
    <x v="0"/>
    <x v="376"/>
    <x v="1"/>
    <x v="4"/>
    <x v="372"/>
    <n v="17.440000000000001"/>
    <n v="2"/>
    <n v="0.2"/>
    <n v="1.3079999999999989"/>
  </r>
  <r>
    <n v="7139"/>
    <x v="3541"/>
    <x v="1"/>
    <x v="312"/>
    <d v="2012-11-27T00:00:00"/>
    <s v="Standard Class"/>
    <s v="SS-20875"/>
    <s v="Sung Shariari"/>
    <x v="0"/>
    <s v="United States"/>
    <s v="Miami"/>
    <x v="2"/>
    <n v="33180"/>
    <x v="0"/>
    <x v="270"/>
    <x v="1"/>
    <x v="8"/>
    <x v="267"/>
    <n v="62.88000000000001"/>
    <n v="4"/>
    <n v="0.7"/>
    <n v="-50.304000000000002"/>
  </r>
  <r>
    <n v="7140"/>
    <x v="3541"/>
    <x v="1"/>
    <x v="312"/>
    <d v="2012-11-27T00:00:00"/>
    <s v="Standard Class"/>
    <s v="SS-20875"/>
    <s v="Sung Shariari"/>
    <x v="0"/>
    <s v="United States"/>
    <s v="Miami"/>
    <x v="2"/>
    <n v="33180"/>
    <x v="0"/>
    <x v="430"/>
    <x v="0"/>
    <x v="0"/>
    <x v="425"/>
    <n v="290.35200000000003"/>
    <n v="3"/>
    <n v="0.2"/>
    <n v="-36.294000000000011"/>
  </r>
  <r>
    <n v="7141"/>
    <x v="3542"/>
    <x v="3"/>
    <x v="210"/>
    <d v="2014-09-08T00:00:00"/>
    <s v="Same Day"/>
    <s v="TG-21640"/>
    <s v="Trudy Glocke"/>
    <x v="0"/>
    <s v="United States"/>
    <s v="Saint Charles"/>
    <x v="25"/>
    <n v="63301"/>
    <x v="2"/>
    <x v="721"/>
    <x v="2"/>
    <x v="11"/>
    <x v="713"/>
    <n v="113.52"/>
    <n v="4"/>
    <n v="0"/>
    <n v="46.543199999999999"/>
  </r>
  <r>
    <n v="7142"/>
    <x v="3542"/>
    <x v="3"/>
    <x v="210"/>
    <d v="2014-09-08T00:00:00"/>
    <s v="Same Day"/>
    <s v="TG-21640"/>
    <s v="Trudy Glocke"/>
    <x v="0"/>
    <s v="United States"/>
    <s v="Saint Charles"/>
    <x v="25"/>
    <n v="63301"/>
    <x v="2"/>
    <x v="1251"/>
    <x v="0"/>
    <x v="5"/>
    <x v="1226"/>
    <n v="135.29999999999998"/>
    <n v="5"/>
    <n v="0"/>
    <n v="37.883999999999993"/>
  </r>
  <r>
    <n v="7143"/>
    <x v="3543"/>
    <x v="2"/>
    <x v="156"/>
    <d v="2011-11-29T00:00:00"/>
    <s v="Standard Class"/>
    <s v="HP-14815"/>
    <s v="Harold Pawlan"/>
    <x v="2"/>
    <s v="United States"/>
    <s v="Virginia Beach"/>
    <x v="17"/>
    <n v="23464"/>
    <x v="0"/>
    <x v="1380"/>
    <x v="0"/>
    <x v="5"/>
    <x v="1356"/>
    <n v="111.15"/>
    <n v="5"/>
    <n v="0"/>
    <n v="48.906000000000006"/>
  </r>
  <r>
    <n v="7144"/>
    <x v="3544"/>
    <x v="3"/>
    <x v="825"/>
    <d v="2014-03-17T00:00:00"/>
    <s v="Standard Class"/>
    <s v="MH-17290"/>
    <s v="Marc Harrigan"/>
    <x v="2"/>
    <s v="United States"/>
    <s v="Philadelphia"/>
    <x v="9"/>
    <n v="19140"/>
    <x v="3"/>
    <x v="1367"/>
    <x v="2"/>
    <x v="7"/>
    <x v="1343"/>
    <n v="776.84999999999991"/>
    <n v="5"/>
    <n v="0.4"/>
    <n v="-181.26499999999999"/>
  </r>
  <r>
    <n v="7145"/>
    <x v="3544"/>
    <x v="3"/>
    <x v="825"/>
    <d v="2014-03-17T00:00:00"/>
    <s v="Standard Class"/>
    <s v="MH-17290"/>
    <s v="Marc Harrigan"/>
    <x v="2"/>
    <s v="United States"/>
    <s v="Philadelphia"/>
    <x v="9"/>
    <n v="19140"/>
    <x v="3"/>
    <x v="102"/>
    <x v="1"/>
    <x v="8"/>
    <x v="102"/>
    <n v="12.294"/>
    <n v="1"/>
    <n v="0.7"/>
    <n v="-8.6057999999999986"/>
  </r>
  <r>
    <n v="7146"/>
    <x v="3544"/>
    <x v="3"/>
    <x v="825"/>
    <d v="2014-03-17T00:00:00"/>
    <s v="Standard Class"/>
    <s v="MH-17290"/>
    <s v="Marc Harrigan"/>
    <x v="2"/>
    <s v="United States"/>
    <s v="Philadelphia"/>
    <x v="9"/>
    <n v="19140"/>
    <x v="3"/>
    <x v="838"/>
    <x v="0"/>
    <x v="3"/>
    <x v="824"/>
    <n v="154.76400000000001"/>
    <n v="3"/>
    <n v="0.4"/>
    <n v="-46.429200000000023"/>
  </r>
  <r>
    <n v="7147"/>
    <x v="3544"/>
    <x v="3"/>
    <x v="825"/>
    <d v="2014-03-17T00:00:00"/>
    <s v="Standard Class"/>
    <s v="MH-17290"/>
    <s v="Marc Harrigan"/>
    <x v="2"/>
    <s v="United States"/>
    <s v="Philadelphia"/>
    <x v="9"/>
    <n v="19140"/>
    <x v="3"/>
    <x v="1789"/>
    <x v="1"/>
    <x v="4"/>
    <x v="1770"/>
    <n v="43.28"/>
    <n v="1"/>
    <n v="0.2"/>
    <n v="3.2460000000000022"/>
  </r>
  <r>
    <n v="7148"/>
    <x v="3545"/>
    <x v="0"/>
    <x v="1"/>
    <d v="2013-06-18T00:00:00"/>
    <s v="Standard Class"/>
    <s v="CB-12415"/>
    <s v="Christy Brittain"/>
    <x v="0"/>
    <s v="United States"/>
    <s v="Long Beach"/>
    <x v="15"/>
    <n v="11561"/>
    <x v="3"/>
    <x v="1174"/>
    <x v="1"/>
    <x v="10"/>
    <x v="1151"/>
    <n v="92.94"/>
    <n v="3"/>
    <n v="0"/>
    <n v="41.822999999999993"/>
  </r>
  <r>
    <n v="7149"/>
    <x v="3545"/>
    <x v="0"/>
    <x v="1"/>
    <d v="2013-06-18T00:00:00"/>
    <s v="Standard Class"/>
    <s v="CB-12415"/>
    <s v="Christy Brittain"/>
    <x v="0"/>
    <s v="United States"/>
    <s v="Long Beach"/>
    <x v="15"/>
    <n v="11561"/>
    <x v="3"/>
    <x v="1297"/>
    <x v="1"/>
    <x v="9"/>
    <x v="1273"/>
    <n v="52.56"/>
    <n v="3"/>
    <n v="0"/>
    <n v="18.396000000000001"/>
  </r>
  <r>
    <n v="7150"/>
    <x v="3546"/>
    <x v="1"/>
    <x v="153"/>
    <d v="2012-06-30T00:00:00"/>
    <s v="Standard Class"/>
    <s v="VD-21670"/>
    <s v="Valerie Dominguez"/>
    <x v="0"/>
    <s v="United States"/>
    <s v="Houston"/>
    <x v="5"/>
    <n v="77070"/>
    <x v="2"/>
    <x v="1246"/>
    <x v="2"/>
    <x v="7"/>
    <x v="1221"/>
    <n v="971.88000000000011"/>
    <n v="3"/>
    <n v="0.2"/>
    <n v="109.33649999999994"/>
  </r>
  <r>
    <n v="7151"/>
    <x v="3547"/>
    <x v="3"/>
    <x v="66"/>
    <d v="2014-12-27T00:00:00"/>
    <s v="Standard Class"/>
    <s v="SR-20425"/>
    <s v="Sharelle Roach"/>
    <x v="2"/>
    <s v="United States"/>
    <s v="Tuscaloosa"/>
    <x v="19"/>
    <n v="35401"/>
    <x v="0"/>
    <x v="474"/>
    <x v="0"/>
    <x v="1"/>
    <x v="470"/>
    <n v="141.96"/>
    <n v="2"/>
    <n v="0"/>
    <n v="35.490000000000009"/>
  </r>
  <r>
    <n v="7152"/>
    <x v="3548"/>
    <x v="3"/>
    <x v="66"/>
    <d v="2014-12-26T00:00:00"/>
    <s v="Second Class"/>
    <s v="AG-10330"/>
    <s v="Alex Grayson"/>
    <x v="0"/>
    <s v="United States"/>
    <s v="Mesa"/>
    <x v="16"/>
    <n v="85204"/>
    <x v="1"/>
    <x v="962"/>
    <x v="0"/>
    <x v="3"/>
    <x v="946"/>
    <n v="182.55"/>
    <n v="2"/>
    <n v="0.5"/>
    <n v="-135.08699999999999"/>
  </r>
  <r>
    <n v="7153"/>
    <x v="3549"/>
    <x v="2"/>
    <x v="1148"/>
    <d v="2011-10-15T00:00:00"/>
    <s v="Standard Class"/>
    <s v="BP-11095"/>
    <s v="Bart Pistole"/>
    <x v="1"/>
    <s v="United States"/>
    <s v="Jacksonville"/>
    <x v="3"/>
    <n v="28540"/>
    <x v="0"/>
    <x v="417"/>
    <x v="1"/>
    <x v="10"/>
    <x v="412"/>
    <n v="88.768000000000001"/>
    <n v="2"/>
    <n v="0.2"/>
    <n v="31.068799999999996"/>
  </r>
  <r>
    <n v="7154"/>
    <x v="3550"/>
    <x v="1"/>
    <x v="895"/>
    <d v="2012-12-15T00:00:00"/>
    <s v="Standard Class"/>
    <s v="JW-16075"/>
    <s v="Julia West"/>
    <x v="0"/>
    <s v="United States"/>
    <s v="Chicago"/>
    <x v="10"/>
    <n v="60610"/>
    <x v="2"/>
    <x v="983"/>
    <x v="1"/>
    <x v="9"/>
    <x v="967"/>
    <n v="53.087999999999994"/>
    <n v="7"/>
    <n v="0.8"/>
    <n v="-108.8304"/>
  </r>
  <r>
    <n v="7155"/>
    <x v="3551"/>
    <x v="1"/>
    <x v="707"/>
    <d v="2012-12-27T00:00:00"/>
    <s v="Second Class"/>
    <s v="LH-16900"/>
    <s v="Lena Hernandez"/>
    <x v="0"/>
    <s v="United States"/>
    <s v="Columbus"/>
    <x v="32"/>
    <n v="31907"/>
    <x v="0"/>
    <x v="1762"/>
    <x v="0"/>
    <x v="5"/>
    <x v="1742"/>
    <n v="275.88"/>
    <n v="6"/>
    <n v="0"/>
    <n v="46.899599999999964"/>
  </r>
  <r>
    <n v="7156"/>
    <x v="3551"/>
    <x v="1"/>
    <x v="707"/>
    <d v="2012-12-27T00:00:00"/>
    <s v="Second Class"/>
    <s v="LH-16900"/>
    <s v="Lena Hernandez"/>
    <x v="0"/>
    <s v="United States"/>
    <s v="Columbus"/>
    <x v="32"/>
    <n v="31907"/>
    <x v="0"/>
    <x v="351"/>
    <x v="1"/>
    <x v="8"/>
    <x v="347"/>
    <n v="157.89999999999998"/>
    <n v="5"/>
    <n v="0"/>
    <n v="74.212999999999994"/>
  </r>
  <r>
    <n v="7157"/>
    <x v="3552"/>
    <x v="3"/>
    <x v="568"/>
    <d v="2014-05-05T00:00:00"/>
    <s v="Standard Class"/>
    <s v="KT-16480"/>
    <s v="Kean Thornton"/>
    <x v="0"/>
    <s v="United States"/>
    <s v="Orange"/>
    <x v="30"/>
    <n v="7050"/>
    <x v="3"/>
    <x v="746"/>
    <x v="1"/>
    <x v="2"/>
    <x v="737"/>
    <n v="4.91"/>
    <n v="1"/>
    <n v="0"/>
    <n v="2.4058999999999999"/>
  </r>
  <r>
    <n v="7158"/>
    <x v="3553"/>
    <x v="0"/>
    <x v="463"/>
    <d v="2013-04-01T00:00:00"/>
    <s v="Second Class"/>
    <s v="CC-12220"/>
    <s v="Chris Cortes"/>
    <x v="0"/>
    <s v="United States"/>
    <s v="Los Angeles"/>
    <x v="1"/>
    <n v="90032"/>
    <x v="1"/>
    <x v="210"/>
    <x v="1"/>
    <x v="4"/>
    <x v="209"/>
    <n v="87.92"/>
    <n v="4"/>
    <n v="0"/>
    <n v="0.87919999999999732"/>
  </r>
  <r>
    <n v="7159"/>
    <x v="3553"/>
    <x v="0"/>
    <x v="463"/>
    <d v="2013-04-01T00:00:00"/>
    <s v="Second Class"/>
    <s v="CC-12220"/>
    <s v="Chris Cortes"/>
    <x v="0"/>
    <s v="United States"/>
    <s v="Los Angeles"/>
    <x v="1"/>
    <n v="90032"/>
    <x v="1"/>
    <x v="1813"/>
    <x v="1"/>
    <x v="10"/>
    <x v="1794"/>
    <n v="5.98"/>
    <n v="1"/>
    <n v="0"/>
    <n v="2.9302000000000001"/>
  </r>
  <r>
    <n v="7160"/>
    <x v="3554"/>
    <x v="1"/>
    <x v="1149"/>
    <d v="2012-05-18T00:00:00"/>
    <s v="Second Class"/>
    <s v="BF-11170"/>
    <s v="Ben Ferrer"/>
    <x v="2"/>
    <s v="United States"/>
    <s v="Chicago"/>
    <x v="10"/>
    <n v="60623"/>
    <x v="2"/>
    <x v="872"/>
    <x v="2"/>
    <x v="7"/>
    <x v="857"/>
    <n v="222.38400000000001"/>
    <n v="2"/>
    <n v="0.2"/>
    <n v="16.678799999999995"/>
  </r>
  <r>
    <n v="7161"/>
    <x v="3554"/>
    <x v="1"/>
    <x v="1149"/>
    <d v="2012-05-18T00:00:00"/>
    <s v="Second Class"/>
    <s v="BF-11170"/>
    <s v="Ben Ferrer"/>
    <x v="2"/>
    <s v="United States"/>
    <s v="Chicago"/>
    <x v="10"/>
    <n v="60623"/>
    <x v="2"/>
    <x v="659"/>
    <x v="1"/>
    <x v="13"/>
    <x v="653"/>
    <n v="16"/>
    <n v="4"/>
    <n v="0.2"/>
    <n v="5.6"/>
  </r>
  <r>
    <n v="7162"/>
    <x v="3555"/>
    <x v="2"/>
    <x v="1129"/>
    <d v="2011-07-09T00:00:00"/>
    <s v="Standard Class"/>
    <s v="MS-17770"/>
    <s v="Maxwell Schwartz"/>
    <x v="0"/>
    <s v="United States"/>
    <s v="Richmond"/>
    <x v="17"/>
    <n v="23223"/>
    <x v="0"/>
    <x v="339"/>
    <x v="1"/>
    <x v="10"/>
    <x v="335"/>
    <n v="21.84"/>
    <n v="3"/>
    <n v="0"/>
    <n v="10.92"/>
  </r>
  <r>
    <n v="7163"/>
    <x v="3555"/>
    <x v="2"/>
    <x v="1129"/>
    <d v="2011-07-09T00:00:00"/>
    <s v="Standard Class"/>
    <s v="MS-17770"/>
    <s v="Maxwell Schwartz"/>
    <x v="0"/>
    <s v="United States"/>
    <s v="Richmond"/>
    <x v="17"/>
    <n v="23223"/>
    <x v="0"/>
    <x v="744"/>
    <x v="1"/>
    <x v="8"/>
    <x v="735"/>
    <n v="15.600000000000001"/>
    <n v="5"/>
    <n v="0"/>
    <n v="7.6440000000000001"/>
  </r>
  <r>
    <n v="7164"/>
    <x v="3556"/>
    <x v="2"/>
    <x v="1150"/>
    <d v="2011-04-24T00:00:00"/>
    <s v="Second Class"/>
    <s v="AH-10030"/>
    <s v="Aaron Hawkins"/>
    <x v="1"/>
    <s v="United States"/>
    <s v="Troy"/>
    <x v="15"/>
    <n v="12180"/>
    <x v="3"/>
    <x v="1503"/>
    <x v="1"/>
    <x v="12"/>
    <x v="33"/>
    <n v="247.84"/>
    <n v="8"/>
    <n v="0"/>
    <n v="121.44159999999999"/>
  </r>
  <r>
    <n v="7165"/>
    <x v="3556"/>
    <x v="2"/>
    <x v="1150"/>
    <d v="2011-04-24T00:00:00"/>
    <s v="Second Class"/>
    <s v="AH-10030"/>
    <s v="Aaron Hawkins"/>
    <x v="1"/>
    <s v="United States"/>
    <s v="Troy"/>
    <x v="15"/>
    <n v="12180"/>
    <x v="3"/>
    <x v="925"/>
    <x v="1"/>
    <x v="8"/>
    <x v="908"/>
    <n v="9.9120000000000008"/>
    <n v="3"/>
    <n v="0.2"/>
    <n v="3.3452999999999995"/>
  </r>
  <r>
    <n v="7166"/>
    <x v="3557"/>
    <x v="0"/>
    <x v="251"/>
    <d v="2013-09-23T00:00:00"/>
    <s v="First Class"/>
    <s v="CK-12595"/>
    <s v="Clytie Kelty"/>
    <x v="0"/>
    <s v="United States"/>
    <s v="Providence"/>
    <x v="34"/>
    <n v="2908"/>
    <x v="3"/>
    <x v="54"/>
    <x v="1"/>
    <x v="4"/>
    <x v="54"/>
    <n v="69.52"/>
    <n v="2"/>
    <n v="0"/>
    <n v="17.379999999999995"/>
  </r>
  <r>
    <n v="7167"/>
    <x v="3558"/>
    <x v="2"/>
    <x v="192"/>
    <d v="2011-07-24T00:00:00"/>
    <s v="Second Class"/>
    <s v="NP-18325"/>
    <s v="Naresj Patel"/>
    <x v="0"/>
    <s v="United States"/>
    <s v="San Francisco"/>
    <x v="1"/>
    <n v="94122"/>
    <x v="1"/>
    <x v="649"/>
    <x v="1"/>
    <x v="6"/>
    <x v="643"/>
    <n v="11.52"/>
    <n v="4"/>
    <n v="0"/>
    <n v="3.2256"/>
  </r>
  <r>
    <n v="7168"/>
    <x v="3558"/>
    <x v="2"/>
    <x v="192"/>
    <d v="2011-07-24T00:00:00"/>
    <s v="Second Class"/>
    <s v="NP-18325"/>
    <s v="Naresj Patel"/>
    <x v="0"/>
    <s v="United States"/>
    <s v="San Francisco"/>
    <x v="1"/>
    <n v="94122"/>
    <x v="1"/>
    <x v="1180"/>
    <x v="0"/>
    <x v="1"/>
    <x v="1157"/>
    <n v="717.72"/>
    <n v="3"/>
    <n v="0.2"/>
    <n v="71.77200000000002"/>
  </r>
  <r>
    <n v="7169"/>
    <x v="3558"/>
    <x v="2"/>
    <x v="192"/>
    <d v="2011-07-24T00:00:00"/>
    <s v="Second Class"/>
    <s v="NP-18325"/>
    <s v="Naresj Patel"/>
    <x v="0"/>
    <s v="United States"/>
    <s v="San Francisco"/>
    <x v="1"/>
    <n v="94122"/>
    <x v="1"/>
    <x v="392"/>
    <x v="1"/>
    <x v="4"/>
    <x v="388"/>
    <n v="236.5"/>
    <n v="10"/>
    <n v="0"/>
    <n v="68.584999999999994"/>
  </r>
  <r>
    <n v="7170"/>
    <x v="3558"/>
    <x v="2"/>
    <x v="192"/>
    <d v="2011-07-24T00:00:00"/>
    <s v="Second Class"/>
    <s v="NP-18325"/>
    <s v="Naresj Patel"/>
    <x v="0"/>
    <s v="United States"/>
    <s v="San Francisco"/>
    <x v="1"/>
    <n v="94122"/>
    <x v="1"/>
    <x v="1169"/>
    <x v="0"/>
    <x v="3"/>
    <x v="1147"/>
    <n v="170.35200000000003"/>
    <n v="3"/>
    <n v="0.2"/>
    <n v="19.164599999999979"/>
  </r>
  <r>
    <n v="7171"/>
    <x v="3559"/>
    <x v="3"/>
    <x v="1048"/>
    <d v="2014-10-15T00:00:00"/>
    <s v="Standard Class"/>
    <s v="GM-14440"/>
    <s v="Gary McGarr"/>
    <x v="0"/>
    <s v="United States"/>
    <s v="New York City"/>
    <x v="15"/>
    <n v="10009"/>
    <x v="3"/>
    <x v="394"/>
    <x v="0"/>
    <x v="1"/>
    <x v="390"/>
    <n v="145.76400000000001"/>
    <n v="2"/>
    <n v="0.1"/>
    <n v="3.2392000000000074"/>
  </r>
  <r>
    <n v="7172"/>
    <x v="3560"/>
    <x v="3"/>
    <x v="1016"/>
    <d v="2014-04-28T00:00:00"/>
    <s v="Second Class"/>
    <s v="SG-20605"/>
    <s v="Speros Goranitis"/>
    <x v="0"/>
    <s v="United States"/>
    <s v="San Francisco"/>
    <x v="1"/>
    <n v="94109"/>
    <x v="1"/>
    <x v="357"/>
    <x v="2"/>
    <x v="11"/>
    <x v="353"/>
    <n v="107.97"/>
    <n v="3"/>
    <n v="0"/>
    <n v="22.6737"/>
  </r>
  <r>
    <n v="7173"/>
    <x v="3561"/>
    <x v="3"/>
    <x v="606"/>
    <d v="2014-03-31T00:00:00"/>
    <s v="Standard Class"/>
    <s v="HK-14890"/>
    <s v="Heather Kirkland"/>
    <x v="1"/>
    <s v="United States"/>
    <s v="Houston"/>
    <x v="5"/>
    <n v="77070"/>
    <x v="2"/>
    <x v="357"/>
    <x v="2"/>
    <x v="11"/>
    <x v="353"/>
    <n v="143.96"/>
    <n v="5"/>
    <n v="0.2"/>
    <n v="1.7995000000000019"/>
  </r>
  <r>
    <n v="7174"/>
    <x v="3561"/>
    <x v="3"/>
    <x v="606"/>
    <d v="2014-03-31T00:00:00"/>
    <s v="Standard Class"/>
    <s v="HK-14890"/>
    <s v="Heather Kirkland"/>
    <x v="1"/>
    <s v="United States"/>
    <s v="Houston"/>
    <x v="5"/>
    <n v="77070"/>
    <x v="2"/>
    <x v="349"/>
    <x v="2"/>
    <x v="16"/>
    <x v="345"/>
    <n v="2399.96"/>
    <n v="5"/>
    <n v="0.2"/>
    <n v="569.99050000000011"/>
  </r>
  <r>
    <n v="7175"/>
    <x v="3561"/>
    <x v="3"/>
    <x v="606"/>
    <d v="2014-03-31T00:00:00"/>
    <s v="Standard Class"/>
    <s v="HK-14890"/>
    <s v="Heather Kirkland"/>
    <x v="1"/>
    <s v="United States"/>
    <s v="Houston"/>
    <x v="5"/>
    <n v="77070"/>
    <x v="2"/>
    <x v="1323"/>
    <x v="1"/>
    <x v="10"/>
    <x v="1300"/>
    <n v="74.352000000000004"/>
    <n v="3"/>
    <n v="0.2"/>
    <n v="23.234999999999992"/>
  </r>
  <r>
    <n v="7176"/>
    <x v="3561"/>
    <x v="3"/>
    <x v="606"/>
    <d v="2014-03-31T00:00:00"/>
    <s v="Standard Class"/>
    <s v="HK-14890"/>
    <s v="Heather Kirkland"/>
    <x v="1"/>
    <s v="United States"/>
    <s v="Houston"/>
    <x v="5"/>
    <n v="77070"/>
    <x v="2"/>
    <x v="1309"/>
    <x v="1"/>
    <x v="9"/>
    <x v="1285"/>
    <n v="87.167999999999978"/>
    <n v="8"/>
    <n v="0.8"/>
    <n v="-226.63679999999999"/>
  </r>
  <r>
    <n v="7177"/>
    <x v="3561"/>
    <x v="3"/>
    <x v="606"/>
    <d v="2014-03-31T00:00:00"/>
    <s v="Standard Class"/>
    <s v="HK-14890"/>
    <s v="Heather Kirkland"/>
    <x v="1"/>
    <s v="United States"/>
    <s v="Houston"/>
    <x v="5"/>
    <n v="77070"/>
    <x v="2"/>
    <x v="1031"/>
    <x v="1"/>
    <x v="4"/>
    <x v="1013"/>
    <n v="32.231999999999999"/>
    <n v="3"/>
    <n v="0.2"/>
    <n v="2.4173999999999989"/>
  </r>
  <r>
    <n v="7178"/>
    <x v="3562"/>
    <x v="3"/>
    <x v="464"/>
    <d v="2014-05-11T00:00:00"/>
    <s v="Standard Class"/>
    <s v="MY-18295"/>
    <s v="Muhammed Yedwab"/>
    <x v="1"/>
    <s v="United States"/>
    <s v="Philadelphia"/>
    <x v="9"/>
    <n v="19140"/>
    <x v="3"/>
    <x v="1812"/>
    <x v="1"/>
    <x v="8"/>
    <x v="1793"/>
    <n v="2.2020000000000004"/>
    <n v="2"/>
    <n v="0.7"/>
    <n v="-1.5413999999999999"/>
  </r>
  <r>
    <n v="7179"/>
    <x v="3562"/>
    <x v="3"/>
    <x v="464"/>
    <d v="2014-05-11T00:00:00"/>
    <s v="Standard Class"/>
    <s v="MY-18295"/>
    <s v="Muhammed Yedwab"/>
    <x v="1"/>
    <s v="United States"/>
    <s v="Philadelphia"/>
    <x v="9"/>
    <n v="19140"/>
    <x v="3"/>
    <x v="864"/>
    <x v="1"/>
    <x v="8"/>
    <x v="850"/>
    <n v="9.3960000000000008"/>
    <n v="3"/>
    <n v="0.7"/>
    <n v="-7.5167999999999964"/>
  </r>
  <r>
    <n v="7180"/>
    <x v="3563"/>
    <x v="0"/>
    <x v="696"/>
    <d v="2013-11-19T00:00:00"/>
    <s v="Standard Class"/>
    <s v="RC-19960"/>
    <s v="Ryan Crowe"/>
    <x v="0"/>
    <s v="United States"/>
    <s v="Baltimore"/>
    <x v="39"/>
    <n v="21215"/>
    <x v="3"/>
    <x v="1507"/>
    <x v="2"/>
    <x v="7"/>
    <x v="1485"/>
    <n v="89.97"/>
    <n v="3"/>
    <n v="0"/>
    <n v="25.191600000000005"/>
  </r>
  <r>
    <n v="7181"/>
    <x v="3564"/>
    <x v="2"/>
    <x v="1037"/>
    <d v="2011-01-08T00:00:00"/>
    <s v="First Class"/>
    <s v="JO-15145"/>
    <s v="Jack O'Briant"/>
    <x v="1"/>
    <s v="United States"/>
    <s v="Athens"/>
    <x v="32"/>
    <n v="30605"/>
    <x v="0"/>
    <x v="319"/>
    <x v="1"/>
    <x v="6"/>
    <x v="316"/>
    <n v="12.78"/>
    <n v="3"/>
    <n v="0"/>
    <n v="5.2397999999999998"/>
  </r>
  <r>
    <n v="7182"/>
    <x v="3565"/>
    <x v="0"/>
    <x v="797"/>
    <d v="2013-12-31T00:00:00"/>
    <s v="Second Class"/>
    <s v="MW-18220"/>
    <s v="Mitch Webber"/>
    <x v="0"/>
    <s v="United States"/>
    <s v="Lancaster"/>
    <x v="24"/>
    <n v="43130"/>
    <x v="3"/>
    <x v="1072"/>
    <x v="2"/>
    <x v="11"/>
    <x v="1052"/>
    <n v="40"/>
    <n v="2"/>
    <n v="0.2"/>
    <n v="0.5"/>
  </r>
  <r>
    <n v="7183"/>
    <x v="3566"/>
    <x v="3"/>
    <x v="504"/>
    <d v="2014-05-05T00:00:00"/>
    <s v="Standard Class"/>
    <s v="NZ-18565"/>
    <s v="Nick Zandusky"/>
    <x v="2"/>
    <s v="United States"/>
    <s v="Los Angeles"/>
    <x v="1"/>
    <n v="90032"/>
    <x v="1"/>
    <x v="699"/>
    <x v="1"/>
    <x v="8"/>
    <x v="692"/>
    <n v="23.24"/>
    <n v="5"/>
    <n v="0.2"/>
    <n v="7.5529999999999982"/>
  </r>
  <r>
    <n v="7184"/>
    <x v="3567"/>
    <x v="3"/>
    <x v="81"/>
    <d v="2014-04-24T00:00:00"/>
    <s v="First Class"/>
    <s v="JM-15250"/>
    <s v="Janet Martin"/>
    <x v="0"/>
    <s v="United States"/>
    <s v="Baltimore"/>
    <x v="39"/>
    <n v="21215"/>
    <x v="3"/>
    <x v="38"/>
    <x v="0"/>
    <x v="1"/>
    <x v="38"/>
    <n v="908.82"/>
    <n v="9"/>
    <n v="0"/>
    <n v="227.20500000000004"/>
  </r>
  <r>
    <n v="7185"/>
    <x v="3568"/>
    <x v="3"/>
    <x v="629"/>
    <d v="2014-08-25T00:00:00"/>
    <s v="Standard Class"/>
    <s v="ED-13885"/>
    <s v="Emily Ducich"/>
    <x v="2"/>
    <s v="United States"/>
    <s v="Houston"/>
    <x v="5"/>
    <n v="77095"/>
    <x v="2"/>
    <x v="1567"/>
    <x v="1"/>
    <x v="14"/>
    <x v="1549"/>
    <n v="5.5520000000000005"/>
    <n v="2"/>
    <n v="0.2"/>
    <n v="-1.0410000000000006"/>
  </r>
  <r>
    <n v="7186"/>
    <x v="3568"/>
    <x v="3"/>
    <x v="629"/>
    <d v="2014-08-25T00:00:00"/>
    <s v="Standard Class"/>
    <s v="ED-13885"/>
    <s v="Emily Ducich"/>
    <x v="2"/>
    <s v="United States"/>
    <s v="Houston"/>
    <x v="5"/>
    <n v="77095"/>
    <x v="2"/>
    <x v="1412"/>
    <x v="1"/>
    <x v="6"/>
    <x v="1390"/>
    <n v="8.016"/>
    <n v="3"/>
    <n v="0.2"/>
    <n v="1.0019999999999993"/>
  </r>
  <r>
    <n v="7187"/>
    <x v="3568"/>
    <x v="3"/>
    <x v="629"/>
    <d v="2014-08-25T00:00:00"/>
    <s v="Standard Class"/>
    <s v="ED-13885"/>
    <s v="Emily Ducich"/>
    <x v="2"/>
    <s v="United States"/>
    <s v="Houston"/>
    <x v="5"/>
    <n v="77095"/>
    <x v="2"/>
    <x v="1391"/>
    <x v="0"/>
    <x v="1"/>
    <x v="1368"/>
    <n v="74.591999999999999"/>
    <n v="4"/>
    <n v="0.3"/>
    <n v="-2.1312000000000033"/>
  </r>
  <r>
    <n v="7188"/>
    <x v="3568"/>
    <x v="3"/>
    <x v="629"/>
    <d v="2014-08-25T00:00:00"/>
    <s v="Standard Class"/>
    <s v="ED-13885"/>
    <s v="Emily Ducich"/>
    <x v="2"/>
    <s v="United States"/>
    <s v="Houston"/>
    <x v="5"/>
    <n v="77095"/>
    <x v="2"/>
    <x v="1478"/>
    <x v="0"/>
    <x v="5"/>
    <x v="1456"/>
    <n v="16.784000000000002"/>
    <n v="2"/>
    <n v="0.6"/>
    <n v="-22.238800000000001"/>
  </r>
  <r>
    <n v="7189"/>
    <x v="3568"/>
    <x v="3"/>
    <x v="629"/>
    <d v="2014-08-25T00:00:00"/>
    <s v="Standard Class"/>
    <s v="ED-13885"/>
    <s v="Emily Ducich"/>
    <x v="2"/>
    <s v="United States"/>
    <s v="Houston"/>
    <x v="5"/>
    <n v="77095"/>
    <x v="2"/>
    <x v="535"/>
    <x v="1"/>
    <x v="9"/>
    <x v="530"/>
    <n v="38.86399999999999"/>
    <n v="4"/>
    <n v="0.8"/>
    <n v="-99.103200000000044"/>
  </r>
  <r>
    <n v="7190"/>
    <x v="3569"/>
    <x v="0"/>
    <x v="396"/>
    <d v="2013-11-16T00:00:00"/>
    <s v="First Class"/>
    <s v="DW-13480"/>
    <s v="Dianna Wilson"/>
    <x v="2"/>
    <s v="United States"/>
    <s v="San Diego"/>
    <x v="1"/>
    <n v="92024"/>
    <x v="1"/>
    <x v="1495"/>
    <x v="2"/>
    <x v="7"/>
    <x v="1474"/>
    <n v="203.976"/>
    <n v="3"/>
    <n v="0.2"/>
    <n v="25.496999999999986"/>
  </r>
  <r>
    <n v="7191"/>
    <x v="3569"/>
    <x v="0"/>
    <x v="396"/>
    <d v="2013-11-16T00:00:00"/>
    <s v="First Class"/>
    <s v="DW-13480"/>
    <s v="Dianna Wilson"/>
    <x v="2"/>
    <s v="United States"/>
    <s v="San Diego"/>
    <x v="1"/>
    <n v="92024"/>
    <x v="1"/>
    <x v="1660"/>
    <x v="0"/>
    <x v="3"/>
    <x v="1639"/>
    <n v="674.35200000000009"/>
    <n v="3"/>
    <n v="0.2"/>
    <n v="-8.4294000000000153"/>
  </r>
  <r>
    <n v="7192"/>
    <x v="3570"/>
    <x v="0"/>
    <x v="393"/>
    <d v="2013-10-07T00:00:00"/>
    <s v="Second Class"/>
    <s v="JK-15205"/>
    <s v="Jamie Kunitz"/>
    <x v="0"/>
    <s v="United States"/>
    <s v="Hialeah"/>
    <x v="2"/>
    <n v="33012"/>
    <x v="0"/>
    <x v="307"/>
    <x v="1"/>
    <x v="8"/>
    <x v="304"/>
    <n v="5.3880000000000008"/>
    <n v="4"/>
    <n v="0.7"/>
    <n v="-4.49"/>
  </r>
  <r>
    <n v="7193"/>
    <x v="3570"/>
    <x v="0"/>
    <x v="393"/>
    <d v="2013-10-07T00:00:00"/>
    <s v="Second Class"/>
    <s v="JK-15205"/>
    <s v="Jamie Kunitz"/>
    <x v="0"/>
    <s v="United States"/>
    <s v="Hialeah"/>
    <x v="2"/>
    <n v="33012"/>
    <x v="0"/>
    <x v="1159"/>
    <x v="1"/>
    <x v="6"/>
    <x v="33"/>
    <n v="30.975999999999999"/>
    <n v="8"/>
    <n v="0.2"/>
    <n v="5.0335999999999999"/>
  </r>
  <r>
    <n v="7194"/>
    <x v="3571"/>
    <x v="0"/>
    <x v="1151"/>
    <d v="2013-02-14T00:00:00"/>
    <s v="First Class"/>
    <s v="JS-15880"/>
    <s v="John Stevenson"/>
    <x v="0"/>
    <s v="United States"/>
    <s v="Atlanta"/>
    <x v="32"/>
    <n v="30318"/>
    <x v="0"/>
    <x v="906"/>
    <x v="1"/>
    <x v="4"/>
    <x v="889"/>
    <n v="1350.1200000000001"/>
    <n v="6"/>
    <n v="0"/>
    <n v="175.51560000000001"/>
  </r>
  <r>
    <n v="7195"/>
    <x v="3571"/>
    <x v="0"/>
    <x v="1151"/>
    <d v="2013-02-14T00:00:00"/>
    <s v="First Class"/>
    <s v="JS-15880"/>
    <s v="John Stevenson"/>
    <x v="0"/>
    <s v="United States"/>
    <s v="Atlanta"/>
    <x v="32"/>
    <n v="30318"/>
    <x v="0"/>
    <x v="122"/>
    <x v="1"/>
    <x v="8"/>
    <x v="122"/>
    <n v="15.92"/>
    <n v="4"/>
    <n v="0"/>
    <n v="7.4824000000000002"/>
  </r>
  <r>
    <n v="7196"/>
    <x v="3572"/>
    <x v="0"/>
    <x v="373"/>
    <d v="2013-11-18T00:00:00"/>
    <s v="Standard Class"/>
    <s v="PO-19180"/>
    <s v="Philisse Overcash"/>
    <x v="2"/>
    <s v="United States"/>
    <s v="Seattle"/>
    <x v="4"/>
    <n v="98103"/>
    <x v="1"/>
    <x v="28"/>
    <x v="0"/>
    <x v="5"/>
    <x v="1301"/>
    <n v="19.54"/>
    <n v="2"/>
    <n v="0"/>
    <n v="7.2297999999999991"/>
  </r>
  <r>
    <n v="7197"/>
    <x v="3573"/>
    <x v="2"/>
    <x v="759"/>
    <d v="2011-04-30T00:00:00"/>
    <s v="Standard Class"/>
    <s v="MH-17290"/>
    <s v="Marc Harrigan"/>
    <x v="2"/>
    <s v="United States"/>
    <s v="Los Angeles"/>
    <x v="1"/>
    <n v="90036"/>
    <x v="1"/>
    <x v="1046"/>
    <x v="1"/>
    <x v="6"/>
    <x v="1026"/>
    <n v="21.400000000000002"/>
    <n v="5"/>
    <n v="0"/>
    <n v="6.2059999999999977"/>
  </r>
  <r>
    <n v="7198"/>
    <x v="3573"/>
    <x v="2"/>
    <x v="759"/>
    <d v="2011-04-30T00:00:00"/>
    <s v="Standard Class"/>
    <s v="MH-17290"/>
    <s v="Marc Harrigan"/>
    <x v="2"/>
    <s v="United States"/>
    <s v="Los Angeles"/>
    <x v="1"/>
    <n v="90036"/>
    <x v="1"/>
    <x v="1729"/>
    <x v="1"/>
    <x v="2"/>
    <x v="1707"/>
    <n v="12.6"/>
    <n v="2"/>
    <n v="0"/>
    <n v="5.7959999999999994"/>
  </r>
  <r>
    <n v="7199"/>
    <x v="3574"/>
    <x v="1"/>
    <x v="1067"/>
    <d v="2012-08-15T00:00:00"/>
    <s v="Standard Class"/>
    <s v="PO-19180"/>
    <s v="Philisse Overcash"/>
    <x v="2"/>
    <s v="United States"/>
    <s v="New York City"/>
    <x v="15"/>
    <n v="10035"/>
    <x v="3"/>
    <x v="250"/>
    <x v="1"/>
    <x v="6"/>
    <x v="248"/>
    <n v="11.96"/>
    <n v="2"/>
    <n v="0"/>
    <n v="3.1096000000000004"/>
  </r>
  <r>
    <n v="7200"/>
    <x v="3574"/>
    <x v="1"/>
    <x v="1067"/>
    <d v="2012-08-15T00:00:00"/>
    <s v="Standard Class"/>
    <s v="PO-19180"/>
    <s v="Philisse Overcash"/>
    <x v="2"/>
    <s v="United States"/>
    <s v="New York City"/>
    <x v="15"/>
    <n v="10035"/>
    <x v="3"/>
    <x v="302"/>
    <x v="2"/>
    <x v="7"/>
    <x v="299"/>
    <n v="138"/>
    <n v="2"/>
    <n v="0"/>
    <n v="34.5"/>
  </r>
  <r>
    <n v="7201"/>
    <x v="3575"/>
    <x v="0"/>
    <x v="581"/>
    <d v="2013-12-04T00:00:00"/>
    <s v="Standard Class"/>
    <s v="HF-14995"/>
    <s v="Herbert Flentye"/>
    <x v="0"/>
    <s v="United States"/>
    <s v="Fort Lauderdale"/>
    <x v="2"/>
    <n v="33311"/>
    <x v="0"/>
    <x v="1285"/>
    <x v="2"/>
    <x v="7"/>
    <x v="1262"/>
    <n v="116.75999999999999"/>
    <n v="1"/>
    <n v="0.2"/>
    <n v="14.594999999999985"/>
  </r>
  <r>
    <n v="7202"/>
    <x v="3575"/>
    <x v="0"/>
    <x v="581"/>
    <d v="2013-12-04T00:00:00"/>
    <s v="Standard Class"/>
    <s v="HF-14995"/>
    <s v="Herbert Flentye"/>
    <x v="0"/>
    <s v="United States"/>
    <s v="Fort Lauderdale"/>
    <x v="2"/>
    <n v="33311"/>
    <x v="0"/>
    <x v="977"/>
    <x v="0"/>
    <x v="3"/>
    <x v="824"/>
    <n v="331.02300000000008"/>
    <n v="7"/>
    <n v="0.45"/>
    <n v="-114.35339999999997"/>
  </r>
  <r>
    <n v="7203"/>
    <x v="3576"/>
    <x v="0"/>
    <x v="99"/>
    <d v="2013-10-29T00:00:00"/>
    <s v="Same Day"/>
    <s v="VB-21745"/>
    <s v="Victoria Brennan"/>
    <x v="1"/>
    <s v="United States"/>
    <s v="Rochester"/>
    <x v="15"/>
    <n v="14609"/>
    <x v="3"/>
    <x v="1814"/>
    <x v="0"/>
    <x v="5"/>
    <x v="1795"/>
    <n v="756.80000000000007"/>
    <n v="5"/>
    <n v="0"/>
    <n v="75.679999999999978"/>
  </r>
  <r>
    <n v="7204"/>
    <x v="3577"/>
    <x v="2"/>
    <x v="282"/>
    <d v="2012-01-02T00:00:00"/>
    <s v="Standard Class"/>
    <s v="MG-17890"/>
    <s v="Michael Granlund"/>
    <x v="2"/>
    <s v="United States"/>
    <s v="Saint Charles"/>
    <x v="10"/>
    <n v="60174"/>
    <x v="2"/>
    <x v="1677"/>
    <x v="0"/>
    <x v="5"/>
    <x v="1656"/>
    <n v="8.7360000000000007"/>
    <n v="3"/>
    <n v="0.6"/>
    <n v="-4.804800000000002"/>
  </r>
  <r>
    <n v="7205"/>
    <x v="3578"/>
    <x v="1"/>
    <x v="229"/>
    <d v="2012-09-17T00:00:00"/>
    <s v="Standard Class"/>
    <s v="BO-11425"/>
    <s v="Bobby Odegard"/>
    <x v="0"/>
    <s v="United States"/>
    <s v="New York City"/>
    <x v="15"/>
    <n v="10024"/>
    <x v="3"/>
    <x v="1279"/>
    <x v="1"/>
    <x v="6"/>
    <x v="1255"/>
    <n v="6.08"/>
    <n v="2"/>
    <n v="0"/>
    <n v="2.0671999999999997"/>
  </r>
  <r>
    <n v="7206"/>
    <x v="3579"/>
    <x v="3"/>
    <x v="280"/>
    <d v="2014-10-07T00:00:00"/>
    <s v="Standard Class"/>
    <s v="CM-12115"/>
    <s v="Chad McGuire"/>
    <x v="0"/>
    <s v="United States"/>
    <s v="San Francisco"/>
    <x v="1"/>
    <n v="94109"/>
    <x v="1"/>
    <x v="698"/>
    <x v="0"/>
    <x v="5"/>
    <x v="691"/>
    <n v="17.46"/>
    <n v="2"/>
    <n v="0"/>
    <n v="5.936399999999999"/>
  </r>
  <r>
    <n v="7207"/>
    <x v="3579"/>
    <x v="3"/>
    <x v="280"/>
    <d v="2014-10-07T00:00:00"/>
    <s v="Standard Class"/>
    <s v="CM-12115"/>
    <s v="Chad McGuire"/>
    <x v="0"/>
    <s v="United States"/>
    <s v="San Francisco"/>
    <x v="1"/>
    <n v="94109"/>
    <x v="1"/>
    <x v="1794"/>
    <x v="2"/>
    <x v="15"/>
    <x v="1775"/>
    <n v="369.16"/>
    <n v="11"/>
    <n v="0.2"/>
    <n v="32.301500000000019"/>
  </r>
  <r>
    <n v="7208"/>
    <x v="3580"/>
    <x v="0"/>
    <x v="108"/>
    <d v="2013-09-14T00:00:00"/>
    <s v="First Class"/>
    <s v="LC-16930"/>
    <s v="Linda Cazamias"/>
    <x v="1"/>
    <s v="United States"/>
    <s v="Phoenix"/>
    <x v="16"/>
    <n v="85023"/>
    <x v="1"/>
    <x v="853"/>
    <x v="1"/>
    <x v="6"/>
    <x v="838"/>
    <n v="2.9120000000000004"/>
    <n v="2"/>
    <n v="0.2"/>
    <n v="0.90999999999999981"/>
  </r>
  <r>
    <n v="7209"/>
    <x v="3580"/>
    <x v="0"/>
    <x v="108"/>
    <d v="2013-09-14T00:00:00"/>
    <s v="First Class"/>
    <s v="LC-16930"/>
    <s v="Linda Cazamias"/>
    <x v="1"/>
    <s v="United States"/>
    <s v="Phoenix"/>
    <x v="16"/>
    <n v="85023"/>
    <x v="1"/>
    <x v="1810"/>
    <x v="1"/>
    <x v="10"/>
    <x v="1791"/>
    <n v="20.736000000000004"/>
    <n v="4"/>
    <n v="0.2"/>
    <n v="7.2576000000000001"/>
  </r>
  <r>
    <n v="7210"/>
    <x v="3580"/>
    <x v="0"/>
    <x v="108"/>
    <d v="2013-09-14T00:00:00"/>
    <s v="First Class"/>
    <s v="LC-16930"/>
    <s v="Linda Cazamias"/>
    <x v="1"/>
    <s v="United States"/>
    <s v="Phoenix"/>
    <x v="16"/>
    <n v="85023"/>
    <x v="1"/>
    <x v="457"/>
    <x v="1"/>
    <x v="10"/>
    <x v="453"/>
    <n v="9.5680000000000014"/>
    <n v="2"/>
    <n v="0.2"/>
    <n v="2.9899999999999993"/>
  </r>
  <r>
    <n v="7211"/>
    <x v="3581"/>
    <x v="0"/>
    <x v="799"/>
    <d v="2013-06-07T00:00:00"/>
    <s v="Standard Class"/>
    <s v="EH-13765"/>
    <s v="Edward Hooks"/>
    <x v="1"/>
    <s v="United States"/>
    <s v="Seattle"/>
    <x v="4"/>
    <n v="98115"/>
    <x v="1"/>
    <x v="1603"/>
    <x v="1"/>
    <x v="10"/>
    <x v="1586"/>
    <n v="30.18"/>
    <n v="3"/>
    <n v="0"/>
    <n v="13.8828"/>
  </r>
  <r>
    <n v="7212"/>
    <x v="3581"/>
    <x v="0"/>
    <x v="799"/>
    <d v="2013-06-07T00:00:00"/>
    <s v="Standard Class"/>
    <s v="EH-13765"/>
    <s v="Edward Hooks"/>
    <x v="1"/>
    <s v="United States"/>
    <s v="Seattle"/>
    <x v="4"/>
    <n v="98115"/>
    <x v="1"/>
    <x v="61"/>
    <x v="1"/>
    <x v="8"/>
    <x v="61"/>
    <n v="51.648000000000003"/>
    <n v="12"/>
    <n v="0.2"/>
    <n v="18.7224"/>
  </r>
  <r>
    <n v="7213"/>
    <x v="3581"/>
    <x v="0"/>
    <x v="799"/>
    <d v="2013-06-07T00:00:00"/>
    <s v="Standard Class"/>
    <s v="EH-13765"/>
    <s v="Edward Hooks"/>
    <x v="1"/>
    <s v="United States"/>
    <s v="Seattle"/>
    <x v="4"/>
    <n v="98115"/>
    <x v="1"/>
    <x v="605"/>
    <x v="1"/>
    <x v="8"/>
    <x v="600"/>
    <n v="11.231999999999999"/>
    <n v="3"/>
    <n v="0.2"/>
    <n v="3.9312000000000005"/>
  </r>
  <r>
    <n v="7214"/>
    <x v="3582"/>
    <x v="3"/>
    <x v="453"/>
    <d v="2014-10-20T00:00:00"/>
    <s v="Standard Class"/>
    <s v="MC-17275"/>
    <s v="Marc Crier"/>
    <x v="0"/>
    <s v="United States"/>
    <s v="Camarillo"/>
    <x v="1"/>
    <n v="93010"/>
    <x v="1"/>
    <x v="1123"/>
    <x v="1"/>
    <x v="2"/>
    <x v="1102"/>
    <n v="14.73"/>
    <n v="3"/>
    <n v="0"/>
    <n v="7.2176999999999998"/>
  </r>
  <r>
    <n v="7215"/>
    <x v="3583"/>
    <x v="1"/>
    <x v="874"/>
    <d v="2012-09-30T00:00:00"/>
    <s v="Second Class"/>
    <s v="HW-14935"/>
    <s v="Helen Wasserman"/>
    <x v="1"/>
    <s v="United States"/>
    <s v="Detroit"/>
    <x v="12"/>
    <n v="48205"/>
    <x v="2"/>
    <x v="1210"/>
    <x v="1"/>
    <x v="6"/>
    <x v="1186"/>
    <n v="16.399999999999999"/>
    <n v="5"/>
    <n v="0"/>
    <n v="4.7559999999999985"/>
  </r>
  <r>
    <n v="7216"/>
    <x v="3583"/>
    <x v="1"/>
    <x v="874"/>
    <d v="2012-09-30T00:00:00"/>
    <s v="Second Class"/>
    <s v="HW-14935"/>
    <s v="Helen Wasserman"/>
    <x v="1"/>
    <s v="United States"/>
    <s v="Detroit"/>
    <x v="12"/>
    <n v="48205"/>
    <x v="2"/>
    <x v="860"/>
    <x v="1"/>
    <x v="10"/>
    <x v="846"/>
    <n v="25.92"/>
    <n v="4"/>
    <n v="0"/>
    <n v="12.441600000000001"/>
  </r>
  <r>
    <n v="7217"/>
    <x v="3584"/>
    <x v="1"/>
    <x v="910"/>
    <d v="2012-05-06T00:00:00"/>
    <s v="First Class"/>
    <s v="LC-16870"/>
    <s v="Lena Cacioppo"/>
    <x v="0"/>
    <s v="United States"/>
    <s v="San Francisco"/>
    <x v="1"/>
    <n v="94109"/>
    <x v="1"/>
    <x v="454"/>
    <x v="1"/>
    <x v="6"/>
    <x v="450"/>
    <n v="8.82"/>
    <n v="3"/>
    <n v="0"/>
    <n v="2.5577999999999994"/>
  </r>
  <r>
    <n v="7218"/>
    <x v="3584"/>
    <x v="1"/>
    <x v="910"/>
    <d v="2012-05-06T00:00:00"/>
    <s v="First Class"/>
    <s v="LC-16870"/>
    <s v="Lena Cacioppo"/>
    <x v="0"/>
    <s v="United States"/>
    <s v="San Francisco"/>
    <x v="1"/>
    <n v="94109"/>
    <x v="1"/>
    <x v="920"/>
    <x v="1"/>
    <x v="8"/>
    <x v="1749"/>
    <n v="62.496000000000009"/>
    <n v="2"/>
    <n v="0.2"/>
    <n v="21.873599999999996"/>
  </r>
  <r>
    <n v="7219"/>
    <x v="3584"/>
    <x v="1"/>
    <x v="910"/>
    <d v="2012-05-06T00:00:00"/>
    <s v="First Class"/>
    <s v="LC-16870"/>
    <s v="Lena Cacioppo"/>
    <x v="0"/>
    <s v="United States"/>
    <s v="San Francisco"/>
    <x v="1"/>
    <n v="94109"/>
    <x v="1"/>
    <x v="106"/>
    <x v="2"/>
    <x v="11"/>
    <x v="106"/>
    <n v="339.96"/>
    <n v="4"/>
    <n v="0"/>
    <n v="122.38559999999998"/>
  </r>
  <r>
    <n v="7220"/>
    <x v="3584"/>
    <x v="1"/>
    <x v="910"/>
    <d v="2012-05-06T00:00:00"/>
    <s v="First Class"/>
    <s v="LC-16870"/>
    <s v="Lena Cacioppo"/>
    <x v="0"/>
    <s v="United States"/>
    <s v="San Francisco"/>
    <x v="1"/>
    <n v="94109"/>
    <x v="1"/>
    <x v="582"/>
    <x v="1"/>
    <x v="8"/>
    <x v="577"/>
    <n v="49.568000000000005"/>
    <n v="2"/>
    <n v="0.2"/>
    <n v="17.348799999999997"/>
  </r>
  <r>
    <n v="7221"/>
    <x v="3585"/>
    <x v="3"/>
    <x v="1152"/>
    <d v="2014-01-14T00:00:00"/>
    <s v="Standard Class"/>
    <s v="BP-11290"/>
    <s v="Beth Paige"/>
    <x v="0"/>
    <s v="United States"/>
    <s v="Philadelphia"/>
    <x v="9"/>
    <n v="19140"/>
    <x v="3"/>
    <x v="569"/>
    <x v="1"/>
    <x v="8"/>
    <x v="564"/>
    <n v="274.49100000000004"/>
    <n v="3"/>
    <n v="0.7"/>
    <n v="-228.74250000000006"/>
  </r>
  <r>
    <n v="7222"/>
    <x v="3586"/>
    <x v="3"/>
    <x v="678"/>
    <d v="2014-02-01T00:00:00"/>
    <s v="Standard Class"/>
    <s v="TG-21310"/>
    <s v="Toby Gnade"/>
    <x v="0"/>
    <s v="United States"/>
    <s v="New York City"/>
    <x v="15"/>
    <n v="10035"/>
    <x v="3"/>
    <x v="1676"/>
    <x v="2"/>
    <x v="7"/>
    <x v="1655"/>
    <n v="137.94"/>
    <n v="3"/>
    <n v="0"/>
    <n v="35.864399999999996"/>
  </r>
  <r>
    <n v="7223"/>
    <x v="3587"/>
    <x v="3"/>
    <x v="264"/>
    <d v="2014-09-07T00:00:00"/>
    <s v="Standard Class"/>
    <s v="MC-18100"/>
    <s v="Mick Crebagga"/>
    <x v="0"/>
    <s v="United States"/>
    <s v="Chicago"/>
    <x v="10"/>
    <n v="60623"/>
    <x v="2"/>
    <x v="658"/>
    <x v="2"/>
    <x v="11"/>
    <x v="652"/>
    <n v="40.68"/>
    <n v="3"/>
    <n v="0.2"/>
    <n v="-7.1190000000000015"/>
  </r>
  <r>
    <n v="7224"/>
    <x v="3588"/>
    <x v="0"/>
    <x v="216"/>
    <d v="2013-07-19T00:00:00"/>
    <s v="Standard Class"/>
    <s v="RB-19360"/>
    <s v="Raymond Buch"/>
    <x v="0"/>
    <s v="United States"/>
    <s v="San Francisco"/>
    <x v="1"/>
    <n v="94122"/>
    <x v="1"/>
    <x v="40"/>
    <x v="2"/>
    <x v="7"/>
    <x v="40"/>
    <n v="110.376"/>
    <n v="3"/>
    <n v="0.2"/>
    <n v="12.417299999999997"/>
  </r>
  <r>
    <n v="7225"/>
    <x v="3588"/>
    <x v="0"/>
    <x v="216"/>
    <d v="2013-07-19T00:00:00"/>
    <s v="Standard Class"/>
    <s v="RB-19360"/>
    <s v="Raymond Buch"/>
    <x v="0"/>
    <s v="United States"/>
    <s v="San Francisco"/>
    <x v="1"/>
    <n v="94122"/>
    <x v="1"/>
    <x v="1656"/>
    <x v="1"/>
    <x v="9"/>
    <x v="1635"/>
    <n v="151.62"/>
    <n v="7"/>
    <n v="0"/>
    <n v="50.03459999999999"/>
  </r>
  <r>
    <n v="7226"/>
    <x v="3588"/>
    <x v="0"/>
    <x v="216"/>
    <d v="2013-07-19T00:00:00"/>
    <s v="Standard Class"/>
    <s v="RB-19360"/>
    <s v="Raymond Buch"/>
    <x v="0"/>
    <s v="United States"/>
    <s v="San Francisco"/>
    <x v="1"/>
    <n v="94122"/>
    <x v="1"/>
    <x v="442"/>
    <x v="0"/>
    <x v="5"/>
    <x v="437"/>
    <n v="30.8"/>
    <n v="4"/>
    <n v="0"/>
    <n v="10.163999999999998"/>
  </r>
  <r>
    <n v="7227"/>
    <x v="3589"/>
    <x v="3"/>
    <x v="642"/>
    <d v="2014-03-01T00:00:00"/>
    <s v="Standard Class"/>
    <s v="ES-14080"/>
    <s v="Erin Smith"/>
    <x v="1"/>
    <s v="United States"/>
    <s v="Philadelphia"/>
    <x v="9"/>
    <n v="19134"/>
    <x v="3"/>
    <x v="1030"/>
    <x v="1"/>
    <x v="10"/>
    <x v="1012"/>
    <n v="123.92000000000002"/>
    <n v="5"/>
    <n v="0.2"/>
    <n v="38.724999999999994"/>
  </r>
  <r>
    <n v="7228"/>
    <x v="3589"/>
    <x v="3"/>
    <x v="642"/>
    <d v="2014-03-01T00:00:00"/>
    <s v="Standard Class"/>
    <s v="ES-14080"/>
    <s v="Erin Smith"/>
    <x v="1"/>
    <s v="United States"/>
    <s v="Philadelphia"/>
    <x v="9"/>
    <n v="19134"/>
    <x v="3"/>
    <x v="764"/>
    <x v="2"/>
    <x v="11"/>
    <x v="756"/>
    <n v="1319.8"/>
    <n v="5"/>
    <n v="0.2"/>
    <n v="214.4674999999998"/>
  </r>
  <r>
    <n v="7229"/>
    <x v="3590"/>
    <x v="2"/>
    <x v="836"/>
    <d v="2011-07-22T00:00:00"/>
    <s v="First Class"/>
    <s v="RD-19720"/>
    <s v="Roger Demir"/>
    <x v="0"/>
    <s v="United States"/>
    <s v="San Francisco"/>
    <x v="1"/>
    <n v="94122"/>
    <x v="1"/>
    <x v="440"/>
    <x v="1"/>
    <x v="8"/>
    <x v="435"/>
    <n v="89.712000000000018"/>
    <n v="6"/>
    <n v="0.2"/>
    <n v="30.277799999999992"/>
  </r>
  <r>
    <n v="7230"/>
    <x v="3590"/>
    <x v="2"/>
    <x v="836"/>
    <d v="2011-07-22T00:00:00"/>
    <s v="First Class"/>
    <s v="RD-19720"/>
    <s v="Roger Demir"/>
    <x v="0"/>
    <s v="United States"/>
    <s v="San Francisco"/>
    <x v="1"/>
    <n v="94122"/>
    <x v="1"/>
    <x v="229"/>
    <x v="1"/>
    <x v="10"/>
    <x v="227"/>
    <n v="22.830000000000002"/>
    <n v="3"/>
    <n v="0"/>
    <n v="10.7301"/>
  </r>
  <r>
    <n v="7231"/>
    <x v="3591"/>
    <x v="3"/>
    <x v="677"/>
    <d v="2014-03-16T00:00:00"/>
    <s v="First Class"/>
    <s v="SC-20380"/>
    <s v="Shahid Collister"/>
    <x v="0"/>
    <s v="United States"/>
    <s v="Fairfield"/>
    <x v="29"/>
    <n v="6824"/>
    <x v="3"/>
    <x v="1087"/>
    <x v="1"/>
    <x v="8"/>
    <x v="1068"/>
    <n v="30.88"/>
    <n v="2"/>
    <n v="0"/>
    <n v="15.44"/>
  </r>
  <r>
    <n v="7232"/>
    <x v="3591"/>
    <x v="3"/>
    <x v="677"/>
    <d v="2014-03-16T00:00:00"/>
    <s v="First Class"/>
    <s v="SC-20380"/>
    <s v="Shahid Collister"/>
    <x v="0"/>
    <s v="United States"/>
    <s v="Fairfield"/>
    <x v="29"/>
    <n v="6824"/>
    <x v="3"/>
    <x v="1778"/>
    <x v="1"/>
    <x v="9"/>
    <x v="1759"/>
    <n v="465.16"/>
    <n v="2"/>
    <n v="0"/>
    <n v="120.94159999999999"/>
  </r>
  <r>
    <n v="7233"/>
    <x v="3591"/>
    <x v="3"/>
    <x v="677"/>
    <d v="2014-03-16T00:00:00"/>
    <s v="First Class"/>
    <s v="SC-20380"/>
    <s v="Shahid Collister"/>
    <x v="0"/>
    <s v="United States"/>
    <s v="Fairfield"/>
    <x v="29"/>
    <n v="6824"/>
    <x v="3"/>
    <x v="987"/>
    <x v="1"/>
    <x v="10"/>
    <x v="971"/>
    <n v="27.12"/>
    <n v="4"/>
    <n v="0"/>
    <n v="12.475199999999999"/>
  </r>
  <r>
    <n v="7234"/>
    <x v="3592"/>
    <x v="0"/>
    <x v="387"/>
    <d v="2013-03-13T00:00:00"/>
    <s v="Standard Class"/>
    <s v="GB-14575"/>
    <s v="Giulietta Baptist"/>
    <x v="0"/>
    <s v="United States"/>
    <s v="New York City"/>
    <x v="15"/>
    <n v="10011"/>
    <x v="3"/>
    <x v="378"/>
    <x v="0"/>
    <x v="5"/>
    <x v="374"/>
    <n v="113.6"/>
    <n v="8"/>
    <n v="0"/>
    <n v="44.304000000000002"/>
  </r>
  <r>
    <n v="7235"/>
    <x v="3592"/>
    <x v="0"/>
    <x v="387"/>
    <d v="2013-03-13T00:00:00"/>
    <s v="Standard Class"/>
    <s v="GB-14575"/>
    <s v="Giulietta Baptist"/>
    <x v="0"/>
    <s v="United States"/>
    <s v="New York City"/>
    <x v="15"/>
    <n v="10011"/>
    <x v="3"/>
    <x v="548"/>
    <x v="1"/>
    <x v="10"/>
    <x v="543"/>
    <n v="12.96"/>
    <n v="2"/>
    <n v="0"/>
    <n v="6.3504000000000005"/>
  </r>
  <r>
    <n v="7236"/>
    <x v="3592"/>
    <x v="0"/>
    <x v="387"/>
    <d v="2013-03-13T00:00:00"/>
    <s v="Standard Class"/>
    <s v="GB-14575"/>
    <s v="Giulietta Baptist"/>
    <x v="0"/>
    <s v="United States"/>
    <s v="New York City"/>
    <x v="15"/>
    <n v="10011"/>
    <x v="3"/>
    <x v="1311"/>
    <x v="1"/>
    <x v="8"/>
    <x v="1288"/>
    <n v="69.456000000000003"/>
    <n v="2"/>
    <n v="0.2"/>
    <n v="22.573199999999996"/>
  </r>
  <r>
    <n v="7237"/>
    <x v="3593"/>
    <x v="2"/>
    <x v="1035"/>
    <d v="2011-12-10T00:00:00"/>
    <s v="First Class"/>
    <s v="FP-14320"/>
    <s v="Frank Preis"/>
    <x v="0"/>
    <s v="United States"/>
    <s v="Los Angeles"/>
    <x v="1"/>
    <n v="90049"/>
    <x v="1"/>
    <x v="649"/>
    <x v="1"/>
    <x v="6"/>
    <x v="643"/>
    <n v="8.64"/>
    <n v="3"/>
    <n v="0"/>
    <n v="2.4192"/>
  </r>
  <r>
    <n v="7238"/>
    <x v="3594"/>
    <x v="0"/>
    <x v="212"/>
    <d v="2013-07-11T00:00:00"/>
    <s v="Same Day"/>
    <s v="EA-14035"/>
    <s v="Erin Ashbrook"/>
    <x v="1"/>
    <s v="United States"/>
    <s v="Philadelphia"/>
    <x v="9"/>
    <n v="19143"/>
    <x v="3"/>
    <x v="1815"/>
    <x v="2"/>
    <x v="15"/>
    <x v="1796"/>
    <n v="341.99100000000004"/>
    <n v="3"/>
    <n v="0.7"/>
    <n v="-319.19159999999999"/>
  </r>
  <r>
    <n v="7239"/>
    <x v="3595"/>
    <x v="0"/>
    <x v="435"/>
    <d v="2013-12-31T00:00:00"/>
    <s v="Standard Class"/>
    <s v="SC-20305"/>
    <s v="Sean Christensen"/>
    <x v="0"/>
    <s v="United States"/>
    <s v="San Jose"/>
    <x v="1"/>
    <n v="95123"/>
    <x v="1"/>
    <x v="1448"/>
    <x v="0"/>
    <x v="5"/>
    <x v="1426"/>
    <n v="43.96"/>
    <n v="7"/>
    <n v="0"/>
    <n v="18.463200000000004"/>
  </r>
  <r>
    <n v="7240"/>
    <x v="3595"/>
    <x v="0"/>
    <x v="435"/>
    <d v="2013-12-31T00:00:00"/>
    <s v="Standard Class"/>
    <s v="SC-20305"/>
    <s v="Sean Christensen"/>
    <x v="0"/>
    <s v="United States"/>
    <s v="San Jose"/>
    <x v="1"/>
    <n v="95123"/>
    <x v="1"/>
    <x v="152"/>
    <x v="1"/>
    <x v="12"/>
    <x v="33"/>
    <n v="39.76"/>
    <n v="7"/>
    <n v="0"/>
    <n v="18.687199999999997"/>
  </r>
  <r>
    <n v="7241"/>
    <x v="3596"/>
    <x v="3"/>
    <x v="756"/>
    <d v="2014-04-26T00:00:00"/>
    <s v="Second Class"/>
    <s v="JF-15355"/>
    <s v="Jay Fein"/>
    <x v="0"/>
    <s v="United States"/>
    <s v="Pasadena"/>
    <x v="1"/>
    <n v="91104"/>
    <x v="1"/>
    <x v="1462"/>
    <x v="0"/>
    <x v="5"/>
    <x v="1439"/>
    <n v="66.36"/>
    <n v="7"/>
    <n v="0"/>
    <n v="26.544000000000004"/>
  </r>
  <r>
    <n v="7242"/>
    <x v="3596"/>
    <x v="3"/>
    <x v="756"/>
    <d v="2014-04-26T00:00:00"/>
    <s v="Second Class"/>
    <s v="JF-15355"/>
    <s v="Jay Fein"/>
    <x v="0"/>
    <s v="United States"/>
    <s v="Pasadena"/>
    <x v="1"/>
    <n v="91104"/>
    <x v="1"/>
    <x v="612"/>
    <x v="1"/>
    <x v="8"/>
    <x v="607"/>
    <n v="92.88000000000001"/>
    <n v="6"/>
    <n v="0.2"/>
    <n v="30.185999999999996"/>
  </r>
  <r>
    <n v="7243"/>
    <x v="3596"/>
    <x v="3"/>
    <x v="756"/>
    <d v="2014-04-26T00:00:00"/>
    <s v="Second Class"/>
    <s v="JF-15355"/>
    <s v="Jay Fein"/>
    <x v="0"/>
    <s v="United States"/>
    <s v="Pasadena"/>
    <x v="1"/>
    <n v="91104"/>
    <x v="1"/>
    <x v="441"/>
    <x v="0"/>
    <x v="5"/>
    <x v="1710"/>
    <n v="24.14"/>
    <n v="2"/>
    <n v="0"/>
    <n v="7.9662000000000006"/>
  </r>
  <r>
    <n v="7244"/>
    <x v="3597"/>
    <x v="3"/>
    <x v="629"/>
    <d v="2014-08-23T00:00:00"/>
    <s v="Second Class"/>
    <s v="TP-21415"/>
    <s v="Tom Prescott"/>
    <x v="0"/>
    <s v="United States"/>
    <s v="Philadelphia"/>
    <x v="9"/>
    <n v="19134"/>
    <x v="3"/>
    <x v="483"/>
    <x v="0"/>
    <x v="1"/>
    <x v="478"/>
    <n v="4416.174"/>
    <n v="9"/>
    <n v="0.3"/>
    <n v="-630.88200000000006"/>
  </r>
  <r>
    <n v="7245"/>
    <x v="3598"/>
    <x v="3"/>
    <x v="1053"/>
    <d v="2014-05-26T00:00:00"/>
    <s v="First Class"/>
    <s v="RL-19615"/>
    <s v="Rob Lucas"/>
    <x v="0"/>
    <s v="United States"/>
    <s v="Los Angeles"/>
    <x v="1"/>
    <n v="90049"/>
    <x v="1"/>
    <x v="1658"/>
    <x v="1"/>
    <x v="6"/>
    <x v="1637"/>
    <n v="49.56"/>
    <n v="7"/>
    <n v="0"/>
    <n v="18.832800000000002"/>
  </r>
  <r>
    <n v="7246"/>
    <x v="3599"/>
    <x v="3"/>
    <x v="839"/>
    <d v="2014-02-14T00:00:00"/>
    <s v="Standard Class"/>
    <s v="SB-20170"/>
    <s v="Sarah Bern"/>
    <x v="0"/>
    <s v="United States"/>
    <s v="Los Angeles"/>
    <x v="1"/>
    <n v="90032"/>
    <x v="1"/>
    <x v="1043"/>
    <x v="1"/>
    <x v="4"/>
    <x v="1023"/>
    <n v="354.90000000000003"/>
    <n v="5"/>
    <n v="0"/>
    <n v="17.744999999999962"/>
  </r>
  <r>
    <n v="7247"/>
    <x v="3600"/>
    <x v="2"/>
    <x v="223"/>
    <d v="2011-03-08T00:00:00"/>
    <s v="Standard Class"/>
    <s v="JS-15595"/>
    <s v="Jill Stevenson"/>
    <x v="1"/>
    <s v="United States"/>
    <s v="Columbus"/>
    <x v="24"/>
    <n v="43229"/>
    <x v="3"/>
    <x v="1729"/>
    <x v="1"/>
    <x v="2"/>
    <x v="1707"/>
    <n v="15.120000000000001"/>
    <n v="3"/>
    <n v="0.2"/>
    <n v="4.9139999999999988"/>
  </r>
  <r>
    <n v="7248"/>
    <x v="3600"/>
    <x v="2"/>
    <x v="223"/>
    <d v="2011-03-08T00:00:00"/>
    <s v="Standard Class"/>
    <s v="JS-15595"/>
    <s v="Jill Stevenson"/>
    <x v="1"/>
    <s v="United States"/>
    <s v="Columbus"/>
    <x v="24"/>
    <n v="43229"/>
    <x v="3"/>
    <x v="366"/>
    <x v="0"/>
    <x v="0"/>
    <x v="362"/>
    <n v="302.45"/>
    <n v="5"/>
    <n v="0.5"/>
    <n v="-199.61700000000002"/>
  </r>
  <r>
    <n v="7249"/>
    <x v="3600"/>
    <x v="2"/>
    <x v="223"/>
    <d v="2011-03-08T00:00:00"/>
    <s v="Standard Class"/>
    <s v="JS-15595"/>
    <s v="Jill Stevenson"/>
    <x v="1"/>
    <s v="United States"/>
    <s v="Columbus"/>
    <x v="24"/>
    <n v="43229"/>
    <x v="3"/>
    <x v="700"/>
    <x v="1"/>
    <x v="4"/>
    <x v="693"/>
    <n v="44.672000000000004"/>
    <n v="8"/>
    <n v="0.2"/>
    <n v="-10.051200000000003"/>
  </r>
  <r>
    <n v="7250"/>
    <x v="3601"/>
    <x v="1"/>
    <x v="593"/>
    <d v="2012-06-09T00:00:00"/>
    <s v="Second Class"/>
    <s v="BP-11155"/>
    <s v="Becky Pak"/>
    <x v="0"/>
    <s v="United States"/>
    <s v="Los Angeles"/>
    <x v="1"/>
    <n v="90008"/>
    <x v="1"/>
    <x v="1580"/>
    <x v="2"/>
    <x v="11"/>
    <x v="1562"/>
    <n v="119.98"/>
    <n v="2"/>
    <n v="0"/>
    <n v="35.994"/>
  </r>
  <r>
    <n v="7251"/>
    <x v="3601"/>
    <x v="1"/>
    <x v="593"/>
    <d v="2012-06-09T00:00:00"/>
    <s v="Second Class"/>
    <s v="BP-11155"/>
    <s v="Becky Pak"/>
    <x v="0"/>
    <s v="United States"/>
    <s v="Los Angeles"/>
    <x v="1"/>
    <n v="90008"/>
    <x v="1"/>
    <x v="1738"/>
    <x v="2"/>
    <x v="11"/>
    <x v="1718"/>
    <n v="989.97"/>
    <n v="3"/>
    <n v="0"/>
    <n v="395.98800000000006"/>
  </r>
  <r>
    <n v="7252"/>
    <x v="3602"/>
    <x v="0"/>
    <x v="278"/>
    <d v="2013-09-03T00:00:00"/>
    <s v="Standard Class"/>
    <s v="EM-13825"/>
    <s v="Elizabeth Moffitt"/>
    <x v="1"/>
    <s v="United States"/>
    <s v="Hollywood"/>
    <x v="2"/>
    <n v="33021"/>
    <x v="0"/>
    <x v="1816"/>
    <x v="1"/>
    <x v="2"/>
    <x v="1797"/>
    <n v="9.2159999999999993"/>
    <n v="4"/>
    <n v="0.2"/>
    <n v="3.3408000000000002"/>
  </r>
  <r>
    <n v="7253"/>
    <x v="3603"/>
    <x v="0"/>
    <x v="126"/>
    <d v="2013-09-19T00:00:00"/>
    <s v="Standard Class"/>
    <s v="SC-20695"/>
    <s v="Steve Chapman"/>
    <x v="1"/>
    <s v="United States"/>
    <s v="Roseville"/>
    <x v="12"/>
    <n v="48066"/>
    <x v="2"/>
    <x v="1274"/>
    <x v="1"/>
    <x v="10"/>
    <x v="1250"/>
    <n v="68.52"/>
    <n v="3"/>
    <n v="0"/>
    <n v="31.519199999999998"/>
  </r>
  <r>
    <n v="7254"/>
    <x v="3604"/>
    <x v="0"/>
    <x v="198"/>
    <d v="2013-06-05T00:00:00"/>
    <s v="Standard Class"/>
    <s v="EM-14140"/>
    <s v="Eugene Moren"/>
    <x v="2"/>
    <s v="United States"/>
    <s v="Superior"/>
    <x v="6"/>
    <n v="54880"/>
    <x v="2"/>
    <x v="166"/>
    <x v="1"/>
    <x v="9"/>
    <x v="165"/>
    <n v="364.74"/>
    <n v="3"/>
    <n v="0"/>
    <n v="109.42199999999997"/>
  </r>
  <r>
    <n v="7255"/>
    <x v="3604"/>
    <x v="0"/>
    <x v="198"/>
    <d v="2013-06-05T00:00:00"/>
    <s v="Standard Class"/>
    <s v="EM-14140"/>
    <s v="Eugene Moren"/>
    <x v="2"/>
    <s v="United States"/>
    <s v="Superior"/>
    <x v="6"/>
    <n v="54880"/>
    <x v="2"/>
    <x v="1183"/>
    <x v="0"/>
    <x v="5"/>
    <x v="1160"/>
    <n v="47.400000000000006"/>
    <n v="5"/>
    <n v="0"/>
    <n v="21.33"/>
  </r>
  <r>
    <n v="7256"/>
    <x v="3604"/>
    <x v="0"/>
    <x v="198"/>
    <d v="2013-06-05T00:00:00"/>
    <s v="Standard Class"/>
    <s v="EM-14140"/>
    <s v="Eugene Moren"/>
    <x v="2"/>
    <s v="United States"/>
    <s v="Superior"/>
    <x v="6"/>
    <n v="54880"/>
    <x v="2"/>
    <x v="253"/>
    <x v="1"/>
    <x v="4"/>
    <x v="251"/>
    <n v="49.76"/>
    <n v="4"/>
    <n v="0"/>
    <n v="13.9328"/>
  </r>
  <r>
    <n v="7257"/>
    <x v="3604"/>
    <x v="0"/>
    <x v="198"/>
    <d v="2013-06-05T00:00:00"/>
    <s v="Standard Class"/>
    <s v="EM-14140"/>
    <s v="Eugene Moren"/>
    <x v="2"/>
    <s v="United States"/>
    <s v="Superior"/>
    <x v="6"/>
    <n v="54880"/>
    <x v="2"/>
    <x v="324"/>
    <x v="1"/>
    <x v="6"/>
    <x v="321"/>
    <n v="5.56"/>
    <n v="2"/>
    <n v="0"/>
    <n v="1.4455999999999998"/>
  </r>
  <r>
    <n v="7258"/>
    <x v="3604"/>
    <x v="0"/>
    <x v="198"/>
    <d v="2013-06-05T00:00:00"/>
    <s v="Standard Class"/>
    <s v="EM-14140"/>
    <s v="Eugene Moren"/>
    <x v="2"/>
    <s v="United States"/>
    <s v="Superior"/>
    <x v="6"/>
    <n v="54880"/>
    <x v="2"/>
    <x v="921"/>
    <x v="1"/>
    <x v="10"/>
    <x v="904"/>
    <n v="629.09999999999991"/>
    <n v="6"/>
    <n v="0"/>
    <n v="301.96799999999996"/>
  </r>
  <r>
    <n v="7259"/>
    <x v="3604"/>
    <x v="0"/>
    <x v="198"/>
    <d v="2013-06-05T00:00:00"/>
    <s v="Standard Class"/>
    <s v="EM-14140"/>
    <s v="Eugene Moren"/>
    <x v="2"/>
    <s v="United States"/>
    <s v="Superior"/>
    <x v="6"/>
    <n v="54880"/>
    <x v="2"/>
    <x v="134"/>
    <x v="1"/>
    <x v="6"/>
    <x v="134"/>
    <n v="14.7"/>
    <n v="5"/>
    <n v="0"/>
    <n v="3.9690000000000003"/>
  </r>
  <r>
    <n v="7260"/>
    <x v="3604"/>
    <x v="0"/>
    <x v="198"/>
    <d v="2013-06-05T00:00:00"/>
    <s v="Standard Class"/>
    <s v="EM-14140"/>
    <s v="Eugene Moren"/>
    <x v="2"/>
    <s v="United States"/>
    <s v="Superior"/>
    <x v="6"/>
    <n v="54880"/>
    <x v="2"/>
    <x v="974"/>
    <x v="1"/>
    <x v="10"/>
    <x v="959"/>
    <n v="45.36"/>
    <n v="7"/>
    <n v="0"/>
    <n v="21.772800000000004"/>
  </r>
  <r>
    <n v="7261"/>
    <x v="3604"/>
    <x v="0"/>
    <x v="198"/>
    <d v="2013-06-05T00:00:00"/>
    <s v="Standard Class"/>
    <s v="EM-14140"/>
    <s v="Eugene Moren"/>
    <x v="2"/>
    <s v="United States"/>
    <s v="Superior"/>
    <x v="6"/>
    <n v="54880"/>
    <x v="2"/>
    <x v="1066"/>
    <x v="2"/>
    <x v="7"/>
    <x v="1046"/>
    <n v="125.99"/>
    <n v="1"/>
    <n v="0"/>
    <n v="35.277200000000008"/>
  </r>
  <r>
    <n v="7262"/>
    <x v="3605"/>
    <x v="3"/>
    <x v="193"/>
    <d v="2014-06-14T00:00:00"/>
    <s v="Second Class"/>
    <s v="GZ-14545"/>
    <s v="George Zrebassa"/>
    <x v="1"/>
    <s v="United States"/>
    <s v="Thousand Oaks"/>
    <x v="1"/>
    <n v="91360"/>
    <x v="1"/>
    <x v="1706"/>
    <x v="1"/>
    <x v="6"/>
    <x v="1686"/>
    <n v="14.700000000000001"/>
    <n v="7"/>
    <n v="0"/>
    <n v="4.1160000000000005"/>
  </r>
  <r>
    <n v="7263"/>
    <x v="3606"/>
    <x v="3"/>
    <x v="760"/>
    <d v="2014-10-29T00:00:00"/>
    <s v="Standard Class"/>
    <s v="ML-17395"/>
    <s v="Marina Lichtenstein"/>
    <x v="1"/>
    <s v="United States"/>
    <s v="Philadelphia"/>
    <x v="9"/>
    <n v="19134"/>
    <x v="3"/>
    <x v="47"/>
    <x v="2"/>
    <x v="7"/>
    <x v="47"/>
    <n v="32.700000000000003"/>
    <n v="5"/>
    <n v="0.4"/>
    <n v="-6.5399999999999991"/>
  </r>
  <r>
    <n v="7264"/>
    <x v="3606"/>
    <x v="3"/>
    <x v="760"/>
    <d v="2014-10-29T00:00:00"/>
    <s v="Standard Class"/>
    <s v="ML-17395"/>
    <s v="Marina Lichtenstein"/>
    <x v="1"/>
    <s v="United States"/>
    <s v="Philadelphia"/>
    <x v="9"/>
    <n v="19134"/>
    <x v="3"/>
    <x v="1652"/>
    <x v="1"/>
    <x v="12"/>
    <x v="1632"/>
    <n v="31.680000000000003"/>
    <n v="4"/>
    <n v="0.2"/>
    <n v="11.087999999999997"/>
  </r>
  <r>
    <n v="7265"/>
    <x v="3607"/>
    <x v="3"/>
    <x v="487"/>
    <d v="2014-06-18T00:00:00"/>
    <s v="Standard Class"/>
    <s v="PG-18895"/>
    <s v="Paul Gonzalez"/>
    <x v="0"/>
    <s v="United States"/>
    <s v="Springfield"/>
    <x v="17"/>
    <n v="22153"/>
    <x v="0"/>
    <x v="1502"/>
    <x v="1"/>
    <x v="6"/>
    <x v="1481"/>
    <n v="181.86"/>
    <n v="7"/>
    <n v="0"/>
    <n v="50.9208"/>
  </r>
  <r>
    <n v="7266"/>
    <x v="3608"/>
    <x v="2"/>
    <x v="533"/>
    <d v="2011-11-26T00:00:00"/>
    <s v="Second Class"/>
    <s v="DK-12835"/>
    <s v="Damala Kotsonis"/>
    <x v="1"/>
    <s v="United States"/>
    <s v="Houston"/>
    <x v="5"/>
    <n v="77095"/>
    <x v="2"/>
    <x v="913"/>
    <x v="0"/>
    <x v="1"/>
    <x v="896"/>
    <n v="155.37199999999999"/>
    <n v="2"/>
    <n v="0.3"/>
    <n v="-35.513599999999997"/>
  </r>
  <r>
    <n v="7267"/>
    <x v="3609"/>
    <x v="3"/>
    <x v="1153"/>
    <d v="2014-08-17T00:00:00"/>
    <s v="Same Day"/>
    <s v="SJ-20215"/>
    <s v="Sarah Jordon"/>
    <x v="0"/>
    <s v="United States"/>
    <s v="Columbia"/>
    <x v="18"/>
    <n v="38401"/>
    <x v="0"/>
    <x v="528"/>
    <x v="1"/>
    <x v="8"/>
    <x v="523"/>
    <n v="13.428000000000003"/>
    <n v="3"/>
    <n v="0.7"/>
    <n v="-11.190000000000001"/>
  </r>
  <r>
    <n v="7268"/>
    <x v="3609"/>
    <x v="3"/>
    <x v="1153"/>
    <d v="2014-08-17T00:00:00"/>
    <s v="Same Day"/>
    <s v="SJ-20215"/>
    <s v="Sarah Jordon"/>
    <x v="0"/>
    <s v="United States"/>
    <s v="Columbia"/>
    <x v="18"/>
    <n v="38401"/>
    <x v="0"/>
    <x v="1018"/>
    <x v="1"/>
    <x v="4"/>
    <x v="1000"/>
    <n v="67.13600000000001"/>
    <n v="4"/>
    <n v="0.2"/>
    <n v="-0.83920000000000172"/>
  </r>
  <r>
    <n v="7269"/>
    <x v="3610"/>
    <x v="0"/>
    <x v="1154"/>
    <d v="2013-01-20T00:00:00"/>
    <s v="Standard Class"/>
    <s v="AG-10675"/>
    <s v="Anna Gayman"/>
    <x v="0"/>
    <s v="United States"/>
    <s v="Concord"/>
    <x v="3"/>
    <n v="28027"/>
    <x v="0"/>
    <x v="1558"/>
    <x v="1"/>
    <x v="10"/>
    <x v="1538"/>
    <n v="89.567999999999998"/>
    <n v="2"/>
    <n v="0.2"/>
    <n v="32.468400000000003"/>
  </r>
  <r>
    <n v="7270"/>
    <x v="3610"/>
    <x v="0"/>
    <x v="1154"/>
    <d v="2013-01-20T00:00:00"/>
    <s v="Standard Class"/>
    <s v="AG-10675"/>
    <s v="Anna Gayman"/>
    <x v="0"/>
    <s v="United States"/>
    <s v="Concord"/>
    <x v="3"/>
    <n v="28027"/>
    <x v="0"/>
    <x v="1817"/>
    <x v="0"/>
    <x v="5"/>
    <x v="1798"/>
    <n v="315.77600000000007"/>
    <n v="8"/>
    <n v="0.2"/>
    <n v="31.577600000000018"/>
  </r>
  <r>
    <n v="7271"/>
    <x v="3611"/>
    <x v="0"/>
    <x v="1142"/>
    <d v="2013-09-23T00:00:00"/>
    <s v="Standard Class"/>
    <s v="KD-16495"/>
    <s v="Keith Dawkins"/>
    <x v="1"/>
    <s v="United States"/>
    <s v="San Jose"/>
    <x v="1"/>
    <n v="95123"/>
    <x v="1"/>
    <x v="1162"/>
    <x v="0"/>
    <x v="0"/>
    <x v="1140"/>
    <n v="273.666"/>
    <n v="2"/>
    <n v="0.15"/>
    <n v="-12.878400000000013"/>
  </r>
  <r>
    <n v="7272"/>
    <x v="3611"/>
    <x v="0"/>
    <x v="1142"/>
    <d v="2013-09-23T00:00:00"/>
    <s v="Standard Class"/>
    <s v="KD-16495"/>
    <s v="Keith Dawkins"/>
    <x v="1"/>
    <s v="United States"/>
    <s v="San Jose"/>
    <x v="1"/>
    <n v="95123"/>
    <x v="1"/>
    <x v="1298"/>
    <x v="1"/>
    <x v="9"/>
    <x v="1274"/>
    <n v="17.48"/>
    <n v="4"/>
    <n v="0"/>
    <n v="4.5448000000000004"/>
  </r>
  <r>
    <n v="7273"/>
    <x v="3612"/>
    <x v="0"/>
    <x v="1155"/>
    <d v="2013-10-15T00:00:00"/>
    <s v="Standard Class"/>
    <s v="EB-13975"/>
    <s v="Erica Bern"/>
    <x v="1"/>
    <s v="United States"/>
    <s v="Greensboro"/>
    <x v="3"/>
    <n v="27405"/>
    <x v="0"/>
    <x v="505"/>
    <x v="1"/>
    <x v="14"/>
    <x v="500"/>
    <n v="20.608000000000004"/>
    <n v="2"/>
    <n v="0.2"/>
    <n v="-4.3792000000000009"/>
  </r>
  <r>
    <n v="7274"/>
    <x v="3612"/>
    <x v="0"/>
    <x v="1155"/>
    <d v="2013-10-15T00:00:00"/>
    <s v="Standard Class"/>
    <s v="EB-13975"/>
    <s v="Erica Bern"/>
    <x v="1"/>
    <s v="United States"/>
    <s v="Greensboro"/>
    <x v="3"/>
    <n v="27405"/>
    <x v="0"/>
    <x v="248"/>
    <x v="1"/>
    <x v="8"/>
    <x v="246"/>
    <n v="4.0950000000000006"/>
    <n v="3"/>
    <n v="0.7"/>
    <n v="-2.7300000000000004"/>
  </r>
  <r>
    <n v="7275"/>
    <x v="3613"/>
    <x v="1"/>
    <x v="50"/>
    <d v="2012-11-17T00:00:00"/>
    <s v="Standard Class"/>
    <s v="AW-10930"/>
    <s v="Arthur Wiediger"/>
    <x v="2"/>
    <s v="United States"/>
    <s v="Helena"/>
    <x v="37"/>
    <n v="59601"/>
    <x v="1"/>
    <x v="1495"/>
    <x v="2"/>
    <x v="7"/>
    <x v="1474"/>
    <n v="339.96000000000004"/>
    <n v="5"/>
    <n v="0.2"/>
    <n v="42.494999999999948"/>
  </r>
  <r>
    <n v="7276"/>
    <x v="3613"/>
    <x v="1"/>
    <x v="50"/>
    <d v="2012-11-17T00:00:00"/>
    <s v="Standard Class"/>
    <s v="AW-10930"/>
    <s v="Arthur Wiediger"/>
    <x v="2"/>
    <s v="United States"/>
    <s v="Helena"/>
    <x v="37"/>
    <n v="59601"/>
    <x v="1"/>
    <x v="645"/>
    <x v="0"/>
    <x v="5"/>
    <x v="639"/>
    <n v="63.980000000000004"/>
    <n v="7"/>
    <n v="0"/>
    <n v="21.7532"/>
  </r>
  <r>
    <n v="7277"/>
    <x v="3614"/>
    <x v="2"/>
    <x v="981"/>
    <d v="2011-11-06T00:00:00"/>
    <s v="Standard Class"/>
    <s v="JK-16120"/>
    <s v="Julie Kriz"/>
    <x v="2"/>
    <s v="United States"/>
    <s v="Fort Lauderdale"/>
    <x v="2"/>
    <n v="33311"/>
    <x v="0"/>
    <x v="1336"/>
    <x v="2"/>
    <x v="11"/>
    <x v="1312"/>
    <n v="799.92000000000007"/>
    <n v="10"/>
    <n v="0.2"/>
    <n v="239.976"/>
  </r>
  <r>
    <n v="7278"/>
    <x v="3615"/>
    <x v="0"/>
    <x v="1080"/>
    <d v="2013-07-22T00:00:00"/>
    <s v="First Class"/>
    <s v="TC-21535"/>
    <s v="Tracy Collins"/>
    <x v="2"/>
    <s v="United States"/>
    <s v="San Francisco"/>
    <x v="1"/>
    <n v="94110"/>
    <x v="1"/>
    <x v="1804"/>
    <x v="2"/>
    <x v="7"/>
    <x v="1785"/>
    <n v="35.984000000000002"/>
    <n v="2"/>
    <n v="0.2"/>
    <n v="4.4979999999999958"/>
  </r>
  <r>
    <n v="7279"/>
    <x v="3615"/>
    <x v="0"/>
    <x v="1080"/>
    <d v="2013-07-22T00:00:00"/>
    <s v="First Class"/>
    <s v="TC-21535"/>
    <s v="Tracy Collins"/>
    <x v="2"/>
    <s v="United States"/>
    <s v="San Francisco"/>
    <x v="1"/>
    <n v="94110"/>
    <x v="1"/>
    <x v="1301"/>
    <x v="2"/>
    <x v="11"/>
    <x v="1277"/>
    <n v="389.97"/>
    <n v="3"/>
    <n v="0"/>
    <n v="132.58980000000003"/>
  </r>
  <r>
    <n v="7280"/>
    <x v="3616"/>
    <x v="0"/>
    <x v="675"/>
    <d v="2013-05-15T00:00:00"/>
    <s v="Same Day"/>
    <s v="TH-21235"/>
    <s v="Tiffany House"/>
    <x v="1"/>
    <s v="United States"/>
    <s v="Yuma"/>
    <x v="16"/>
    <n v="85364"/>
    <x v="1"/>
    <x v="217"/>
    <x v="2"/>
    <x v="11"/>
    <x v="458"/>
    <n v="185.52800000000002"/>
    <n v="7"/>
    <n v="0.2"/>
    <n v="48.701099999999997"/>
  </r>
  <r>
    <n v="7281"/>
    <x v="3617"/>
    <x v="1"/>
    <x v="780"/>
    <d v="2012-02-27T00:00:00"/>
    <s v="Standard Class"/>
    <s v="PW-19240"/>
    <s v="Pierre Wener"/>
    <x v="0"/>
    <s v="United States"/>
    <s v="Columbia"/>
    <x v="39"/>
    <n v="21044"/>
    <x v="3"/>
    <x v="450"/>
    <x v="1"/>
    <x v="8"/>
    <x v="446"/>
    <n v="2541.98"/>
    <n v="2"/>
    <n v="0"/>
    <n v="1270.99"/>
  </r>
  <r>
    <n v="7282"/>
    <x v="3618"/>
    <x v="3"/>
    <x v="524"/>
    <d v="2014-10-22T00:00:00"/>
    <s v="Standard Class"/>
    <s v="GH-14410"/>
    <s v="Gary Hansen"/>
    <x v="2"/>
    <s v="United States"/>
    <s v="Yuma"/>
    <x v="16"/>
    <n v="85364"/>
    <x v="1"/>
    <x v="206"/>
    <x v="2"/>
    <x v="15"/>
    <x v="205"/>
    <n v="599.98500000000013"/>
    <n v="5"/>
    <n v="0.7"/>
    <n v="-479.98799999999994"/>
  </r>
  <r>
    <n v="7283"/>
    <x v="3619"/>
    <x v="3"/>
    <x v="738"/>
    <d v="2014-06-30T00:00:00"/>
    <s v="Standard Class"/>
    <s v="JK-15730"/>
    <s v="Joe Kamberova"/>
    <x v="0"/>
    <s v="United States"/>
    <s v="Chicago"/>
    <x v="10"/>
    <n v="60653"/>
    <x v="2"/>
    <x v="881"/>
    <x v="1"/>
    <x v="8"/>
    <x v="866"/>
    <n v="3.0359999999999996"/>
    <n v="3"/>
    <n v="0.8"/>
    <n v="-5.0094000000000012"/>
  </r>
  <r>
    <n v="7284"/>
    <x v="3620"/>
    <x v="3"/>
    <x v="428"/>
    <d v="2014-09-14T00:00:00"/>
    <s v="Standard Class"/>
    <s v="LC-17140"/>
    <s v="Logan Currie"/>
    <x v="0"/>
    <s v="United States"/>
    <s v="Cleveland"/>
    <x v="24"/>
    <n v="44105"/>
    <x v="3"/>
    <x v="313"/>
    <x v="1"/>
    <x v="6"/>
    <x v="310"/>
    <n v="25.920000000000005"/>
    <n v="5"/>
    <n v="0.2"/>
    <n v="3.8879999999999972"/>
  </r>
  <r>
    <n v="7285"/>
    <x v="3620"/>
    <x v="3"/>
    <x v="428"/>
    <d v="2014-09-14T00:00:00"/>
    <s v="Standard Class"/>
    <s v="LC-17140"/>
    <s v="Logan Currie"/>
    <x v="0"/>
    <s v="United States"/>
    <s v="Cleveland"/>
    <x v="24"/>
    <n v="44105"/>
    <x v="3"/>
    <x v="479"/>
    <x v="0"/>
    <x v="5"/>
    <x v="475"/>
    <n v="66.112000000000009"/>
    <n v="2"/>
    <n v="0.2"/>
    <n v="-9.0903999999999989"/>
  </r>
  <r>
    <n v="7286"/>
    <x v="3621"/>
    <x v="3"/>
    <x v="336"/>
    <d v="2014-10-20T00:00:00"/>
    <s v="Standard Class"/>
    <s v="BK-11260"/>
    <s v="Berenike Kampe"/>
    <x v="0"/>
    <s v="United States"/>
    <s v="San Francisco"/>
    <x v="1"/>
    <n v="94110"/>
    <x v="1"/>
    <x v="567"/>
    <x v="2"/>
    <x v="11"/>
    <x v="562"/>
    <n v="46.36"/>
    <n v="4"/>
    <n v="0"/>
    <n v="15.298799999999996"/>
  </r>
  <r>
    <n v="7287"/>
    <x v="3622"/>
    <x v="0"/>
    <x v="23"/>
    <d v="2013-06-26T00:00:00"/>
    <s v="Standard Class"/>
    <s v="BS-11365"/>
    <s v="Bill Shonely"/>
    <x v="1"/>
    <s v="United States"/>
    <s v="Oklahoma City"/>
    <x v="26"/>
    <n v="73120"/>
    <x v="2"/>
    <x v="1691"/>
    <x v="2"/>
    <x v="11"/>
    <x v="1670"/>
    <n v="6.9"/>
    <n v="1"/>
    <n v="0"/>
    <n v="0.5519999999999996"/>
  </r>
  <r>
    <n v="7288"/>
    <x v="3622"/>
    <x v="0"/>
    <x v="23"/>
    <d v="2013-06-26T00:00:00"/>
    <s v="Standard Class"/>
    <s v="BS-11365"/>
    <s v="Bill Shonely"/>
    <x v="1"/>
    <s v="United States"/>
    <s v="Oklahoma City"/>
    <x v="26"/>
    <n v="73120"/>
    <x v="2"/>
    <x v="1006"/>
    <x v="0"/>
    <x v="5"/>
    <x v="1372"/>
    <n v="57.69"/>
    <n v="3"/>
    <n v="0"/>
    <n v="23.652900000000002"/>
  </r>
  <r>
    <n v="7289"/>
    <x v="3623"/>
    <x v="2"/>
    <x v="814"/>
    <d v="2011-09-07T00:00:00"/>
    <s v="Standard Class"/>
    <s v="AG-10525"/>
    <s v="Andy Gerbode"/>
    <x v="1"/>
    <s v="United States"/>
    <s v="Houston"/>
    <x v="5"/>
    <n v="77095"/>
    <x v="2"/>
    <x v="1389"/>
    <x v="2"/>
    <x v="15"/>
    <x v="1366"/>
    <n v="559.71"/>
    <n v="3"/>
    <n v="0.4"/>
    <n v="-121.27049999999997"/>
  </r>
  <r>
    <n v="7290"/>
    <x v="3624"/>
    <x v="0"/>
    <x v="806"/>
    <d v="2013-01-31T00:00:00"/>
    <s v="First Class"/>
    <s v="SC-20725"/>
    <s v="Steven Cartwright"/>
    <x v="0"/>
    <s v="United States"/>
    <s v="San Francisco"/>
    <x v="1"/>
    <n v="94122"/>
    <x v="1"/>
    <x v="298"/>
    <x v="1"/>
    <x v="4"/>
    <x v="295"/>
    <n v="305.01"/>
    <n v="9"/>
    <n v="0"/>
    <n v="76.252499999999998"/>
  </r>
  <r>
    <n v="7291"/>
    <x v="3624"/>
    <x v="0"/>
    <x v="806"/>
    <d v="2013-01-31T00:00:00"/>
    <s v="First Class"/>
    <s v="SC-20725"/>
    <s v="Steven Cartwright"/>
    <x v="0"/>
    <s v="United States"/>
    <s v="San Francisco"/>
    <x v="1"/>
    <n v="94122"/>
    <x v="1"/>
    <x v="132"/>
    <x v="1"/>
    <x v="8"/>
    <x v="132"/>
    <n v="50.783999999999999"/>
    <n v="2"/>
    <n v="0.2"/>
    <n v="17.7744"/>
  </r>
  <r>
    <n v="7292"/>
    <x v="3624"/>
    <x v="0"/>
    <x v="806"/>
    <d v="2013-01-31T00:00:00"/>
    <s v="First Class"/>
    <s v="SC-20725"/>
    <s v="Steven Cartwright"/>
    <x v="0"/>
    <s v="United States"/>
    <s v="San Francisco"/>
    <x v="1"/>
    <n v="94122"/>
    <x v="1"/>
    <x v="264"/>
    <x v="1"/>
    <x v="2"/>
    <x v="261"/>
    <n v="26.01"/>
    <n v="9"/>
    <n v="0"/>
    <n v="12.2247"/>
  </r>
  <r>
    <n v="7293"/>
    <x v="3625"/>
    <x v="3"/>
    <x v="769"/>
    <d v="2014-12-10T00:00:00"/>
    <s v="Standard Class"/>
    <s v="LR-16915"/>
    <s v="Lena Radford"/>
    <x v="0"/>
    <s v="United States"/>
    <s v="Nashville"/>
    <x v="18"/>
    <n v="37211"/>
    <x v="0"/>
    <x v="1818"/>
    <x v="2"/>
    <x v="15"/>
    <x v="1778"/>
    <n v="649"/>
    <n v="2"/>
    <n v="0.5"/>
    <n v="-272.58000000000015"/>
  </r>
  <r>
    <n v="7294"/>
    <x v="3626"/>
    <x v="0"/>
    <x v="1156"/>
    <d v="2013-01-29T00:00:00"/>
    <s v="Standard Class"/>
    <s v="CB-12415"/>
    <s v="Christy Brittain"/>
    <x v="0"/>
    <s v="United States"/>
    <s v="Los Angeles"/>
    <x v="1"/>
    <n v="90036"/>
    <x v="1"/>
    <x v="1685"/>
    <x v="0"/>
    <x v="5"/>
    <x v="1664"/>
    <n v="59.99"/>
    <n v="7"/>
    <n v="0"/>
    <n v="21.596400000000003"/>
  </r>
  <r>
    <n v="7295"/>
    <x v="3627"/>
    <x v="1"/>
    <x v="989"/>
    <d v="2012-05-31T00:00:00"/>
    <s v="Standard Class"/>
    <s v="RD-19900"/>
    <s v="Ruben Dartt"/>
    <x v="0"/>
    <s v="United States"/>
    <s v="Bellevue"/>
    <x v="4"/>
    <n v="98006"/>
    <x v="1"/>
    <x v="526"/>
    <x v="0"/>
    <x v="5"/>
    <x v="521"/>
    <n v="20.239999999999998"/>
    <n v="1"/>
    <n v="0"/>
    <n v="7.8935999999999993"/>
  </r>
  <r>
    <n v="7296"/>
    <x v="3628"/>
    <x v="2"/>
    <x v="417"/>
    <d v="2011-05-05T00:00:00"/>
    <s v="First Class"/>
    <s v="NC-18340"/>
    <s v="Nat Carroll"/>
    <x v="0"/>
    <s v="United States"/>
    <s v="Houston"/>
    <x v="5"/>
    <n v="77036"/>
    <x v="2"/>
    <x v="1559"/>
    <x v="1"/>
    <x v="6"/>
    <x v="1540"/>
    <n v="37.839999999999996"/>
    <n v="2"/>
    <n v="0.2"/>
    <n v="2.8380000000000027"/>
  </r>
  <r>
    <n v="7297"/>
    <x v="3628"/>
    <x v="2"/>
    <x v="417"/>
    <d v="2011-05-05T00:00:00"/>
    <s v="First Class"/>
    <s v="NC-18340"/>
    <s v="Nat Carroll"/>
    <x v="0"/>
    <s v="United States"/>
    <s v="Houston"/>
    <x v="5"/>
    <n v="77036"/>
    <x v="2"/>
    <x v="1705"/>
    <x v="1"/>
    <x v="13"/>
    <x v="1685"/>
    <n v="5.4719999999999995"/>
    <n v="6"/>
    <n v="0.2"/>
    <n v="1.8467999999999996"/>
  </r>
  <r>
    <n v="7298"/>
    <x v="3629"/>
    <x v="1"/>
    <x v="1157"/>
    <d v="2012-02-14T00:00:00"/>
    <s v="Second Class"/>
    <s v="NB-18655"/>
    <s v="Nona Balk"/>
    <x v="1"/>
    <s v="United States"/>
    <s v="Philadelphia"/>
    <x v="9"/>
    <n v="19143"/>
    <x v="3"/>
    <x v="1220"/>
    <x v="1"/>
    <x v="4"/>
    <x v="1195"/>
    <n v="77.240000000000009"/>
    <n v="5"/>
    <n v="0.2"/>
    <n v="7.7240000000000002"/>
  </r>
  <r>
    <n v="7299"/>
    <x v="3630"/>
    <x v="2"/>
    <x v="728"/>
    <d v="2011-11-21T00:00:00"/>
    <s v="First Class"/>
    <s v="JK-15730"/>
    <s v="Joe Kamberova"/>
    <x v="0"/>
    <s v="United States"/>
    <s v="Des Plaines"/>
    <x v="10"/>
    <n v="60016"/>
    <x v="2"/>
    <x v="277"/>
    <x v="0"/>
    <x v="3"/>
    <x v="274"/>
    <n v="292.10000000000002"/>
    <n v="4"/>
    <n v="0.5"/>
    <n v="-175.26000000000005"/>
  </r>
  <r>
    <n v="7300"/>
    <x v="3630"/>
    <x v="2"/>
    <x v="728"/>
    <d v="2011-11-21T00:00:00"/>
    <s v="First Class"/>
    <s v="JK-15730"/>
    <s v="Joe Kamberova"/>
    <x v="0"/>
    <s v="United States"/>
    <s v="Des Plaines"/>
    <x v="10"/>
    <n v="60016"/>
    <x v="2"/>
    <x v="1445"/>
    <x v="0"/>
    <x v="5"/>
    <x v="1423"/>
    <n v="8.5440000000000005"/>
    <n v="2"/>
    <n v="0.6"/>
    <n v="-7.4759999999999991"/>
  </r>
  <r>
    <n v="7301"/>
    <x v="3630"/>
    <x v="2"/>
    <x v="728"/>
    <d v="2011-11-21T00:00:00"/>
    <s v="First Class"/>
    <s v="JK-15730"/>
    <s v="Joe Kamberova"/>
    <x v="0"/>
    <s v="United States"/>
    <s v="Des Plaines"/>
    <x v="10"/>
    <n v="60016"/>
    <x v="2"/>
    <x v="1659"/>
    <x v="0"/>
    <x v="0"/>
    <x v="1638"/>
    <n v="424.11599999999999"/>
    <n v="6"/>
    <n v="0.3"/>
    <n v="-30.293999999999983"/>
  </r>
  <r>
    <n v="7302"/>
    <x v="3630"/>
    <x v="2"/>
    <x v="728"/>
    <d v="2011-11-21T00:00:00"/>
    <s v="First Class"/>
    <s v="JK-15730"/>
    <s v="Joe Kamberova"/>
    <x v="0"/>
    <s v="United States"/>
    <s v="Des Plaines"/>
    <x v="10"/>
    <n v="60016"/>
    <x v="2"/>
    <x v="544"/>
    <x v="1"/>
    <x v="8"/>
    <x v="539"/>
    <n v="2.8919999999999995"/>
    <n v="3"/>
    <n v="0.8"/>
    <n v="-4.9164000000000012"/>
  </r>
  <r>
    <n v="7303"/>
    <x v="3630"/>
    <x v="2"/>
    <x v="728"/>
    <d v="2011-11-21T00:00:00"/>
    <s v="First Class"/>
    <s v="JK-15730"/>
    <s v="Joe Kamberova"/>
    <x v="0"/>
    <s v="United States"/>
    <s v="Des Plaines"/>
    <x v="10"/>
    <n v="60016"/>
    <x v="2"/>
    <x v="621"/>
    <x v="1"/>
    <x v="4"/>
    <x v="615"/>
    <n v="381.72"/>
    <n v="5"/>
    <n v="0.2"/>
    <n v="-66.801000000000045"/>
  </r>
  <r>
    <n v="7304"/>
    <x v="3631"/>
    <x v="3"/>
    <x v="507"/>
    <d v="2014-09-09T00:00:00"/>
    <s v="Standard Class"/>
    <s v="DO-13645"/>
    <s v="Doug O'Connell"/>
    <x v="0"/>
    <s v="United States"/>
    <s v="Boynton Beach"/>
    <x v="2"/>
    <n v="33437"/>
    <x v="0"/>
    <x v="163"/>
    <x v="0"/>
    <x v="1"/>
    <x v="162"/>
    <n v="97.184000000000012"/>
    <n v="2"/>
    <n v="0.2"/>
    <n v="6.0740000000000016"/>
  </r>
  <r>
    <n v="7305"/>
    <x v="3631"/>
    <x v="3"/>
    <x v="507"/>
    <d v="2014-09-09T00:00:00"/>
    <s v="Standard Class"/>
    <s v="DO-13645"/>
    <s v="Doug O'Connell"/>
    <x v="0"/>
    <s v="United States"/>
    <s v="Boynton Beach"/>
    <x v="2"/>
    <n v="33437"/>
    <x v="0"/>
    <x v="730"/>
    <x v="1"/>
    <x v="10"/>
    <x v="722"/>
    <n v="10.368000000000002"/>
    <n v="2"/>
    <n v="0.2"/>
    <n v="3.6288"/>
  </r>
  <r>
    <n v="7306"/>
    <x v="3632"/>
    <x v="2"/>
    <x v="1158"/>
    <d v="2011-04-02T00:00:00"/>
    <s v="Standard Class"/>
    <s v="MG-18145"/>
    <s v="Mike Gockenbach"/>
    <x v="0"/>
    <s v="United States"/>
    <s v="Plano"/>
    <x v="5"/>
    <n v="75023"/>
    <x v="2"/>
    <x v="411"/>
    <x v="0"/>
    <x v="3"/>
    <x v="406"/>
    <n v="890.84099999999989"/>
    <n v="3"/>
    <n v="0.3"/>
    <n v="-152.71559999999999"/>
  </r>
  <r>
    <n v="7307"/>
    <x v="3633"/>
    <x v="0"/>
    <x v="732"/>
    <d v="2013-11-08T00:00:00"/>
    <s v="Second Class"/>
    <s v="LH-17155"/>
    <s v="Logan Haushalter"/>
    <x v="0"/>
    <s v="United States"/>
    <s v="San Jose"/>
    <x v="1"/>
    <n v="95123"/>
    <x v="1"/>
    <x v="1542"/>
    <x v="2"/>
    <x v="11"/>
    <x v="1521"/>
    <n v="72"/>
    <n v="4"/>
    <n v="0"/>
    <n v="12.959999999999994"/>
  </r>
  <r>
    <n v="7308"/>
    <x v="3633"/>
    <x v="0"/>
    <x v="732"/>
    <d v="2013-11-08T00:00:00"/>
    <s v="Second Class"/>
    <s v="LH-17155"/>
    <s v="Logan Haushalter"/>
    <x v="0"/>
    <s v="United States"/>
    <s v="San Jose"/>
    <x v="1"/>
    <n v="95123"/>
    <x v="1"/>
    <x v="1459"/>
    <x v="0"/>
    <x v="1"/>
    <x v="1436"/>
    <n v="113.88800000000002"/>
    <n v="2"/>
    <n v="0.2"/>
    <n v="9.9651999999999994"/>
  </r>
  <r>
    <n v="7309"/>
    <x v="3633"/>
    <x v="0"/>
    <x v="732"/>
    <d v="2013-11-08T00:00:00"/>
    <s v="Second Class"/>
    <s v="LH-17155"/>
    <s v="Logan Haushalter"/>
    <x v="0"/>
    <s v="United States"/>
    <s v="San Jose"/>
    <x v="1"/>
    <n v="95123"/>
    <x v="1"/>
    <x v="439"/>
    <x v="1"/>
    <x v="12"/>
    <x v="434"/>
    <n v="158.13"/>
    <n v="3"/>
    <n v="0"/>
    <n v="77.483699999999999"/>
  </r>
  <r>
    <n v="7310"/>
    <x v="3634"/>
    <x v="3"/>
    <x v="193"/>
    <d v="2014-06-15T00:00:00"/>
    <s v="Second Class"/>
    <s v="MM-18280"/>
    <s v="Muhammed MacIntyre"/>
    <x v="1"/>
    <s v="United States"/>
    <s v="New York City"/>
    <x v="15"/>
    <n v="10024"/>
    <x v="3"/>
    <x v="1217"/>
    <x v="1"/>
    <x v="13"/>
    <x v="1192"/>
    <n v="14.129999999999999"/>
    <n v="3"/>
    <n v="0"/>
    <n v="0.70650000000000013"/>
  </r>
  <r>
    <n v="7311"/>
    <x v="3635"/>
    <x v="1"/>
    <x v="544"/>
    <d v="2012-08-14T00:00:00"/>
    <s v="Standard Class"/>
    <s v="BD-11320"/>
    <s v="Bill Donatelli"/>
    <x v="0"/>
    <s v="United States"/>
    <s v="Detroit"/>
    <x v="12"/>
    <n v="48227"/>
    <x v="2"/>
    <x v="569"/>
    <x v="1"/>
    <x v="8"/>
    <x v="910"/>
    <n v="64.75"/>
    <n v="5"/>
    <n v="0"/>
    <n v="29.137499999999996"/>
  </r>
  <r>
    <n v="7312"/>
    <x v="3636"/>
    <x v="1"/>
    <x v="330"/>
    <d v="2012-10-13T00:00:00"/>
    <s v="Standard Class"/>
    <s v="SC-20575"/>
    <s v="Sonia Cooley"/>
    <x v="0"/>
    <s v="United States"/>
    <s v="Miami"/>
    <x v="2"/>
    <n v="33178"/>
    <x v="0"/>
    <x v="744"/>
    <x v="1"/>
    <x v="8"/>
    <x v="735"/>
    <n v="1.8720000000000003"/>
    <n v="2"/>
    <n v="0.7"/>
    <n v="-1.3103999999999996"/>
  </r>
  <r>
    <n v="7313"/>
    <x v="3636"/>
    <x v="1"/>
    <x v="330"/>
    <d v="2012-10-13T00:00:00"/>
    <s v="Standard Class"/>
    <s v="SC-20575"/>
    <s v="Sonia Cooley"/>
    <x v="0"/>
    <s v="United States"/>
    <s v="Miami"/>
    <x v="2"/>
    <n v="33178"/>
    <x v="0"/>
    <x v="440"/>
    <x v="1"/>
    <x v="8"/>
    <x v="435"/>
    <n v="11.214000000000002"/>
    <n v="2"/>
    <n v="0.7"/>
    <n v="-8.5974000000000004"/>
  </r>
  <r>
    <n v="7314"/>
    <x v="3636"/>
    <x v="1"/>
    <x v="330"/>
    <d v="2012-10-13T00:00:00"/>
    <s v="Standard Class"/>
    <s v="SC-20575"/>
    <s v="Sonia Cooley"/>
    <x v="0"/>
    <s v="United States"/>
    <s v="Miami"/>
    <x v="2"/>
    <n v="33178"/>
    <x v="0"/>
    <x v="1663"/>
    <x v="1"/>
    <x v="6"/>
    <x v="1642"/>
    <n v="37.375999999999998"/>
    <n v="8"/>
    <n v="0.2"/>
    <n v="7.4751999999999992"/>
  </r>
  <r>
    <n v="7315"/>
    <x v="3637"/>
    <x v="0"/>
    <x v="316"/>
    <d v="2013-06-03T00:00:00"/>
    <s v="Standard Class"/>
    <s v="TN-21040"/>
    <s v="Tanja Norvell"/>
    <x v="2"/>
    <s v="United States"/>
    <s v="Park Ridge"/>
    <x v="10"/>
    <n v="60068"/>
    <x v="2"/>
    <x v="1118"/>
    <x v="2"/>
    <x v="7"/>
    <x v="1097"/>
    <n v="286.40000000000003"/>
    <n v="1"/>
    <n v="0.2"/>
    <n v="25.060000000000016"/>
  </r>
  <r>
    <n v="7316"/>
    <x v="3638"/>
    <x v="3"/>
    <x v="943"/>
    <d v="2014-05-17T00:00:00"/>
    <s v="Second Class"/>
    <s v="ZC-21910"/>
    <s v="Zuschuss Carroll"/>
    <x v="0"/>
    <s v="United States"/>
    <s v="New York City"/>
    <x v="15"/>
    <n v="10024"/>
    <x v="3"/>
    <x v="1064"/>
    <x v="1"/>
    <x v="6"/>
    <x v="1044"/>
    <n v="43.92"/>
    <n v="3"/>
    <n v="0"/>
    <n v="12.736799999999999"/>
  </r>
  <r>
    <n v="7317"/>
    <x v="3639"/>
    <x v="0"/>
    <x v="1159"/>
    <d v="2013-10-21T00:00:00"/>
    <s v="Standard Class"/>
    <s v="NB-18655"/>
    <s v="Nona Balk"/>
    <x v="1"/>
    <s v="United States"/>
    <s v="New York City"/>
    <x v="15"/>
    <n v="10011"/>
    <x v="3"/>
    <x v="10"/>
    <x v="0"/>
    <x v="3"/>
    <x v="10"/>
    <n v="142.18199999999999"/>
    <n v="1"/>
    <n v="0.4"/>
    <n v="-37.915200000000027"/>
  </r>
  <r>
    <n v="7318"/>
    <x v="3640"/>
    <x v="3"/>
    <x v="701"/>
    <d v="2014-11-22T00:00:00"/>
    <s v="Standard Class"/>
    <s v="KH-16330"/>
    <s v="Katharine Harms"/>
    <x v="1"/>
    <s v="United States"/>
    <s v="Hillsboro"/>
    <x v="21"/>
    <n v="97123"/>
    <x v="1"/>
    <x v="1795"/>
    <x v="1"/>
    <x v="10"/>
    <x v="1776"/>
    <n v="19.608000000000001"/>
    <n v="3"/>
    <n v="0.2"/>
    <n v="6.6177000000000001"/>
  </r>
  <r>
    <n v="7319"/>
    <x v="3640"/>
    <x v="3"/>
    <x v="701"/>
    <d v="2014-11-22T00:00:00"/>
    <s v="Standard Class"/>
    <s v="KH-16330"/>
    <s v="Katharine Harms"/>
    <x v="1"/>
    <s v="United States"/>
    <s v="Hillsboro"/>
    <x v="21"/>
    <n v="97123"/>
    <x v="1"/>
    <x v="922"/>
    <x v="1"/>
    <x v="8"/>
    <x v="905"/>
    <n v="4.1580000000000004"/>
    <n v="7"/>
    <n v="0.7"/>
    <n v="-3.4649999999999999"/>
  </r>
  <r>
    <n v="7320"/>
    <x v="3641"/>
    <x v="3"/>
    <x v="200"/>
    <d v="2014-11-30T00:00:00"/>
    <s v="Second Class"/>
    <s v="MN-17935"/>
    <s v="Michael Nguyen"/>
    <x v="0"/>
    <s v="United States"/>
    <s v="New York City"/>
    <x v="15"/>
    <n v="10009"/>
    <x v="3"/>
    <x v="966"/>
    <x v="2"/>
    <x v="7"/>
    <x v="1359"/>
    <n v="979.95"/>
    <n v="5"/>
    <n v="0"/>
    <n v="264.58650000000006"/>
  </r>
  <r>
    <n v="7321"/>
    <x v="3641"/>
    <x v="3"/>
    <x v="200"/>
    <d v="2014-11-30T00:00:00"/>
    <s v="Second Class"/>
    <s v="MN-17935"/>
    <s v="Michael Nguyen"/>
    <x v="0"/>
    <s v="United States"/>
    <s v="New York City"/>
    <x v="15"/>
    <n v="10009"/>
    <x v="3"/>
    <x v="1251"/>
    <x v="0"/>
    <x v="5"/>
    <x v="1226"/>
    <n v="135.29999999999998"/>
    <n v="5"/>
    <n v="0"/>
    <n v="37.883999999999993"/>
  </r>
  <r>
    <n v="7322"/>
    <x v="3642"/>
    <x v="3"/>
    <x v="213"/>
    <d v="2014-09-08T00:00:00"/>
    <s v="Standard Class"/>
    <s v="MY-18295"/>
    <s v="Muhammed Yedwab"/>
    <x v="1"/>
    <s v="United States"/>
    <s v="Chicago"/>
    <x v="10"/>
    <n v="60623"/>
    <x v="2"/>
    <x v="1101"/>
    <x v="1"/>
    <x v="10"/>
    <x v="1081"/>
    <n v="8.9039999999999999"/>
    <n v="3"/>
    <n v="0.2"/>
    <n v="3.3389999999999995"/>
  </r>
  <r>
    <n v="7323"/>
    <x v="3642"/>
    <x v="3"/>
    <x v="213"/>
    <d v="2014-09-08T00:00:00"/>
    <s v="Standard Class"/>
    <s v="MY-18295"/>
    <s v="Muhammed Yedwab"/>
    <x v="1"/>
    <s v="United States"/>
    <s v="Chicago"/>
    <x v="10"/>
    <n v="60623"/>
    <x v="2"/>
    <x v="725"/>
    <x v="2"/>
    <x v="11"/>
    <x v="717"/>
    <n v="100.80000000000001"/>
    <n v="2"/>
    <n v="0.2"/>
    <n v="21.42"/>
  </r>
  <r>
    <n v="7324"/>
    <x v="3643"/>
    <x v="3"/>
    <x v="256"/>
    <d v="2014-12-09T00:00:00"/>
    <s v="First Class"/>
    <s v="CS-11950"/>
    <s v="Carlos Soltero"/>
    <x v="0"/>
    <s v="United States"/>
    <s v="New York City"/>
    <x v="15"/>
    <n v="10024"/>
    <x v="3"/>
    <x v="107"/>
    <x v="0"/>
    <x v="5"/>
    <x v="107"/>
    <n v="41.96"/>
    <n v="2"/>
    <n v="0"/>
    <n v="10.909600000000001"/>
  </r>
  <r>
    <n v="7325"/>
    <x v="3643"/>
    <x v="3"/>
    <x v="256"/>
    <d v="2014-12-09T00:00:00"/>
    <s v="First Class"/>
    <s v="CS-11950"/>
    <s v="Carlos Soltero"/>
    <x v="0"/>
    <s v="United States"/>
    <s v="New York City"/>
    <x v="15"/>
    <n v="10024"/>
    <x v="3"/>
    <x v="365"/>
    <x v="1"/>
    <x v="2"/>
    <x v="360"/>
    <n v="9.4499999999999993"/>
    <n v="3"/>
    <n v="0"/>
    <n v="4.5359999999999996"/>
  </r>
  <r>
    <n v="7326"/>
    <x v="3644"/>
    <x v="3"/>
    <x v="468"/>
    <d v="2014-11-18T00:00:00"/>
    <s v="Standard Class"/>
    <s v="MC-17845"/>
    <s v="Michael Chen"/>
    <x v="0"/>
    <s v="United States"/>
    <s v="Pasco"/>
    <x v="4"/>
    <n v="99301"/>
    <x v="1"/>
    <x v="1317"/>
    <x v="1"/>
    <x v="9"/>
    <x v="1294"/>
    <n v="400.79999999999995"/>
    <n v="5"/>
    <n v="0"/>
    <n v="112.224"/>
  </r>
  <r>
    <n v="7327"/>
    <x v="3644"/>
    <x v="3"/>
    <x v="468"/>
    <d v="2014-11-18T00:00:00"/>
    <s v="Standard Class"/>
    <s v="MC-17845"/>
    <s v="Michael Chen"/>
    <x v="0"/>
    <s v="United States"/>
    <s v="Pasco"/>
    <x v="4"/>
    <n v="99301"/>
    <x v="1"/>
    <x v="379"/>
    <x v="1"/>
    <x v="8"/>
    <x v="375"/>
    <n v="28.792000000000002"/>
    <n v="1"/>
    <n v="0.2"/>
    <n v="10.077200000000001"/>
  </r>
  <r>
    <n v="7328"/>
    <x v="3645"/>
    <x v="2"/>
    <x v="772"/>
    <d v="2011-03-24T00:00:00"/>
    <s v="Standard Class"/>
    <s v="SC-20050"/>
    <s v="Sample Company A"/>
    <x v="2"/>
    <s v="United States"/>
    <s v="Burbank"/>
    <x v="1"/>
    <n v="91505"/>
    <x v="1"/>
    <x v="1281"/>
    <x v="0"/>
    <x v="5"/>
    <x v="1257"/>
    <n v="111"/>
    <n v="2"/>
    <n v="0"/>
    <n v="14.430000000000007"/>
  </r>
  <r>
    <n v="7329"/>
    <x v="3645"/>
    <x v="2"/>
    <x v="772"/>
    <d v="2011-03-24T00:00:00"/>
    <s v="Standard Class"/>
    <s v="SC-20050"/>
    <s v="Sample Company A"/>
    <x v="2"/>
    <s v="United States"/>
    <s v="Burbank"/>
    <x v="1"/>
    <n v="91505"/>
    <x v="1"/>
    <x v="206"/>
    <x v="2"/>
    <x v="15"/>
    <x v="205"/>
    <n v="1279.9680000000001"/>
    <n v="4"/>
    <n v="0.2"/>
    <n v="415.98959999999994"/>
  </r>
  <r>
    <n v="7330"/>
    <x v="3645"/>
    <x v="2"/>
    <x v="772"/>
    <d v="2011-03-24T00:00:00"/>
    <s v="Standard Class"/>
    <s v="SC-20050"/>
    <s v="Sample Company A"/>
    <x v="2"/>
    <s v="United States"/>
    <s v="Burbank"/>
    <x v="1"/>
    <n v="91505"/>
    <x v="1"/>
    <x v="1244"/>
    <x v="1"/>
    <x v="4"/>
    <x v="1218"/>
    <n v="1856.19"/>
    <n v="7"/>
    <n v="0"/>
    <n v="334.11419999999987"/>
  </r>
  <r>
    <n v="7331"/>
    <x v="3646"/>
    <x v="0"/>
    <x v="396"/>
    <d v="2013-11-14T00:00:00"/>
    <s v="First Class"/>
    <s v="SP-20650"/>
    <s v="Stephanie Phelps"/>
    <x v="1"/>
    <s v="United States"/>
    <s v="Chicago"/>
    <x v="10"/>
    <n v="60623"/>
    <x v="2"/>
    <x v="1183"/>
    <x v="0"/>
    <x v="5"/>
    <x v="1160"/>
    <n v="22.752000000000002"/>
    <n v="6"/>
    <n v="0.6"/>
    <n v="-8.532"/>
  </r>
  <r>
    <n v="7332"/>
    <x v="3647"/>
    <x v="3"/>
    <x v="40"/>
    <d v="2014-10-31T00:00:00"/>
    <s v="Standard Class"/>
    <s v="SC-20440"/>
    <s v="Shaun Chance"/>
    <x v="1"/>
    <s v="United States"/>
    <s v="Lancaster"/>
    <x v="9"/>
    <n v="17602"/>
    <x v="3"/>
    <x v="239"/>
    <x v="2"/>
    <x v="7"/>
    <x v="237"/>
    <n v="61.541999999999994"/>
    <n v="1"/>
    <n v="0.4"/>
    <n v="-13.334099999999999"/>
  </r>
  <r>
    <n v="7333"/>
    <x v="3647"/>
    <x v="3"/>
    <x v="40"/>
    <d v="2014-10-31T00:00:00"/>
    <s v="Standard Class"/>
    <s v="SC-20440"/>
    <s v="Shaun Chance"/>
    <x v="1"/>
    <s v="United States"/>
    <s v="Lancaster"/>
    <x v="9"/>
    <n v="17602"/>
    <x v="3"/>
    <x v="1561"/>
    <x v="1"/>
    <x v="8"/>
    <x v="1542"/>
    <n v="81.438000000000017"/>
    <n v="7"/>
    <n v="0.7"/>
    <n v="-65.150399999999991"/>
  </r>
  <r>
    <n v="7334"/>
    <x v="3648"/>
    <x v="1"/>
    <x v="347"/>
    <d v="2012-04-17T00:00:00"/>
    <s v="Standard Class"/>
    <s v="PR-18880"/>
    <s v="Patrick Ryan"/>
    <x v="0"/>
    <s v="United States"/>
    <s v="Tampa"/>
    <x v="2"/>
    <n v="33614"/>
    <x v="0"/>
    <x v="451"/>
    <x v="0"/>
    <x v="5"/>
    <x v="447"/>
    <n v="67.36"/>
    <n v="2"/>
    <n v="0.2"/>
    <n v="10.103999999999996"/>
  </r>
  <r>
    <n v="7335"/>
    <x v="3648"/>
    <x v="1"/>
    <x v="347"/>
    <d v="2012-04-17T00:00:00"/>
    <s v="Standard Class"/>
    <s v="PR-18880"/>
    <s v="Patrick Ryan"/>
    <x v="0"/>
    <s v="United States"/>
    <s v="Tampa"/>
    <x v="2"/>
    <n v="33614"/>
    <x v="0"/>
    <x v="205"/>
    <x v="0"/>
    <x v="5"/>
    <x v="204"/>
    <n v="54.527999999999992"/>
    <n v="3"/>
    <n v="0.2"/>
    <n v="14.313600000000005"/>
  </r>
  <r>
    <n v="7336"/>
    <x v="3649"/>
    <x v="1"/>
    <x v="707"/>
    <d v="2012-12-30T00:00:00"/>
    <s v="Standard Class"/>
    <s v="JK-15625"/>
    <s v="Jim Karlsson"/>
    <x v="0"/>
    <s v="United States"/>
    <s v="New York City"/>
    <x v="15"/>
    <n v="10024"/>
    <x v="3"/>
    <x v="695"/>
    <x v="2"/>
    <x v="11"/>
    <x v="1053"/>
    <n v="843.9"/>
    <n v="2"/>
    <n v="0"/>
    <n v="371.31600000000003"/>
  </r>
  <r>
    <n v="7337"/>
    <x v="3649"/>
    <x v="1"/>
    <x v="707"/>
    <d v="2012-12-30T00:00:00"/>
    <s v="Standard Class"/>
    <s v="JK-15625"/>
    <s v="Jim Karlsson"/>
    <x v="0"/>
    <s v="United States"/>
    <s v="New York City"/>
    <x v="15"/>
    <n v="10024"/>
    <x v="3"/>
    <x v="178"/>
    <x v="0"/>
    <x v="0"/>
    <x v="177"/>
    <n v="449.56800000000004"/>
    <n v="2"/>
    <n v="0.2"/>
    <n v="56.195999999999955"/>
  </r>
  <r>
    <n v="7338"/>
    <x v="3650"/>
    <x v="3"/>
    <x v="296"/>
    <d v="2014-09-24T00:00:00"/>
    <s v="First Class"/>
    <s v="BM-11575"/>
    <s v="Brendan Murry"/>
    <x v="1"/>
    <s v="United States"/>
    <s v="Los Angeles"/>
    <x v="1"/>
    <n v="90045"/>
    <x v="1"/>
    <x v="1018"/>
    <x v="1"/>
    <x v="4"/>
    <x v="1510"/>
    <n v="15.51"/>
    <n v="1"/>
    <n v="0"/>
    <n v="3.8774999999999995"/>
  </r>
  <r>
    <n v="7339"/>
    <x v="3651"/>
    <x v="2"/>
    <x v="414"/>
    <d v="2011-12-23T00:00:00"/>
    <s v="Second Class"/>
    <s v="SM-20950"/>
    <s v="Suzanne McNair"/>
    <x v="1"/>
    <s v="United States"/>
    <s v="New York City"/>
    <x v="15"/>
    <n v="10035"/>
    <x v="3"/>
    <x v="1459"/>
    <x v="0"/>
    <x v="1"/>
    <x v="1436"/>
    <n v="192.18600000000004"/>
    <n v="3"/>
    <n v="0.1"/>
    <n v="36.3018"/>
  </r>
  <r>
    <n v="7340"/>
    <x v="3652"/>
    <x v="1"/>
    <x v="1074"/>
    <d v="2012-07-21T00:00:00"/>
    <s v="First Class"/>
    <s v="KC-16255"/>
    <s v="Karen Carlisle"/>
    <x v="1"/>
    <s v="United States"/>
    <s v="New York City"/>
    <x v="15"/>
    <n v="10009"/>
    <x v="3"/>
    <x v="649"/>
    <x v="1"/>
    <x v="6"/>
    <x v="643"/>
    <n v="5.76"/>
    <n v="2"/>
    <n v="0"/>
    <n v="1.6128"/>
  </r>
  <r>
    <n v="7341"/>
    <x v="3653"/>
    <x v="2"/>
    <x v="711"/>
    <d v="2011-08-01T00:00:00"/>
    <s v="Standard Class"/>
    <s v="SG-20470"/>
    <s v="Sheri Gordon"/>
    <x v="0"/>
    <s v="United States"/>
    <s v="Atlanta"/>
    <x v="32"/>
    <n v="30318"/>
    <x v="0"/>
    <x v="1272"/>
    <x v="0"/>
    <x v="1"/>
    <x v="1248"/>
    <n v="67.88"/>
    <n v="2"/>
    <n v="0"/>
    <n v="18.327599999999997"/>
  </r>
  <r>
    <n v="7342"/>
    <x v="3653"/>
    <x v="2"/>
    <x v="711"/>
    <d v="2011-08-01T00:00:00"/>
    <s v="Standard Class"/>
    <s v="SG-20470"/>
    <s v="Sheri Gordon"/>
    <x v="0"/>
    <s v="United States"/>
    <s v="Atlanta"/>
    <x v="32"/>
    <n v="30318"/>
    <x v="0"/>
    <x v="49"/>
    <x v="1"/>
    <x v="2"/>
    <x v="49"/>
    <n v="162.88999999999999"/>
    <n v="13"/>
    <n v="0"/>
    <n v="76.558299999999988"/>
  </r>
  <r>
    <n v="7343"/>
    <x v="3653"/>
    <x v="2"/>
    <x v="711"/>
    <d v="2011-08-01T00:00:00"/>
    <s v="Standard Class"/>
    <s v="SG-20470"/>
    <s v="Sheri Gordon"/>
    <x v="0"/>
    <s v="United States"/>
    <s v="Atlanta"/>
    <x v="32"/>
    <n v="30318"/>
    <x v="0"/>
    <x v="1685"/>
    <x v="0"/>
    <x v="5"/>
    <x v="1664"/>
    <n v="25.71"/>
    <n v="3"/>
    <n v="0"/>
    <n v="9.2556000000000012"/>
  </r>
  <r>
    <n v="7344"/>
    <x v="3654"/>
    <x v="2"/>
    <x v="58"/>
    <d v="2012-01-01T00:00:00"/>
    <s v="Standard Class"/>
    <s v="TB-21520"/>
    <s v="Tracy Blumstein"/>
    <x v="0"/>
    <s v="United States"/>
    <s v="New York City"/>
    <x v="15"/>
    <n v="10009"/>
    <x v="3"/>
    <x v="911"/>
    <x v="1"/>
    <x v="4"/>
    <x v="894"/>
    <n v="191.88"/>
    <n v="6"/>
    <n v="0"/>
    <n v="19.188000000000002"/>
  </r>
  <r>
    <n v="7345"/>
    <x v="3655"/>
    <x v="3"/>
    <x v="157"/>
    <d v="2014-12-18T00:00:00"/>
    <s v="Standard Class"/>
    <s v="DV-13045"/>
    <s v="Darrin Van Huff"/>
    <x v="1"/>
    <s v="United States"/>
    <s v="Jacksonville"/>
    <x v="2"/>
    <n v="32216"/>
    <x v="0"/>
    <x v="188"/>
    <x v="0"/>
    <x v="3"/>
    <x v="187"/>
    <n v="721.87500000000011"/>
    <n v="6"/>
    <n v="0.45"/>
    <n v="-420"/>
  </r>
  <r>
    <n v="7346"/>
    <x v="3655"/>
    <x v="3"/>
    <x v="157"/>
    <d v="2014-12-18T00:00:00"/>
    <s v="Standard Class"/>
    <s v="DV-13045"/>
    <s v="Darrin Van Huff"/>
    <x v="1"/>
    <s v="United States"/>
    <s v="Jacksonville"/>
    <x v="2"/>
    <n v="32216"/>
    <x v="0"/>
    <x v="461"/>
    <x v="2"/>
    <x v="7"/>
    <x v="457"/>
    <n v="73.567999999999998"/>
    <n v="4"/>
    <n v="0.2"/>
    <n v="-16.552799999999994"/>
  </r>
  <r>
    <n v="7347"/>
    <x v="3655"/>
    <x v="3"/>
    <x v="157"/>
    <d v="2014-12-18T00:00:00"/>
    <s v="Standard Class"/>
    <s v="DV-13045"/>
    <s v="Darrin Van Huff"/>
    <x v="1"/>
    <s v="United States"/>
    <s v="Jacksonville"/>
    <x v="2"/>
    <n v="32216"/>
    <x v="0"/>
    <x v="207"/>
    <x v="1"/>
    <x v="6"/>
    <x v="206"/>
    <n v="13.584000000000001"/>
    <n v="1"/>
    <n v="0.2"/>
    <n v="1.3584000000000001"/>
  </r>
  <r>
    <n v="7348"/>
    <x v="3655"/>
    <x v="3"/>
    <x v="157"/>
    <d v="2014-12-18T00:00:00"/>
    <s v="Standard Class"/>
    <s v="DV-13045"/>
    <s v="Darrin Van Huff"/>
    <x v="1"/>
    <s v="United States"/>
    <s v="Jacksonville"/>
    <x v="2"/>
    <n v="32216"/>
    <x v="0"/>
    <x v="405"/>
    <x v="0"/>
    <x v="1"/>
    <x v="401"/>
    <n v="64.784000000000006"/>
    <n v="1"/>
    <n v="0.2"/>
    <n v="-12.147000000000009"/>
  </r>
  <r>
    <n v="7349"/>
    <x v="3656"/>
    <x v="2"/>
    <x v="223"/>
    <d v="2011-03-07T00:00:00"/>
    <s v="Standard Class"/>
    <s v="SC-20020"/>
    <s v="Sam Craven"/>
    <x v="0"/>
    <s v="United States"/>
    <s v="Houston"/>
    <x v="5"/>
    <n v="77095"/>
    <x v="2"/>
    <x v="1218"/>
    <x v="1"/>
    <x v="9"/>
    <x v="1193"/>
    <n v="176.77199999999996"/>
    <n v="3"/>
    <n v="0.8"/>
    <n v="-459.60720000000003"/>
  </r>
  <r>
    <n v="7350"/>
    <x v="3657"/>
    <x v="3"/>
    <x v="208"/>
    <d v="2014-10-28T00:00:00"/>
    <s v="Standard Class"/>
    <s v="JB-15400"/>
    <s v="Jennifer Braxton"/>
    <x v="1"/>
    <s v="United States"/>
    <s v="Milwaukee"/>
    <x v="6"/>
    <n v="53209"/>
    <x v="2"/>
    <x v="625"/>
    <x v="1"/>
    <x v="8"/>
    <x v="619"/>
    <n v="38.82"/>
    <n v="6"/>
    <n v="0"/>
    <n v="19.41"/>
  </r>
  <r>
    <n v="7351"/>
    <x v="3657"/>
    <x v="3"/>
    <x v="208"/>
    <d v="2014-10-28T00:00:00"/>
    <s v="Standard Class"/>
    <s v="JB-15400"/>
    <s v="Jennifer Braxton"/>
    <x v="1"/>
    <s v="United States"/>
    <s v="Milwaukee"/>
    <x v="6"/>
    <n v="53209"/>
    <x v="2"/>
    <x v="236"/>
    <x v="1"/>
    <x v="8"/>
    <x v="234"/>
    <n v="21.9"/>
    <n v="5"/>
    <n v="0"/>
    <n v="10.511999999999999"/>
  </r>
  <r>
    <n v="7352"/>
    <x v="3658"/>
    <x v="3"/>
    <x v="468"/>
    <d v="2014-11-17T00:00:00"/>
    <s v="Standard Class"/>
    <s v="GH-14425"/>
    <s v="Gary Hwang"/>
    <x v="0"/>
    <s v="United States"/>
    <s v="Modesto"/>
    <x v="1"/>
    <n v="95351"/>
    <x v="1"/>
    <x v="404"/>
    <x v="2"/>
    <x v="11"/>
    <x v="400"/>
    <n v="111.79"/>
    <n v="7"/>
    <n v="0"/>
    <n v="43.598100000000002"/>
  </r>
  <r>
    <n v="7353"/>
    <x v="3659"/>
    <x v="3"/>
    <x v="633"/>
    <d v="2014-03-19T00:00:00"/>
    <s v="Second Class"/>
    <s v="MG-17650"/>
    <s v="Matthew Grinstein"/>
    <x v="2"/>
    <s v="United States"/>
    <s v="Lakewood"/>
    <x v="24"/>
    <n v="44107"/>
    <x v="3"/>
    <x v="918"/>
    <x v="2"/>
    <x v="7"/>
    <x v="901"/>
    <n v="445.44"/>
    <n v="8"/>
    <n v="0.4"/>
    <n v="-81.664000000000044"/>
  </r>
  <r>
    <n v="7354"/>
    <x v="3660"/>
    <x v="0"/>
    <x v="897"/>
    <d v="2013-09-30T00:00:00"/>
    <s v="Standard Class"/>
    <s v="RD-19660"/>
    <s v="Robert Dilbeck"/>
    <x v="2"/>
    <s v="United States"/>
    <s v="Philadelphia"/>
    <x v="9"/>
    <n v="19134"/>
    <x v="3"/>
    <x v="617"/>
    <x v="1"/>
    <x v="2"/>
    <x v="612"/>
    <n v="16.520000000000003"/>
    <n v="5"/>
    <n v="0.2"/>
    <n v="5.368999999999998"/>
  </r>
  <r>
    <n v="7355"/>
    <x v="3661"/>
    <x v="3"/>
    <x v="695"/>
    <d v="2014-02-14T00:00:00"/>
    <s v="Standard Class"/>
    <s v="SN-20560"/>
    <s v="Skye Norling"/>
    <x v="2"/>
    <s v="United States"/>
    <s v="San Francisco"/>
    <x v="1"/>
    <n v="94109"/>
    <x v="1"/>
    <x v="1774"/>
    <x v="1"/>
    <x v="10"/>
    <x v="1755"/>
    <n v="29.900000000000002"/>
    <n v="5"/>
    <n v="0"/>
    <n v="13.454999999999998"/>
  </r>
  <r>
    <n v="7356"/>
    <x v="3662"/>
    <x v="1"/>
    <x v="620"/>
    <d v="2013-01-02T00:00:00"/>
    <s v="Second Class"/>
    <s v="AH-10690"/>
    <s v="Anna Häberlin"/>
    <x v="1"/>
    <s v="United States"/>
    <s v="Detroit"/>
    <x v="12"/>
    <n v="48205"/>
    <x v="2"/>
    <x v="939"/>
    <x v="1"/>
    <x v="8"/>
    <x v="923"/>
    <n v="116.4"/>
    <n v="8"/>
    <n v="0"/>
    <n v="52.379999999999995"/>
  </r>
  <r>
    <n v="7357"/>
    <x v="3663"/>
    <x v="0"/>
    <x v="790"/>
    <d v="2013-10-15T00:00:00"/>
    <s v="Standard Class"/>
    <s v="MZ-17335"/>
    <s v="Maria Zettner"/>
    <x v="2"/>
    <s v="United States"/>
    <s v="Phoenix"/>
    <x v="16"/>
    <n v="85023"/>
    <x v="1"/>
    <x v="1039"/>
    <x v="1"/>
    <x v="6"/>
    <x v="1020"/>
    <n v="1.4080000000000001"/>
    <n v="1"/>
    <n v="0.2"/>
    <n v="0.15839999999999993"/>
  </r>
  <r>
    <n v="7358"/>
    <x v="3663"/>
    <x v="0"/>
    <x v="790"/>
    <d v="2013-10-15T00:00:00"/>
    <s v="Standard Class"/>
    <s v="MZ-17335"/>
    <s v="Maria Zettner"/>
    <x v="2"/>
    <s v="United States"/>
    <s v="Phoenix"/>
    <x v="16"/>
    <n v="85023"/>
    <x v="1"/>
    <x v="1060"/>
    <x v="0"/>
    <x v="5"/>
    <x v="1040"/>
    <n v="169.56800000000001"/>
    <n v="2"/>
    <n v="0.2"/>
    <n v="0"/>
  </r>
  <r>
    <n v="7359"/>
    <x v="3664"/>
    <x v="2"/>
    <x v="125"/>
    <d v="2012-01-03T00:00:00"/>
    <s v="Second Class"/>
    <s v="AR-10345"/>
    <s v="Alex Russell"/>
    <x v="1"/>
    <s v="United States"/>
    <s v="Philadelphia"/>
    <x v="9"/>
    <n v="19143"/>
    <x v="3"/>
    <x v="599"/>
    <x v="2"/>
    <x v="7"/>
    <x v="594"/>
    <n v="251.96399999999994"/>
    <n v="6"/>
    <n v="0.4"/>
    <n v="-50.392799999999994"/>
  </r>
  <r>
    <n v="7360"/>
    <x v="3664"/>
    <x v="2"/>
    <x v="125"/>
    <d v="2012-01-03T00:00:00"/>
    <s v="Second Class"/>
    <s v="AR-10345"/>
    <s v="Alex Russell"/>
    <x v="1"/>
    <s v="United States"/>
    <s v="Philadelphia"/>
    <x v="9"/>
    <n v="19143"/>
    <x v="3"/>
    <x v="309"/>
    <x v="0"/>
    <x v="3"/>
    <x v="306"/>
    <n v="523.76400000000001"/>
    <n v="3"/>
    <n v="0.4"/>
    <n v="-192.04680000000008"/>
  </r>
  <r>
    <n v="7361"/>
    <x v="3665"/>
    <x v="0"/>
    <x v="408"/>
    <d v="2013-04-15T00:00:00"/>
    <s v="First Class"/>
    <s v="JF-15295"/>
    <s v="Jason Fortune-"/>
    <x v="0"/>
    <s v="United States"/>
    <s v="Los Angeles"/>
    <x v="1"/>
    <n v="90036"/>
    <x v="1"/>
    <x v="1145"/>
    <x v="1"/>
    <x v="10"/>
    <x v="1124"/>
    <n v="19.440000000000001"/>
    <n v="3"/>
    <n v="0"/>
    <n v="9.3312000000000008"/>
  </r>
  <r>
    <n v="7362"/>
    <x v="3665"/>
    <x v="0"/>
    <x v="408"/>
    <d v="2013-04-15T00:00:00"/>
    <s v="First Class"/>
    <s v="JF-15295"/>
    <s v="Jason Fortune-"/>
    <x v="0"/>
    <s v="United States"/>
    <s v="Los Angeles"/>
    <x v="1"/>
    <n v="90036"/>
    <x v="1"/>
    <x v="405"/>
    <x v="0"/>
    <x v="1"/>
    <x v="401"/>
    <n v="194.35200000000003"/>
    <n v="3"/>
    <n v="0.2"/>
    <n v="-36.441000000000031"/>
  </r>
  <r>
    <n v="7363"/>
    <x v="3665"/>
    <x v="0"/>
    <x v="408"/>
    <d v="2013-04-15T00:00:00"/>
    <s v="First Class"/>
    <s v="JF-15295"/>
    <s v="Jason Fortune-"/>
    <x v="0"/>
    <s v="United States"/>
    <s v="Los Angeles"/>
    <x v="1"/>
    <n v="90036"/>
    <x v="1"/>
    <x v="785"/>
    <x v="1"/>
    <x v="8"/>
    <x v="776"/>
    <n v="36.624000000000002"/>
    <n v="3"/>
    <n v="0.2"/>
    <n v="13.734"/>
  </r>
  <r>
    <n v="7364"/>
    <x v="3666"/>
    <x v="0"/>
    <x v="85"/>
    <d v="2013-12-05T00:00:00"/>
    <s v="Standard Class"/>
    <s v="DS-13180"/>
    <s v="David Smith"/>
    <x v="1"/>
    <s v="United States"/>
    <s v="Philadelphia"/>
    <x v="9"/>
    <n v="19140"/>
    <x v="3"/>
    <x v="867"/>
    <x v="2"/>
    <x v="7"/>
    <x v="852"/>
    <n v="340.18200000000002"/>
    <n v="3"/>
    <n v="0.4"/>
    <n v="-73.706100000000021"/>
  </r>
  <r>
    <n v="7365"/>
    <x v="3666"/>
    <x v="0"/>
    <x v="85"/>
    <d v="2013-12-05T00:00:00"/>
    <s v="Standard Class"/>
    <s v="DS-13180"/>
    <s v="David Smith"/>
    <x v="1"/>
    <s v="United States"/>
    <s v="Philadelphia"/>
    <x v="9"/>
    <n v="19140"/>
    <x v="3"/>
    <x v="1239"/>
    <x v="1"/>
    <x v="13"/>
    <x v="1213"/>
    <n v="12.672000000000001"/>
    <n v="8"/>
    <n v="0.2"/>
    <n v="2.6927999999999992"/>
  </r>
  <r>
    <n v="7366"/>
    <x v="3666"/>
    <x v="0"/>
    <x v="85"/>
    <d v="2013-12-05T00:00:00"/>
    <s v="Standard Class"/>
    <s v="DS-13180"/>
    <s v="David Smith"/>
    <x v="1"/>
    <s v="United States"/>
    <s v="Philadelphia"/>
    <x v="9"/>
    <n v="19140"/>
    <x v="3"/>
    <x v="1426"/>
    <x v="1"/>
    <x v="8"/>
    <x v="1405"/>
    <n v="6.8880000000000017"/>
    <n v="2"/>
    <n v="0.7"/>
    <n v="-5.0511999999999997"/>
  </r>
  <r>
    <n v="7367"/>
    <x v="3666"/>
    <x v="0"/>
    <x v="85"/>
    <d v="2013-12-05T00:00:00"/>
    <s v="Standard Class"/>
    <s v="DS-13180"/>
    <s v="David Smith"/>
    <x v="1"/>
    <s v="United States"/>
    <s v="Philadelphia"/>
    <x v="9"/>
    <n v="19140"/>
    <x v="3"/>
    <x v="1512"/>
    <x v="1"/>
    <x v="4"/>
    <x v="1490"/>
    <n v="32.544000000000004"/>
    <n v="2"/>
    <n v="0.2"/>
    <n v="-7.7292000000000041"/>
  </r>
  <r>
    <n v="7368"/>
    <x v="3666"/>
    <x v="0"/>
    <x v="85"/>
    <d v="2013-12-05T00:00:00"/>
    <s v="Standard Class"/>
    <s v="DS-13180"/>
    <s v="David Smith"/>
    <x v="1"/>
    <s v="United States"/>
    <s v="Philadelphia"/>
    <x v="9"/>
    <n v="19140"/>
    <x v="3"/>
    <x v="474"/>
    <x v="0"/>
    <x v="1"/>
    <x v="470"/>
    <n v="347.80200000000002"/>
    <n v="7"/>
    <n v="0.3"/>
    <n v="-24.842999999999961"/>
  </r>
  <r>
    <n v="7369"/>
    <x v="3667"/>
    <x v="3"/>
    <x v="4"/>
    <d v="2014-04-18T00:00:00"/>
    <s v="First Class"/>
    <s v="BP-11095"/>
    <s v="Bart Pistole"/>
    <x v="1"/>
    <s v="United States"/>
    <s v="Miami"/>
    <x v="2"/>
    <n v="33180"/>
    <x v="0"/>
    <x v="68"/>
    <x v="1"/>
    <x v="8"/>
    <x v="1444"/>
    <n v="15.570000000000004"/>
    <n v="3"/>
    <n v="0.7"/>
    <n v="-11.936999999999998"/>
  </r>
  <r>
    <n v="7370"/>
    <x v="3668"/>
    <x v="1"/>
    <x v="1000"/>
    <d v="2012-03-11T00:00:00"/>
    <s v="Second Class"/>
    <s v="TG-21310"/>
    <s v="Toby Gnade"/>
    <x v="0"/>
    <s v="United States"/>
    <s v="Raleigh"/>
    <x v="3"/>
    <n v="27604"/>
    <x v="0"/>
    <x v="782"/>
    <x v="1"/>
    <x v="2"/>
    <x v="773"/>
    <n v="4.6079999999999997"/>
    <n v="2"/>
    <n v="0.2"/>
    <n v="1.6704000000000001"/>
  </r>
  <r>
    <n v="7371"/>
    <x v="3669"/>
    <x v="2"/>
    <x v="919"/>
    <d v="2011-11-01T00:00:00"/>
    <s v="Standard Class"/>
    <s v="BT-11395"/>
    <s v="Bill Tyler"/>
    <x v="1"/>
    <s v="United States"/>
    <s v="Garden City"/>
    <x v="41"/>
    <n v="67846"/>
    <x v="2"/>
    <x v="957"/>
    <x v="2"/>
    <x v="7"/>
    <x v="941"/>
    <n v="257.98"/>
    <n v="2"/>
    <n v="0"/>
    <n v="74.8142"/>
  </r>
  <r>
    <n v="7372"/>
    <x v="3670"/>
    <x v="3"/>
    <x v="363"/>
    <d v="2014-01-10T00:00:00"/>
    <s v="Second Class"/>
    <s v="JF-15190"/>
    <s v="Jamie Frazer"/>
    <x v="0"/>
    <s v="United States"/>
    <s v="Long Beach"/>
    <x v="1"/>
    <n v="90805"/>
    <x v="1"/>
    <x v="4"/>
    <x v="1"/>
    <x v="4"/>
    <x v="4"/>
    <n v="153.78"/>
    <n v="11"/>
    <n v="0"/>
    <n v="44.596199999999996"/>
  </r>
  <r>
    <n v="7373"/>
    <x v="3670"/>
    <x v="3"/>
    <x v="363"/>
    <d v="2014-01-10T00:00:00"/>
    <s v="Second Class"/>
    <s v="JF-15190"/>
    <s v="Jamie Frazer"/>
    <x v="0"/>
    <s v="United States"/>
    <s v="Long Beach"/>
    <x v="1"/>
    <n v="90805"/>
    <x v="1"/>
    <x v="1512"/>
    <x v="1"/>
    <x v="4"/>
    <x v="1490"/>
    <n v="61.019999999999996"/>
    <n v="3"/>
    <n v="0"/>
    <n v="0.61019999999999541"/>
  </r>
  <r>
    <n v="7374"/>
    <x v="3670"/>
    <x v="3"/>
    <x v="363"/>
    <d v="2014-01-10T00:00:00"/>
    <s v="Second Class"/>
    <s v="JF-15190"/>
    <s v="Jamie Frazer"/>
    <x v="0"/>
    <s v="United States"/>
    <s v="Long Beach"/>
    <x v="1"/>
    <n v="90805"/>
    <x v="1"/>
    <x v="1799"/>
    <x v="1"/>
    <x v="14"/>
    <x v="1780"/>
    <n v="110.11"/>
    <n v="7"/>
    <n v="0"/>
    <n v="31.931899999999988"/>
  </r>
  <r>
    <n v="7375"/>
    <x v="3670"/>
    <x v="3"/>
    <x v="363"/>
    <d v="2014-01-10T00:00:00"/>
    <s v="Second Class"/>
    <s v="JF-15190"/>
    <s v="Jamie Frazer"/>
    <x v="0"/>
    <s v="United States"/>
    <s v="Long Beach"/>
    <x v="1"/>
    <n v="90805"/>
    <x v="1"/>
    <x v="550"/>
    <x v="1"/>
    <x v="13"/>
    <x v="33"/>
    <n v="7.89"/>
    <n v="1"/>
    <n v="0"/>
    <n v="3.5504999999999995"/>
  </r>
  <r>
    <n v="7376"/>
    <x v="3671"/>
    <x v="3"/>
    <x v="802"/>
    <d v="2014-08-21T00:00:00"/>
    <s v="Standard Class"/>
    <s v="MK-17905"/>
    <s v="Michael Kennedy"/>
    <x v="1"/>
    <s v="United States"/>
    <s v="San Diego"/>
    <x v="1"/>
    <n v="92037"/>
    <x v="1"/>
    <x v="491"/>
    <x v="1"/>
    <x v="8"/>
    <x v="486"/>
    <n v="36.024000000000001"/>
    <n v="3"/>
    <n v="0.2"/>
    <n v="11.707799999999995"/>
  </r>
  <r>
    <n v="7377"/>
    <x v="3672"/>
    <x v="3"/>
    <x v="808"/>
    <d v="2014-11-06T00:00:00"/>
    <s v="First Class"/>
    <s v="GG-14650"/>
    <s v="Greg Guthrie"/>
    <x v="1"/>
    <s v="United States"/>
    <s v="Bloomington"/>
    <x v="10"/>
    <n v="61701"/>
    <x v="2"/>
    <x v="207"/>
    <x v="1"/>
    <x v="6"/>
    <x v="206"/>
    <n v="54.336000000000006"/>
    <n v="4"/>
    <n v="0.2"/>
    <n v="5.4336000000000002"/>
  </r>
  <r>
    <n v="7378"/>
    <x v="3673"/>
    <x v="2"/>
    <x v="111"/>
    <d v="2011-09-23T00:00:00"/>
    <s v="Standard Class"/>
    <s v="MC-18130"/>
    <s v="Mike Caudle"/>
    <x v="1"/>
    <s v="United States"/>
    <s v="Seattle"/>
    <x v="4"/>
    <n v="98115"/>
    <x v="1"/>
    <x v="421"/>
    <x v="1"/>
    <x v="4"/>
    <x v="416"/>
    <n v="92.52"/>
    <n v="6"/>
    <n v="0"/>
    <n v="24.980400000000007"/>
  </r>
  <r>
    <n v="7379"/>
    <x v="3674"/>
    <x v="1"/>
    <x v="70"/>
    <d v="2012-05-31T00:00:00"/>
    <s v="Same Day"/>
    <s v="ML-18265"/>
    <s v="Muhammed Lee"/>
    <x v="0"/>
    <s v="United States"/>
    <s v="Fayetteville"/>
    <x v="3"/>
    <n v="28314"/>
    <x v="0"/>
    <x v="1046"/>
    <x v="1"/>
    <x v="6"/>
    <x v="1026"/>
    <n v="10.272000000000002"/>
    <n v="3"/>
    <n v="0.2"/>
    <n v="1.1555999999999984"/>
  </r>
  <r>
    <n v="7380"/>
    <x v="3675"/>
    <x v="0"/>
    <x v="1160"/>
    <d v="2013-09-19T00:00:00"/>
    <s v="Standard Class"/>
    <s v="AG-10270"/>
    <s v="Alejandro Grove"/>
    <x v="0"/>
    <s v="United States"/>
    <s v="Omaha"/>
    <x v="8"/>
    <n v="68104"/>
    <x v="2"/>
    <x v="1033"/>
    <x v="1"/>
    <x v="4"/>
    <x v="1015"/>
    <n v="40.74"/>
    <n v="3"/>
    <n v="0"/>
    <n v="0.4073999999999991"/>
  </r>
  <r>
    <n v="7381"/>
    <x v="3675"/>
    <x v="0"/>
    <x v="1160"/>
    <d v="2013-09-19T00:00:00"/>
    <s v="Standard Class"/>
    <s v="AG-10270"/>
    <s v="Alejandro Grove"/>
    <x v="0"/>
    <s v="United States"/>
    <s v="Omaha"/>
    <x v="8"/>
    <n v="68104"/>
    <x v="2"/>
    <x v="1363"/>
    <x v="1"/>
    <x v="2"/>
    <x v="1340"/>
    <n v="14.399999999999999"/>
    <n v="5"/>
    <n v="0"/>
    <n v="7.056"/>
  </r>
  <r>
    <n v="7382"/>
    <x v="3675"/>
    <x v="0"/>
    <x v="1160"/>
    <d v="2013-09-19T00:00:00"/>
    <s v="Standard Class"/>
    <s v="AG-10270"/>
    <s v="Alejandro Grove"/>
    <x v="0"/>
    <s v="United States"/>
    <s v="Omaha"/>
    <x v="8"/>
    <n v="68104"/>
    <x v="2"/>
    <x v="1507"/>
    <x v="2"/>
    <x v="7"/>
    <x v="1485"/>
    <n v="149.94999999999999"/>
    <n v="5"/>
    <n v="0"/>
    <n v="41.986000000000004"/>
  </r>
  <r>
    <n v="7383"/>
    <x v="3675"/>
    <x v="0"/>
    <x v="1160"/>
    <d v="2013-09-19T00:00:00"/>
    <s v="Standard Class"/>
    <s v="AG-10270"/>
    <s v="Alejandro Grove"/>
    <x v="0"/>
    <s v="United States"/>
    <s v="Omaha"/>
    <x v="8"/>
    <n v="68104"/>
    <x v="2"/>
    <x v="1566"/>
    <x v="1"/>
    <x v="14"/>
    <x v="1548"/>
    <n v="16.899999999999999"/>
    <n v="2"/>
    <n v="0"/>
    <n v="5.0699999999999985"/>
  </r>
  <r>
    <n v="7384"/>
    <x v="3675"/>
    <x v="0"/>
    <x v="1160"/>
    <d v="2013-09-19T00:00:00"/>
    <s v="Standard Class"/>
    <s v="AG-10270"/>
    <s v="Alejandro Grove"/>
    <x v="0"/>
    <s v="United States"/>
    <s v="Omaha"/>
    <x v="8"/>
    <n v="68104"/>
    <x v="2"/>
    <x v="707"/>
    <x v="1"/>
    <x v="10"/>
    <x v="699"/>
    <n v="17.61"/>
    <n v="3"/>
    <n v="0"/>
    <n v="8.4527999999999999"/>
  </r>
  <r>
    <n v="7385"/>
    <x v="3675"/>
    <x v="0"/>
    <x v="1160"/>
    <d v="2013-09-19T00:00:00"/>
    <s v="Standard Class"/>
    <s v="AG-10270"/>
    <s v="Alejandro Grove"/>
    <x v="0"/>
    <s v="United States"/>
    <s v="Omaha"/>
    <x v="8"/>
    <n v="68104"/>
    <x v="2"/>
    <x v="1141"/>
    <x v="1"/>
    <x v="9"/>
    <x v="1120"/>
    <n v="378"/>
    <n v="2"/>
    <n v="0"/>
    <n v="136.07999999999998"/>
  </r>
  <r>
    <n v="7386"/>
    <x v="3675"/>
    <x v="0"/>
    <x v="1160"/>
    <d v="2013-09-19T00:00:00"/>
    <s v="Standard Class"/>
    <s v="AG-10270"/>
    <s v="Alejandro Grove"/>
    <x v="0"/>
    <s v="United States"/>
    <s v="Omaha"/>
    <x v="8"/>
    <n v="68104"/>
    <x v="2"/>
    <x v="1017"/>
    <x v="1"/>
    <x v="10"/>
    <x v="999"/>
    <n v="17.64"/>
    <n v="3"/>
    <n v="0"/>
    <n v="8.6435999999999993"/>
  </r>
  <r>
    <n v="7387"/>
    <x v="3675"/>
    <x v="0"/>
    <x v="1160"/>
    <d v="2013-09-19T00:00:00"/>
    <s v="Standard Class"/>
    <s v="AG-10270"/>
    <s v="Alejandro Grove"/>
    <x v="0"/>
    <s v="United States"/>
    <s v="Omaha"/>
    <x v="8"/>
    <n v="68104"/>
    <x v="2"/>
    <x v="821"/>
    <x v="1"/>
    <x v="4"/>
    <x v="809"/>
    <n v="373.08"/>
    <n v="6"/>
    <n v="0"/>
    <n v="100.73160000000001"/>
  </r>
  <r>
    <n v="7388"/>
    <x v="3675"/>
    <x v="0"/>
    <x v="1160"/>
    <d v="2013-09-19T00:00:00"/>
    <s v="Standard Class"/>
    <s v="AG-10270"/>
    <s v="Alejandro Grove"/>
    <x v="0"/>
    <s v="United States"/>
    <s v="Omaha"/>
    <x v="8"/>
    <n v="68104"/>
    <x v="2"/>
    <x v="35"/>
    <x v="0"/>
    <x v="5"/>
    <x v="35"/>
    <n v="1336.4399999999998"/>
    <n v="14"/>
    <n v="0"/>
    <n v="387.56759999999986"/>
  </r>
  <r>
    <n v="7389"/>
    <x v="3675"/>
    <x v="0"/>
    <x v="1160"/>
    <d v="2013-09-19T00:00:00"/>
    <s v="Standard Class"/>
    <s v="AG-10270"/>
    <s v="Alejandro Grove"/>
    <x v="0"/>
    <s v="United States"/>
    <s v="Omaha"/>
    <x v="8"/>
    <n v="68104"/>
    <x v="2"/>
    <x v="1136"/>
    <x v="2"/>
    <x v="7"/>
    <x v="1115"/>
    <n v="29.97"/>
    <n v="3"/>
    <n v="0"/>
    <n v="0.29969999999999963"/>
  </r>
  <r>
    <n v="7390"/>
    <x v="3676"/>
    <x v="3"/>
    <x v="1161"/>
    <d v="2014-12-04T00:00:00"/>
    <s v="Standard Class"/>
    <s v="TT-21070"/>
    <s v="Ted Trevino"/>
    <x v="0"/>
    <s v="United States"/>
    <s v="Chattanooga"/>
    <x v="18"/>
    <n v="37421"/>
    <x v="0"/>
    <x v="1"/>
    <x v="0"/>
    <x v="1"/>
    <x v="1"/>
    <n v="390.36799999999999"/>
    <n v="2"/>
    <n v="0.2"/>
    <n v="48.795999999999978"/>
  </r>
  <r>
    <n v="7391"/>
    <x v="3676"/>
    <x v="3"/>
    <x v="1161"/>
    <d v="2014-12-04T00:00:00"/>
    <s v="Standard Class"/>
    <s v="TT-21070"/>
    <s v="Ted Trevino"/>
    <x v="0"/>
    <s v="United States"/>
    <s v="Chattanooga"/>
    <x v="18"/>
    <n v="37421"/>
    <x v="0"/>
    <x v="216"/>
    <x v="0"/>
    <x v="5"/>
    <x v="1570"/>
    <n v="101.52000000000001"/>
    <n v="5"/>
    <n v="0.2"/>
    <n v="19.034999999999989"/>
  </r>
  <r>
    <n v="7392"/>
    <x v="3677"/>
    <x v="3"/>
    <x v="769"/>
    <d v="2014-12-08T00:00:00"/>
    <s v="Second Class"/>
    <s v="LT-16765"/>
    <s v="Larry Tron"/>
    <x v="0"/>
    <s v="United States"/>
    <s v="Fairfield"/>
    <x v="24"/>
    <n v="45014"/>
    <x v="3"/>
    <x v="1174"/>
    <x v="1"/>
    <x v="10"/>
    <x v="1151"/>
    <n v="74.352000000000004"/>
    <n v="3"/>
    <n v="0.2"/>
    <n v="23.234999999999992"/>
  </r>
  <r>
    <n v="7393"/>
    <x v="3678"/>
    <x v="3"/>
    <x v="743"/>
    <d v="2014-05-07T00:00:00"/>
    <s v="Standard Class"/>
    <s v="DD-13570"/>
    <s v="Dorothy Dickinson"/>
    <x v="0"/>
    <s v="United States"/>
    <s v="Los Angeles"/>
    <x v="1"/>
    <n v="90049"/>
    <x v="1"/>
    <x v="1407"/>
    <x v="1"/>
    <x v="10"/>
    <x v="1385"/>
    <n v="15.700000000000001"/>
    <n v="5"/>
    <n v="0"/>
    <n v="7.0649999999999995"/>
  </r>
  <r>
    <n v="7394"/>
    <x v="3678"/>
    <x v="3"/>
    <x v="743"/>
    <d v="2014-05-07T00:00:00"/>
    <s v="Standard Class"/>
    <s v="DD-13570"/>
    <s v="Dorothy Dickinson"/>
    <x v="0"/>
    <s v="United States"/>
    <s v="Los Angeles"/>
    <x v="1"/>
    <n v="90049"/>
    <x v="1"/>
    <x v="1500"/>
    <x v="1"/>
    <x v="6"/>
    <x v="1479"/>
    <n v="59.519999999999996"/>
    <n v="3"/>
    <n v="0"/>
    <n v="15.475200000000001"/>
  </r>
  <r>
    <n v="7395"/>
    <x v="3678"/>
    <x v="3"/>
    <x v="743"/>
    <d v="2014-05-07T00:00:00"/>
    <s v="Standard Class"/>
    <s v="DD-13570"/>
    <s v="Dorothy Dickinson"/>
    <x v="0"/>
    <s v="United States"/>
    <s v="Los Angeles"/>
    <x v="1"/>
    <n v="90049"/>
    <x v="1"/>
    <x v="320"/>
    <x v="1"/>
    <x v="10"/>
    <x v="317"/>
    <n v="34.4"/>
    <n v="5"/>
    <n v="0"/>
    <n v="15.823999999999998"/>
  </r>
  <r>
    <n v="7396"/>
    <x v="3679"/>
    <x v="0"/>
    <x v="591"/>
    <d v="2013-12-31T00:00:00"/>
    <s v="Standard Class"/>
    <s v="DB-12970"/>
    <s v="Darren Budd"/>
    <x v="1"/>
    <s v="United States"/>
    <s v="New York City"/>
    <x v="15"/>
    <n v="10024"/>
    <x v="3"/>
    <x v="971"/>
    <x v="0"/>
    <x v="3"/>
    <x v="956"/>
    <n v="313.17599999999999"/>
    <n v="2"/>
    <n v="0.4"/>
    <n v="-120.05080000000007"/>
  </r>
  <r>
    <n v="7397"/>
    <x v="3679"/>
    <x v="0"/>
    <x v="591"/>
    <d v="2013-12-31T00:00:00"/>
    <s v="Standard Class"/>
    <s v="DB-12970"/>
    <s v="Darren Budd"/>
    <x v="1"/>
    <s v="United States"/>
    <s v="New York City"/>
    <x v="15"/>
    <n v="10024"/>
    <x v="3"/>
    <x v="623"/>
    <x v="0"/>
    <x v="1"/>
    <x v="617"/>
    <n v="866.64599999999996"/>
    <n v="3"/>
    <n v="0.1"/>
    <n v="173.32919999999999"/>
  </r>
  <r>
    <n v="7398"/>
    <x v="3680"/>
    <x v="2"/>
    <x v="587"/>
    <d v="2011-09-30T00:00:00"/>
    <s v="Same Day"/>
    <s v="DM-12955"/>
    <s v="Dario Medina"/>
    <x v="1"/>
    <s v="United States"/>
    <s v="Fairfield"/>
    <x v="24"/>
    <n v="45014"/>
    <x v="3"/>
    <x v="190"/>
    <x v="1"/>
    <x v="9"/>
    <x v="189"/>
    <n v="795.40800000000013"/>
    <n v="6"/>
    <n v="0.2"/>
    <n v="59.655599999999993"/>
  </r>
  <r>
    <n v="7399"/>
    <x v="3681"/>
    <x v="2"/>
    <x v="136"/>
    <d v="2011-07-15T00:00:00"/>
    <s v="Second Class"/>
    <s v="ME-17725"/>
    <s v="Max Engle"/>
    <x v="0"/>
    <s v="United States"/>
    <s v="Chicago"/>
    <x v="10"/>
    <n v="60610"/>
    <x v="2"/>
    <x v="1050"/>
    <x v="1"/>
    <x v="10"/>
    <x v="1030"/>
    <n v="35.856000000000002"/>
    <n v="9"/>
    <n v="0.2"/>
    <n v="12.997800000000003"/>
  </r>
  <r>
    <n v="7400"/>
    <x v="3681"/>
    <x v="2"/>
    <x v="136"/>
    <d v="2011-07-15T00:00:00"/>
    <s v="Second Class"/>
    <s v="ME-17725"/>
    <s v="Max Engle"/>
    <x v="0"/>
    <s v="United States"/>
    <s v="Chicago"/>
    <x v="10"/>
    <n v="60610"/>
    <x v="2"/>
    <x v="540"/>
    <x v="2"/>
    <x v="11"/>
    <x v="535"/>
    <n v="23.840000000000003"/>
    <n v="4"/>
    <n v="0.2"/>
    <n v="3.2779999999999987"/>
  </r>
  <r>
    <n v="7401"/>
    <x v="3682"/>
    <x v="0"/>
    <x v="162"/>
    <d v="2013-09-14T00:00:00"/>
    <s v="Standard Class"/>
    <s v="TR-21325"/>
    <s v="Toby Ritter"/>
    <x v="0"/>
    <s v="United States"/>
    <s v="Seattle"/>
    <x v="4"/>
    <n v="98103"/>
    <x v="1"/>
    <x v="484"/>
    <x v="0"/>
    <x v="5"/>
    <x v="479"/>
    <n v="43.13"/>
    <n v="1"/>
    <n v="0"/>
    <n v="14.664200000000001"/>
  </r>
  <r>
    <n v="7402"/>
    <x v="3682"/>
    <x v="0"/>
    <x v="162"/>
    <d v="2013-09-14T00:00:00"/>
    <s v="Standard Class"/>
    <s v="TR-21325"/>
    <s v="Toby Ritter"/>
    <x v="0"/>
    <s v="United States"/>
    <s v="Seattle"/>
    <x v="4"/>
    <n v="98103"/>
    <x v="1"/>
    <x v="249"/>
    <x v="1"/>
    <x v="10"/>
    <x v="247"/>
    <n v="30.87"/>
    <n v="7"/>
    <n v="0"/>
    <n v="14.200199999999999"/>
  </r>
  <r>
    <n v="7403"/>
    <x v="3683"/>
    <x v="3"/>
    <x v="634"/>
    <d v="2014-08-11T00:00:00"/>
    <s v="Standard Class"/>
    <s v="SH-20395"/>
    <s v="Shahid Hopkins"/>
    <x v="0"/>
    <s v="United States"/>
    <s v="New York City"/>
    <x v="15"/>
    <n v="10011"/>
    <x v="3"/>
    <x v="354"/>
    <x v="1"/>
    <x v="14"/>
    <x v="350"/>
    <n v="70.12"/>
    <n v="4"/>
    <n v="0"/>
    <n v="21.035999999999994"/>
  </r>
  <r>
    <n v="7404"/>
    <x v="3684"/>
    <x v="1"/>
    <x v="263"/>
    <d v="2012-05-19T00:00:00"/>
    <s v="Standard Class"/>
    <s v="CB-12535"/>
    <s v="Claudia Bergmann"/>
    <x v="1"/>
    <s v="United States"/>
    <s v="Camarillo"/>
    <x v="1"/>
    <n v="93010"/>
    <x v="1"/>
    <x v="574"/>
    <x v="0"/>
    <x v="0"/>
    <x v="569"/>
    <n v="509.95749999999992"/>
    <n v="5"/>
    <n v="0.15"/>
    <n v="41.996499999999941"/>
  </r>
  <r>
    <n v="7405"/>
    <x v="3684"/>
    <x v="1"/>
    <x v="263"/>
    <d v="2012-05-19T00:00:00"/>
    <s v="Standard Class"/>
    <s v="CB-12535"/>
    <s v="Claudia Bergmann"/>
    <x v="1"/>
    <s v="United States"/>
    <s v="Camarillo"/>
    <x v="1"/>
    <n v="93010"/>
    <x v="1"/>
    <x v="514"/>
    <x v="0"/>
    <x v="5"/>
    <x v="509"/>
    <n v="122.91"/>
    <n v="3"/>
    <n v="0"/>
    <n v="34.414800000000007"/>
  </r>
  <r>
    <n v="7406"/>
    <x v="3684"/>
    <x v="1"/>
    <x v="263"/>
    <d v="2012-05-19T00:00:00"/>
    <s v="Standard Class"/>
    <s v="CB-12535"/>
    <s v="Claudia Bergmann"/>
    <x v="1"/>
    <s v="United States"/>
    <s v="Camarillo"/>
    <x v="1"/>
    <n v="93010"/>
    <x v="1"/>
    <x v="1225"/>
    <x v="0"/>
    <x v="1"/>
    <x v="1200"/>
    <n v="97.567999999999998"/>
    <n v="2"/>
    <n v="0.2"/>
    <n v="-6.0980000000000025"/>
  </r>
  <r>
    <n v="7407"/>
    <x v="3684"/>
    <x v="1"/>
    <x v="263"/>
    <d v="2012-05-19T00:00:00"/>
    <s v="Standard Class"/>
    <s v="CB-12535"/>
    <s v="Claudia Bergmann"/>
    <x v="1"/>
    <s v="United States"/>
    <s v="Camarillo"/>
    <x v="1"/>
    <n v="93010"/>
    <x v="1"/>
    <x v="1496"/>
    <x v="0"/>
    <x v="1"/>
    <x v="1475"/>
    <n v="722.35200000000009"/>
    <n v="3"/>
    <n v="0.2"/>
    <n v="81.264599999999916"/>
  </r>
  <r>
    <n v="7408"/>
    <x v="3685"/>
    <x v="3"/>
    <x v="176"/>
    <d v="2014-01-22T00:00:00"/>
    <s v="First Class"/>
    <s v="ML-17410"/>
    <s v="Maris LaWare"/>
    <x v="0"/>
    <s v="United States"/>
    <s v="Chicago"/>
    <x v="10"/>
    <n v="60653"/>
    <x v="2"/>
    <x v="745"/>
    <x v="1"/>
    <x v="2"/>
    <x v="736"/>
    <n v="11.52"/>
    <n v="5"/>
    <n v="0.2"/>
    <n v="4.1760000000000002"/>
  </r>
  <r>
    <n v="7409"/>
    <x v="3686"/>
    <x v="0"/>
    <x v="198"/>
    <d v="2013-06-07T00:00:00"/>
    <s v="Standard Class"/>
    <s v="JG-15310"/>
    <s v="Jason Gross"/>
    <x v="1"/>
    <s v="United States"/>
    <s v="Los Angeles"/>
    <x v="1"/>
    <n v="90032"/>
    <x v="1"/>
    <x v="1478"/>
    <x v="0"/>
    <x v="5"/>
    <x v="1456"/>
    <n v="167.84"/>
    <n v="8"/>
    <n v="0"/>
    <n v="11.748799999999989"/>
  </r>
  <r>
    <n v="7410"/>
    <x v="3687"/>
    <x v="2"/>
    <x v="918"/>
    <d v="2011-04-12T00:00:00"/>
    <s v="Standard Class"/>
    <s v="JS-15880"/>
    <s v="John Stevenson"/>
    <x v="0"/>
    <s v="United States"/>
    <s v="Toledo"/>
    <x v="24"/>
    <n v="43615"/>
    <x v="3"/>
    <x v="1666"/>
    <x v="0"/>
    <x v="3"/>
    <x v="1645"/>
    <n v="172.11"/>
    <n v="1"/>
    <n v="0.4"/>
    <n v="-94.660500000000013"/>
  </r>
  <r>
    <n v="7411"/>
    <x v="3688"/>
    <x v="2"/>
    <x v="149"/>
    <d v="2011-07-24T00:00:00"/>
    <s v="First Class"/>
    <s v="AG-10270"/>
    <s v="Alejandro Grove"/>
    <x v="0"/>
    <s v="United States"/>
    <s v="New York City"/>
    <x v="15"/>
    <n v="10011"/>
    <x v="3"/>
    <x v="959"/>
    <x v="2"/>
    <x v="11"/>
    <x v="943"/>
    <n v="99.98"/>
    <n v="2"/>
    <n v="0"/>
    <n v="7.9983999999999895"/>
  </r>
  <r>
    <n v="7412"/>
    <x v="3689"/>
    <x v="3"/>
    <x v="1109"/>
    <d v="2014-06-04T00:00:00"/>
    <s v="Standard Class"/>
    <s v="MG-17890"/>
    <s v="Michael Granlund"/>
    <x v="2"/>
    <s v="United States"/>
    <s v="Tigard"/>
    <x v="21"/>
    <n v="97224"/>
    <x v="1"/>
    <x v="1602"/>
    <x v="2"/>
    <x v="7"/>
    <x v="1585"/>
    <n v="156.79200000000003"/>
    <n v="1"/>
    <n v="0.2"/>
    <n v="17.639099999999985"/>
  </r>
  <r>
    <n v="7413"/>
    <x v="3689"/>
    <x v="3"/>
    <x v="1109"/>
    <d v="2014-06-04T00:00:00"/>
    <s v="Standard Class"/>
    <s v="MG-17890"/>
    <s v="Michael Granlund"/>
    <x v="2"/>
    <s v="United States"/>
    <s v="Tigard"/>
    <x v="21"/>
    <n v="97224"/>
    <x v="1"/>
    <x v="176"/>
    <x v="2"/>
    <x v="11"/>
    <x v="175"/>
    <n v="35.360000000000007"/>
    <n v="2"/>
    <n v="0.2"/>
    <n v="-3.0939999999999994"/>
  </r>
  <r>
    <n v="7414"/>
    <x v="3689"/>
    <x v="3"/>
    <x v="1109"/>
    <d v="2014-06-04T00:00:00"/>
    <s v="Standard Class"/>
    <s v="MG-17890"/>
    <s v="Michael Granlund"/>
    <x v="2"/>
    <s v="United States"/>
    <s v="Tigard"/>
    <x v="21"/>
    <n v="97224"/>
    <x v="1"/>
    <x v="1793"/>
    <x v="0"/>
    <x v="5"/>
    <x v="1774"/>
    <n v="13.591999999999999"/>
    <n v="1"/>
    <n v="0.2"/>
    <n v="-0.33980000000000032"/>
  </r>
  <r>
    <n v="7415"/>
    <x v="3690"/>
    <x v="0"/>
    <x v="69"/>
    <d v="2013-03-16T00:00:00"/>
    <s v="Second Class"/>
    <s v="SC-20770"/>
    <s v="Stewart Carmichael"/>
    <x v="1"/>
    <s v="United States"/>
    <s v="Philadelphia"/>
    <x v="9"/>
    <n v="19134"/>
    <x v="3"/>
    <x v="157"/>
    <x v="0"/>
    <x v="1"/>
    <x v="156"/>
    <n v="386.67999999999995"/>
    <n v="2"/>
    <n v="0.3"/>
    <n v="-5.5240000000000293"/>
  </r>
  <r>
    <n v="7416"/>
    <x v="3690"/>
    <x v="0"/>
    <x v="69"/>
    <d v="2013-03-16T00:00:00"/>
    <s v="Second Class"/>
    <s v="SC-20770"/>
    <s v="Stewart Carmichael"/>
    <x v="1"/>
    <s v="United States"/>
    <s v="Philadelphia"/>
    <x v="9"/>
    <n v="19134"/>
    <x v="3"/>
    <x v="1523"/>
    <x v="2"/>
    <x v="11"/>
    <x v="1501"/>
    <n v="379.96000000000004"/>
    <n v="5"/>
    <n v="0.2"/>
    <n v="47.494999999999919"/>
  </r>
  <r>
    <n v="7417"/>
    <x v="3690"/>
    <x v="0"/>
    <x v="69"/>
    <d v="2013-03-16T00:00:00"/>
    <s v="Second Class"/>
    <s v="SC-20770"/>
    <s v="Stewart Carmichael"/>
    <x v="1"/>
    <s v="United States"/>
    <s v="Philadelphia"/>
    <x v="9"/>
    <n v="19134"/>
    <x v="3"/>
    <x v="716"/>
    <x v="2"/>
    <x v="7"/>
    <x v="708"/>
    <n v="539.91"/>
    <n v="3"/>
    <n v="0.4"/>
    <n v="-116.98049999999998"/>
  </r>
  <r>
    <n v="7418"/>
    <x v="3690"/>
    <x v="0"/>
    <x v="69"/>
    <d v="2013-03-16T00:00:00"/>
    <s v="Second Class"/>
    <s v="SC-20770"/>
    <s v="Stewart Carmichael"/>
    <x v="1"/>
    <s v="United States"/>
    <s v="Philadelphia"/>
    <x v="9"/>
    <n v="19134"/>
    <x v="3"/>
    <x v="1540"/>
    <x v="1"/>
    <x v="10"/>
    <x v="1519"/>
    <n v="41.240000000000009"/>
    <n v="5"/>
    <n v="0.2"/>
    <n v="13.918499999999998"/>
  </r>
  <r>
    <n v="7419"/>
    <x v="3690"/>
    <x v="0"/>
    <x v="69"/>
    <d v="2013-03-16T00:00:00"/>
    <s v="Second Class"/>
    <s v="SC-20770"/>
    <s v="Stewart Carmichael"/>
    <x v="1"/>
    <s v="United States"/>
    <s v="Philadelphia"/>
    <x v="9"/>
    <n v="19134"/>
    <x v="3"/>
    <x v="1591"/>
    <x v="1"/>
    <x v="8"/>
    <x v="1574"/>
    <n v="51.897000000000013"/>
    <n v="1"/>
    <n v="0.7"/>
    <n v="-41.517600000000002"/>
  </r>
  <r>
    <n v="7420"/>
    <x v="3690"/>
    <x v="0"/>
    <x v="69"/>
    <d v="2013-03-16T00:00:00"/>
    <s v="Second Class"/>
    <s v="SC-20770"/>
    <s v="Stewart Carmichael"/>
    <x v="1"/>
    <s v="United States"/>
    <s v="Philadelphia"/>
    <x v="9"/>
    <n v="19134"/>
    <x v="3"/>
    <x v="942"/>
    <x v="1"/>
    <x v="4"/>
    <x v="926"/>
    <n v="552.55999999999995"/>
    <n v="5"/>
    <n v="0.2"/>
    <n v="-138.13999999999999"/>
  </r>
  <r>
    <n v="7421"/>
    <x v="3690"/>
    <x v="0"/>
    <x v="69"/>
    <d v="2013-03-16T00:00:00"/>
    <s v="Second Class"/>
    <s v="SC-20770"/>
    <s v="Stewart Carmichael"/>
    <x v="1"/>
    <s v="United States"/>
    <s v="Philadelphia"/>
    <x v="9"/>
    <n v="19134"/>
    <x v="3"/>
    <x v="1087"/>
    <x v="1"/>
    <x v="8"/>
    <x v="1068"/>
    <n v="23.160000000000004"/>
    <n v="5"/>
    <n v="0.7"/>
    <n v="-15.439999999999998"/>
  </r>
  <r>
    <n v="7422"/>
    <x v="3690"/>
    <x v="0"/>
    <x v="69"/>
    <d v="2013-03-16T00:00:00"/>
    <s v="Second Class"/>
    <s v="SC-20770"/>
    <s v="Stewart Carmichael"/>
    <x v="1"/>
    <s v="United States"/>
    <s v="Philadelphia"/>
    <x v="9"/>
    <n v="19134"/>
    <x v="3"/>
    <x v="1819"/>
    <x v="1"/>
    <x v="4"/>
    <x v="1799"/>
    <n v="126.08"/>
    <n v="2"/>
    <n v="0.2"/>
    <n v="-28.367999999999984"/>
  </r>
  <r>
    <n v="7423"/>
    <x v="3690"/>
    <x v="0"/>
    <x v="69"/>
    <d v="2013-03-16T00:00:00"/>
    <s v="Second Class"/>
    <s v="SC-20770"/>
    <s v="Stewart Carmichael"/>
    <x v="1"/>
    <s v="United States"/>
    <s v="Philadelphia"/>
    <x v="9"/>
    <n v="19134"/>
    <x v="3"/>
    <x v="206"/>
    <x v="2"/>
    <x v="15"/>
    <x v="1533"/>
    <n v="449.1"/>
    <n v="3"/>
    <n v="0.7"/>
    <n v="-643.70999999999981"/>
  </r>
  <r>
    <n v="7424"/>
    <x v="3691"/>
    <x v="3"/>
    <x v="318"/>
    <d v="2014-04-15T00:00:00"/>
    <s v="Standard Class"/>
    <s v="BS-11755"/>
    <s v="Bruce Stewart"/>
    <x v="0"/>
    <s v="United States"/>
    <s v="Philadelphia"/>
    <x v="9"/>
    <n v="19143"/>
    <x v="3"/>
    <x v="1306"/>
    <x v="1"/>
    <x v="9"/>
    <x v="1282"/>
    <n v="195.10400000000001"/>
    <n v="4"/>
    <n v="0.2"/>
    <n v="21.949199999999969"/>
  </r>
  <r>
    <n v="7425"/>
    <x v="3691"/>
    <x v="3"/>
    <x v="318"/>
    <d v="2014-04-15T00:00:00"/>
    <s v="Standard Class"/>
    <s v="BS-11755"/>
    <s v="Bruce Stewart"/>
    <x v="0"/>
    <s v="United States"/>
    <s v="Philadelphia"/>
    <x v="9"/>
    <n v="19143"/>
    <x v="3"/>
    <x v="677"/>
    <x v="0"/>
    <x v="5"/>
    <x v="671"/>
    <n v="36.671999999999997"/>
    <n v="3"/>
    <n v="0.2"/>
    <n v="6.4176000000000002"/>
  </r>
  <r>
    <n v="7426"/>
    <x v="3692"/>
    <x v="0"/>
    <x v="674"/>
    <d v="2013-06-28T00:00:00"/>
    <s v="Second Class"/>
    <s v="LC-17140"/>
    <s v="Logan Currie"/>
    <x v="0"/>
    <s v="United States"/>
    <s v="Houston"/>
    <x v="5"/>
    <n v="77070"/>
    <x v="2"/>
    <x v="64"/>
    <x v="0"/>
    <x v="1"/>
    <x v="64"/>
    <n v="85.245999999999995"/>
    <n v="2"/>
    <n v="0.3"/>
    <n v="-6.0890000000000057"/>
  </r>
  <r>
    <n v="7427"/>
    <x v="3692"/>
    <x v="0"/>
    <x v="674"/>
    <d v="2013-06-28T00:00:00"/>
    <s v="Second Class"/>
    <s v="LC-17140"/>
    <s v="Logan Currie"/>
    <x v="0"/>
    <s v="United States"/>
    <s v="Houston"/>
    <x v="5"/>
    <n v="77070"/>
    <x v="2"/>
    <x v="1535"/>
    <x v="0"/>
    <x v="5"/>
    <x v="1514"/>
    <n v="32.712000000000003"/>
    <n v="2"/>
    <n v="0.6"/>
    <n v="-26.169599999999996"/>
  </r>
  <r>
    <n v="7428"/>
    <x v="3693"/>
    <x v="2"/>
    <x v="461"/>
    <d v="2011-03-21T00:00:00"/>
    <s v="Standard Class"/>
    <s v="MH-17440"/>
    <s v="Mark Haberlin"/>
    <x v="1"/>
    <s v="United States"/>
    <s v="Jackson"/>
    <x v="35"/>
    <n v="39212"/>
    <x v="0"/>
    <x v="536"/>
    <x v="1"/>
    <x v="8"/>
    <x v="531"/>
    <n v="11.43"/>
    <n v="3"/>
    <n v="0"/>
    <n v="5.3720999999999997"/>
  </r>
  <r>
    <n v="7429"/>
    <x v="3693"/>
    <x v="2"/>
    <x v="461"/>
    <d v="2011-03-21T00:00:00"/>
    <s v="Standard Class"/>
    <s v="MH-17440"/>
    <s v="Mark Haberlin"/>
    <x v="1"/>
    <s v="United States"/>
    <s v="Jackson"/>
    <x v="35"/>
    <n v="39212"/>
    <x v="0"/>
    <x v="338"/>
    <x v="1"/>
    <x v="8"/>
    <x v="334"/>
    <n v="30.44"/>
    <n v="2"/>
    <n v="0"/>
    <n v="14.9156"/>
  </r>
  <r>
    <n v="7430"/>
    <x v="3693"/>
    <x v="2"/>
    <x v="461"/>
    <d v="2011-03-21T00:00:00"/>
    <s v="Standard Class"/>
    <s v="MH-17440"/>
    <s v="Mark Haberlin"/>
    <x v="1"/>
    <s v="United States"/>
    <s v="Jackson"/>
    <x v="35"/>
    <n v="39212"/>
    <x v="0"/>
    <x v="219"/>
    <x v="1"/>
    <x v="10"/>
    <x v="218"/>
    <n v="12.96"/>
    <n v="2"/>
    <n v="0"/>
    <n v="6.3504000000000005"/>
  </r>
  <r>
    <n v="7431"/>
    <x v="3693"/>
    <x v="2"/>
    <x v="461"/>
    <d v="2011-03-21T00:00:00"/>
    <s v="Standard Class"/>
    <s v="MH-17440"/>
    <s v="Mark Haberlin"/>
    <x v="1"/>
    <s v="United States"/>
    <s v="Jackson"/>
    <x v="35"/>
    <n v="39212"/>
    <x v="0"/>
    <x v="1732"/>
    <x v="1"/>
    <x v="10"/>
    <x v="1711"/>
    <n v="16"/>
    <n v="4"/>
    <n v="0"/>
    <n v="7.68"/>
  </r>
  <r>
    <n v="7432"/>
    <x v="3693"/>
    <x v="2"/>
    <x v="461"/>
    <d v="2011-03-21T00:00:00"/>
    <s v="Standard Class"/>
    <s v="MH-17440"/>
    <s v="Mark Haberlin"/>
    <x v="1"/>
    <s v="United States"/>
    <s v="Jackson"/>
    <x v="35"/>
    <n v="39212"/>
    <x v="0"/>
    <x v="930"/>
    <x v="1"/>
    <x v="9"/>
    <x v="914"/>
    <n v="32.67"/>
    <n v="3"/>
    <n v="0"/>
    <n v="8.4942000000000011"/>
  </r>
  <r>
    <n v="7433"/>
    <x v="3694"/>
    <x v="2"/>
    <x v="128"/>
    <d v="2011-08-13T00:00:00"/>
    <s v="Standard Class"/>
    <s v="RD-19720"/>
    <s v="Roger Demir"/>
    <x v="0"/>
    <s v="United States"/>
    <s v="Phoenix"/>
    <x v="16"/>
    <n v="85023"/>
    <x v="1"/>
    <x v="802"/>
    <x v="1"/>
    <x v="13"/>
    <x v="792"/>
    <n v="4.4640000000000004"/>
    <n v="3"/>
    <n v="0.2"/>
    <n v="-0.94859999999999989"/>
  </r>
  <r>
    <n v="7434"/>
    <x v="3694"/>
    <x v="2"/>
    <x v="128"/>
    <d v="2011-08-13T00:00:00"/>
    <s v="Standard Class"/>
    <s v="RD-19720"/>
    <s v="Roger Demir"/>
    <x v="0"/>
    <s v="United States"/>
    <s v="Phoenix"/>
    <x v="16"/>
    <n v="85023"/>
    <x v="1"/>
    <x v="799"/>
    <x v="1"/>
    <x v="8"/>
    <x v="789"/>
    <n v="9.3450000000000024"/>
    <n v="5"/>
    <n v="0.7"/>
    <n v="-6.5414999999999992"/>
  </r>
  <r>
    <n v="7435"/>
    <x v="3695"/>
    <x v="1"/>
    <x v="353"/>
    <d v="2012-07-31T00:00:00"/>
    <s v="Standard Class"/>
    <s v="BP-11095"/>
    <s v="Bart Pistole"/>
    <x v="1"/>
    <s v="United States"/>
    <s v="Oxnard"/>
    <x v="1"/>
    <n v="93030"/>
    <x v="1"/>
    <x v="536"/>
    <x v="1"/>
    <x v="8"/>
    <x v="531"/>
    <n v="9.1440000000000001"/>
    <n v="3"/>
    <n v="0.2"/>
    <n v="3.0860999999999996"/>
  </r>
  <r>
    <n v="7436"/>
    <x v="3695"/>
    <x v="1"/>
    <x v="353"/>
    <d v="2012-07-31T00:00:00"/>
    <s v="Standard Class"/>
    <s v="BP-11095"/>
    <s v="Bart Pistole"/>
    <x v="1"/>
    <s v="United States"/>
    <s v="Oxnard"/>
    <x v="1"/>
    <n v="93030"/>
    <x v="1"/>
    <x v="308"/>
    <x v="1"/>
    <x v="8"/>
    <x v="305"/>
    <n v="23.136000000000003"/>
    <n v="6"/>
    <n v="0.2"/>
    <n v="8.3867999999999991"/>
  </r>
  <r>
    <n v="7437"/>
    <x v="3695"/>
    <x v="1"/>
    <x v="353"/>
    <d v="2012-07-31T00:00:00"/>
    <s v="Standard Class"/>
    <s v="BP-11095"/>
    <s v="Bart Pistole"/>
    <x v="1"/>
    <s v="United States"/>
    <s v="Oxnard"/>
    <x v="1"/>
    <n v="93030"/>
    <x v="1"/>
    <x v="1167"/>
    <x v="1"/>
    <x v="6"/>
    <x v="1145"/>
    <n v="99.2"/>
    <n v="5"/>
    <n v="0"/>
    <n v="25.792000000000002"/>
  </r>
  <r>
    <n v="7438"/>
    <x v="3696"/>
    <x v="2"/>
    <x v="1162"/>
    <d v="2011-02-20T00:00:00"/>
    <s v="Standard Class"/>
    <s v="BF-11020"/>
    <s v="Barry Französisch"/>
    <x v="1"/>
    <s v="United States"/>
    <s v="Seattle"/>
    <x v="4"/>
    <n v="98105"/>
    <x v="1"/>
    <x v="880"/>
    <x v="1"/>
    <x v="8"/>
    <x v="865"/>
    <n v="21.36"/>
    <n v="5"/>
    <n v="0.2"/>
    <n v="7.2089999999999996"/>
  </r>
  <r>
    <n v="7439"/>
    <x v="3697"/>
    <x v="1"/>
    <x v="539"/>
    <d v="2012-03-27T00:00:00"/>
    <s v="Second Class"/>
    <s v="CP-12085"/>
    <s v="Cathy Prescott"/>
    <x v="1"/>
    <s v="United States"/>
    <s v="Covington"/>
    <x v="4"/>
    <n v="98042"/>
    <x v="1"/>
    <x v="1441"/>
    <x v="0"/>
    <x v="5"/>
    <x v="1420"/>
    <n v="46.900000000000006"/>
    <n v="5"/>
    <n v="0"/>
    <n v="13.132000000000001"/>
  </r>
  <r>
    <n v="7440"/>
    <x v="3698"/>
    <x v="3"/>
    <x v="264"/>
    <d v="2014-09-07T00:00:00"/>
    <s v="Standard Class"/>
    <s v="JL-15235"/>
    <s v="Janet Lee"/>
    <x v="0"/>
    <s v="United States"/>
    <s v="Los Angeles"/>
    <x v="1"/>
    <n v="90049"/>
    <x v="1"/>
    <x v="605"/>
    <x v="1"/>
    <x v="8"/>
    <x v="600"/>
    <n v="18.72"/>
    <n v="5"/>
    <n v="0.2"/>
    <n v="6.5519999999999996"/>
  </r>
  <r>
    <n v="7441"/>
    <x v="3698"/>
    <x v="3"/>
    <x v="264"/>
    <d v="2014-09-07T00:00:00"/>
    <s v="Standard Class"/>
    <s v="JL-15235"/>
    <s v="Janet Lee"/>
    <x v="0"/>
    <s v="United States"/>
    <s v="Los Angeles"/>
    <x v="1"/>
    <n v="90049"/>
    <x v="1"/>
    <x v="1116"/>
    <x v="0"/>
    <x v="3"/>
    <x v="1095"/>
    <n v="236.52800000000002"/>
    <n v="2"/>
    <n v="0.2"/>
    <n v="-2.9566000000000088"/>
  </r>
  <r>
    <n v="7442"/>
    <x v="3699"/>
    <x v="1"/>
    <x v="547"/>
    <d v="2012-11-18T00:00:00"/>
    <s v="First Class"/>
    <s v="JG-15805"/>
    <s v="John Grady"/>
    <x v="1"/>
    <s v="United States"/>
    <s v="San Diego"/>
    <x v="1"/>
    <n v="92105"/>
    <x v="1"/>
    <x v="165"/>
    <x v="1"/>
    <x v="2"/>
    <x v="164"/>
    <n v="18.899999999999999"/>
    <n v="3"/>
    <n v="0"/>
    <n v="8.6939999999999991"/>
  </r>
  <r>
    <n v="7443"/>
    <x v="3700"/>
    <x v="2"/>
    <x v="337"/>
    <d v="2011-12-11T00:00:00"/>
    <s v="First Class"/>
    <s v="VP-21760"/>
    <s v="Victoria Pisteka"/>
    <x v="1"/>
    <s v="United States"/>
    <s v="Brownsville"/>
    <x v="5"/>
    <n v="78521"/>
    <x v="2"/>
    <x v="128"/>
    <x v="1"/>
    <x v="10"/>
    <x v="128"/>
    <n v="10.688000000000001"/>
    <n v="2"/>
    <n v="0.2"/>
    <n v="3.7407999999999997"/>
  </r>
  <r>
    <n v="7444"/>
    <x v="3700"/>
    <x v="2"/>
    <x v="337"/>
    <d v="2011-12-11T00:00:00"/>
    <s v="First Class"/>
    <s v="VP-21760"/>
    <s v="Victoria Pisteka"/>
    <x v="1"/>
    <s v="United States"/>
    <s v="Brownsville"/>
    <x v="5"/>
    <n v="78521"/>
    <x v="2"/>
    <x v="595"/>
    <x v="1"/>
    <x v="4"/>
    <x v="590"/>
    <n v="237.09600000000003"/>
    <n v="3"/>
    <n v="0.2"/>
    <n v="20.745899999999985"/>
  </r>
  <r>
    <n v="7445"/>
    <x v="3701"/>
    <x v="3"/>
    <x v="447"/>
    <d v="2014-02-08T00:00:00"/>
    <s v="Second Class"/>
    <s v="RD-19810"/>
    <s v="Ross DeVincentis"/>
    <x v="2"/>
    <s v="United States"/>
    <s v="Chicago"/>
    <x v="10"/>
    <n v="60610"/>
    <x v="2"/>
    <x v="778"/>
    <x v="1"/>
    <x v="10"/>
    <x v="769"/>
    <n v="5.1840000000000011"/>
    <n v="1"/>
    <n v="0.2"/>
    <n v="1.8144"/>
  </r>
  <r>
    <n v="7446"/>
    <x v="3701"/>
    <x v="3"/>
    <x v="447"/>
    <d v="2014-02-08T00:00:00"/>
    <s v="Second Class"/>
    <s v="RD-19810"/>
    <s v="Ross DeVincentis"/>
    <x v="2"/>
    <s v="United States"/>
    <s v="Chicago"/>
    <x v="10"/>
    <n v="60610"/>
    <x v="2"/>
    <x v="1522"/>
    <x v="1"/>
    <x v="10"/>
    <x v="1500"/>
    <n v="65.584000000000003"/>
    <n v="2"/>
    <n v="0.2"/>
    <n v="23.7742"/>
  </r>
  <r>
    <n v="7447"/>
    <x v="3701"/>
    <x v="3"/>
    <x v="447"/>
    <d v="2014-02-08T00:00:00"/>
    <s v="Second Class"/>
    <s v="RD-19810"/>
    <s v="Ross DeVincentis"/>
    <x v="2"/>
    <s v="United States"/>
    <s v="Chicago"/>
    <x v="10"/>
    <n v="60610"/>
    <x v="2"/>
    <x v="1281"/>
    <x v="0"/>
    <x v="5"/>
    <x v="1257"/>
    <n v="22.200000000000003"/>
    <n v="1"/>
    <n v="0.6"/>
    <n v="-26.084999999999994"/>
  </r>
  <r>
    <n v="7448"/>
    <x v="3701"/>
    <x v="3"/>
    <x v="447"/>
    <d v="2014-02-08T00:00:00"/>
    <s v="Second Class"/>
    <s v="RD-19810"/>
    <s v="Ross DeVincentis"/>
    <x v="2"/>
    <s v="United States"/>
    <s v="Chicago"/>
    <x v="10"/>
    <n v="60610"/>
    <x v="2"/>
    <x v="976"/>
    <x v="1"/>
    <x v="10"/>
    <x v="961"/>
    <n v="419.4"/>
    <n v="5"/>
    <n v="0.2"/>
    <n v="146.79"/>
  </r>
  <r>
    <n v="7449"/>
    <x v="3702"/>
    <x v="3"/>
    <x v="343"/>
    <d v="2014-11-15T00:00:00"/>
    <s v="First Class"/>
    <s v="MH-18025"/>
    <s v="Michelle Huthwaite"/>
    <x v="0"/>
    <s v="United States"/>
    <s v="Knoxville"/>
    <x v="18"/>
    <n v="37918"/>
    <x v="0"/>
    <x v="642"/>
    <x v="0"/>
    <x v="5"/>
    <x v="636"/>
    <n v="88.920000000000016"/>
    <n v="5"/>
    <n v="0.2"/>
    <n v="14.449499999999986"/>
  </r>
  <r>
    <n v="7450"/>
    <x v="3703"/>
    <x v="3"/>
    <x v="697"/>
    <d v="2014-09-23T00:00:00"/>
    <s v="Second Class"/>
    <s v="SJ-20125"/>
    <s v="Sanjit Jacobs"/>
    <x v="2"/>
    <s v="United States"/>
    <s v="Houston"/>
    <x v="5"/>
    <n v="77036"/>
    <x v="2"/>
    <x v="105"/>
    <x v="1"/>
    <x v="6"/>
    <x v="105"/>
    <n v="9.9120000000000008"/>
    <n v="3"/>
    <n v="0.2"/>
    <n v="3.2213999999999996"/>
  </r>
  <r>
    <n v="7451"/>
    <x v="3703"/>
    <x v="3"/>
    <x v="697"/>
    <d v="2014-09-23T00:00:00"/>
    <s v="Second Class"/>
    <s v="SJ-20125"/>
    <s v="Sanjit Jacobs"/>
    <x v="2"/>
    <s v="United States"/>
    <s v="Houston"/>
    <x v="5"/>
    <n v="77036"/>
    <x v="2"/>
    <x v="1209"/>
    <x v="0"/>
    <x v="1"/>
    <x v="1185"/>
    <n v="318.43"/>
    <n v="5"/>
    <n v="0.3"/>
    <n v="-77.333000000000013"/>
  </r>
  <r>
    <n v="7452"/>
    <x v="3703"/>
    <x v="3"/>
    <x v="697"/>
    <d v="2014-09-23T00:00:00"/>
    <s v="Second Class"/>
    <s v="SJ-20125"/>
    <s v="Sanjit Jacobs"/>
    <x v="2"/>
    <s v="United States"/>
    <s v="Houston"/>
    <x v="5"/>
    <n v="77036"/>
    <x v="2"/>
    <x v="326"/>
    <x v="1"/>
    <x v="8"/>
    <x v="323"/>
    <n v="5.7999999999999989"/>
    <n v="5"/>
    <n v="0.8"/>
    <n v="-10.15"/>
  </r>
  <r>
    <n v="7453"/>
    <x v="3703"/>
    <x v="3"/>
    <x v="697"/>
    <d v="2014-09-23T00:00:00"/>
    <s v="Second Class"/>
    <s v="SJ-20125"/>
    <s v="Sanjit Jacobs"/>
    <x v="2"/>
    <s v="United States"/>
    <s v="Houston"/>
    <x v="5"/>
    <n v="77036"/>
    <x v="2"/>
    <x v="1538"/>
    <x v="2"/>
    <x v="7"/>
    <x v="1517"/>
    <n v="1415.76"/>
    <n v="6"/>
    <n v="0.2"/>
    <n v="88.48500000000007"/>
  </r>
  <r>
    <n v="7454"/>
    <x v="3704"/>
    <x v="3"/>
    <x v="643"/>
    <d v="2014-07-02T00:00:00"/>
    <s v="Standard Class"/>
    <s v="FM-14380"/>
    <s v="Fred McMath"/>
    <x v="0"/>
    <s v="United States"/>
    <s v="Bolingbrook"/>
    <x v="10"/>
    <n v="60440"/>
    <x v="2"/>
    <x v="918"/>
    <x v="2"/>
    <x v="7"/>
    <x v="901"/>
    <n v="148.47999999999999"/>
    <n v="2"/>
    <n v="0.2"/>
    <n v="16.703999999999986"/>
  </r>
  <r>
    <n v="7455"/>
    <x v="3705"/>
    <x v="0"/>
    <x v="679"/>
    <d v="2013-08-05T00:00:00"/>
    <s v="Standard Class"/>
    <s v="KH-16360"/>
    <s v="Katherine Hughes"/>
    <x v="0"/>
    <s v="United States"/>
    <s v="Chicago"/>
    <x v="10"/>
    <n v="60623"/>
    <x v="2"/>
    <x v="1387"/>
    <x v="1"/>
    <x v="2"/>
    <x v="1364"/>
    <n v="9.2480000000000011"/>
    <n v="4"/>
    <n v="0.2"/>
    <n v="3.1212"/>
  </r>
  <r>
    <n v="7456"/>
    <x v="3705"/>
    <x v="0"/>
    <x v="679"/>
    <d v="2013-08-05T00:00:00"/>
    <s v="Standard Class"/>
    <s v="KH-16360"/>
    <s v="Katherine Hughes"/>
    <x v="0"/>
    <s v="United States"/>
    <s v="Chicago"/>
    <x v="10"/>
    <n v="60623"/>
    <x v="2"/>
    <x v="486"/>
    <x v="1"/>
    <x v="4"/>
    <x v="481"/>
    <n v="1036.624"/>
    <n v="2"/>
    <n v="0.2"/>
    <n v="51.831200000000024"/>
  </r>
  <r>
    <n v="7457"/>
    <x v="3706"/>
    <x v="1"/>
    <x v="392"/>
    <d v="2012-04-18T00:00:00"/>
    <s v="First Class"/>
    <s v="LL-16840"/>
    <s v="Lauren Leatherbury"/>
    <x v="0"/>
    <s v="United States"/>
    <s v="Waynesboro"/>
    <x v="17"/>
    <n v="22980"/>
    <x v="0"/>
    <x v="11"/>
    <x v="2"/>
    <x v="7"/>
    <x v="11"/>
    <n v="569.64"/>
    <n v="2"/>
    <n v="0"/>
    <n v="148.10640000000001"/>
  </r>
  <r>
    <n v="7458"/>
    <x v="3706"/>
    <x v="1"/>
    <x v="392"/>
    <d v="2012-04-18T00:00:00"/>
    <s v="First Class"/>
    <s v="LL-16840"/>
    <s v="Lauren Leatherbury"/>
    <x v="0"/>
    <s v="United States"/>
    <s v="Waynesboro"/>
    <x v="17"/>
    <n v="22980"/>
    <x v="0"/>
    <x v="624"/>
    <x v="1"/>
    <x v="8"/>
    <x v="618"/>
    <n v="9.14"/>
    <n v="1"/>
    <n v="0"/>
    <n v="4.57"/>
  </r>
  <r>
    <n v="7459"/>
    <x v="3706"/>
    <x v="1"/>
    <x v="392"/>
    <d v="2012-04-18T00:00:00"/>
    <s v="First Class"/>
    <s v="LL-16840"/>
    <s v="Lauren Leatherbury"/>
    <x v="0"/>
    <s v="United States"/>
    <s v="Waynesboro"/>
    <x v="17"/>
    <n v="22980"/>
    <x v="0"/>
    <x v="1304"/>
    <x v="0"/>
    <x v="5"/>
    <x v="1280"/>
    <n v="1196.8599999999999"/>
    <n v="7"/>
    <n v="0"/>
    <n v="119.68599999999989"/>
  </r>
  <r>
    <n v="7460"/>
    <x v="3706"/>
    <x v="1"/>
    <x v="392"/>
    <d v="2012-04-18T00:00:00"/>
    <s v="First Class"/>
    <s v="LL-16840"/>
    <s v="Lauren Leatherbury"/>
    <x v="0"/>
    <s v="United States"/>
    <s v="Waynesboro"/>
    <x v="17"/>
    <n v="22980"/>
    <x v="0"/>
    <x v="672"/>
    <x v="0"/>
    <x v="0"/>
    <x v="666"/>
    <n v="523.26"/>
    <n v="9"/>
    <n v="0"/>
    <n v="125.58240000000001"/>
  </r>
  <r>
    <n v="7461"/>
    <x v="3707"/>
    <x v="1"/>
    <x v="347"/>
    <d v="2012-04-14T00:00:00"/>
    <s v="Second Class"/>
    <s v="AR-10540"/>
    <s v="Andy Reiter"/>
    <x v="0"/>
    <s v="United States"/>
    <s v="Los Angeles"/>
    <x v="1"/>
    <n v="90004"/>
    <x v="1"/>
    <x v="1687"/>
    <x v="2"/>
    <x v="16"/>
    <x v="1666"/>
    <n v="639.96800000000007"/>
    <n v="4"/>
    <n v="0.2"/>
    <n v="215.98919999999998"/>
  </r>
  <r>
    <n v="7462"/>
    <x v="3707"/>
    <x v="1"/>
    <x v="347"/>
    <d v="2012-04-14T00:00:00"/>
    <s v="Second Class"/>
    <s v="AR-10540"/>
    <s v="Andy Reiter"/>
    <x v="0"/>
    <s v="United States"/>
    <s v="Los Angeles"/>
    <x v="1"/>
    <n v="90004"/>
    <x v="1"/>
    <x v="813"/>
    <x v="1"/>
    <x v="10"/>
    <x v="33"/>
    <n v="52.76"/>
    <n v="2"/>
    <n v="0"/>
    <n v="24.269599999999997"/>
  </r>
  <r>
    <n v="7463"/>
    <x v="3708"/>
    <x v="1"/>
    <x v="914"/>
    <d v="2012-03-01T00:00:00"/>
    <s v="Second Class"/>
    <s v="NP-18670"/>
    <s v="Nora Paige"/>
    <x v="0"/>
    <s v="United States"/>
    <s v="Seattle"/>
    <x v="4"/>
    <n v="98105"/>
    <x v="1"/>
    <x v="333"/>
    <x v="2"/>
    <x v="11"/>
    <x v="329"/>
    <n v="538.92000000000007"/>
    <n v="9"/>
    <n v="0"/>
    <n v="80.837999999999994"/>
  </r>
  <r>
    <n v="7464"/>
    <x v="3709"/>
    <x v="0"/>
    <x v="162"/>
    <d v="2013-09-16T00:00:00"/>
    <s v="Standard Class"/>
    <s v="LP-17095"/>
    <s v="Liz Preis"/>
    <x v="0"/>
    <s v="United States"/>
    <s v="Visalia"/>
    <x v="1"/>
    <n v="93277"/>
    <x v="1"/>
    <x v="1453"/>
    <x v="1"/>
    <x v="6"/>
    <x v="1430"/>
    <n v="14.88"/>
    <n v="2"/>
    <n v="0"/>
    <n v="3.7200000000000006"/>
  </r>
  <r>
    <n v="7465"/>
    <x v="3709"/>
    <x v="0"/>
    <x v="162"/>
    <d v="2013-09-16T00:00:00"/>
    <s v="Standard Class"/>
    <s v="LP-17095"/>
    <s v="Liz Preis"/>
    <x v="0"/>
    <s v="United States"/>
    <s v="Visalia"/>
    <x v="1"/>
    <n v="93277"/>
    <x v="1"/>
    <x v="1532"/>
    <x v="1"/>
    <x v="10"/>
    <x v="1511"/>
    <n v="34.24"/>
    <n v="8"/>
    <n v="0"/>
    <n v="15.407999999999998"/>
  </r>
  <r>
    <n v="7466"/>
    <x v="3709"/>
    <x v="0"/>
    <x v="162"/>
    <d v="2013-09-16T00:00:00"/>
    <s v="Standard Class"/>
    <s v="LP-17095"/>
    <s v="Liz Preis"/>
    <x v="0"/>
    <s v="United States"/>
    <s v="Visalia"/>
    <x v="1"/>
    <n v="93277"/>
    <x v="1"/>
    <x v="533"/>
    <x v="1"/>
    <x v="4"/>
    <x v="528"/>
    <n v="261.74"/>
    <n v="2"/>
    <n v="0"/>
    <n v="65.435000000000002"/>
  </r>
  <r>
    <n v="7467"/>
    <x v="3710"/>
    <x v="0"/>
    <x v="288"/>
    <d v="2013-05-24T00:00:00"/>
    <s v="Standard Class"/>
    <s v="AH-10690"/>
    <s v="Anna Häberlin"/>
    <x v="1"/>
    <s v="United States"/>
    <s v="Los Angeles"/>
    <x v="1"/>
    <n v="90008"/>
    <x v="1"/>
    <x v="1644"/>
    <x v="1"/>
    <x v="9"/>
    <x v="33"/>
    <n v="87.84"/>
    <n v="8"/>
    <n v="0"/>
    <n v="23.716800000000006"/>
  </r>
  <r>
    <n v="7468"/>
    <x v="3711"/>
    <x v="3"/>
    <x v="343"/>
    <d v="2014-11-16T00:00:00"/>
    <s v="Second Class"/>
    <s v="TB-21190"/>
    <s v="Thomas Brumley"/>
    <x v="2"/>
    <s v="United States"/>
    <s v="Los Angeles"/>
    <x v="1"/>
    <n v="90045"/>
    <x v="1"/>
    <x v="698"/>
    <x v="0"/>
    <x v="5"/>
    <x v="691"/>
    <n v="34.92"/>
    <n v="4"/>
    <n v="0"/>
    <n v="11.872799999999998"/>
  </r>
  <r>
    <n v="7469"/>
    <x v="3712"/>
    <x v="2"/>
    <x v="1114"/>
    <d v="2011-09-20T00:00:00"/>
    <s v="Standard Class"/>
    <s v="AA-10315"/>
    <s v="Alex Avila"/>
    <x v="0"/>
    <s v="United States"/>
    <s v="New York City"/>
    <x v="15"/>
    <n v="10011"/>
    <x v="3"/>
    <x v="811"/>
    <x v="1"/>
    <x v="10"/>
    <x v="33"/>
    <n v="14.940000000000001"/>
    <n v="3"/>
    <n v="0"/>
    <n v="7.0218000000000007"/>
  </r>
  <r>
    <n v="7470"/>
    <x v="3712"/>
    <x v="2"/>
    <x v="1114"/>
    <d v="2011-09-20T00:00:00"/>
    <s v="Standard Class"/>
    <s v="AA-10315"/>
    <s v="Alex Avila"/>
    <x v="0"/>
    <s v="United States"/>
    <s v="New York City"/>
    <x v="15"/>
    <n v="10011"/>
    <x v="3"/>
    <x v="1027"/>
    <x v="0"/>
    <x v="5"/>
    <x v="1009"/>
    <n v="14.56"/>
    <n v="2"/>
    <n v="0"/>
    <n v="6.2608000000000015"/>
  </r>
  <r>
    <n v="7471"/>
    <x v="3713"/>
    <x v="1"/>
    <x v="426"/>
    <d v="2012-09-20T00:00:00"/>
    <s v="Standard Class"/>
    <s v="AC-10615"/>
    <s v="Ann Chong"/>
    <x v="1"/>
    <s v="United States"/>
    <s v="Philadelphia"/>
    <x v="9"/>
    <n v="19143"/>
    <x v="3"/>
    <x v="98"/>
    <x v="1"/>
    <x v="8"/>
    <x v="98"/>
    <n v="3.5760000000000005"/>
    <n v="4"/>
    <n v="0.7"/>
    <n v="-2.8608000000000002"/>
  </r>
  <r>
    <n v="7472"/>
    <x v="3713"/>
    <x v="1"/>
    <x v="426"/>
    <d v="2012-09-20T00:00:00"/>
    <s v="Standard Class"/>
    <s v="AC-10615"/>
    <s v="Ann Chong"/>
    <x v="1"/>
    <s v="United States"/>
    <s v="Philadelphia"/>
    <x v="9"/>
    <n v="19143"/>
    <x v="3"/>
    <x v="196"/>
    <x v="1"/>
    <x v="4"/>
    <x v="195"/>
    <n v="147.184"/>
    <n v="2"/>
    <n v="0.2"/>
    <n v="-29.436800000000012"/>
  </r>
  <r>
    <n v="7473"/>
    <x v="3714"/>
    <x v="0"/>
    <x v="949"/>
    <d v="2013-07-04T00:00:00"/>
    <s v="First Class"/>
    <s v="EM-14140"/>
    <s v="Eugene Moren"/>
    <x v="2"/>
    <s v="United States"/>
    <s v="Lehi"/>
    <x v="7"/>
    <n v="84043"/>
    <x v="1"/>
    <x v="1327"/>
    <x v="2"/>
    <x v="16"/>
    <x v="1304"/>
    <n v="1499.95"/>
    <n v="5"/>
    <n v="0"/>
    <n v="449.9849999999999"/>
  </r>
  <r>
    <n v="7474"/>
    <x v="3715"/>
    <x v="0"/>
    <x v="342"/>
    <d v="2013-04-16T00:00:00"/>
    <s v="Standard Class"/>
    <s v="QJ-19255"/>
    <s v="Quincy Jones"/>
    <x v="1"/>
    <s v="United States"/>
    <s v="Chicago"/>
    <x v="10"/>
    <n v="60653"/>
    <x v="2"/>
    <x v="753"/>
    <x v="1"/>
    <x v="6"/>
    <x v="744"/>
    <n v="13.568000000000001"/>
    <n v="4"/>
    <n v="0.2"/>
    <n v="3.2223999999999995"/>
  </r>
  <r>
    <n v="7475"/>
    <x v="3716"/>
    <x v="2"/>
    <x v="1037"/>
    <d v="2011-01-11T00:00:00"/>
    <s v="Standard Class"/>
    <s v="ME-17320"/>
    <s v="Maria Etezadi"/>
    <x v="2"/>
    <s v="United States"/>
    <s v="Henderson"/>
    <x v="0"/>
    <n v="42420"/>
    <x v="0"/>
    <x v="120"/>
    <x v="0"/>
    <x v="1"/>
    <x v="120"/>
    <n v="2573.8200000000002"/>
    <n v="9"/>
    <n v="0"/>
    <n v="746.40779999999972"/>
  </r>
  <r>
    <n v="7476"/>
    <x v="3716"/>
    <x v="2"/>
    <x v="1037"/>
    <d v="2011-01-11T00:00:00"/>
    <s v="Standard Class"/>
    <s v="ME-17320"/>
    <s v="Maria Etezadi"/>
    <x v="2"/>
    <s v="United States"/>
    <s v="Henderson"/>
    <x v="0"/>
    <n v="42420"/>
    <x v="0"/>
    <x v="569"/>
    <x v="1"/>
    <x v="8"/>
    <x v="564"/>
    <n v="609.98"/>
    <n v="2"/>
    <n v="0"/>
    <n v="274.49099999999999"/>
  </r>
  <r>
    <n v="7477"/>
    <x v="3716"/>
    <x v="2"/>
    <x v="1037"/>
    <d v="2011-01-11T00:00:00"/>
    <s v="Standard Class"/>
    <s v="ME-17320"/>
    <s v="Maria Etezadi"/>
    <x v="2"/>
    <s v="United States"/>
    <s v="Henderson"/>
    <x v="0"/>
    <n v="42420"/>
    <x v="0"/>
    <x v="448"/>
    <x v="1"/>
    <x v="6"/>
    <x v="443"/>
    <n v="5.48"/>
    <n v="2"/>
    <n v="0"/>
    <n v="1.4796000000000005"/>
  </r>
  <r>
    <n v="7478"/>
    <x v="3716"/>
    <x v="2"/>
    <x v="1037"/>
    <d v="2011-01-11T00:00:00"/>
    <s v="Standard Class"/>
    <s v="ME-17320"/>
    <s v="Maria Etezadi"/>
    <x v="2"/>
    <s v="United States"/>
    <s v="Henderson"/>
    <x v="0"/>
    <n v="42420"/>
    <x v="0"/>
    <x v="34"/>
    <x v="2"/>
    <x v="7"/>
    <x v="34"/>
    <n v="391.98"/>
    <n v="2"/>
    <n v="0"/>
    <n v="113.67419999999998"/>
  </r>
  <r>
    <n v="7479"/>
    <x v="3716"/>
    <x v="2"/>
    <x v="1037"/>
    <d v="2011-01-11T00:00:00"/>
    <s v="Standard Class"/>
    <s v="ME-17320"/>
    <s v="Maria Etezadi"/>
    <x v="2"/>
    <s v="United States"/>
    <s v="Henderson"/>
    <x v="0"/>
    <n v="42420"/>
    <x v="0"/>
    <x v="867"/>
    <x v="2"/>
    <x v="7"/>
    <x v="852"/>
    <n v="755.96"/>
    <n v="4"/>
    <n v="0"/>
    <n v="204.10919999999999"/>
  </r>
  <r>
    <n v="7480"/>
    <x v="3716"/>
    <x v="2"/>
    <x v="1037"/>
    <d v="2011-01-11T00:00:00"/>
    <s v="Standard Class"/>
    <s v="ME-17320"/>
    <s v="Maria Etezadi"/>
    <x v="2"/>
    <s v="United States"/>
    <s v="Henderson"/>
    <x v="0"/>
    <n v="42420"/>
    <x v="0"/>
    <x v="1506"/>
    <x v="1"/>
    <x v="13"/>
    <x v="1484"/>
    <n v="31.12"/>
    <n v="4"/>
    <n v="0"/>
    <n v="0.31119999999999948"/>
  </r>
  <r>
    <n v="7481"/>
    <x v="3716"/>
    <x v="2"/>
    <x v="1037"/>
    <d v="2011-01-11T00:00:00"/>
    <s v="Standard Class"/>
    <s v="ME-17320"/>
    <s v="Maria Etezadi"/>
    <x v="2"/>
    <s v="United States"/>
    <s v="Henderson"/>
    <x v="0"/>
    <n v="42420"/>
    <x v="0"/>
    <x v="783"/>
    <x v="1"/>
    <x v="10"/>
    <x v="774"/>
    <n v="6.54"/>
    <n v="1"/>
    <n v="0"/>
    <n v="3.0084"/>
  </r>
  <r>
    <n v="7482"/>
    <x v="3717"/>
    <x v="0"/>
    <x v="142"/>
    <d v="2013-09-04T00:00:00"/>
    <s v="Second Class"/>
    <s v="LB-16795"/>
    <s v="Laurel Beltran"/>
    <x v="2"/>
    <s v="United States"/>
    <s v="Huntington Beach"/>
    <x v="1"/>
    <n v="92646"/>
    <x v="1"/>
    <x v="118"/>
    <x v="1"/>
    <x v="12"/>
    <x v="118"/>
    <n v="12.78"/>
    <n v="1"/>
    <n v="0"/>
    <n v="5.7509999999999994"/>
  </r>
  <r>
    <n v="7483"/>
    <x v="3718"/>
    <x v="2"/>
    <x v="865"/>
    <d v="2011-09-30T00:00:00"/>
    <s v="Standard Class"/>
    <s v="JP-16135"/>
    <s v="Julie Prescott"/>
    <x v="2"/>
    <s v="United States"/>
    <s v="New York City"/>
    <x v="15"/>
    <n v="10011"/>
    <x v="3"/>
    <x v="68"/>
    <x v="1"/>
    <x v="8"/>
    <x v="68"/>
    <n v="18.463999999999999"/>
    <n v="4"/>
    <n v="0.2"/>
    <n v="6.9239999999999995"/>
  </r>
  <r>
    <n v="7484"/>
    <x v="3719"/>
    <x v="2"/>
    <x v="534"/>
    <d v="2011-12-17T00:00:00"/>
    <s v="Second Class"/>
    <s v="EB-13705"/>
    <s v="Ed Braxton"/>
    <x v="1"/>
    <s v="United States"/>
    <s v="Philadelphia"/>
    <x v="9"/>
    <n v="19140"/>
    <x v="3"/>
    <x v="1209"/>
    <x v="0"/>
    <x v="1"/>
    <x v="1185"/>
    <n v="445.80200000000002"/>
    <n v="7"/>
    <n v="0.3"/>
    <n v="-108.26620000000001"/>
  </r>
  <r>
    <n v="7485"/>
    <x v="3720"/>
    <x v="3"/>
    <x v="116"/>
    <d v="2015-01-03T00:00:00"/>
    <s v="Standard Class"/>
    <s v="CS-12400"/>
    <s v="Christopher Schild"/>
    <x v="2"/>
    <s v="United States"/>
    <s v="Fargo"/>
    <x v="46"/>
    <n v="58103"/>
    <x v="2"/>
    <x v="1820"/>
    <x v="1"/>
    <x v="6"/>
    <x v="33"/>
    <n v="2.48"/>
    <n v="1"/>
    <n v="0"/>
    <n v="0.86799999999999988"/>
  </r>
  <r>
    <n v="7486"/>
    <x v="3720"/>
    <x v="3"/>
    <x v="116"/>
    <d v="2015-01-03T00:00:00"/>
    <s v="Standard Class"/>
    <s v="CS-12400"/>
    <s v="Christopher Schild"/>
    <x v="2"/>
    <s v="United States"/>
    <s v="Fargo"/>
    <x v="46"/>
    <n v="58103"/>
    <x v="2"/>
    <x v="1499"/>
    <x v="1"/>
    <x v="8"/>
    <x v="1478"/>
    <n v="25.9"/>
    <n v="5"/>
    <n v="0"/>
    <n v="12.690999999999999"/>
  </r>
  <r>
    <n v="7487"/>
    <x v="3721"/>
    <x v="1"/>
    <x v="546"/>
    <d v="2012-12-24T00:00:00"/>
    <s v="Second Class"/>
    <s v="PM-19135"/>
    <s v="Peter McVee"/>
    <x v="2"/>
    <s v="United States"/>
    <s v="Dover"/>
    <x v="38"/>
    <n v="3820"/>
    <x v="3"/>
    <x v="1331"/>
    <x v="1"/>
    <x v="10"/>
    <x v="1307"/>
    <n v="29.900000000000002"/>
    <n v="5"/>
    <n v="0"/>
    <n v="14.651"/>
  </r>
  <r>
    <n v="7488"/>
    <x v="3721"/>
    <x v="1"/>
    <x v="546"/>
    <d v="2012-12-24T00:00:00"/>
    <s v="Second Class"/>
    <s v="PM-19135"/>
    <s v="Peter McVee"/>
    <x v="2"/>
    <s v="United States"/>
    <s v="Dover"/>
    <x v="38"/>
    <n v="3820"/>
    <x v="3"/>
    <x v="1287"/>
    <x v="2"/>
    <x v="11"/>
    <x v="1264"/>
    <n v="2249.91"/>
    <n v="9"/>
    <n v="0"/>
    <n v="517.47930000000008"/>
  </r>
  <r>
    <n v="7489"/>
    <x v="3721"/>
    <x v="1"/>
    <x v="546"/>
    <d v="2012-12-24T00:00:00"/>
    <s v="Second Class"/>
    <s v="PM-19135"/>
    <s v="Peter McVee"/>
    <x v="2"/>
    <s v="United States"/>
    <s v="Dover"/>
    <x v="38"/>
    <n v="3820"/>
    <x v="3"/>
    <x v="215"/>
    <x v="0"/>
    <x v="3"/>
    <x v="214"/>
    <n v="1053.164"/>
    <n v="4"/>
    <n v="0.3"/>
    <n v="-105.31639999999993"/>
  </r>
  <r>
    <n v="7490"/>
    <x v="3722"/>
    <x v="3"/>
    <x v="60"/>
    <d v="2014-11-10T00:00:00"/>
    <s v="Standard Class"/>
    <s v="AA-10645"/>
    <s v="Anna Andreadi"/>
    <x v="0"/>
    <s v="United States"/>
    <s v="San Diego"/>
    <x v="1"/>
    <n v="92105"/>
    <x v="1"/>
    <x v="860"/>
    <x v="1"/>
    <x v="10"/>
    <x v="846"/>
    <n v="12.96"/>
    <n v="2"/>
    <n v="0"/>
    <n v="6.2208000000000006"/>
  </r>
  <r>
    <n v="7491"/>
    <x v="3723"/>
    <x v="1"/>
    <x v="229"/>
    <d v="2012-09-16T00:00:00"/>
    <s v="Standard Class"/>
    <s v="FA-14230"/>
    <s v="Frank Atkinson"/>
    <x v="1"/>
    <s v="United States"/>
    <s v="Los Angeles"/>
    <x v="1"/>
    <n v="90032"/>
    <x v="1"/>
    <x v="90"/>
    <x v="0"/>
    <x v="5"/>
    <x v="90"/>
    <n v="106.68"/>
    <n v="6"/>
    <n v="0"/>
    <n v="33.070799999999991"/>
  </r>
  <r>
    <n v="7492"/>
    <x v="3724"/>
    <x v="3"/>
    <x v="673"/>
    <d v="2014-11-17T00:00:00"/>
    <s v="Same Day"/>
    <s v="CM-12190"/>
    <s v="Charlotte Melton"/>
    <x v="0"/>
    <s v="United States"/>
    <s v="Utica"/>
    <x v="15"/>
    <n v="13501"/>
    <x v="3"/>
    <x v="1730"/>
    <x v="2"/>
    <x v="7"/>
    <x v="1708"/>
    <n v="119.94"/>
    <n v="6"/>
    <n v="0"/>
    <n v="5.9969999999999857"/>
  </r>
  <r>
    <n v="7493"/>
    <x v="3725"/>
    <x v="3"/>
    <x v="220"/>
    <d v="2014-09-17T00:00:00"/>
    <s v="Standard Class"/>
    <s v="CC-12475"/>
    <s v="Cindy Chapman"/>
    <x v="0"/>
    <s v="United States"/>
    <s v="Houston"/>
    <x v="5"/>
    <n v="77070"/>
    <x v="2"/>
    <x v="1433"/>
    <x v="1"/>
    <x v="10"/>
    <x v="1412"/>
    <n v="10.272000000000002"/>
    <n v="3"/>
    <n v="0.2"/>
    <n v="3.2099999999999982"/>
  </r>
  <r>
    <n v="7494"/>
    <x v="3725"/>
    <x v="3"/>
    <x v="220"/>
    <d v="2014-09-17T00:00:00"/>
    <s v="Standard Class"/>
    <s v="CC-12475"/>
    <s v="Cindy Chapman"/>
    <x v="0"/>
    <s v="United States"/>
    <s v="Houston"/>
    <x v="5"/>
    <n v="77070"/>
    <x v="2"/>
    <x v="1213"/>
    <x v="0"/>
    <x v="3"/>
    <x v="1189"/>
    <n v="512.19000000000005"/>
    <n v="5"/>
    <n v="0.3"/>
    <n v="-65.853000000000009"/>
  </r>
  <r>
    <n v="7495"/>
    <x v="3725"/>
    <x v="3"/>
    <x v="220"/>
    <d v="2014-09-17T00:00:00"/>
    <s v="Standard Class"/>
    <s v="CC-12475"/>
    <s v="Cindy Chapman"/>
    <x v="0"/>
    <s v="United States"/>
    <s v="Houston"/>
    <x v="5"/>
    <n v="77070"/>
    <x v="2"/>
    <x v="1034"/>
    <x v="1"/>
    <x v="9"/>
    <x v="1016"/>
    <n v="1.5559999999999996"/>
    <n v="2"/>
    <n v="0.8"/>
    <n v="-4.2012"/>
  </r>
  <r>
    <n v="7496"/>
    <x v="3726"/>
    <x v="3"/>
    <x v="1163"/>
    <d v="2014-07-19T00:00:00"/>
    <s v="Standard Class"/>
    <s v="TC-21295"/>
    <s v="Toby Carlisle"/>
    <x v="0"/>
    <s v="United States"/>
    <s v="Westminster"/>
    <x v="1"/>
    <n v="92683"/>
    <x v="1"/>
    <x v="757"/>
    <x v="1"/>
    <x v="8"/>
    <x v="748"/>
    <n v="4.4479999999999995"/>
    <n v="2"/>
    <n v="0.2"/>
    <n v="1.4455999999999996"/>
  </r>
  <r>
    <n v="7497"/>
    <x v="3726"/>
    <x v="3"/>
    <x v="1163"/>
    <d v="2014-07-19T00:00:00"/>
    <s v="Standard Class"/>
    <s v="TC-21295"/>
    <s v="Toby Carlisle"/>
    <x v="0"/>
    <s v="United States"/>
    <s v="Westminster"/>
    <x v="1"/>
    <n v="92683"/>
    <x v="1"/>
    <x v="737"/>
    <x v="0"/>
    <x v="5"/>
    <x v="729"/>
    <n v="276.69"/>
    <n v="3"/>
    <n v="0"/>
    <n v="49.804199999999994"/>
  </r>
  <r>
    <n v="7498"/>
    <x v="3726"/>
    <x v="3"/>
    <x v="1163"/>
    <d v="2014-07-19T00:00:00"/>
    <s v="Standard Class"/>
    <s v="TC-21295"/>
    <s v="Toby Carlisle"/>
    <x v="0"/>
    <s v="United States"/>
    <s v="Westminster"/>
    <x v="1"/>
    <n v="92683"/>
    <x v="1"/>
    <x v="310"/>
    <x v="1"/>
    <x v="13"/>
    <x v="307"/>
    <n v="4.96"/>
    <n v="4"/>
    <n v="0"/>
    <n v="2.3311999999999999"/>
  </r>
  <r>
    <n v="7499"/>
    <x v="3726"/>
    <x v="3"/>
    <x v="1163"/>
    <d v="2014-07-19T00:00:00"/>
    <s v="Standard Class"/>
    <s v="TC-21295"/>
    <s v="Toby Carlisle"/>
    <x v="0"/>
    <s v="United States"/>
    <s v="Westminster"/>
    <x v="1"/>
    <n v="92683"/>
    <x v="1"/>
    <x v="30"/>
    <x v="1"/>
    <x v="6"/>
    <x v="30"/>
    <n v="71.92"/>
    <n v="4"/>
    <n v="0"/>
    <n v="20.856799999999993"/>
  </r>
  <r>
    <n v="7500"/>
    <x v="3726"/>
    <x v="3"/>
    <x v="1163"/>
    <d v="2014-07-19T00:00:00"/>
    <s v="Standard Class"/>
    <s v="TC-21295"/>
    <s v="Toby Carlisle"/>
    <x v="0"/>
    <s v="United States"/>
    <s v="Westminster"/>
    <x v="1"/>
    <n v="92683"/>
    <x v="1"/>
    <x v="191"/>
    <x v="0"/>
    <x v="5"/>
    <x v="190"/>
    <n v="18.84"/>
    <n v="3"/>
    <n v="0"/>
    <n v="7.9128000000000007"/>
  </r>
  <r>
    <n v="7501"/>
    <x v="3726"/>
    <x v="3"/>
    <x v="1163"/>
    <d v="2014-07-19T00:00:00"/>
    <s v="Standard Class"/>
    <s v="TC-21295"/>
    <s v="Toby Carlisle"/>
    <x v="0"/>
    <s v="United States"/>
    <s v="Westminster"/>
    <x v="1"/>
    <n v="92683"/>
    <x v="1"/>
    <x v="437"/>
    <x v="2"/>
    <x v="11"/>
    <x v="432"/>
    <n v="140.97"/>
    <n v="3"/>
    <n v="0"/>
    <n v="19.735800000000005"/>
  </r>
  <r>
    <n v="7502"/>
    <x v="3726"/>
    <x v="3"/>
    <x v="1163"/>
    <d v="2014-07-19T00:00:00"/>
    <s v="Standard Class"/>
    <s v="TC-21295"/>
    <s v="Toby Carlisle"/>
    <x v="0"/>
    <s v="United States"/>
    <s v="Westminster"/>
    <x v="1"/>
    <n v="92683"/>
    <x v="1"/>
    <x v="34"/>
    <x v="2"/>
    <x v="7"/>
    <x v="34"/>
    <n v="470.37600000000009"/>
    <n v="3"/>
    <n v="0.2"/>
    <n v="52.917299999999955"/>
  </r>
  <r>
    <n v="7503"/>
    <x v="3727"/>
    <x v="3"/>
    <x v="983"/>
    <d v="2014-03-31T00:00:00"/>
    <s v="Same Day"/>
    <s v="TB-21400"/>
    <s v="Tom Boeckenhauer"/>
    <x v="0"/>
    <s v="United States"/>
    <s v="Los Angeles"/>
    <x v="1"/>
    <n v="90036"/>
    <x v="1"/>
    <x v="1279"/>
    <x v="1"/>
    <x v="6"/>
    <x v="1255"/>
    <n v="6.08"/>
    <n v="2"/>
    <n v="0"/>
    <n v="2.0671999999999997"/>
  </r>
  <r>
    <n v="7504"/>
    <x v="3727"/>
    <x v="3"/>
    <x v="983"/>
    <d v="2014-03-31T00:00:00"/>
    <s v="Same Day"/>
    <s v="TB-21400"/>
    <s v="Tom Boeckenhauer"/>
    <x v="0"/>
    <s v="United States"/>
    <s v="Los Angeles"/>
    <x v="1"/>
    <n v="90036"/>
    <x v="1"/>
    <x v="53"/>
    <x v="2"/>
    <x v="7"/>
    <x v="53"/>
    <n v="164.79200000000003"/>
    <n v="1"/>
    <n v="0.2"/>
    <n v="18.539099999999991"/>
  </r>
  <r>
    <n v="7505"/>
    <x v="3728"/>
    <x v="0"/>
    <x v="1011"/>
    <d v="2013-02-04T00:00:00"/>
    <s v="Second Class"/>
    <s v="JK-15325"/>
    <s v="Jason Klamczynski"/>
    <x v="1"/>
    <s v="United States"/>
    <s v="Atlantic City"/>
    <x v="30"/>
    <n v="8401"/>
    <x v="3"/>
    <x v="1040"/>
    <x v="1"/>
    <x v="12"/>
    <x v="33"/>
    <n v="23.36"/>
    <n v="2"/>
    <n v="0"/>
    <n v="11.68"/>
  </r>
  <r>
    <n v="7506"/>
    <x v="3729"/>
    <x v="3"/>
    <x v="110"/>
    <d v="2014-06-14T00:00:00"/>
    <s v="Standard Class"/>
    <s v="BW-11200"/>
    <s v="Ben Wallace"/>
    <x v="0"/>
    <s v="United States"/>
    <s v="Skokie"/>
    <x v="10"/>
    <n v="60076"/>
    <x v="2"/>
    <x v="338"/>
    <x v="1"/>
    <x v="8"/>
    <x v="334"/>
    <n v="12.175999999999998"/>
    <n v="4"/>
    <n v="0.8"/>
    <n v="-18.872800000000009"/>
  </r>
  <r>
    <n v="7507"/>
    <x v="3730"/>
    <x v="2"/>
    <x v="981"/>
    <d v="2011-11-06T00:00:00"/>
    <s v="Standard Class"/>
    <s v="SH-20395"/>
    <s v="Shahid Hopkins"/>
    <x v="0"/>
    <s v="United States"/>
    <s v="San Francisco"/>
    <x v="1"/>
    <n v="94122"/>
    <x v="1"/>
    <x v="1129"/>
    <x v="2"/>
    <x v="7"/>
    <x v="1108"/>
    <n v="46.384"/>
    <n v="2"/>
    <n v="0.2"/>
    <n v="5.2181999999999924"/>
  </r>
  <r>
    <n v="7508"/>
    <x v="3730"/>
    <x v="2"/>
    <x v="981"/>
    <d v="2011-11-06T00:00:00"/>
    <s v="Standard Class"/>
    <s v="SH-20395"/>
    <s v="Shahid Hopkins"/>
    <x v="0"/>
    <s v="United States"/>
    <s v="San Francisco"/>
    <x v="1"/>
    <n v="94122"/>
    <x v="1"/>
    <x v="245"/>
    <x v="1"/>
    <x v="4"/>
    <x v="243"/>
    <n v="362.92"/>
    <n v="2"/>
    <n v="0"/>
    <n v="105.24679999999995"/>
  </r>
  <r>
    <n v="7509"/>
    <x v="3731"/>
    <x v="3"/>
    <x v="1163"/>
    <d v="2014-07-19T00:00:00"/>
    <s v="Standard Class"/>
    <s v="JL-15835"/>
    <s v="John Lee"/>
    <x v="0"/>
    <s v="United States"/>
    <s v="Columbus"/>
    <x v="24"/>
    <n v="43229"/>
    <x v="3"/>
    <x v="820"/>
    <x v="1"/>
    <x v="10"/>
    <x v="808"/>
    <n v="9.2480000000000011"/>
    <n v="2"/>
    <n v="0.2"/>
    <n v="3.3524000000000003"/>
  </r>
  <r>
    <n v="7510"/>
    <x v="3731"/>
    <x v="3"/>
    <x v="1163"/>
    <d v="2014-07-19T00:00:00"/>
    <s v="Standard Class"/>
    <s v="JL-15835"/>
    <s v="John Lee"/>
    <x v="0"/>
    <s v="United States"/>
    <s v="Columbus"/>
    <x v="24"/>
    <n v="43229"/>
    <x v="3"/>
    <x v="754"/>
    <x v="2"/>
    <x v="7"/>
    <x v="745"/>
    <n v="1889.9459999999999"/>
    <n v="9"/>
    <n v="0.4"/>
    <n v="-377.98919999999998"/>
  </r>
  <r>
    <n v="7511"/>
    <x v="3731"/>
    <x v="3"/>
    <x v="1163"/>
    <d v="2014-07-19T00:00:00"/>
    <s v="Standard Class"/>
    <s v="JL-15835"/>
    <s v="John Lee"/>
    <x v="0"/>
    <s v="United States"/>
    <s v="Columbus"/>
    <x v="24"/>
    <n v="43229"/>
    <x v="3"/>
    <x v="170"/>
    <x v="1"/>
    <x v="4"/>
    <x v="169"/>
    <n v="62.040000000000006"/>
    <n v="5"/>
    <n v="0.2"/>
    <n v="4.6530000000000022"/>
  </r>
  <r>
    <n v="7512"/>
    <x v="3731"/>
    <x v="3"/>
    <x v="1163"/>
    <d v="2014-07-19T00:00:00"/>
    <s v="Standard Class"/>
    <s v="JL-15835"/>
    <s v="John Lee"/>
    <x v="0"/>
    <s v="United States"/>
    <s v="Columbus"/>
    <x v="24"/>
    <n v="43229"/>
    <x v="3"/>
    <x v="1071"/>
    <x v="0"/>
    <x v="5"/>
    <x v="1051"/>
    <n v="396.92000000000007"/>
    <n v="5"/>
    <n v="0.2"/>
    <n v="148.845"/>
  </r>
  <r>
    <n v="7513"/>
    <x v="3731"/>
    <x v="3"/>
    <x v="1163"/>
    <d v="2014-07-19T00:00:00"/>
    <s v="Standard Class"/>
    <s v="JL-15835"/>
    <s v="John Lee"/>
    <x v="0"/>
    <s v="United States"/>
    <s v="Columbus"/>
    <x v="24"/>
    <n v="43229"/>
    <x v="3"/>
    <x v="1354"/>
    <x v="1"/>
    <x v="4"/>
    <x v="1331"/>
    <n v="239.45599999999999"/>
    <n v="7"/>
    <n v="0.2"/>
    <n v="17.959200000000003"/>
  </r>
  <r>
    <n v="7514"/>
    <x v="3731"/>
    <x v="3"/>
    <x v="1163"/>
    <d v="2014-07-19T00:00:00"/>
    <s v="Standard Class"/>
    <s v="JL-15835"/>
    <s v="John Lee"/>
    <x v="0"/>
    <s v="United States"/>
    <s v="Columbus"/>
    <x v="24"/>
    <n v="43229"/>
    <x v="3"/>
    <x v="346"/>
    <x v="1"/>
    <x v="6"/>
    <x v="342"/>
    <n v="13.120000000000001"/>
    <n v="5"/>
    <n v="0.2"/>
    <n v="2.1319999999999988"/>
  </r>
  <r>
    <n v="7515"/>
    <x v="3732"/>
    <x v="3"/>
    <x v="34"/>
    <d v="2014-12-13T00:00:00"/>
    <s v="Second Class"/>
    <s v="JL-15835"/>
    <s v="John Lee"/>
    <x v="0"/>
    <s v="United States"/>
    <s v="Richmond"/>
    <x v="0"/>
    <n v="40475"/>
    <x v="0"/>
    <x v="908"/>
    <x v="1"/>
    <x v="8"/>
    <x v="891"/>
    <n v="29.36"/>
    <n v="2"/>
    <n v="0"/>
    <n v="13.505599999999999"/>
  </r>
  <r>
    <n v="7516"/>
    <x v="3732"/>
    <x v="3"/>
    <x v="34"/>
    <d v="2014-12-13T00:00:00"/>
    <s v="Second Class"/>
    <s v="JL-15835"/>
    <s v="John Lee"/>
    <x v="0"/>
    <s v="United States"/>
    <s v="Richmond"/>
    <x v="0"/>
    <n v="40475"/>
    <x v="0"/>
    <x v="1428"/>
    <x v="1"/>
    <x v="9"/>
    <x v="1407"/>
    <n v="214.89999999999998"/>
    <n v="5"/>
    <n v="0"/>
    <n v="62.32099999999997"/>
  </r>
  <r>
    <n v="7517"/>
    <x v="3732"/>
    <x v="3"/>
    <x v="34"/>
    <d v="2014-12-13T00:00:00"/>
    <s v="Second Class"/>
    <s v="JL-15835"/>
    <s v="John Lee"/>
    <x v="0"/>
    <s v="United States"/>
    <s v="Richmond"/>
    <x v="0"/>
    <n v="40475"/>
    <x v="0"/>
    <x v="122"/>
    <x v="1"/>
    <x v="8"/>
    <x v="122"/>
    <n v="15.92"/>
    <n v="4"/>
    <n v="0"/>
    <n v="7.4824000000000002"/>
  </r>
  <r>
    <n v="7518"/>
    <x v="3732"/>
    <x v="3"/>
    <x v="34"/>
    <d v="2014-12-13T00:00:00"/>
    <s v="Second Class"/>
    <s v="JL-15835"/>
    <s v="John Lee"/>
    <x v="0"/>
    <s v="United States"/>
    <s v="Richmond"/>
    <x v="0"/>
    <n v="40475"/>
    <x v="0"/>
    <x v="825"/>
    <x v="2"/>
    <x v="11"/>
    <x v="813"/>
    <n v="146.44999999999999"/>
    <n v="5"/>
    <n v="0"/>
    <n v="48.328499999999991"/>
  </r>
  <r>
    <n v="7519"/>
    <x v="3732"/>
    <x v="3"/>
    <x v="34"/>
    <d v="2014-12-13T00:00:00"/>
    <s v="Second Class"/>
    <s v="JL-15835"/>
    <s v="John Lee"/>
    <x v="0"/>
    <s v="United States"/>
    <s v="Richmond"/>
    <x v="0"/>
    <n v="40475"/>
    <x v="0"/>
    <x v="464"/>
    <x v="1"/>
    <x v="4"/>
    <x v="460"/>
    <n v="15.14"/>
    <n v="1"/>
    <n v="0"/>
    <n v="0.60559999999999903"/>
  </r>
  <r>
    <n v="7520"/>
    <x v="3732"/>
    <x v="3"/>
    <x v="34"/>
    <d v="2014-12-13T00:00:00"/>
    <s v="Second Class"/>
    <s v="JL-15835"/>
    <s v="John Lee"/>
    <x v="0"/>
    <s v="United States"/>
    <s v="Richmond"/>
    <x v="0"/>
    <n v="40475"/>
    <x v="0"/>
    <x v="1568"/>
    <x v="1"/>
    <x v="2"/>
    <x v="1550"/>
    <n v="5.76"/>
    <n v="2"/>
    <n v="0"/>
    <n v="2.6495999999999995"/>
  </r>
  <r>
    <n v="7521"/>
    <x v="3732"/>
    <x v="3"/>
    <x v="34"/>
    <d v="2014-12-13T00:00:00"/>
    <s v="Second Class"/>
    <s v="JL-15835"/>
    <s v="John Lee"/>
    <x v="0"/>
    <s v="United States"/>
    <s v="Richmond"/>
    <x v="0"/>
    <n v="40475"/>
    <x v="0"/>
    <x v="890"/>
    <x v="2"/>
    <x v="16"/>
    <x v="874"/>
    <n v="1399.98"/>
    <n v="2"/>
    <n v="0"/>
    <n v="629.99099999999999"/>
  </r>
  <r>
    <n v="7522"/>
    <x v="3733"/>
    <x v="0"/>
    <x v="64"/>
    <d v="2013-09-12T00:00:00"/>
    <s v="Standard Class"/>
    <s v="MD-17350"/>
    <s v="Maribeth Dona"/>
    <x v="0"/>
    <s v="United States"/>
    <s v="Lancaster"/>
    <x v="24"/>
    <n v="43130"/>
    <x v="3"/>
    <x v="528"/>
    <x v="1"/>
    <x v="8"/>
    <x v="523"/>
    <n v="8.9520000000000017"/>
    <n v="2"/>
    <n v="0.7"/>
    <n v="-7.4600000000000009"/>
  </r>
  <r>
    <n v="7523"/>
    <x v="3733"/>
    <x v="0"/>
    <x v="64"/>
    <d v="2013-09-12T00:00:00"/>
    <s v="Standard Class"/>
    <s v="MD-17350"/>
    <s v="Maribeth Dona"/>
    <x v="0"/>
    <s v="United States"/>
    <s v="Lancaster"/>
    <x v="24"/>
    <n v="43130"/>
    <x v="3"/>
    <x v="1181"/>
    <x v="1"/>
    <x v="8"/>
    <x v="1158"/>
    <n v="8.8560000000000016"/>
    <n v="6"/>
    <n v="0.7"/>
    <n v="-6.4944000000000024"/>
  </r>
  <r>
    <n v="7524"/>
    <x v="3733"/>
    <x v="0"/>
    <x v="64"/>
    <d v="2013-09-12T00:00:00"/>
    <s v="Standard Class"/>
    <s v="MD-17350"/>
    <s v="Maribeth Dona"/>
    <x v="0"/>
    <s v="United States"/>
    <s v="Lancaster"/>
    <x v="24"/>
    <n v="43130"/>
    <x v="3"/>
    <x v="212"/>
    <x v="0"/>
    <x v="1"/>
    <x v="211"/>
    <n v="85.245999999999995"/>
    <n v="2"/>
    <n v="0.3"/>
    <n v="-1.217800000000004"/>
  </r>
  <r>
    <n v="7525"/>
    <x v="3734"/>
    <x v="2"/>
    <x v="1076"/>
    <d v="2011-09-16T00:00:00"/>
    <s v="Standard Class"/>
    <s v="CL-12565"/>
    <s v="Clay Ludtke"/>
    <x v="0"/>
    <s v="United States"/>
    <s v="Gresham"/>
    <x v="21"/>
    <n v="97030"/>
    <x v="1"/>
    <x v="776"/>
    <x v="1"/>
    <x v="12"/>
    <x v="767"/>
    <n v="21.728000000000002"/>
    <n v="7"/>
    <n v="0.2"/>
    <n v="7.6047999999999991"/>
  </r>
  <r>
    <n v="7526"/>
    <x v="3734"/>
    <x v="2"/>
    <x v="1076"/>
    <d v="2011-09-16T00:00:00"/>
    <s v="Standard Class"/>
    <s v="CL-12565"/>
    <s v="Clay Ludtke"/>
    <x v="0"/>
    <s v="United States"/>
    <s v="Gresham"/>
    <x v="21"/>
    <n v="97030"/>
    <x v="1"/>
    <x v="873"/>
    <x v="0"/>
    <x v="1"/>
    <x v="858"/>
    <n v="1487.04"/>
    <n v="5"/>
    <n v="0.2"/>
    <n v="148.70400000000006"/>
  </r>
  <r>
    <n v="7527"/>
    <x v="3735"/>
    <x v="3"/>
    <x v="986"/>
    <d v="2014-09-27T00:00:00"/>
    <s v="Same Day"/>
    <s v="RA-19885"/>
    <s v="Ruben Ausman"/>
    <x v="1"/>
    <s v="United States"/>
    <s v="San Francisco"/>
    <x v="1"/>
    <n v="94109"/>
    <x v="1"/>
    <x v="1606"/>
    <x v="1"/>
    <x v="12"/>
    <x v="33"/>
    <n v="71.88"/>
    <n v="6"/>
    <n v="0"/>
    <n v="33.064799999999998"/>
  </r>
  <r>
    <n v="7528"/>
    <x v="3735"/>
    <x v="3"/>
    <x v="986"/>
    <d v="2014-09-27T00:00:00"/>
    <s v="Same Day"/>
    <s v="RA-19885"/>
    <s v="Ruben Ausman"/>
    <x v="1"/>
    <s v="United States"/>
    <s v="San Francisco"/>
    <x v="1"/>
    <n v="94109"/>
    <x v="1"/>
    <x v="1392"/>
    <x v="0"/>
    <x v="5"/>
    <x v="1369"/>
    <n v="9.24"/>
    <n v="3"/>
    <n v="0"/>
    <n v="2.9567999999999994"/>
  </r>
  <r>
    <n v="7529"/>
    <x v="3735"/>
    <x v="3"/>
    <x v="986"/>
    <d v="2014-09-27T00:00:00"/>
    <s v="Same Day"/>
    <s v="RA-19885"/>
    <s v="Ruben Ausman"/>
    <x v="1"/>
    <s v="United States"/>
    <s v="San Francisco"/>
    <x v="1"/>
    <n v="94109"/>
    <x v="1"/>
    <x v="1357"/>
    <x v="1"/>
    <x v="10"/>
    <x v="1334"/>
    <n v="35.880000000000003"/>
    <n v="6"/>
    <n v="0"/>
    <n v="16.146000000000001"/>
  </r>
  <r>
    <n v="7530"/>
    <x v="3735"/>
    <x v="3"/>
    <x v="986"/>
    <d v="2014-09-27T00:00:00"/>
    <s v="Same Day"/>
    <s v="RA-19885"/>
    <s v="Ruben Ausman"/>
    <x v="1"/>
    <s v="United States"/>
    <s v="San Francisco"/>
    <x v="1"/>
    <n v="94109"/>
    <x v="1"/>
    <x v="20"/>
    <x v="1"/>
    <x v="8"/>
    <x v="20"/>
    <n v="17.04"/>
    <n v="3"/>
    <n v="0.2"/>
    <n v="5.5379999999999985"/>
  </r>
  <r>
    <n v="7531"/>
    <x v="3735"/>
    <x v="3"/>
    <x v="986"/>
    <d v="2014-09-27T00:00:00"/>
    <s v="Same Day"/>
    <s v="RA-19885"/>
    <s v="Ruben Ausman"/>
    <x v="1"/>
    <s v="United States"/>
    <s v="San Francisco"/>
    <x v="1"/>
    <n v="94109"/>
    <x v="1"/>
    <x v="760"/>
    <x v="1"/>
    <x v="8"/>
    <x v="751"/>
    <n v="931.17600000000016"/>
    <n v="3"/>
    <n v="0.2"/>
    <n v="314.27190000000002"/>
  </r>
  <r>
    <n v="7532"/>
    <x v="3736"/>
    <x v="0"/>
    <x v="26"/>
    <d v="2013-06-20T00:00:00"/>
    <s v="First Class"/>
    <s v="LC-16885"/>
    <s v="Lena Creighton"/>
    <x v="0"/>
    <s v="United States"/>
    <s v="Longmont"/>
    <x v="22"/>
    <n v="80501"/>
    <x v="1"/>
    <x v="1319"/>
    <x v="0"/>
    <x v="5"/>
    <x v="1296"/>
    <n v="266.35200000000003"/>
    <n v="3"/>
    <n v="0.2"/>
    <n v="-13.317600000000013"/>
  </r>
  <r>
    <n v="7533"/>
    <x v="3736"/>
    <x v="0"/>
    <x v="26"/>
    <d v="2013-06-20T00:00:00"/>
    <s v="First Class"/>
    <s v="LC-16885"/>
    <s v="Lena Creighton"/>
    <x v="0"/>
    <s v="United States"/>
    <s v="Longmont"/>
    <x v="22"/>
    <n v="80501"/>
    <x v="1"/>
    <x v="531"/>
    <x v="0"/>
    <x v="1"/>
    <x v="526"/>
    <n v="483.13599999999997"/>
    <n v="4"/>
    <n v="0.2"/>
    <n v="54.352799999999945"/>
  </r>
  <r>
    <n v="7534"/>
    <x v="3737"/>
    <x v="3"/>
    <x v="906"/>
    <d v="2014-03-02T00:00:00"/>
    <s v="Standard Class"/>
    <s v="SW-20245"/>
    <s v="Scot Wooten"/>
    <x v="0"/>
    <s v="United States"/>
    <s v="Greenville"/>
    <x v="3"/>
    <n v="27834"/>
    <x v="0"/>
    <x v="812"/>
    <x v="0"/>
    <x v="1"/>
    <x v="801"/>
    <n v="196.78399999999999"/>
    <n v="2"/>
    <n v="0.2"/>
    <n v="-22.138200000000012"/>
  </r>
  <r>
    <n v="7535"/>
    <x v="3737"/>
    <x v="3"/>
    <x v="906"/>
    <d v="2014-03-02T00:00:00"/>
    <s v="Standard Class"/>
    <s v="SW-20245"/>
    <s v="Scot Wooten"/>
    <x v="0"/>
    <s v="United States"/>
    <s v="Greenville"/>
    <x v="3"/>
    <n v="27834"/>
    <x v="0"/>
    <x v="266"/>
    <x v="0"/>
    <x v="0"/>
    <x v="263"/>
    <n v="231.92000000000002"/>
    <n v="5"/>
    <n v="0.2"/>
    <n v="5.7980000000000018"/>
  </r>
  <r>
    <n v="7536"/>
    <x v="3738"/>
    <x v="3"/>
    <x v="185"/>
    <d v="2014-04-08T00:00:00"/>
    <s v="Standard Class"/>
    <s v="HG-14965"/>
    <s v="Henry Goldwyn"/>
    <x v="1"/>
    <s v="United States"/>
    <s v="Los Angeles"/>
    <x v="1"/>
    <n v="90004"/>
    <x v="1"/>
    <x v="558"/>
    <x v="1"/>
    <x v="14"/>
    <x v="552"/>
    <n v="29.700000000000003"/>
    <n v="3"/>
    <n v="0"/>
    <n v="8.0190000000000001"/>
  </r>
  <r>
    <n v="7537"/>
    <x v="3739"/>
    <x v="3"/>
    <x v="734"/>
    <d v="2014-12-09T00:00:00"/>
    <s v="Standard Class"/>
    <s v="MV-17485"/>
    <s v="Mark Van Huff"/>
    <x v="0"/>
    <s v="United States"/>
    <s v="Houston"/>
    <x v="5"/>
    <n v="77041"/>
    <x v="2"/>
    <x v="1793"/>
    <x v="0"/>
    <x v="5"/>
    <x v="1774"/>
    <n v="13.591999999999999"/>
    <n v="2"/>
    <n v="0.6"/>
    <n v="-14.271599999999999"/>
  </r>
  <r>
    <n v="7538"/>
    <x v="3740"/>
    <x v="0"/>
    <x v="317"/>
    <d v="2013-02-22T00:00:00"/>
    <s v="Second Class"/>
    <s v="GT-14710"/>
    <s v="Greg Tran"/>
    <x v="0"/>
    <s v="United States"/>
    <s v="San Francisco"/>
    <x v="1"/>
    <n v="94109"/>
    <x v="1"/>
    <x v="129"/>
    <x v="1"/>
    <x v="10"/>
    <x v="129"/>
    <n v="70.88"/>
    <n v="2"/>
    <n v="0"/>
    <n v="33.313599999999994"/>
  </r>
  <r>
    <n v="7539"/>
    <x v="3741"/>
    <x v="3"/>
    <x v="574"/>
    <d v="2014-12-07T00:00:00"/>
    <s v="Standard Class"/>
    <s v="BS-11380"/>
    <s v="Bill Stewart"/>
    <x v="1"/>
    <s v="United States"/>
    <s v="Denver"/>
    <x v="22"/>
    <n v="80219"/>
    <x v="1"/>
    <x v="384"/>
    <x v="1"/>
    <x v="4"/>
    <x v="380"/>
    <n v="114.28800000000001"/>
    <n v="1"/>
    <n v="0.2"/>
    <n v="12.857399999999984"/>
  </r>
  <r>
    <n v="7540"/>
    <x v="3741"/>
    <x v="3"/>
    <x v="574"/>
    <d v="2014-12-07T00:00:00"/>
    <s v="Standard Class"/>
    <s v="BS-11380"/>
    <s v="Bill Stewart"/>
    <x v="1"/>
    <s v="United States"/>
    <s v="Denver"/>
    <x v="22"/>
    <n v="80219"/>
    <x v="1"/>
    <x v="785"/>
    <x v="1"/>
    <x v="8"/>
    <x v="776"/>
    <n v="36.624000000000002"/>
    <n v="8"/>
    <n v="0.7"/>
    <n v="-24.41599999999999"/>
  </r>
  <r>
    <n v="7541"/>
    <x v="3741"/>
    <x v="3"/>
    <x v="574"/>
    <d v="2014-12-07T00:00:00"/>
    <s v="Standard Class"/>
    <s v="BS-11380"/>
    <s v="Bill Stewart"/>
    <x v="1"/>
    <s v="United States"/>
    <s v="Denver"/>
    <x v="22"/>
    <n v="80219"/>
    <x v="1"/>
    <x v="1659"/>
    <x v="0"/>
    <x v="0"/>
    <x v="1638"/>
    <n v="242.35200000000003"/>
    <n v="8"/>
    <n v="0.7"/>
    <n v="-363.52799999999991"/>
  </r>
  <r>
    <n v="7542"/>
    <x v="3741"/>
    <x v="3"/>
    <x v="574"/>
    <d v="2014-12-07T00:00:00"/>
    <s v="Standard Class"/>
    <s v="BS-11380"/>
    <s v="Bill Stewart"/>
    <x v="1"/>
    <s v="United States"/>
    <s v="Denver"/>
    <x v="22"/>
    <n v="80219"/>
    <x v="1"/>
    <x v="1670"/>
    <x v="2"/>
    <x v="7"/>
    <x v="1649"/>
    <n v="49.616000000000007"/>
    <n v="2"/>
    <n v="0.2"/>
    <n v="4.9615999999999989"/>
  </r>
  <r>
    <n v="7543"/>
    <x v="3741"/>
    <x v="3"/>
    <x v="574"/>
    <d v="2014-12-07T00:00:00"/>
    <s v="Standard Class"/>
    <s v="BS-11380"/>
    <s v="Bill Stewart"/>
    <x v="1"/>
    <s v="United States"/>
    <s v="Denver"/>
    <x v="22"/>
    <n v="80219"/>
    <x v="1"/>
    <x v="1060"/>
    <x v="0"/>
    <x v="5"/>
    <x v="1040"/>
    <n v="508.70400000000006"/>
    <n v="6"/>
    <n v="0.2"/>
    <n v="0"/>
  </r>
  <r>
    <n v="7544"/>
    <x v="3741"/>
    <x v="3"/>
    <x v="574"/>
    <d v="2014-12-07T00:00:00"/>
    <s v="Standard Class"/>
    <s v="BS-11380"/>
    <s v="Bill Stewart"/>
    <x v="1"/>
    <s v="United States"/>
    <s v="Denver"/>
    <x v="22"/>
    <n v="80219"/>
    <x v="1"/>
    <x v="1378"/>
    <x v="2"/>
    <x v="7"/>
    <x v="1354"/>
    <n v="57.36"/>
    <n v="6"/>
    <n v="0.2"/>
    <n v="-14.34"/>
  </r>
  <r>
    <n v="7545"/>
    <x v="3741"/>
    <x v="3"/>
    <x v="574"/>
    <d v="2014-12-07T00:00:00"/>
    <s v="Standard Class"/>
    <s v="BS-11380"/>
    <s v="Bill Stewart"/>
    <x v="1"/>
    <s v="United States"/>
    <s v="Denver"/>
    <x v="22"/>
    <n v="80219"/>
    <x v="1"/>
    <x v="629"/>
    <x v="0"/>
    <x v="1"/>
    <x v="623"/>
    <n v="906.68000000000006"/>
    <n v="5"/>
    <n v="0.2"/>
    <n v="68.001000000000033"/>
  </r>
  <r>
    <n v="7546"/>
    <x v="3742"/>
    <x v="2"/>
    <x v="982"/>
    <d v="2011-10-15T00:00:00"/>
    <s v="Standard Class"/>
    <s v="CM-12715"/>
    <s v="Craig Molinari"/>
    <x v="1"/>
    <s v="United States"/>
    <s v="Huntsville"/>
    <x v="5"/>
    <n v="77340"/>
    <x v="2"/>
    <x v="1521"/>
    <x v="2"/>
    <x v="7"/>
    <x v="1499"/>
    <n v="719.95200000000011"/>
    <n v="6"/>
    <n v="0.2"/>
    <n v="71.995200000000011"/>
  </r>
  <r>
    <n v="7547"/>
    <x v="3742"/>
    <x v="2"/>
    <x v="982"/>
    <d v="2011-10-15T00:00:00"/>
    <s v="Standard Class"/>
    <s v="CM-12715"/>
    <s v="Craig Molinari"/>
    <x v="1"/>
    <s v="United States"/>
    <s v="Huntsville"/>
    <x v="5"/>
    <n v="77340"/>
    <x v="2"/>
    <x v="524"/>
    <x v="2"/>
    <x v="7"/>
    <x v="519"/>
    <n v="755.94400000000019"/>
    <n v="7"/>
    <n v="0.2"/>
    <n v="66.145099999999957"/>
  </r>
  <r>
    <n v="7548"/>
    <x v="3742"/>
    <x v="2"/>
    <x v="982"/>
    <d v="2011-10-15T00:00:00"/>
    <s v="Standard Class"/>
    <s v="CM-12715"/>
    <s v="Craig Molinari"/>
    <x v="1"/>
    <s v="United States"/>
    <s v="Huntsville"/>
    <x v="5"/>
    <n v="77340"/>
    <x v="2"/>
    <x v="1224"/>
    <x v="1"/>
    <x v="8"/>
    <x v="1199"/>
    <n v="11.979999999999997"/>
    <n v="5"/>
    <n v="0.8"/>
    <n v="-19.16800000000001"/>
  </r>
  <r>
    <n v="7549"/>
    <x v="3742"/>
    <x v="2"/>
    <x v="982"/>
    <d v="2011-10-15T00:00:00"/>
    <s v="Standard Class"/>
    <s v="CM-12715"/>
    <s v="Craig Molinari"/>
    <x v="1"/>
    <s v="United States"/>
    <s v="Huntsville"/>
    <x v="5"/>
    <n v="77340"/>
    <x v="2"/>
    <x v="307"/>
    <x v="1"/>
    <x v="8"/>
    <x v="304"/>
    <n v="0.8979999999999998"/>
    <n v="1"/>
    <n v="0.8"/>
    <n v="-1.5715000000000008"/>
  </r>
  <r>
    <n v="7550"/>
    <x v="3743"/>
    <x v="0"/>
    <x v="64"/>
    <d v="2013-09-08T00:00:00"/>
    <s v="First Class"/>
    <s v="EM-13825"/>
    <s v="Elizabeth Moffitt"/>
    <x v="1"/>
    <s v="United States"/>
    <s v="Houston"/>
    <x v="5"/>
    <n v="77036"/>
    <x v="2"/>
    <x v="1381"/>
    <x v="0"/>
    <x v="5"/>
    <x v="1357"/>
    <n v="21.204000000000004"/>
    <n v="3"/>
    <n v="0.6"/>
    <n v="-11.662199999999999"/>
  </r>
  <r>
    <n v="7551"/>
    <x v="3744"/>
    <x v="2"/>
    <x v="1164"/>
    <d v="2011-11-25T00:00:00"/>
    <s v="Standard Class"/>
    <s v="KH-16330"/>
    <s v="Katharine Harms"/>
    <x v="1"/>
    <s v="United States"/>
    <s v="New York City"/>
    <x v="15"/>
    <n v="10024"/>
    <x v="3"/>
    <x v="1758"/>
    <x v="1"/>
    <x v="12"/>
    <x v="1702"/>
    <n v="34.74"/>
    <n v="3"/>
    <n v="0"/>
    <n v="17.37"/>
  </r>
  <r>
    <n v="7552"/>
    <x v="3744"/>
    <x v="2"/>
    <x v="1164"/>
    <d v="2011-11-25T00:00:00"/>
    <s v="Standard Class"/>
    <s v="KH-16330"/>
    <s v="Katharine Harms"/>
    <x v="1"/>
    <s v="United States"/>
    <s v="New York City"/>
    <x v="15"/>
    <n v="10024"/>
    <x v="3"/>
    <x v="872"/>
    <x v="2"/>
    <x v="7"/>
    <x v="857"/>
    <n v="833.94"/>
    <n v="6"/>
    <n v="0"/>
    <n v="216.8244"/>
  </r>
  <r>
    <n v="7553"/>
    <x v="3744"/>
    <x v="2"/>
    <x v="1164"/>
    <d v="2011-11-25T00:00:00"/>
    <s v="Standard Class"/>
    <s v="KH-16330"/>
    <s v="Katharine Harms"/>
    <x v="1"/>
    <s v="United States"/>
    <s v="New York City"/>
    <x v="15"/>
    <n v="10024"/>
    <x v="3"/>
    <x v="806"/>
    <x v="1"/>
    <x v="8"/>
    <x v="796"/>
    <n v="12.96"/>
    <n v="3"/>
    <n v="0.2"/>
    <n v="4.5359999999999996"/>
  </r>
  <r>
    <n v="7554"/>
    <x v="3744"/>
    <x v="2"/>
    <x v="1164"/>
    <d v="2011-11-25T00:00:00"/>
    <s v="Standard Class"/>
    <s v="KH-16330"/>
    <s v="Katharine Harms"/>
    <x v="1"/>
    <s v="United States"/>
    <s v="New York City"/>
    <x v="15"/>
    <n v="10024"/>
    <x v="3"/>
    <x v="1396"/>
    <x v="1"/>
    <x v="10"/>
    <x v="1374"/>
    <n v="25.92"/>
    <n v="4"/>
    <n v="0"/>
    <n v="12.441600000000001"/>
  </r>
  <r>
    <n v="7555"/>
    <x v="3745"/>
    <x v="2"/>
    <x v="1025"/>
    <d v="2011-05-14T00:00:00"/>
    <s v="Second Class"/>
    <s v="AF-10885"/>
    <s v="Art Foster"/>
    <x v="0"/>
    <s v="United States"/>
    <s v="Philadelphia"/>
    <x v="9"/>
    <n v="19134"/>
    <x v="3"/>
    <x v="899"/>
    <x v="0"/>
    <x v="0"/>
    <x v="883"/>
    <n v="349.96499999999997"/>
    <n v="7"/>
    <n v="0.5"/>
    <n v="-216.97830000000002"/>
  </r>
  <r>
    <n v="7556"/>
    <x v="3745"/>
    <x v="2"/>
    <x v="1025"/>
    <d v="2011-05-14T00:00:00"/>
    <s v="Second Class"/>
    <s v="AF-10885"/>
    <s v="Art Foster"/>
    <x v="0"/>
    <s v="United States"/>
    <s v="Philadelphia"/>
    <x v="9"/>
    <n v="19134"/>
    <x v="3"/>
    <x v="796"/>
    <x v="1"/>
    <x v="6"/>
    <x v="786"/>
    <n v="22.32"/>
    <n v="5"/>
    <n v="0.2"/>
    <n v="5.3010000000000002"/>
  </r>
  <r>
    <n v="7557"/>
    <x v="3746"/>
    <x v="3"/>
    <x v="344"/>
    <d v="2014-12-03T00:00:00"/>
    <s v="Standard Class"/>
    <s v="JR-16210"/>
    <s v="Justin Ritter"/>
    <x v="1"/>
    <s v="United States"/>
    <s v="Columbus"/>
    <x v="14"/>
    <n v="47201"/>
    <x v="2"/>
    <x v="954"/>
    <x v="1"/>
    <x v="10"/>
    <x v="938"/>
    <n v="158.28"/>
    <n v="6"/>
    <n v="0"/>
    <n v="72.808799999999991"/>
  </r>
  <r>
    <n v="7558"/>
    <x v="3746"/>
    <x v="3"/>
    <x v="344"/>
    <d v="2014-12-03T00:00:00"/>
    <s v="Standard Class"/>
    <s v="JR-16210"/>
    <s v="Justin Ritter"/>
    <x v="1"/>
    <s v="United States"/>
    <s v="Columbus"/>
    <x v="14"/>
    <n v="47201"/>
    <x v="2"/>
    <x v="896"/>
    <x v="1"/>
    <x v="8"/>
    <x v="880"/>
    <n v="497.93999999999994"/>
    <n v="3"/>
    <n v="0"/>
    <n v="224.07299999999998"/>
  </r>
  <r>
    <n v="7559"/>
    <x v="3747"/>
    <x v="2"/>
    <x v="301"/>
    <d v="2011-11-05T00:00:00"/>
    <s v="Standard Class"/>
    <s v="DL-12925"/>
    <s v="Daniel Lacy"/>
    <x v="0"/>
    <s v="United States"/>
    <s v="Long Beach"/>
    <x v="15"/>
    <n v="11561"/>
    <x v="3"/>
    <x v="159"/>
    <x v="1"/>
    <x v="9"/>
    <x v="158"/>
    <n v="533.93999999999994"/>
    <n v="3"/>
    <n v="0"/>
    <n v="154.84259999999995"/>
  </r>
  <r>
    <n v="7560"/>
    <x v="3747"/>
    <x v="2"/>
    <x v="301"/>
    <d v="2011-11-05T00:00:00"/>
    <s v="Standard Class"/>
    <s v="DL-12925"/>
    <s v="Daniel Lacy"/>
    <x v="0"/>
    <s v="United States"/>
    <s v="Long Beach"/>
    <x v="15"/>
    <n v="11561"/>
    <x v="3"/>
    <x v="964"/>
    <x v="1"/>
    <x v="10"/>
    <x v="948"/>
    <n v="167.94"/>
    <n v="3"/>
    <n v="0"/>
    <n v="82.290599999999998"/>
  </r>
  <r>
    <n v="7561"/>
    <x v="3747"/>
    <x v="2"/>
    <x v="301"/>
    <d v="2011-11-05T00:00:00"/>
    <s v="Standard Class"/>
    <s v="DL-12925"/>
    <s v="Daniel Lacy"/>
    <x v="0"/>
    <s v="United States"/>
    <s v="Long Beach"/>
    <x v="15"/>
    <n v="11561"/>
    <x v="3"/>
    <x v="1226"/>
    <x v="0"/>
    <x v="5"/>
    <x v="1201"/>
    <n v="31.68"/>
    <n v="6"/>
    <n v="0"/>
    <n v="9.8207999999999984"/>
  </r>
  <r>
    <n v="7562"/>
    <x v="3748"/>
    <x v="0"/>
    <x v="945"/>
    <d v="2014-01-02T00:00:00"/>
    <s v="First Class"/>
    <s v="BD-11605"/>
    <s v="Brian Dahlen"/>
    <x v="0"/>
    <s v="United States"/>
    <s v="Lancaster"/>
    <x v="9"/>
    <n v="17602"/>
    <x v="3"/>
    <x v="1"/>
    <x v="0"/>
    <x v="1"/>
    <x v="1"/>
    <n v="170.78599999999997"/>
    <n v="1"/>
    <n v="0.3"/>
    <n v="0"/>
  </r>
  <r>
    <n v="7563"/>
    <x v="3749"/>
    <x v="0"/>
    <x v="323"/>
    <d v="2013-09-08T00:00:00"/>
    <s v="Standard Class"/>
    <s v="RB-19570"/>
    <s v="Rob Beeghly"/>
    <x v="0"/>
    <s v="United States"/>
    <s v="Chicago"/>
    <x v="10"/>
    <n v="60610"/>
    <x v="2"/>
    <x v="1638"/>
    <x v="0"/>
    <x v="0"/>
    <x v="1619"/>
    <n v="198.744"/>
    <n v="4"/>
    <n v="0.3"/>
    <n v="0"/>
  </r>
  <r>
    <n v="7564"/>
    <x v="3750"/>
    <x v="3"/>
    <x v="361"/>
    <d v="2014-10-08T00:00:00"/>
    <s v="First Class"/>
    <s v="RB-19795"/>
    <s v="Ross Baird"/>
    <x v="2"/>
    <s v="United States"/>
    <s v="Denver"/>
    <x v="22"/>
    <n v="80219"/>
    <x v="1"/>
    <x v="685"/>
    <x v="2"/>
    <x v="11"/>
    <x v="678"/>
    <n v="63.824000000000005"/>
    <n v="2"/>
    <n v="0.2"/>
    <n v="13.562599999999998"/>
  </r>
  <r>
    <n v="7565"/>
    <x v="3751"/>
    <x v="0"/>
    <x v="806"/>
    <d v="2013-02-01T00:00:00"/>
    <s v="Second Class"/>
    <s v="TB-21250"/>
    <s v="Tim Brockman"/>
    <x v="0"/>
    <s v="United States"/>
    <s v="Seattle"/>
    <x v="4"/>
    <n v="98103"/>
    <x v="1"/>
    <x v="1349"/>
    <x v="0"/>
    <x v="1"/>
    <x v="1326"/>
    <n v="435.16800000000006"/>
    <n v="4"/>
    <n v="0.2"/>
    <n v="-59.835600000000042"/>
  </r>
  <r>
    <n v="7566"/>
    <x v="3751"/>
    <x v="0"/>
    <x v="806"/>
    <d v="2013-02-01T00:00:00"/>
    <s v="Second Class"/>
    <s v="TB-21250"/>
    <s v="Tim Brockman"/>
    <x v="0"/>
    <s v="United States"/>
    <s v="Seattle"/>
    <x v="4"/>
    <n v="98103"/>
    <x v="1"/>
    <x v="1195"/>
    <x v="0"/>
    <x v="0"/>
    <x v="1171"/>
    <n v="48.58"/>
    <n v="1"/>
    <n v="0"/>
    <n v="7.7728000000000037"/>
  </r>
  <r>
    <n v="7567"/>
    <x v="3752"/>
    <x v="3"/>
    <x v="81"/>
    <d v="2014-04-24T00:00:00"/>
    <s v="First Class"/>
    <s v="KN-16390"/>
    <s v="Katherine Nockton"/>
    <x v="1"/>
    <s v="United States"/>
    <s v="Houston"/>
    <x v="5"/>
    <n v="77070"/>
    <x v="2"/>
    <x v="84"/>
    <x v="2"/>
    <x v="11"/>
    <x v="84"/>
    <n v="47.975999999999999"/>
    <n v="3"/>
    <n v="0.2"/>
    <n v="8.3957999999999942"/>
  </r>
  <r>
    <n v="7568"/>
    <x v="3752"/>
    <x v="3"/>
    <x v="81"/>
    <d v="2014-04-24T00:00:00"/>
    <s v="First Class"/>
    <s v="KN-16390"/>
    <s v="Katherine Nockton"/>
    <x v="1"/>
    <s v="United States"/>
    <s v="Houston"/>
    <x v="5"/>
    <n v="77070"/>
    <x v="2"/>
    <x v="1483"/>
    <x v="1"/>
    <x v="10"/>
    <x v="1461"/>
    <n v="20.736000000000004"/>
    <n v="4"/>
    <n v="0.2"/>
    <n v="7.2576000000000001"/>
  </r>
  <r>
    <n v="7569"/>
    <x v="3753"/>
    <x v="2"/>
    <x v="29"/>
    <d v="2011-12-10T00:00:00"/>
    <s v="Standard Class"/>
    <s v="RL-19615"/>
    <s v="Rob Lucas"/>
    <x v="0"/>
    <s v="United States"/>
    <s v="Los Angeles"/>
    <x v="1"/>
    <n v="90045"/>
    <x v="1"/>
    <x v="425"/>
    <x v="1"/>
    <x v="6"/>
    <x v="420"/>
    <n v="26.46"/>
    <n v="9"/>
    <n v="0"/>
    <n v="11.907"/>
  </r>
  <r>
    <n v="7570"/>
    <x v="3753"/>
    <x v="2"/>
    <x v="29"/>
    <d v="2011-12-10T00:00:00"/>
    <s v="Standard Class"/>
    <s v="RL-19615"/>
    <s v="Rob Lucas"/>
    <x v="0"/>
    <s v="United States"/>
    <s v="Los Angeles"/>
    <x v="1"/>
    <n v="90045"/>
    <x v="1"/>
    <x v="1635"/>
    <x v="1"/>
    <x v="10"/>
    <x v="1616"/>
    <n v="49.12"/>
    <n v="4"/>
    <n v="0"/>
    <n v="23.086399999999998"/>
  </r>
  <r>
    <n v="7571"/>
    <x v="3753"/>
    <x v="2"/>
    <x v="29"/>
    <d v="2011-12-10T00:00:00"/>
    <s v="Standard Class"/>
    <s v="RL-19615"/>
    <s v="Rob Lucas"/>
    <x v="0"/>
    <s v="United States"/>
    <s v="Los Angeles"/>
    <x v="1"/>
    <n v="90045"/>
    <x v="1"/>
    <x v="659"/>
    <x v="1"/>
    <x v="13"/>
    <x v="653"/>
    <n v="15"/>
    <n v="3"/>
    <n v="0"/>
    <n v="7.1999999999999993"/>
  </r>
  <r>
    <n v="7572"/>
    <x v="3754"/>
    <x v="2"/>
    <x v="618"/>
    <d v="2011-10-26T00:00:00"/>
    <s v="Standard Class"/>
    <s v="FH-14275"/>
    <s v="Frank Hawley"/>
    <x v="1"/>
    <s v="United States"/>
    <s v="Newport News"/>
    <x v="17"/>
    <n v="23602"/>
    <x v="0"/>
    <x v="41"/>
    <x v="1"/>
    <x v="4"/>
    <x v="41"/>
    <n v="194.7"/>
    <n v="5"/>
    <n v="0"/>
    <n v="9.7349999999999781"/>
  </r>
  <r>
    <n v="7573"/>
    <x v="3754"/>
    <x v="2"/>
    <x v="618"/>
    <d v="2011-10-26T00:00:00"/>
    <s v="Standard Class"/>
    <s v="FH-14275"/>
    <s v="Frank Hawley"/>
    <x v="1"/>
    <s v="United States"/>
    <s v="Newport News"/>
    <x v="17"/>
    <n v="23602"/>
    <x v="0"/>
    <x v="1116"/>
    <x v="0"/>
    <x v="3"/>
    <x v="1095"/>
    <n v="591.32000000000005"/>
    <n v="4"/>
    <n v="0"/>
    <n v="112.35079999999999"/>
  </r>
  <r>
    <n v="7574"/>
    <x v="3754"/>
    <x v="2"/>
    <x v="618"/>
    <d v="2011-10-26T00:00:00"/>
    <s v="Standard Class"/>
    <s v="FH-14275"/>
    <s v="Frank Hawley"/>
    <x v="1"/>
    <s v="United States"/>
    <s v="Newport News"/>
    <x v="17"/>
    <n v="23602"/>
    <x v="0"/>
    <x v="888"/>
    <x v="1"/>
    <x v="6"/>
    <x v="872"/>
    <n v="2.84"/>
    <n v="1"/>
    <n v="0"/>
    <n v="0.88039999999999985"/>
  </r>
  <r>
    <n v="7575"/>
    <x v="3755"/>
    <x v="1"/>
    <x v="575"/>
    <d v="2012-12-12T00:00:00"/>
    <s v="Standard Class"/>
    <s v="YS-21880"/>
    <s v="Yana Sorensen"/>
    <x v="1"/>
    <s v="United States"/>
    <s v="Los Angeles"/>
    <x v="1"/>
    <n v="90036"/>
    <x v="1"/>
    <x v="16"/>
    <x v="1"/>
    <x v="4"/>
    <x v="16"/>
    <n v="221.96"/>
    <n v="2"/>
    <n v="0"/>
    <n v="4.4391999999999996"/>
  </r>
  <r>
    <n v="7576"/>
    <x v="3755"/>
    <x v="1"/>
    <x v="575"/>
    <d v="2012-12-12T00:00:00"/>
    <s v="Standard Class"/>
    <s v="YS-21880"/>
    <s v="Yana Sorensen"/>
    <x v="1"/>
    <s v="United States"/>
    <s v="Los Angeles"/>
    <x v="1"/>
    <n v="90036"/>
    <x v="1"/>
    <x v="1013"/>
    <x v="2"/>
    <x v="11"/>
    <x v="996"/>
    <n v="236"/>
    <n v="4"/>
    <n v="0"/>
    <n v="40.119999999999976"/>
  </r>
  <r>
    <n v="7577"/>
    <x v="3756"/>
    <x v="2"/>
    <x v="981"/>
    <d v="2011-11-07T00:00:00"/>
    <s v="Second Class"/>
    <s v="SW-20755"/>
    <s v="Steven Ward"/>
    <x v="1"/>
    <s v="United States"/>
    <s v="Seattle"/>
    <x v="4"/>
    <n v="98115"/>
    <x v="1"/>
    <x v="917"/>
    <x v="2"/>
    <x v="11"/>
    <x v="900"/>
    <n v="41.94"/>
    <n v="2"/>
    <n v="0"/>
    <n v="15.098399999999998"/>
  </r>
  <r>
    <n v="7578"/>
    <x v="3756"/>
    <x v="2"/>
    <x v="981"/>
    <d v="2011-11-07T00:00:00"/>
    <s v="Second Class"/>
    <s v="SW-20755"/>
    <s v="Steven Ward"/>
    <x v="1"/>
    <s v="United States"/>
    <s v="Seattle"/>
    <x v="4"/>
    <n v="98115"/>
    <x v="1"/>
    <x v="984"/>
    <x v="2"/>
    <x v="7"/>
    <x v="968"/>
    <n v="52.792000000000002"/>
    <n v="1"/>
    <n v="0.2"/>
    <n v="4.6193000000000026"/>
  </r>
  <r>
    <n v="7579"/>
    <x v="3757"/>
    <x v="0"/>
    <x v="122"/>
    <d v="2013-12-22T00:00:00"/>
    <s v="First Class"/>
    <s v="PN-18775"/>
    <s v="Parhena Norris"/>
    <x v="2"/>
    <s v="United States"/>
    <s v="Omaha"/>
    <x v="8"/>
    <n v="68104"/>
    <x v="2"/>
    <x v="499"/>
    <x v="0"/>
    <x v="1"/>
    <x v="494"/>
    <n v="563.93999999999994"/>
    <n v="3"/>
    <n v="0"/>
    <n v="112.78800000000001"/>
  </r>
  <r>
    <n v="7580"/>
    <x v="3758"/>
    <x v="1"/>
    <x v="521"/>
    <d v="2012-11-27T00:00:00"/>
    <s v="Second Class"/>
    <s v="AT-10735"/>
    <s v="Annie Thurman"/>
    <x v="0"/>
    <s v="United States"/>
    <s v="Morristown"/>
    <x v="30"/>
    <n v="7960"/>
    <x v="3"/>
    <x v="1739"/>
    <x v="1"/>
    <x v="9"/>
    <x v="1719"/>
    <n v="2625.12"/>
    <n v="8"/>
    <n v="0"/>
    <n v="735.03359999999998"/>
  </r>
  <r>
    <n v="7581"/>
    <x v="3758"/>
    <x v="1"/>
    <x v="521"/>
    <d v="2012-11-27T00:00:00"/>
    <s v="Second Class"/>
    <s v="AT-10735"/>
    <s v="Annie Thurman"/>
    <x v="0"/>
    <s v="United States"/>
    <s v="Morristown"/>
    <x v="30"/>
    <n v="7960"/>
    <x v="3"/>
    <x v="879"/>
    <x v="1"/>
    <x v="6"/>
    <x v="864"/>
    <n v="17.940000000000001"/>
    <n v="3"/>
    <n v="0"/>
    <n v="4.4850000000000003"/>
  </r>
  <r>
    <n v="7582"/>
    <x v="3759"/>
    <x v="1"/>
    <x v="863"/>
    <d v="2012-08-16T00:00:00"/>
    <s v="First Class"/>
    <s v="EJ-13720"/>
    <s v="Ed Jacobs"/>
    <x v="0"/>
    <s v="United States"/>
    <s v="Philadelphia"/>
    <x v="9"/>
    <n v="19143"/>
    <x v="3"/>
    <x v="718"/>
    <x v="1"/>
    <x v="4"/>
    <x v="710"/>
    <n v="422.85599999999999"/>
    <n v="3"/>
    <n v="0.2"/>
    <n v="15.857099999999974"/>
  </r>
  <r>
    <n v="7583"/>
    <x v="3760"/>
    <x v="1"/>
    <x v="392"/>
    <d v="2012-04-21T00:00:00"/>
    <s v="Standard Class"/>
    <s v="DM-13345"/>
    <s v="Denise Monton"/>
    <x v="1"/>
    <s v="United States"/>
    <s v="New York City"/>
    <x v="15"/>
    <n v="10024"/>
    <x v="3"/>
    <x v="56"/>
    <x v="0"/>
    <x v="1"/>
    <x v="56"/>
    <n v="127.76400000000001"/>
    <n v="2"/>
    <n v="0.1"/>
    <n v="2.8392000000000017"/>
  </r>
  <r>
    <n v="7584"/>
    <x v="3761"/>
    <x v="2"/>
    <x v="90"/>
    <d v="2011-03-25T00:00:00"/>
    <s v="Standard Class"/>
    <s v="KH-16690"/>
    <s v="Kristen Hastings"/>
    <x v="1"/>
    <s v="United States"/>
    <s v="Springfield"/>
    <x v="17"/>
    <n v="22153"/>
    <x v="0"/>
    <x v="1577"/>
    <x v="2"/>
    <x v="7"/>
    <x v="1559"/>
    <n v="3499.9300000000003"/>
    <n v="7"/>
    <n v="0"/>
    <n v="909.98180000000025"/>
  </r>
  <r>
    <n v="7585"/>
    <x v="3761"/>
    <x v="2"/>
    <x v="90"/>
    <d v="2011-03-25T00:00:00"/>
    <s v="Standard Class"/>
    <s v="KH-16690"/>
    <s v="Kristen Hastings"/>
    <x v="1"/>
    <s v="United States"/>
    <s v="Springfield"/>
    <x v="17"/>
    <n v="22153"/>
    <x v="0"/>
    <x v="1568"/>
    <x v="1"/>
    <x v="2"/>
    <x v="1550"/>
    <n v="14.399999999999999"/>
    <n v="5"/>
    <n v="0"/>
    <n v="6.6239999999999988"/>
  </r>
  <r>
    <n v="7586"/>
    <x v="3761"/>
    <x v="2"/>
    <x v="90"/>
    <d v="2011-03-25T00:00:00"/>
    <s v="Standard Class"/>
    <s v="KH-16690"/>
    <s v="Kristen Hastings"/>
    <x v="1"/>
    <s v="United States"/>
    <s v="Springfield"/>
    <x v="17"/>
    <n v="22153"/>
    <x v="0"/>
    <x v="1127"/>
    <x v="1"/>
    <x v="10"/>
    <x v="1106"/>
    <n v="122.97"/>
    <n v="3"/>
    <n v="0"/>
    <n v="60.255300000000005"/>
  </r>
  <r>
    <n v="7587"/>
    <x v="3761"/>
    <x v="2"/>
    <x v="90"/>
    <d v="2011-03-25T00:00:00"/>
    <s v="Standard Class"/>
    <s v="KH-16690"/>
    <s v="Kristen Hastings"/>
    <x v="1"/>
    <s v="United States"/>
    <s v="Springfield"/>
    <x v="17"/>
    <n v="22153"/>
    <x v="0"/>
    <x v="372"/>
    <x v="1"/>
    <x v="6"/>
    <x v="368"/>
    <n v="9.32"/>
    <n v="4"/>
    <n v="0"/>
    <n v="2.702799999999999"/>
  </r>
  <r>
    <n v="7588"/>
    <x v="3761"/>
    <x v="2"/>
    <x v="90"/>
    <d v="2011-03-25T00:00:00"/>
    <s v="Standard Class"/>
    <s v="KH-16690"/>
    <s v="Kristen Hastings"/>
    <x v="1"/>
    <s v="United States"/>
    <s v="Springfield"/>
    <x v="17"/>
    <n v="22153"/>
    <x v="0"/>
    <x v="800"/>
    <x v="1"/>
    <x v="8"/>
    <x v="790"/>
    <n v="122.94"/>
    <n v="3"/>
    <n v="0"/>
    <n v="59.011199999999988"/>
  </r>
  <r>
    <n v="7589"/>
    <x v="3762"/>
    <x v="3"/>
    <x v="673"/>
    <d v="2014-11-23T00:00:00"/>
    <s v="Standard Class"/>
    <s v="MB-18085"/>
    <s v="Mick Brown"/>
    <x v="0"/>
    <s v="United States"/>
    <s v="Roseville"/>
    <x v="1"/>
    <n v="95661"/>
    <x v="1"/>
    <x v="1137"/>
    <x v="0"/>
    <x v="5"/>
    <x v="1116"/>
    <n v="17.309999999999999"/>
    <n v="3"/>
    <n v="0"/>
    <n v="5.1929999999999996"/>
  </r>
  <r>
    <n v="7590"/>
    <x v="3763"/>
    <x v="1"/>
    <x v="12"/>
    <d v="2012-09-29T00:00:00"/>
    <s v="Standard Class"/>
    <s v="DK-12895"/>
    <s v="Dana Kaydos"/>
    <x v="0"/>
    <s v="United States"/>
    <s v="Rockford"/>
    <x v="10"/>
    <n v="61107"/>
    <x v="2"/>
    <x v="1243"/>
    <x v="1"/>
    <x v="6"/>
    <x v="1217"/>
    <n v="128.744"/>
    <n v="7"/>
    <n v="0.2"/>
    <n v="12.874400000000001"/>
  </r>
  <r>
    <n v="7591"/>
    <x v="3764"/>
    <x v="0"/>
    <x v="64"/>
    <d v="2013-09-10T00:00:00"/>
    <s v="Standard Class"/>
    <s v="DB-13210"/>
    <s v="Dean Braden"/>
    <x v="0"/>
    <s v="United States"/>
    <s v="Philadelphia"/>
    <x v="9"/>
    <n v="19134"/>
    <x v="3"/>
    <x v="74"/>
    <x v="0"/>
    <x v="5"/>
    <x v="74"/>
    <n v="58.248000000000005"/>
    <n v="9"/>
    <n v="0.2"/>
    <n v="11.649599999999996"/>
  </r>
  <r>
    <n v="7592"/>
    <x v="3764"/>
    <x v="0"/>
    <x v="64"/>
    <d v="2013-09-10T00:00:00"/>
    <s v="Standard Class"/>
    <s v="DB-13210"/>
    <s v="Dean Braden"/>
    <x v="0"/>
    <s v="United States"/>
    <s v="Philadelphia"/>
    <x v="9"/>
    <n v="19134"/>
    <x v="3"/>
    <x v="64"/>
    <x v="0"/>
    <x v="1"/>
    <x v="124"/>
    <n v="71.245999999999995"/>
    <n v="2"/>
    <n v="0.3"/>
    <n v="-19.338199999999993"/>
  </r>
  <r>
    <n v="7593"/>
    <x v="3764"/>
    <x v="0"/>
    <x v="64"/>
    <d v="2013-09-10T00:00:00"/>
    <s v="Standard Class"/>
    <s v="DB-13210"/>
    <s v="Dean Braden"/>
    <x v="0"/>
    <s v="United States"/>
    <s v="Philadelphia"/>
    <x v="9"/>
    <n v="19134"/>
    <x v="3"/>
    <x v="965"/>
    <x v="1"/>
    <x v="6"/>
    <x v="949"/>
    <n v="7.8719999999999999"/>
    <n v="3"/>
    <n v="0.2"/>
    <n v="0.59039999999999937"/>
  </r>
  <r>
    <n v="7594"/>
    <x v="3764"/>
    <x v="0"/>
    <x v="64"/>
    <d v="2013-09-10T00:00:00"/>
    <s v="Standard Class"/>
    <s v="DB-13210"/>
    <s v="Dean Braden"/>
    <x v="0"/>
    <s v="United States"/>
    <s v="Philadelphia"/>
    <x v="9"/>
    <n v="19134"/>
    <x v="3"/>
    <x v="774"/>
    <x v="0"/>
    <x v="1"/>
    <x v="765"/>
    <n v="887.27099999999984"/>
    <n v="3"/>
    <n v="0.3"/>
    <n v="-63.376499999999965"/>
  </r>
  <r>
    <n v="7595"/>
    <x v="3765"/>
    <x v="3"/>
    <x v="693"/>
    <d v="2014-04-25T00:00:00"/>
    <s v="Standard Class"/>
    <s v="CV-12295"/>
    <s v="Christina VanderZanden"/>
    <x v="0"/>
    <s v="United States"/>
    <s v="Detroit"/>
    <x v="12"/>
    <n v="48234"/>
    <x v="2"/>
    <x v="542"/>
    <x v="1"/>
    <x v="8"/>
    <x v="537"/>
    <n v="146.86000000000001"/>
    <n v="7"/>
    <n v="0"/>
    <n v="70.492799999999988"/>
  </r>
  <r>
    <n v="7596"/>
    <x v="3765"/>
    <x v="3"/>
    <x v="693"/>
    <d v="2014-04-25T00:00:00"/>
    <s v="Standard Class"/>
    <s v="CV-12295"/>
    <s v="Christina VanderZanden"/>
    <x v="0"/>
    <s v="United States"/>
    <s v="Detroit"/>
    <x v="12"/>
    <n v="48234"/>
    <x v="2"/>
    <x v="624"/>
    <x v="1"/>
    <x v="8"/>
    <x v="618"/>
    <n v="36.56"/>
    <n v="4"/>
    <n v="0"/>
    <n v="18.28"/>
  </r>
  <r>
    <n v="7597"/>
    <x v="3766"/>
    <x v="1"/>
    <x v="925"/>
    <d v="2012-06-19T00:00:00"/>
    <s v="Standard Class"/>
    <s v="GK-14620"/>
    <s v="Grace Kelly"/>
    <x v="1"/>
    <s v="United States"/>
    <s v="Los Angeles"/>
    <x v="1"/>
    <n v="90004"/>
    <x v="1"/>
    <x v="539"/>
    <x v="2"/>
    <x v="7"/>
    <x v="534"/>
    <n v="225.57599999999996"/>
    <n v="3"/>
    <n v="0.2"/>
    <n v="22.557600000000008"/>
  </r>
  <r>
    <n v="7598"/>
    <x v="3767"/>
    <x v="2"/>
    <x v="328"/>
    <d v="2011-09-22T00:00:00"/>
    <s v="Standard Class"/>
    <s v="JA-15970"/>
    <s v="Joseph Airdo"/>
    <x v="0"/>
    <s v="United States"/>
    <s v="Springfield"/>
    <x v="21"/>
    <n v="97477"/>
    <x v="1"/>
    <x v="1355"/>
    <x v="1"/>
    <x v="6"/>
    <x v="1332"/>
    <n v="5.2480000000000002"/>
    <n v="2"/>
    <n v="0.2"/>
    <n v="0.45920000000000027"/>
  </r>
  <r>
    <n v="7599"/>
    <x v="3767"/>
    <x v="2"/>
    <x v="328"/>
    <d v="2011-09-22T00:00:00"/>
    <s v="Standard Class"/>
    <s v="JA-15970"/>
    <s v="Joseph Airdo"/>
    <x v="0"/>
    <s v="United States"/>
    <s v="Springfield"/>
    <x v="21"/>
    <n v="97477"/>
    <x v="1"/>
    <x v="947"/>
    <x v="1"/>
    <x v="6"/>
    <x v="931"/>
    <n v="38.256"/>
    <n v="3"/>
    <n v="0.2"/>
    <n v="4.7819999999999947"/>
  </r>
  <r>
    <n v="7600"/>
    <x v="3767"/>
    <x v="2"/>
    <x v="328"/>
    <d v="2011-09-22T00:00:00"/>
    <s v="Standard Class"/>
    <s v="JA-15970"/>
    <s v="Joseph Airdo"/>
    <x v="0"/>
    <s v="United States"/>
    <s v="Springfield"/>
    <x v="21"/>
    <n v="97477"/>
    <x v="1"/>
    <x v="1603"/>
    <x v="1"/>
    <x v="10"/>
    <x v="1586"/>
    <n v="40.24"/>
    <n v="5"/>
    <n v="0.2"/>
    <n v="13.078000000000001"/>
  </r>
  <r>
    <n v="7601"/>
    <x v="3767"/>
    <x v="2"/>
    <x v="328"/>
    <d v="2011-09-22T00:00:00"/>
    <s v="Standard Class"/>
    <s v="JA-15970"/>
    <s v="Joseph Airdo"/>
    <x v="0"/>
    <s v="United States"/>
    <s v="Springfield"/>
    <x v="21"/>
    <n v="97477"/>
    <x v="1"/>
    <x v="1821"/>
    <x v="2"/>
    <x v="15"/>
    <x v="1800"/>
    <n v="29.925000000000001"/>
    <n v="5"/>
    <n v="0.7"/>
    <n v="-21.944999999999993"/>
  </r>
  <r>
    <n v="7602"/>
    <x v="3767"/>
    <x v="2"/>
    <x v="328"/>
    <d v="2011-09-22T00:00:00"/>
    <s v="Standard Class"/>
    <s v="JA-15970"/>
    <s v="Joseph Airdo"/>
    <x v="0"/>
    <s v="United States"/>
    <s v="Springfield"/>
    <x v="21"/>
    <n v="97477"/>
    <x v="1"/>
    <x v="334"/>
    <x v="1"/>
    <x v="10"/>
    <x v="330"/>
    <n v="148.70400000000001"/>
    <n v="6"/>
    <n v="0.2"/>
    <n v="46.469999999999985"/>
  </r>
  <r>
    <n v="7603"/>
    <x v="3767"/>
    <x v="2"/>
    <x v="328"/>
    <d v="2011-09-22T00:00:00"/>
    <s v="Standard Class"/>
    <s v="JA-15970"/>
    <s v="Joseph Airdo"/>
    <x v="0"/>
    <s v="United States"/>
    <s v="Springfield"/>
    <x v="21"/>
    <n v="97477"/>
    <x v="1"/>
    <x v="60"/>
    <x v="2"/>
    <x v="11"/>
    <x v="60"/>
    <n v="55.92"/>
    <n v="10"/>
    <n v="0.2"/>
    <n v="16.776000000000007"/>
  </r>
  <r>
    <n v="7604"/>
    <x v="3768"/>
    <x v="0"/>
    <x v="630"/>
    <d v="2013-07-13T00:00:00"/>
    <s v="Standard Class"/>
    <s v="TH-21115"/>
    <s v="Thea Hudgings"/>
    <x v="1"/>
    <s v="United States"/>
    <s v="Providence"/>
    <x v="34"/>
    <n v="2908"/>
    <x v="3"/>
    <x v="730"/>
    <x v="1"/>
    <x v="10"/>
    <x v="722"/>
    <n v="12.96"/>
    <n v="2"/>
    <n v="0"/>
    <n v="6.2208000000000006"/>
  </r>
  <r>
    <n v="7605"/>
    <x v="3769"/>
    <x v="0"/>
    <x v="1022"/>
    <d v="2013-06-01T00:00:00"/>
    <s v="Standard Class"/>
    <s v="BS-11665"/>
    <s v="Brian Stugart"/>
    <x v="0"/>
    <s v="United States"/>
    <s v="Chicago"/>
    <x v="10"/>
    <n v="60623"/>
    <x v="2"/>
    <x v="1478"/>
    <x v="0"/>
    <x v="5"/>
    <x v="1456"/>
    <n v="25.176000000000002"/>
    <n v="3"/>
    <n v="0.6"/>
    <n v="-33.358199999999997"/>
  </r>
  <r>
    <n v="7606"/>
    <x v="3769"/>
    <x v="0"/>
    <x v="1022"/>
    <d v="2013-06-01T00:00:00"/>
    <s v="Standard Class"/>
    <s v="BS-11665"/>
    <s v="Brian Stugart"/>
    <x v="0"/>
    <s v="United States"/>
    <s v="Chicago"/>
    <x v="10"/>
    <n v="60623"/>
    <x v="2"/>
    <x v="770"/>
    <x v="0"/>
    <x v="5"/>
    <x v="762"/>
    <n v="5.5840000000000005"/>
    <n v="2"/>
    <n v="0.6"/>
    <n v="-1.6751999999999994"/>
  </r>
  <r>
    <n v="7607"/>
    <x v="3769"/>
    <x v="0"/>
    <x v="1022"/>
    <d v="2013-06-01T00:00:00"/>
    <s v="Standard Class"/>
    <s v="BS-11665"/>
    <s v="Brian Stugart"/>
    <x v="0"/>
    <s v="United States"/>
    <s v="Chicago"/>
    <x v="10"/>
    <n v="60623"/>
    <x v="2"/>
    <x v="734"/>
    <x v="1"/>
    <x v="4"/>
    <x v="726"/>
    <n v="1297.3680000000002"/>
    <n v="9"/>
    <n v="0.2"/>
    <n v="97.302599999999984"/>
  </r>
  <r>
    <n v="7608"/>
    <x v="3770"/>
    <x v="3"/>
    <x v="165"/>
    <d v="2014-12-28T00:00:00"/>
    <s v="First Class"/>
    <s v="NS-18505"/>
    <s v="Neola Schneider"/>
    <x v="0"/>
    <s v="United States"/>
    <s v="Dallas"/>
    <x v="5"/>
    <n v="75220"/>
    <x v="2"/>
    <x v="546"/>
    <x v="1"/>
    <x v="4"/>
    <x v="541"/>
    <n v="264.32"/>
    <n v="2"/>
    <n v="0.2"/>
    <n v="19.823999999999998"/>
  </r>
  <r>
    <n v="7609"/>
    <x v="3771"/>
    <x v="3"/>
    <x v="898"/>
    <d v="2014-05-08T00:00:00"/>
    <s v="Standard Class"/>
    <s v="MK-18160"/>
    <s v="Mike Kennedy"/>
    <x v="0"/>
    <s v="United States"/>
    <s v="San Francisco"/>
    <x v="1"/>
    <n v="94122"/>
    <x v="1"/>
    <x v="778"/>
    <x v="1"/>
    <x v="10"/>
    <x v="769"/>
    <n v="25.92"/>
    <n v="4"/>
    <n v="0"/>
    <n v="12.441600000000001"/>
  </r>
  <r>
    <n v="7610"/>
    <x v="3771"/>
    <x v="3"/>
    <x v="898"/>
    <d v="2014-05-08T00:00:00"/>
    <s v="Standard Class"/>
    <s v="MK-18160"/>
    <s v="Mike Kennedy"/>
    <x v="0"/>
    <s v="United States"/>
    <s v="San Francisco"/>
    <x v="1"/>
    <n v="94122"/>
    <x v="1"/>
    <x v="279"/>
    <x v="1"/>
    <x v="6"/>
    <x v="276"/>
    <n v="22.959999999999997"/>
    <n v="7"/>
    <n v="0"/>
    <n v="6.6583999999999968"/>
  </r>
  <r>
    <n v="7611"/>
    <x v="3772"/>
    <x v="2"/>
    <x v="1165"/>
    <d v="2011-02-25T00:00:00"/>
    <s v="First Class"/>
    <s v="SA-20830"/>
    <s v="Sue Ann Reed"/>
    <x v="0"/>
    <s v="United States"/>
    <s v="Moreno Valley"/>
    <x v="1"/>
    <n v="92553"/>
    <x v="1"/>
    <x v="585"/>
    <x v="1"/>
    <x v="10"/>
    <x v="580"/>
    <n v="19.440000000000001"/>
    <n v="3"/>
    <n v="0"/>
    <n v="9.3312000000000008"/>
  </r>
  <r>
    <n v="7612"/>
    <x v="3773"/>
    <x v="1"/>
    <x v="285"/>
    <d v="2012-02-11T00:00:00"/>
    <s v="First Class"/>
    <s v="BH-11710"/>
    <s v="Brosina Hoffman"/>
    <x v="0"/>
    <s v="United States"/>
    <s v="Garden City"/>
    <x v="41"/>
    <n v="67846"/>
    <x v="2"/>
    <x v="1446"/>
    <x v="1"/>
    <x v="10"/>
    <x v="1424"/>
    <n v="9.5399999999999991"/>
    <n v="2"/>
    <n v="0"/>
    <n v="4.2929999999999993"/>
  </r>
  <r>
    <n v="7613"/>
    <x v="3773"/>
    <x v="1"/>
    <x v="285"/>
    <d v="2012-02-11T00:00:00"/>
    <s v="First Class"/>
    <s v="BH-11710"/>
    <s v="Brosina Hoffman"/>
    <x v="0"/>
    <s v="United States"/>
    <s v="Garden City"/>
    <x v="41"/>
    <n v="67846"/>
    <x v="2"/>
    <x v="195"/>
    <x v="1"/>
    <x v="13"/>
    <x v="194"/>
    <n v="5.81"/>
    <n v="1"/>
    <n v="0"/>
    <n v="1.8010999999999999"/>
  </r>
  <r>
    <n v="7614"/>
    <x v="3773"/>
    <x v="1"/>
    <x v="285"/>
    <d v="2012-02-11T00:00:00"/>
    <s v="First Class"/>
    <s v="BH-11710"/>
    <s v="Brosina Hoffman"/>
    <x v="0"/>
    <s v="United States"/>
    <s v="Garden City"/>
    <x v="41"/>
    <n v="67846"/>
    <x v="2"/>
    <x v="130"/>
    <x v="1"/>
    <x v="6"/>
    <x v="130"/>
    <n v="5.76"/>
    <n v="2"/>
    <n v="0"/>
    <n v="1.7279999999999998"/>
  </r>
  <r>
    <n v="7615"/>
    <x v="3774"/>
    <x v="1"/>
    <x v="252"/>
    <d v="2012-08-28T00:00:00"/>
    <s v="Second Class"/>
    <s v="SC-20380"/>
    <s v="Shahid Collister"/>
    <x v="0"/>
    <s v="United States"/>
    <s v="New York City"/>
    <x v="15"/>
    <n v="10035"/>
    <x v="3"/>
    <x v="527"/>
    <x v="0"/>
    <x v="5"/>
    <x v="522"/>
    <n v="14.91"/>
    <n v="3"/>
    <n v="0"/>
    <n v="4.6220999999999997"/>
  </r>
  <r>
    <n v="7616"/>
    <x v="3775"/>
    <x v="2"/>
    <x v="953"/>
    <d v="2011-12-04T00:00:00"/>
    <s v="Standard Class"/>
    <s v="RF-19345"/>
    <s v="Randy Ferguson"/>
    <x v="1"/>
    <s v="United States"/>
    <s v="Orlando"/>
    <x v="2"/>
    <n v="32839"/>
    <x v="0"/>
    <x v="1699"/>
    <x v="1"/>
    <x v="8"/>
    <x v="1678"/>
    <n v="6.6420000000000012"/>
    <n v="9"/>
    <n v="0.7"/>
    <n v="-4.427999999999999"/>
  </r>
  <r>
    <n v="7617"/>
    <x v="3776"/>
    <x v="0"/>
    <x v="107"/>
    <d v="2013-12-17T00:00:00"/>
    <s v="Standard Class"/>
    <s v="CM-12235"/>
    <s v="Chris McAfee"/>
    <x v="0"/>
    <s v="United States"/>
    <s v="Watertown"/>
    <x v="15"/>
    <n v="13601"/>
    <x v="3"/>
    <x v="1286"/>
    <x v="1"/>
    <x v="10"/>
    <x v="1263"/>
    <n v="18.54"/>
    <n v="2"/>
    <n v="0"/>
    <n v="8.7137999999999991"/>
  </r>
  <r>
    <n v="7618"/>
    <x v="3776"/>
    <x v="0"/>
    <x v="107"/>
    <d v="2013-12-17T00:00:00"/>
    <s v="Standard Class"/>
    <s v="CM-12235"/>
    <s v="Chris McAfee"/>
    <x v="0"/>
    <s v="United States"/>
    <s v="Watertown"/>
    <x v="15"/>
    <n v="13601"/>
    <x v="3"/>
    <x v="13"/>
    <x v="1"/>
    <x v="8"/>
    <x v="13"/>
    <n v="679.96"/>
    <n v="5"/>
    <n v="0.2"/>
    <n v="220.98699999999997"/>
  </r>
  <r>
    <n v="7619"/>
    <x v="3777"/>
    <x v="3"/>
    <x v="855"/>
    <d v="2014-10-30T00:00:00"/>
    <s v="First Class"/>
    <s v="JM-15655"/>
    <s v="Jim Mitchum"/>
    <x v="1"/>
    <s v="United States"/>
    <s v="Los Angeles"/>
    <x v="1"/>
    <n v="90032"/>
    <x v="1"/>
    <x v="10"/>
    <x v="0"/>
    <x v="3"/>
    <x v="10"/>
    <n v="189.57600000000002"/>
    <n v="1"/>
    <n v="0.2"/>
    <n v="9.4787999999999784"/>
  </r>
  <r>
    <n v="7620"/>
    <x v="3777"/>
    <x v="3"/>
    <x v="855"/>
    <d v="2014-10-30T00:00:00"/>
    <s v="First Class"/>
    <s v="JM-15655"/>
    <s v="Jim Mitchum"/>
    <x v="1"/>
    <s v="United States"/>
    <s v="Los Angeles"/>
    <x v="1"/>
    <n v="90032"/>
    <x v="1"/>
    <x v="1763"/>
    <x v="2"/>
    <x v="7"/>
    <x v="1743"/>
    <n v="71.959999999999994"/>
    <n v="5"/>
    <n v="0.2"/>
    <n v="7.1960000000000015"/>
  </r>
  <r>
    <n v="7621"/>
    <x v="3778"/>
    <x v="2"/>
    <x v="641"/>
    <d v="2011-11-29T00:00:00"/>
    <s v="Standard Class"/>
    <s v="RB-19435"/>
    <s v="Richard Bierner"/>
    <x v="0"/>
    <s v="United States"/>
    <s v="Los Angeles"/>
    <x v="1"/>
    <n v="90004"/>
    <x v="1"/>
    <x v="233"/>
    <x v="2"/>
    <x v="7"/>
    <x v="231"/>
    <n v="539.91999999999996"/>
    <n v="5"/>
    <n v="0.2"/>
    <n v="47.242999999999967"/>
  </r>
  <r>
    <n v="7622"/>
    <x v="3778"/>
    <x v="2"/>
    <x v="641"/>
    <d v="2011-11-29T00:00:00"/>
    <s v="Standard Class"/>
    <s v="RB-19435"/>
    <s v="Richard Bierner"/>
    <x v="0"/>
    <s v="United States"/>
    <s v="Los Angeles"/>
    <x v="1"/>
    <n v="90004"/>
    <x v="1"/>
    <x v="629"/>
    <x v="0"/>
    <x v="1"/>
    <x v="623"/>
    <n v="725.34400000000005"/>
    <n v="4"/>
    <n v="0.2"/>
    <n v="54.400800000000004"/>
  </r>
  <r>
    <n v="7623"/>
    <x v="3778"/>
    <x v="2"/>
    <x v="641"/>
    <d v="2011-11-29T00:00:00"/>
    <s v="Standard Class"/>
    <s v="RB-19435"/>
    <s v="Richard Bierner"/>
    <x v="0"/>
    <s v="United States"/>
    <s v="Los Angeles"/>
    <x v="1"/>
    <n v="90004"/>
    <x v="1"/>
    <x v="1820"/>
    <x v="1"/>
    <x v="6"/>
    <x v="33"/>
    <n v="7.4399999999999995"/>
    <n v="3"/>
    <n v="0"/>
    <n v="2.6039999999999996"/>
  </r>
  <r>
    <n v="7624"/>
    <x v="3779"/>
    <x v="2"/>
    <x v="686"/>
    <d v="2011-07-20T00:00:00"/>
    <s v="Standard Class"/>
    <s v="SS-20515"/>
    <s v="Shirley Schmidt"/>
    <x v="2"/>
    <s v="United States"/>
    <s v="Newark"/>
    <x v="13"/>
    <n v="19711"/>
    <x v="3"/>
    <x v="643"/>
    <x v="1"/>
    <x v="9"/>
    <x v="637"/>
    <n v="39.479999999999997"/>
    <n v="1"/>
    <n v="0"/>
    <n v="11.054400000000001"/>
  </r>
  <r>
    <n v="7625"/>
    <x v="3780"/>
    <x v="1"/>
    <x v="293"/>
    <d v="2012-05-27T00:00:00"/>
    <s v="Second Class"/>
    <s v="NM-18445"/>
    <s v="Nathan Mautz"/>
    <x v="2"/>
    <s v="United States"/>
    <s v="Detroit"/>
    <x v="12"/>
    <n v="48234"/>
    <x v="2"/>
    <x v="1141"/>
    <x v="1"/>
    <x v="9"/>
    <x v="1120"/>
    <n v="850.5"/>
    <n v="5"/>
    <n v="0.1"/>
    <n v="245.69999999999993"/>
  </r>
  <r>
    <n v="7626"/>
    <x v="3780"/>
    <x v="1"/>
    <x v="293"/>
    <d v="2012-05-27T00:00:00"/>
    <s v="Second Class"/>
    <s v="NM-18445"/>
    <s v="Nathan Mautz"/>
    <x v="2"/>
    <s v="United States"/>
    <s v="Detroit"/>
    <x v="12"/>
    <n v="48234"/>
    <x v="2"/>
    <x v="904"/>
    <x v="0"/>
    <x v="5"/>
    <x v="887"/>
    <n v="75.33"/>
    <n v="9"/>
    <n v="0"/>
    <n v="19.585799999999999"/>
  </r>
  <r>
    <n v="7627"/>
    <x v="3781"/>
    <x v="1"/>
    <x v="82"/>
    <d v="2012-11-23T00:00:00"/>
    <s v="Second Class"/>
    <s v="EM-14095"/>
    <s v="Eudokia Martin"/>
    <x v="1"/>
    <s v="United States"/>
    <s v="Phoenix"/>
    <x v="16"/>
    <n v="85023"/>
    <x v="1"/>
    <x v="1527"/>
    <x v="1"/>
    <x v="9"/>
    <x v="1505"/>
    <n v="325.63200000000006"/>
    <n v="6"/>
    <n v="0.2"/>
    <n v="28.492799999999988"/>
  </r>
  <r>
    <n v="7628"/>
    <x v="3781"/>
    <x v="1"/>
    <x v="82"/>
    <d v="2012-11-23T00:00:00"/>
    <s v="Second Class"/>
    <s v="EM-14095"/>
    <s v="Eudokia Martin"/>
    <x v="1"/>
    <s v="United States"/>
    <s v="Phoenix"/>
    <x v="16"/>
    <n v="85023"/>
    <x v="1"/>
    <x v="1207"/>
    <x v="2"/>
    <x v="11"/>
    <x v="1183"/>
    <n v="23.344000000000001"/>
    <n v="2"/>
    <n v="0.2"/>
    <n v="-1.4590000000000014"/>
  </r>
  <r>
    <n v="7629"/>
    <x v="3781"/>
    <x v="1"/>
    <x v="82"/>
    <d v="2012-11-23T00:00:00"/>
    <s v="Second Class"/>
    <s v="EM-14095"/>
    <s v="Eudokia Martin"/>
    <x v="1"/>
    <s v="United States"/>
    <s v="Phoenix"/>
    <x v="16"/>
    <n v="85023"/>
    <x v="1"/>
    <x v="1008"/>
    <x v="1"/>
    <x v="2"/>
    <x v="991"/>
    <n v="16.520000000000003"/>
    <n v="5"/>
    <n v="0.2"/>
    <n v="5.368999999999998"/>
  </r>
  <r>
    <n v="7630"/>
    <x v="3782"/>
    <x v="2"/>
    <x v="809"/>
    <d v="2011-04-01T00:00:00"/>
    <s v="First Class"/>
    <s v="MP-17470"/>
    <s v="Mark Packer"/>
    <x v="2"/>
    <s v="United States"/>
    <s v="Brownsville"/>
    <x v="5"/>
    <n v="78521"/>
    <x v="2"/>
    <x v="556"/>
    <x v="1"/>
    <x v="12"/>
    <x v="550"/>
    <n v="335.72"/>
    <n v="5"/>
    <n v="0.2"/>
    <n v="113.30549999999999"/>
  </r>
  <r>
    <n v="7631"/>
    <x v="3782"/>
    <x v="2"/>
    <x v="809"/>
    <d v="2011-04-01T00:00:00"/>
    <s v="First Class"/>
    <s v="MP-17470"/>
    <s v="Mark Packer"/>
    <x v="2"/>
    <s v="United States"/>
    <s v="Brownsville"/>
    <x v="5"/>
    <n v="78521"/>
    <x v="2"/>
    <x v="817"/>
    <x v="2"/>
    <x v="7"/>
    <x v="805"/>
    <n v="251.94400000000002"/>
    <n v="7"/>
    <n v="0.2"/>
    <n v="88.180399999999977"/>
  </r>
  <r>
    <n v="7632"/>
    <x v="3782"/>
    <x v="2"/>
    <x v="809"/>
    <d v="2011-04-01T00:00:00"/>
    <s v="First Class"/>
    <s v="MP-17470"/>
    <s v="Mark Packer"/>
    <x v="2"/>
    <s v="United States"/>
    <s v="Brownsville"/>
    <x v="5"/>
    <n v="78521"/>
    <x v="2"/>
    <x v="792"/>
    <x v="0"/>
    <x v="1"/>
    <x v="782"/>
    <n v="127.30199999999999"/>
    <n v="7"/>
    <n v="0.3"/>
    <n v="-9.0929999999999964"/>
  </r>
  <r>
    <n v="7633"/>
    <x v="3783"/>
    <x v="3"/>
    <x v="614"/>
    <d v="2015-01-02T00:00:00"/>
    <s v="Second Class"/>
    <s v="KH-16360"/>
    <s v="Katherine Hughes"/>
    <x v="0"/>
    <s v="United States"/>
    <s v="Louisville"/>
    <x v="0"/>
    <n v="40214"/>
    <x v="0"/>
    <x v="291"/>
    <x v="0"/>
    <x v="1"/>
    <x v="288"/>
    <n v="1207.8399999999999"/>
    <n v="8"/>
    <n v="0"/>
    <n v="314.03840000000002"/>
  </r>
  <r>
    <n v="7634"/>
    <x v="3783"/>
    <x v="3"/>
    <x v="614"/>
    <d v="2015-01-02T00:00:00"/>
    <s v="Second Class"/>
    <s v="KH-16360"/>
    <s v="Katherine Hughes"/>
    <x v="0"/>
    <s v="United States"/>
    <s v="Louisville"/>
    <x v="0"/>
    <n v="40214"/>
    <x v="0"/>
    <x v="1095"/>
    <x v="1"/>
    <x v="8"/>
    <x v="1076"/>
    <n v="12.53"/>
    <n v="1"/>
    <n v="0"/>
    <n v="5.8890999999999991"/>
  </r>
  <r>
    <n v="7635"/>
    <x v="3783"/>
    <x v="3"/>
    <x v="614"/>
    <d v="2015-01-02T00:00:00"/>
    <s v="Second Class"/>
    <s v="KH-16360"/>
    <s v="Katherine Hughes"/>
    <x v="0"/>
    <s v="United States"/>
    <s v="Louisville"/>
    <x v="0"/>
    <n v="40214"/>
    <x v="0"/>
    <x v="1261"/>
    <x v="1"/>
    <x v="6"/>
    <x v="1236"/>
    <n v="34.58"/>
    <n v="1"/>
    <n v="0"/>
    <n v="10.028199999999998"/>
  </r>
  <r>
    <n v="7636"/>
    <x v="3783"/>
    <x v="3"/>
    <x v="614"/>
    <d v="2015-01-02T00:00:00"/>
    <s v="Second Class"/>
    <s v="KH-16360"/>
    <s v="Katherine Hughes"/>
    <x v="0"/>
    <s v="United States"/>
    <s v="Louisville"/>
    <x v="0"/>
    <n v="40214"/>
    <x v="0"/>
    <x v="1496"/>
    <x v="0"/>
    <x v="1"/>
    <x v="1475"/>
    <n v="300.98"/>
    <n v="1"/>
    <n v="0"/>
    <n v="87.28419999999997"/>
  </r>
  <r>
    <n v="7637"/>
    <x v="3783"/>
    <x v="3"/>
    <x v="614"/>
    <d v="2015-01-02T00:00:00"/>
    <s v="Second Class"/>
    <s v="KH-16360"/>
    <s v="Katherine Hughes"/>
    <x v="0"/>
    <s v="United States"/>
    <s v="Louisville"/>
    <x v="0"/>
    <n v="40214"/>
    <x v="0"/>
    <x v="866"/>
    <x v="0"/>
    <x v="1"/>
    <x v="851"/>
    <n v="258.75"/>
    <n v="3"/>
    <n v="0"/>
    <n v="77.624999999999972"/>
  </r>
  <r>
    <n v="7638"/>
    <x v="3784"/>
    <x v="3"/>
    <x v="580"/>
    <d v="2014-03-09T00:00:00"/>
    <s v="Standard Class"/>
    <s v="DB-13555"/>
    <s v="Dorothy Badders"/>
    <x v="1"/>
    <s v="United States"/>
    <s v="Newark"/>
    <x v="13"/>
    <n v="19711"/>
    <x v="3"/>
    <x v="1500"/>
    <x v="1"/>
    <x v="6"/>
    <x v="1479"/>
    <n v="59.519999999999996"/>
    <n v="3"/>
    <n v="0"/>
    <n v="15.475200000000001"/>
  </r>
  <r>
    <n v="7639"/>
    <x v="3784"/>
    <x v="3"/>
    <x v="580"/>
    <d v="2014-03-09T00:00:00"/>
    <s v="Standard Class"/>
    <s v="DB-13555"/>
    <s v="Dorothy Badders"/>
    <x v="1"/>
    <s v="United States"/>
    <s v="Newark"/>
    <x v="13"/>
    <n v="19711"/>
    <x v="3"/>
    <x v="1451"/>
    <x v="1"/>
    <x v="12"/>
    <x v="33"/>
    <n v="57.959999999999994"/>
    <n v="7"/>
    <n v="0"/>
    <n v="27.241199999999996"/>
  </r>
  <r>
    <n v="7640"/>
    <x v="3784"/>
    <x v="3"/>
    <x v="580"/>
    <d v="2014-03-09T00:00:00"/>
    <s v="Standard Class"/>
    <s v="DB-13555"/>
    <s v="Dorothy Badders"/>
    <x v="1"/>
    <s v="United States"/>
    <s v="Newark"/>
    <x v="13"/>
    <n v="19711"/>
    <x v="3"/>
    <x v="1487"/>
    <x v="0"/>
    <x v="0"/>
    <x v="1465"/>
    <n v="441.96"/>
    <n v="2"/>
    <n v="0"/>
    <n v="101.6508"/>
  </r>
  <r>
    <n v="7641"/>
    <x v="3784"/>
    <x v="3"/>
    <x v="580"/>
    <d v="2014-03-09T00:00:00"/>
    <s v="Standard Class"/>
    <s v="DB-13555"/>
    <s v="Dorothy Badders"/>
    <x v="1"/>
    <s v="United States"/>
    <s v="Newark"/>
    <x v="13"/>
    <n v="19711"/>
    <x v="3"/>
    <x v="1713"/>
    <x v="1"/>
    <x v="10"/>
    <x v="33"/>
    <n v="68.039999999999992"/>
    <n v="6"/>
    <n v="0"/>
    <n v="33.339599999999997"/>
  </r>
  <r>
    <n v="7642"/>
    <x v="3785"/>
    <x v="0"/>
    <x v="1099"/>
    <d v="2013-10-08T00:00:00"/>
    <s v="First Class"/>
    <s v="LB-16795"/>
    <s v="Laurel Beltran"/>
    <x v="2"/>
    <s v="United States"/>
    <s v="Pueblo"/>
    <x v="22"/>
    <n v="81001"/>
    <x v="1"/>
    <x v="1822"/>
    <x v="2"/>
    <x v="15"/>
    <x v="1801"/>
    <n v="703.71"/>
    <n v="6"/>
    <n v="0.7"/>
    <n v="-938.28"/>
  </r>
  <r>
    <n v="7643"/>
    <x v="3785"/>
    <x v="0"/>
    <x v="1099"/>
    <d v="2013-10-08T00:00:00"/>
    <s v="First Class"/>
    <s v="LB-16795"/>
    <s v="Laurel Beltran"/>
    <x v="2"/>
    <s v="United States"/>
    <s v="Pueblo"/>
    <x v="22"/>
    <n v="81001"/>
    <x v="1"/>
    <x v="528"/>
    <x v="1"/>
    <x v="8"/>
    <x v="523"/>
    <n v="17.904000000000003"/>
    <n v="4"/>
    <n v="0.7"/>
    <n v="-14.920000000000002"/>
  </r>
  <r>
    <n v="7644"/>
    <x v="3785"/>
    <x v="0"/>
    <x v="1099"/>
    <d v="2013-10-08T00:00:00"/>
    <s v="First Class"/>
    <s v="LB-16795"/>
    <s v="Laurel Beltran"/>
    <x v="2"/>
    <s v="United States"/>
    <s v="Pueblo"/>
    <x v="22"/>
    <n v="81001"/>
    <x v="1"/>
    <x v="1230"/>
    <x v="1"/>
    <x v="8"/>
    <x v="1204"/>
    <n v="11.976000000000003"/>
    <n v="4"/>
    <n v="0.7"/>
    <n v="-9.1815999999999995"/>
  </r>
  <r>
    <n v="7645"/>
    <x v="3785"/>
    <x v="0"/>
    <x v="1099"/>
    <d v="2013-10-08T00:00:00"/>
    <s v="First Class"/>
    <s v="LB-16795"/>
    <s v="Laurel Beltran"/>
    <x v="2"/>
    <s v="United States"/>
    <s v="Pueblo"/>
    <x v="22"/>
    <n v="81001"/>
    <x v="1"/>
    <x v="1617"/>
    <x v="2"/>
    <x v="11"/>
    <x v="1599"/>
    <n v="67.959999999999994"/>
    <n v="5"/>
    <n v="0.2"/>
    <n v="0.84950000000000259"/>
  </r>
  <r>
    <n v="7646"/>
    <x v="3786"/>
    <x v="1"/>
    <x v="57"/>
    <d v="2012-04-11T00:00:00"/>
    <s v="Standard Class"/>
    <s v="CA-11965"/>
    <s v="Carol Adams"/>
    <x v="1"/>
    <s v="United States"/>
    <s v="Los Angeles"/>
    <x v="1"/>
    <n v="90036"/>
    <x v="1"/>
    <x v="873"/>
    <x v="0"/>
    <x v="1"/>
    <x v="858"/>
    <n v="892.22400000000005"/>
    <n v="3"/>
    <n v="0.2"/>
    <n v="89.222400000000022"/>
  </r>
  <r>
    <n v="7647"/>
    <x v="3787"/>
    <x v="2"/>
    <x v="340"/>
    <d v="2011-09-13T00:00:00"/>
    <s v="Standard Class"/>
    <s v="DL-12925"/>
    <s v="Daniel Lacy"/>
    <x v="0"/>
    <s v="United States"/>
    <s v="Greenville"/>
    <x v="3"/>
    <n v="27834"/>
    <x v="0"/>
    <x v="1782"/>
    <x v="2"/>
    <x v="15"/>
    <x v="1763"/>
    <n v="1299.99"/>
    <n v="2"/>
    <n v="0.5"/>
    <n v="-571.99559999999997"/>
  </r>
  <r>
    <n v="7648"/>
    <x v="3788"/>
    <x v="0"/>
    <x v="543"/>
    <d v="2013-03-17T00:00:00"/>
    <s v="First Class"/>
    <s v="FC-14335"/>
    <s v="Fred Chung"/>
    <x v="1"/>
    <s v="United States"/>
    <s v="San Francisco"/>
    <x v="1"/>
    <n v="94110"/>
    <x v="1"/>
    <x v="798"/>
    <x v="1"/>
    <x v="8"/>
    <x v="788"/>
    <n v="4.5439999999999996"/>
    <n v="2"/>
    <n v="0.2"/>
    <n v="1.6472"/>
  </r>
  <r>
    <n v="7649"/>
    <x v="3788"/>
    <x v="0"/>
    <x v="543"/>
    <d v="2013-03-17T00:00:00"/>
    <s v="First Class"/>
    <s v="FC-14335"/>
    <s v="Fred Chung"/>
    <x v="1"/>
    <s v="United States"/>
    <s v="San Francisco"/>
    <x v="1"/>
    <n v="94110"/>
    <x v="1"/>
    <x v="774"/>
    <x v="0"/>
    <x v="1"/>
    <x v="765"/>
    <n v="1352.0320000000002"/>
    <n v="4"/>
    <n v="0.2"/>
    <n v="84.501999999999953"/>
  </r>
  <r>
    <n v="7650"/>
    <x v="3789"/>
    <x v="1"/>
    <x v="17"/>
    <d v="2012-12-31T00:00:00"/>
    <s v="Standard Class"/>
    <s v="DB-13120"/>
    <s v="David Bremer"/>
    <x v="1"/>
    <s v="United States"/>
    <s v="Marion"/>
    <x v="24"/>
    <n v="43302"/>
    <x v="3"/>
    <x v="738"/>
    <x v="0"/>
    <x v="3"/>
    <x v="730"/>
    <n v="1548.9900000000002"/>
    <n v="9"/>
    <n v="0.4"/>
    <n v="-464.69700000000012"/>
  </r>
  <r>
    <n v="7651"/>
    <x v="3789"/>
    <x v="1"/>
    <x v="17"/>
    <d v="2012-12-31T00:00:00"/>
    <s v="Standard Class"/>
    <s v="DB-13120"/>
    <s v="David Bremer"/>
    <x v="1"/>
    <s v="United States"/>
    <s v="Marion"/>
    <x v="24"/>
    <n v="43302"/>
    <x v="3"/>
    <x v="1451"/>
    <x v="1"/>
    <x v="12"/>
    <x v="33"/>
    <n v="19.872"/>
    <n v="3"/>
    <n v="0.2"/>
    <n v="6.7067999999999977"/>
  </r>
  <r>
    <n v="7652"/>
    <x v="3790"/>
    <x v="3"/>
    <x v="783"/>
    <d v="2014-08-09T00:00:00"/>
    <s v="First Class"/>
    <s v="CK-12205"/>
    <s v="Chloris Kastensmidt"/>
    <x v="0"/>
    <s v="United States"/>
    <s v="Dallas"/>
    <x v="5"/>
    <n v="75081"/>
    <x v="2"/>
    <x v="100"/>
    <x v="2"/>
    <x v="11"/>
    <x v="100"/>
    <n v="119.44800000000001"/>
    <n v="3"/>
    <n v="0.2"/>
    <n v="-13.437900000000006"/>
  </r>
  <r>
    <n v="7653"/>
    <x v="3790"/>
    <x v="3"/>
    <x v="783"/>
    <d v="2014-08-09T00:00:00"/>
    <s v="First Class"/>
    <s v="CK-12205"/>
    <s v="Chloris Kastensmidt"/>
    <x v="0"/>
    <s v="United States"/>
    <s v="Dallas"/>
    <x v="5"/>
    <n v="75081"/>
    <x v="2"/>
    <x v="235"/>
    <x v="1"/>
    <x v="4"/>
    <x v="233"/>
    <n v="118.16"/>
    <n v="2"/>
    <n v="0.2"/>
    <n v="-25.108999999999988"/>
  </r>
  <r>
    <n v="7654"/>
    <x v="3791"/>
    <x v="1"/>
    <x v="204"/>
    <d v="2012-03-27T00:00:00"/>
    <s v="Standard Class"/>
    <s v="FW-14395"/>
    <s v="Fred Wasserman"/>
    <x v="1"/>
    <s v="United States"/>
    <s v="Huntsville"/>
    <x v="19"/>
    <n v="35810"/>
    <x v="0"/>
    <x v="1661"/>
    <x v="1"/>
    <x v="6"/>
    <x v="1640"/>
    <n v="19.559999999999999"/>
    <n v="4"/>
    <n v="0"/>
    <n v="5.4768000000000008"/>
  </r>
  <r>
    <n v="7655"/>
    <x v="3792"/>
    <x v="1"/>
    <x v="672"/>
    <d v="2012-12-02T00:00:00"/>
    <s v="Second Class"/>
    <s v="JM-15865"/>
    <s v="John Murray"/>
    <x v="0"/>
    <s v="United States"/>
    <s v="Las Vegas"/>
    <x v="33"/>
    <n v="89115"/>
    <x v="1"/>
    <x v="1702"/>
    <x v="0"/>
    <x v="5"/>
    <x v="1682"/>
    <n v="80.959999999999994"/>
    <n v="4"/>
    <n v="0"/>
    <n v="29.145599999999995"/>
  </r>
  <r>
    <n v="7656"/>
    <x v="3792"/>
    <x v="1"/>
    <x v="672"/>
    <d v="2012-12-02T00:00:00"/>
    <s v="Second Class"/>
    <s v="JM-15865"/>
    <s v="John Murray"/>
    <x v="0"/>
    <s v="United States"/>
    <s v="Las Vegas"/>
    <x v="33"/>
    <n v="89115"/>
    <x v="1"/>
    <x v="1465"/>
    <x v="1"/>
    <x v="10"/>
    <x v="1442"/>
    <n v="25.92"/>
    <n v="4"/>
    <n v="0"/>
    <n v="12.441600000000001"/>
  </r>
  <r>
    <n v="7657"/>
    <x v="3793"/>
    <x v="2"/>
    <x v="1166"/>
    <d v="2011-04-15T00:00:00"/>
    <s v="Same Day"/>
    <s v="PS-18970"/>
    <s v="Paul Stevenson"/>
    <x v="2"/>
    <s v="United States"/>
    <s v="Los Angeles"/>
    <x v="1"/>
    <n v="90049"/>
    <x v="1"/>
    <x v="650"/>
    <x v="1"/>
    <x v="9"/>
    <x v="644"/>
    <n v="106.96"/>
    <n v="2"/>
    <n v="0"/>
    <n v="31.018399999999986"/>
  </r>
  <r>
    <n v="7658"/>
    <x v="3793"/>
    <x v="2"/>
    <x v="1166"/>
    <d v="2011-04-15T00:00:00"/>
    <s v="Same Day"/>
    <s v="PS-18970"/>
    <s v="Paul Stevenson"/>
    <x v="2"/>
    <s v="United States"/>
    <s v="Los Angeles"/>
    <x v="1"/>
    <n v="90049"/>
    <x v="1"/>
    <x v="267"/>
    <x v="0"/>
    <x v="5"/>
    <x v="264"/>
    <n v="187.76"/>
    <n v="4"/>
    <n v="0"/>
    <n v="76.9816"/>
  </r>
  <r>
    <n v="7659"/>
    <x v="3794"/>
    <x v="3"/>
    <x v="245"/>
    <d v="2014-08-03T00:00:00"/>
    <s v="First Class"/>
    <s v="TC-21475"/>
    <s v="Tony Chapman"/>
    <x v="2"/>
    <s v="United States"/>
    <s v="Lakewood"/>
    <x v="24"/>
    <n v="44107"/>
    <x v="3"/>
    <x v="669"/>
    <x v="1"/>
    <x v="8"/>
    <x v="663"/>
    <n v="76.77600000000001"/>
    <n v="4"/>
    <n v="0.7"/>
    <n v="-53.743199999999973"/>
  </r>
  <r>
    <n v="7660"/>
    <x v="3795"/>
    <x v="3"/>
    <x v="702"/>
    <d v="2014-06-06T00:00:00"/>
    <s v="Standard Class"/>
    <s v="CV-12805"/>
    <s v="Cynthia Voltz"/>
    <x v="1"/>
    <s v="United States"/>
    <s v="Fremont"/>
    <x v="8"/>
    <n v="68025"/>
    <x v="2"/>
    <x v="828"/>
    <x v="1"/>
    <x v="8"/>
    <x v="816"/>
    <n v="53.9"/>
    <n v="5"/>
    <n v="0"/>
    <n v="25.871999999999996"/>
  </r>
  <r>
    <n v="7661"/>
    <x v="3796"/>
    <x v="2"/>
    <x v="1167"/>
    <d v="2011-01-13T00:00:00"/>
    <s v="Standard Class"/>
    <s v="VS-21820"/>
    <s v="Vivek Sundaresam"/>
    <x v="0"/>
    <s v="United States"/>
    <s v="Huntsville"/>
    <x v="5"/>
    <n v="77340"/>
    <x v="2"/>
    <x v="441"/>
    <x v="0"/>
    <x v="5"/>
    <x v="436"/>
    <n v="76.728000000000009"/>
    <n v="3"/>
    <n v="0.6"/>
    <n v="-53.709599999999988"/>
  </r>
  <r>
    <n v="7662"/>
    <x v="3796"/>
    <x v="2"/>
    <x v="1167"/>
    <d v="2011-01-13T00:00:00"/>
    <s v="Standard Class"/>
    <s v="VS-21820"/>
    <s v="Vivek Sundaresam"/>
    <x v="0"/>
    <s v="United States"/>
    <s v="Huntsville"/>
    <x v="5"/>
    <n v="77340"/>
    <x v="2"/>
    <x v="985"/>
    <x v="1"/>
    <x v="8"/>
    <x v="969"/>
    <n v="10.429999999999998"/>
    <n v="7"/>
    <n v="0.8"/>
    <n v="-18.252500000000005"/>
  </r>
  <r>
    <n v="7663"/>
    <x v="3797"/>
    <x v="3"/>
    <x v="365"/>
    <d v="2014-10-02T00:00:00"/>
    <s v="First Class"/>
    <s v="SC-20575"/>
    <s v="Sonia Cooley"/>
    <x v="0"/>
    <s v="United States"/>
    <s v="Los Angeles"/>
    <x v="1"/>
    <n v="90036"/>
    <x v="1"/>
    <x v="1167"/>
    <x v="1"/>
    <x v="6"/>
    <x v="1145"/>
    <n v="99.2"/>
    <n v="5"/>
    <n v="0"/>
    <n v="25.792000000000002"/>
  </r>
  <r>
    <n v="7664"/>
    <x v="3798"/>
    <x v="3"/>
    <x v="1168"/>
    <d v="2014-09-20T00:00:00"/>
    <s v="Standard Class"/>
    <s v="SG-20605"/>
    <s v="Speros Goranitis"/>
    <x v="0"/>
    <s v="United States"/>
    <s v="Asheville"/>
    <x v="3"/>
    <n v="28806"/>
    <x v="0"/>
    <x v="703"/>
    <x v="1"/>
    <x v="6"/>
    <x v="696"/>
    <n v="15.920000000000002"/>
    <n v="5"/>
    <n v="0.2"/>
    <n v="2.7859999999999978"/>
  </r>
  <r>
    <n v="7665"/>
    <x v="3799"/>
    <x v="2"/>
    <x v="68"/>
    <d v="2011-10-26T00:00:00"/>
    <s v="Standard Class"/>
    <s v="NB-18580"/>
    <s v="Nicole Brennan"/>
    <x v="1"/>
    <s v="United States"/>
    <s v="Bossier City"/>
    <x v="28"/>
    <n v="71111"/>
    <x v="0"/>
    <x v="1525"/>
    <x v="0"/>
    <x v="5"/>
    <x v="1503"/>
    <n v="129.91999999999999"/>
    <n v="4"/>
    <n v="0"/>
    <n v="10.393599999999992"/>
  </r>
  <r>
    <n v="7666"/>
    <x v="3800"/>
    <x v="0"/>
    <x v="964"/>
    <d v="2013-10-09T00:00:00"/>
    <s v="Standard Class"/>
    <s v="DR-12940"/>
    <s v="Daniel Raglin"/>
    <x v="2"/>
    <s v="United States"/>
    <s v="Providence"/>
    <x v="34"/>
    <n v="2908"/>
    <x v="3"/>
    <x v="999"/>
    <x v="1"/>
    <x v="8"/>
    <x v="982"/>
    <n v="30.4"/>
    <n v="1"/>
    <n v="0"/>
    <n v="13.983999999999998"/>
  </r>
  <r>
    <n v="7667"/>
    <x v="3800"/>
    <x v="0"/>
    <x v="964"/>
    <d v="2013-10-09T00:00:00"/>
    <s v="Standard Class"/>
    <s v="DR-12940"/>
    <s v="Daniel Raglin"/>
    <x v="2"/>
    <s v="United States"/>
    <s v="Providence"/>
    <x v="34"/>
    <n v="2908"/>
    <x v="3"/>
    <x v="306"/>
    <x v="2"/>
    <x v="16"/>
    <x v="303"/>
    <n v="5399.91"/>
    <n v="9"/>
    <n v="0"/>
    <n v="2591.9567999999999"/>
  </r>
  <r>
    <n v="7668"/>
    <x v="3800"/>
    <x v="0"/>
    <x v="964"/>
    <d v="2013-10-09T00:00:00"/>
    <s v="Standard Class"/>
    <s v="DR-12940"/>
    <s v="Daniel Raglin"/>
    <x v="2"/>
    <s v="United States"/>
    <s v="Providence"/>
    <x v="34"/>
    <n v="2908"/>
    <x v="3"/>
    <x v="1716"/>
    <x v="1"/>
    <x v="4"/>
    <x v="1694"/>
    <n v="119.10000000000001"/>
    <n v="3"/>
    <n v="0"/>
    <n v="34.538999999999994"/>
  </r>
  <r>
    <n v="7669"/>
    <x v="3801"/>
    <x v="1"/>
    <x v="154"/>
    <d v="2012-11-29T00:00:00"/>
    <s v="Second Class"/>
    <s v="MA-17560"/>
    <s v="Matt Abelman"/>
    <x v="2"/>
    <s v="United States"/>
    <s v="Everett"/>
    <x v="31"/>
    <n v="2149"/>
    <x v="3"/>
    <x v="578"/>
    <x v="1"/>
    <x v="10"/>
    <x v="573"/>
    <n v="40.08"/>
    <n v="6"/>
    <n v="0"/>
    <n v="19.238399999999999"/>
  </r>
  <r>
    <n v="7670"/>
    <x v="3801"/>
    <x v="1"/>
    <x v="154"/>
    <d v="2012-11-29T00:00:00"/>
    <s v="Second Class"/>
    <s v="MA-17560"/>
    <s v="Matt Abelman"/>
    <x v="2"/>
    <s v="United States"/>
    <s v="Everett"/>
    <x v="31"/>
    <n v="2149"/>
    <x v="3"/>
    <x v="681"/>
    <x v="1"/>
    <x v="10"/>
    <x v="675"/>
    <n v="59.94"/>
    <n v="3"/>
    <n v="0"/>
    <n v="28.171799999999998"/>
  </r>
  <r>
    <n v="7671"/>
    <x v="3801"/>
    <x v="1"/>
    <x v="154"/>
    <d v="2012-11-29T00:00:00"/>
    <s v="Second Class"/>
    <s v="MA-17560"/>
    <s v="Matt Abelman"/>
    <x v="2"/>
    <s v="United States"/>
    <s v="Everett"/>
    <x v="31"/>
    <n v="2149"/>
    <x v="3"/>
    <x v="1301"/>
    <x v="2"/>
    <x v="11"/>
    <x v="1277"/>
    <n v="259.98"/>
    <n v="2"/>
    <n v="0"/>
    <n v="88.393200000000007"/>
  </r>
  <r>
    <n v="7672"/>
    <x v="3801"/>
    <x v="1"/>
    <x v="154"/>
    <d v="2012-11-29T00:00:00"/>
    <s v="Second Class"/>
    <s v="MA-17560"/>
    <s v="Matt Abelman"/>
    <x v="2"/>
    <s v="United States"/>
    <s v="Everett"/>
    <x v="31"/>
    <n v="2149"/>
    <x v="3"/>
    <x v="1528"/>
    <x v="0"/>
    <x v="0"/>
    <x v="1506"/>
    <n v="170.98"/>
    <n v="1"/>
    <n v="0"/>
    <n v="32.486199999999997"/>
  </r>
  <r>
    <n v="7673"/>
    <x v="3801"/>
    <x v="1"/>
    <x v="154"/>
    <d v="2012-11-29T00:00:00"/>
    <s v="Second Class"/>
    <s v="MA-17560"/>
    <s v="Matt Abelman"/>
    <x v="2"/>
    <s v="United States"/>
    <s v="Everett"/>
    <x v="31"/>
    <n v="2149"/>
    <x v="3"/>
    <x v="1823"/>
    <x v="0"/>
    <x v="5"/>
    <x v="1802"/>
    <n v="38.97"/>
    <n v="3"/>
    <n v="0"/>
    <n v="4.6763999999999992"/>
  </r>
  <r>
    <n v="7674"/>
    <x v="3801"/>
    <x v="1"/>
    <x v="154"/>
    <d v="2012-11-29T00:00:00"/>
    <s v="Second Class"/>
    <s v="MA-17560"/>
    <s v="Matt Abelman"/>
    <x v="2"/>
    <s v="United States"/>
    <s v="Everett"/>
    <x v="31"/>
    <n v="2149"/>
    <x v="3"/>
    <x v="1019"/>
    <x v="1"/>
    <x v="10"/>
    <x v="1001"/>
    <n v="154.9"/>
    <n v="5"/>
    <n v="0"/>
    <n v="69.704999999999998"/>
  </r>
  <r>
    <n v="7675"/>
    <x v="3801"/>
    <x v="1"/>
    <x v="154"/>
    <d v="2012-11-29T00:00:00"/>
    <s v="Second Class"/>
    <s v="MA-17560"/>
    <s v="Matt Abelman"/>
    <x v="2"/>
    <s v="United States"/>
    <s v="Everett"/>
    <x v="31"/>
    <n v="2149"/>
    <x v="3"/>
    <x v="898"/>
    <x v="0"/>
    <x v="3"/>
    <x v="882"/>
    <n v="446.06799999999998"/>
    <n v="4"/>
    <n v="0.3"/>
    <n v="0"/>
  </r>
  <r>
    <n v="7676"/>
    <x v="3802"/>
    <x v="3"/>
    <x v="636"/>
    <d v="2014-05-10T00:00:00"/>
    <s v="Second Class"/>
    <s v="TS-21655"/>
    <s v="Trudy Schmidt"/>
    <x v="0"/>
    <s v="United States"/>
    <s v="Rancho Cucamonga"/>
    <x v="1"/>
    <n v="91730"/>
    <x v="1"/>
    <x v="473"/>
    <x v="1"/>
    <x v="9"/>
    <x v="469"/>
    <n v="152.94"/>
    <n v="3"/>
    <n v="0"/>
    <n v="41.293800000000005"/>
  </r>
  <r>
    <n v="7677"/>
    <x v="3803"/>
    <x v="2"/>
    <x v="1169"/>
    <d v="2011-10-08T00:00:00"/>
    <s v="Same Day"/>
    <s v="JG-15115"/>
    <s v="Jack Garza"/>
    <x v="0"/>
    <s v="United States"/>
    <s v="Charlotte"/>
    <x v="3"/>
    <n v="28205"/>
    <x v="0"/>
    <x v="1599"/>
    <x v="2"/>
    <x v="11"/>
    <x v="1582"/>
    <n v="23.472000000000001"/>
    <n v="3"/>
    <n v="0.2"/>
    <n v="4.9877999999999982"/>
  </r>
  <r>
    <n v="7678"/>
    <x v="3804"/>
    <x v="2"/>
    <x v="520"/>
    <d v="2012-01-07T00:00:00"/>
    <s v="Standard Class"/>
    <s v="KM-16375"/>
    <s v="Katherine Murray"/>
    <x v="2"/>
    <s v="United States"/>
    <s v="Providence"/>
    <x v="34"/>
    <n v="2908"/>
    <x v="3"/>
    <x v="1689"/>
    <x v="1"/>
    <x v="10"/>
    <x v="1668"/>
    <n v="195.64"/>
    <n v="4"/>
    <n v="0"/>
    <n v="91.950799999999987"/>
  </r>
  <r>
    <n v="7679"/>
    <x v="3804"/>
    <x v="2"/>
    <x v="520"/>
    <d v="2012-01-07T00:00:00"/>
    <s v="Standard Class"/>
    <s v="KM-16375"/>
    <s v="Katherine Murray"/>
    <x v="2"/>
    <s v="United States"/>
    <s v="Providence"/>
    <x v="34"/>
    <n v="2908"/>
    <x v="3"/>
    <x v="1025"/>
    <x v="1"/>
    <x v="10"/>
    <x v="1007"/>
    <n v="14.940000000000001"/>
    <n v="3"/>
    <n v="0"/>
    <n v="7.0218000000000007"/>
  </r>
  <r>
    <n v="7680"/>
    <x v="3804"/>
    <x v="2"/>
    <x v="520"/>
    <d v="2012-01-07T00:00:00"/>
    <s v="Standard Class"/>
    <s v="KM-16375"/>
    <s v="Katherine Murray"/>
    <x v="2"/>
    <s v="United States"/>
    <s v="Providence"/>
    <x v="34"/>
    <n v="2908"/>
    <x v="3"/>
    <x v="695"/>
    <x v="2"/>
    <x v="11"/>
    <x v="1053"/>
    <n v="1687.8"/>
    <n v="4"/>
    <n v="0"/>
    <n v="742.63200000000006"/>
  </r>
  <r>
    <n v="7681"/>
    <x v="3804"/>
    <x v="2"/>
    <x v="520"/>
    <d v="2012-01-07T00:00:00"/>
    <s v="Standard Class"/>
    <s v="KM-16375"/>
    <s v="Katherine Murray"/>
    <x v="2"/>
    <s v="United States"/>
    <s v="Providence"/>
    <x v="34"/>
    <n v="2908"/>
    <x v="3"/>
    <x v="1057"/>
    <x v="0"/>
    <x v="0"/>
    <x v="1037"/>
    <n v="341.96"/>
    <n v="2"/>
    <n v="0"/>
    <n v="78.650800000000004"/>
  </r>
  <r>
    <n v="7682"/>
    <x v="3804"/>
    <x v="2"/>
    <x v="520"/>
    <d v="2012-01-07T00:00:00"/>
    <s v="Standard Class"/>
    <s v="KM-16375"/>
    <s v="Katherine Murray"/>
    <x v="2"/>
    <s v="United States"/>
    <s v="Providence"/>
    <x v="34"/>
    <n v="2908"/>
    <x v="3"/>
    <x v="38"/>
    <x v="0"/>
    <x v="1"/>
    <x v="38"/>
    <n v="605.88"/>
    <n v="6"/>
    <n v="0"/>
    <n v="151.47000000000003"/>
  </r>
  <r>
    <n v="7683"/>
    <x v="3805"/>
    <x v="1"/>
    <x v="152"/>
    <d v="2012-05-01T00:00:00"/>
    <s v="First Class"/>
    <s v="SD-20485"/>
    <s v="Shirley Daniels"/>
    <x v="2"/>
    <s v="United States"/>
    <s v="Midland"/>
    <x v="12"/>
    <n v="48640"/>
    <x v="2"/>
    <x v="1470"/>
    <x v="1"/>
    <x v="9"/>
    <x v="1448"/>
    <n v="186.732"/>
    <n v="1"/>
    <n v="0.1"/>
    <n v="41.495999999999967"/>
  </r>
  <r>
    <n v="7684"/>
    <x v="3805"/>
    <x v="1"/>
    <x v="152"/>
    <d v="2012-05-01T00:00:00"/>
    <s v="First Class"/>
    <s v="SD-20485"/>
    <s v="Shirley Daniels"/>
    <x v="2"/>
    <s v="United States"/>
    <s v="Midland"/>
    <x v="12"/>
    <n v="48640"/>
    <x v="2"/>
    <x v="450"/>
    <x v="1"/>
    <x v="8"/>
    <x v="446"/>
    <n v="3812.9700000000003"/>
    <n v="3"/>
    <n v="0"/>
    <n v="1906.4850000000001"/>
  </r>
  <r>
    <n v="7685"/>
    <x v="3806"/>
    <x v="1"/>
    <x v="966"/>
    <d v="2012-02-21T00:00:00"/>
    <s v="Standard Class"/>
    <s v="TT-21070"/>
    <s v="Ted Trevino"/>
    <x v="0"/>
    <s v="United States"/>
    <s v="Rochester"/>
    <x v="15"/>
    <n v="14609"/>
    <x v="3"/>
    <x v="1812"/>
    <x v="1"/>
    <x v="8"/>
    <x v="1793"/>
    <n v="26.423999999999999"/>
    <n v="9"/>
    <n v="0.2"/>
    <n v="9.5786999999999995"/>
  </r>
  <r>
    <n v="7686"/>
    <x v="3806"/>
    <x v="1"/>
    <x v="966"/>
    <d v="2012-02-21T00:00:00"/>
    <s v="Standard Class"/>
    <s v="TT-21070"/>
    <s v="Ted Trevino"/>
    <x v="0"/>
    <s v="United States"/>
    <s v="Rochester"/>
    <x v="15"/>
    <n v="14609"/>
    <x v="3"/>
    <x v="1718"/>
    <x v="2"/>
    <x v="7"/>
    <x v="1696"/>
    <n v="625.99"/>
    <n v="1"/>
    <n v="0"/>
    <n v="187.79699999999997"/>
  </r>
  <r>
    <n v="7687"/>
    <x v="3807"/>
    <x v="0"/>
    <x v="881"/>
    <d v="2013-11-30T00:00:00"/>
    <s v="Standard Class"/>
    <s v="BB-11545"/>
    <s v="Brenda Bowman"/>
    <x v="1"/>
    <s v="United States"/>
    <s v="Jackson"/>
    <x v="12"/>
    <n v="49201"/>
    <x v="2"/>
    <x v="616"/>
    <x v="0"/>
    <x v="3"/>
    <x v="611"/>
    <n v="1568.61"/>
    <n v="9"/>
    <n v="0"/>
    <n v="329.40809999999999"/>
  </r>
  <r>
    <n v="7688"/>
    <x v="3807"/>
    <x v="0"/>
    <x v="881"/>
    <d v="2013-11-30T00:00:00"/>
    <s v="Standard Class"/>
    <s v="BB-11545"/>
    <s v="Brenda Bowman"/>
    <x v="1"/>
    <s v="United States"/>
    <s v="Jackson"/>
    <x v="12"/>
    <n v="49201"/>
    <x v="2"/>
    <x v="153"/>
    <x v="1"/>
    <x v="8"/>
    <x v="152"/>
    <n v="17.3"/>
    <n v="1"/>
    <n v="0"/>
    <n v="8.3040000000000003"/>
  </r>
  <r>
    <n v="7689"/>
    <x v="3807"/>
    <x v="0"/>
    <x v="881"/>
    <d v="2013-11-30T00:00:00"/>
    <s v="Standard Class"/>
    <s v="BB-11545"/>
    <s v="Brenda Bowman"/>
    <x v="1"/>
    <s v="United States"/>
    <s v="Jackson"/>
    <x v="12"/>
    <n v="49201"/>
    <x v="2"/>
    <x v="1824"/>
    <x v="2"/>
    <x v="11"/>
    <x v="1803"/>
    <n v="160"/>
    <n v="8"/>
    <n v="0"/>
    <n v="62.400000000000006"/>
  </r>
  <r>
    <n v="7690"/>
    <x v="3808"/>
    <x v="3"/>
    <x v="663"/>
    <d v="2014-07-18T00:00:00"/>
    <s v="First Class"/>
    <s v="RS-19420"/>
    <s v="Ricardo Sperren"/>
    <x v="1"/>
    <s v="United States"/>
    <s v="Suffolk"/>
    <x v="17"/>
    <n v="23434"/>
    <x v="0"/>
    <x v="810"/>
    <x v="1"/>
    <x v="9"/>
    <x v="800"/>
    <n v="179.94"/>
    <n v="3"/>
    <n v="0"/>
    <n v="50.383200000000009"/>
  </r>
  <r>
    <n v="7691"/>
    <x v="3808"/>
    <x v="3"/>
    <x v="663"/>
    <d v="2014-07-18T00:00:00"/>
    <s v="First Class"/>
    <s v="RS-19420"/>
    <s v="Ricardo Sperren"/>
    <x v="1"/>
    <s v="United States"/>
    <s v="Suffolk"/>
    <x v="17"/>
    <n v="23434"/>
    <x v="0"/>
    <x v="309"/>
    <x v="0"/>
    <x v="3"/>
    <x v="306"/>
    <n v="872.94"/>
    <n v="3"/>
    <n v="0"/>
    <n v="157.12919999999997"/>
  </r>
  <r>
    <n v="7692"/>
    <x v="3808"/>
    <x v="3"/>
    <x v="663"/>
    <d v="2014-07-18T00:00:00"/>
    <s v="First Class"/>
    <s v="RS-19420"/>
    <s v="Ricardo Sperren"/>
    <x v="1"/>
    <s v="United States"/>
    <s v="Suffolk"/>
    <x v="17"/>
    <n v="23434"/>
    <x v="0"/>
    <x v="89"/>
    <x v="1"/>
    <x v="10"/>
    <x v="89"/>
    <n v="12.96"/>
    <n v="2"/>
    <n v="0"/>
    <n v="6.2208000000000006"/>
  </r>
  <r>
    <n v="7693"/>
    <x v="3809"/>
    <x v="2"/>
    <x v="282"/>
    <d v="2012-01-03T00:00:00"/>
    <s v="Standard Class"/>
    <s v="AI-10855"/>
    <s v="Arianne Irving"/>
    <x v="0"/>
    <s v="United States"/>
    <s v="Brentwood"/>
    <x v="1"/>
    <n v="94513"/>
    <x v="1"/>
    <x v="429"/>
    <x v="1"/>
    <x v="2"/>
    <x v="424"/>
    <n v="88.800000000000011"/>
    <n v="6"/>
    <n v="0"/>
    <n v="44.400000000000006"/>
  </r>
  <r>
    <n v="7694"/>
    <x v="3809"/>
    <x v="2"/>
    <x v="282"/>
    <d v="2012-01-03T00:00:00"/>
    <s v="Standard Class"/>
    <s v="AI-10855"/>
    <s v="Arianne Irving"/>
    <x v="0"/>
    <s v="United States"/>
    <s v="Brentwood"/>
    <x v="1"/>
    <n v="94513"/>
    <x v="1"/>
    <x v="1278"/>
    <x v="2"/>
    <x v="7"/>
    <x v="1254"/>
    <n v="319.96800000000002"/>
    <n v="4"/>
    <n v="0.2"/>
    <n v="35.996399999999952"/>
  </r>
  <r>
    <n v="7695"/>
    <x v="3810"/>
    <x v="0"/>
    <x v="554"/>
    <d v="2013-03-23T00:00:00"/>
    <s v="Same Day"/>
    <s v="MC-17275"/>
    <s v="Marc Crier"/>
    <x v="0"/>
    <s v="United States"/>
    <s v="Seattle"/>
    <x v="4"/>
    <n v="98103"/>
    <x v="1"/>
    <x v="1144"/>
    <x v="0"/>
    <x v="1"/>
    <x v="1123"/>
    <n v="167.88800000000001"/>
    <n v="7"/>
    <n v="0.2"/>
    <n v="14.690199999999997"/>
  </r>
  <r>
    <n v="7696"/>
    <x v="3811"/>
    <x v="3"/>
    <x v="1170"/>
    <d v="2014-07-06T00:00:00"/>
    <s v="First Class"/>
    <s v="AH-10120"/>
    <s v="Adrian Hane"/>
    <x v="2"/>
    <s v="United States"/>
    <s v="Houston"/>
    <x v="5"/>
    <n v="77036"/>
    <x v="2"/>
    <x v="447"/>
    <x v="1"/>
    <x v="10"/>
    <x v="442"/>
    <n v="163.96"/>
    <n v="5"/>
    <n v="0.2"/>
    <n v="59.435499999999998"/>
  </r>
  <r>
    <n v="7697"/>
    <x v="3811"/>
    <x v="3"/>
    <x v="1170"/>
    <d v="2014-07-06T00:00:00"/>
    <s v="First Class"/>
    <s v="AH-10120"/>
    <s v="Adrian Hane"/>
    <x v="2"/>
    <s v="United States"/>
    <s v="Houston"/>
    <x v="5"/>
    <n v="77036"/>
    <x v="2"/>
    <x v="1504"/>
    <x v="1"/>
    <x v="8"/>
    <x v="1482"/>
    <n v="5.2319999999999984"/>
    <n v="4"/>
    <n v="0.8"/>
    <n v="-8.1096000000000004"/>
  </r>
  <r>
    <n v="7698"/>
    <x v="3812"/>
    <x v="3"/>
    <x v="817"/>
    <d v="2014-12-19T00:00:00"/>
    <s v="Standard Class"/>
    <s v="BF-11170"/>
    <s v="Ben Ferrer"/>
    <x v="2"/>
    <s v="United States"/>
    <s v="Lawrence"/>
    <x v="31"/>
    <n v="1841"/>
    <x v="3"/>
    <x v="349"/>
    <x v="2"/>
    <x v="16"/>
    <x v="345"/>
    <n v="1199.98"/>
    <n v="2"/>
    <n v="0"/>
    <n v="467.99220000000003"/>
  </r>
  <r>
    <n v="7699"/>
    <x v="3812"/>
    <x v="3"/>
    <x v="817"/>
    <d v="2014-12-19T00:00:00"/>
    <s v="Standard Class"/>
    <s v="BF-11170"/>
    <s v="Ben Ferrer"/>
    <x v="2"/>
    <s v="United States"/>
    <s v="Lawrence"/>
    <x v="31"/>
    <n v="1841"/>
    <x v="3"/>
    <x v="235"/>
    <x v="1"/>
    <x v="4"/>
    <x v="233"/>
    <n v="73.849999999999994"/>
    <n v="1"/>
    <n v="0"/>
    <n v="2.2155000000000058"/>
  </r>
  <r>
    <n v="7700"/>
    <x v="3812"/>
    <x v="3"/>
    <x v="817"/>
    <d v="2014-12-19T00:00:00"/>
    <s v="Standard Class"/>
    <s v="BF-11170"/>
    <s v="Ben Ferrer"/>
    <x v="2"/>
    <s v="United States"/>
    <s v="Lawrence"/>
    <x v="31"/>
    <n v="1841"/>
    <x v="3"/>
    <x v="1257"/>
    <x v="1"/>
    <x v="14"/>
    <x v="1232"/>
    <n v="25.71"/>
    <n v="3"/>
    <n v="0"/>
    <n v="6.6846000000000005"/>
  </r>
  <r>
    <n v="7701"/>
    <x v="3812"/>
    <x v="3"/>
    <x v="817"/>
    <d v="2014-12-19T00:00:00"/>
    <s v="Standard Class"/>
    <s v="BF-11170"/>
    <s v="Ben Ferrer"/>
    <x v="2"/>
    <s v="United States"/>
    <s v="Lawrence"/>
    <x v="31"/>
    <n v="1841"/>
    <x v="3"/>
    <x v="1579"/>
    <x v="1"/>
    <x v="13"/>
    <x v="1561"/>
    <n v="17.28"/>
    <n v="6"/>
    <n v="0"/>
    <n v="8.121599999999999"/>
  </r>
  <r>
    <n v="7702"/>
    <x v="3812"/>
    <x v="3"/>
    <x v="817"/>
    <d v="2014-12-19T00:00:00"/>
    <s v="Standard Class"/>
    <s v="BF-11170"/>
    <s v="Ben Ferrer"/>
    <x v="2"/>
    <s v="United States"/>
    <s v="Lawrence"/>
    <x v="31"/>
    <n v="1841"/>
    <x v="3"/>
    <x v="215"/>
    <x v="0"/>
    <x v="3"/>
    <x v="214"/>
    <n v="526.58199999999999"/>
    <n v="2"/>
    <n v="0.3"/>
    <n v="-52.658199999999965"/>
  </r>
  <r>
    <n v="7703"/>
    <x v="3813"/>
    <x v="0"/>
    <x v="370"/>
    <d v="2013-09-03T00:00:00"/>
    <s v="Standard Class"/>
    <s v="AA-10480"/>
    <s v="Andrew Allen"/>
    <x v="0"/>
    <s v="United States"/>
    <s v="Detroit"/>
    <x v="12"/>
    <n v="48234"/>
    <x v="2"/>
    <x v="820"/>
    <x v="1"/>
    <x v="10"/>
    <x v="808"/>
    <n v="11.56"/>
    <n v="2"/>
    <n v="0"/>
    <n v="5.6644000000000005"/>
  </r>
  <r>
    <n v="7704"/>
    <x v="3813"/>
    <x v="0"/>
    <x v="370"/>
    <d v="2013-09-03T00:00:00"/>
    <s v="Standard Class"/>
    <s v="AA-10480"/>
    <s v="Andrew Allen"/>
    <x v="0"/>
    <s v="United States"/>
    <s v="Detroit"/>
    <x v="12"/>
    <n v="48234"/>
    <x v="2"/>
    <x v="599"/>
    <x v="2"/>
    <x v="7"/>
    <x v="594"/>
    <n v="209.96999999999997"/>
    <n v="3"/>
    <n v="0"/>
    <n v="58.791600000000003"/>
  </r>
  <r>
    <n v="7705"/>
    <x v="3813"/>
    <x v="0"/>
    <x v="370"/>
    <d v="2013-09-03T00:00:00"/>
    <s v="Standard Class"/>
    <s v="AA-10480"/>
    <s v="Andrew Allen"/>
    <x v="0"/>
    <s v="United States"/>
    <s v="Detroit"/>
    <x v="12"/>
    <n v="48234"/>
    <x v="2"/>
    <x v="823"/>
    <x v="0"/>
    <x v="3"/>
    <x v="811"/>
    <n v="447.84"/>
    <n v="4"/>
    <n v="0"/>
    <n v="98.524799999999971"/>
  </r>
  <r>
    <n v="7706"/>
    <x v="3813"/>
    <x v="0"/>
    <x v="370"/>
    <d v="2013-09-03T00:00:00"/>
    <s v="Standard Class"/>
    <s v="AA-10480"/>
    <s v="Andrew Allen"/>
    <x v="0"/>
    <s v="United States"/>
    <s v="Detroit"/>
    <x v="12"/>
    <n v="48234"/>
    <x v="2"/>
    <x v="331"/>
    <x v="2"/>
    <x v="11"/>
    <x v="327"/>
    <n v="479.97"/>
    <n v="3"/>
    <n v="0"/>
    <n v="163.18979999999999"/>
  </r>
  <r>
    <n v="7707"/>
    <x v="3813"/>
    <x v="0"/>
    <x v="370"/>
    <d v="2013-09-03T00:00:00"/>
    <s v="Standard Class"/>
    <s v="AA-10480"/>
    <s v="Andrew Allen"/>
    <x v="0"/>
    <s v="United States"/>
    <s v="Detroit"/>
    <x v="12"/>
    <n v="48234"/>
    <x v="2"/>
    <x v="671"/>
    <x v="1"/>
    <x v="6"/>
    <x v="665"/>
    <n v="8.64"/>
    <n v="3"/>
    <n v="0"/>
    <n v="2.5055999999999998"/>
  </r>
  <r>
    <n v="7708"/>
    <x v="3814"/>
    <x v="3"/>
    <x v="453"/>
    <d v="2014-10-20T00:00:00"/>
    <s v="Standard Class"/>
    <s v="SV-20815"/>
    <s v="Stuart Van"/>
    <x v="1"/>
    <s v="United States"/>
    <s v="Orem"/>
    <x v="7"/>
    <n v="84057"/>
    <x v="1"/>
    <x v="1663"/>
    <x v="1"/>
    <x v="6"/>
    <x v="1642"/>
    <n v="11.68"/>
    <n v="2"/>
    <n v="0"/>
    <n v="4.2047999999999996"/>
  </r>
  <r>
    <n v="7709"/>
    <x v="3815"/>
    <x v="2"/>
    <x v="1089"/>
    <d v="2011-10-29T00:00:00"/>
    <s v="Standard Class"/>
    <s v="EH-14185"/>
    <s v="Evan Henry"/>
    <x v="0"/>
    <s v="United States"/>
    <s v="Philadelphia"/>
    <x v="9"/>
    <n v="19120"/>
    <x v="3"/>
    <x v="1617"/>
    <x v="2"/>
    <x v="11"/>
    <x v="1599"/>
    <n v="40.775999999999996"/>
    <n v="3"/>
    <n v="0.2"/>
    <n v="0.50970000000000049"/>
  </r>
  <r>
    <n v="7710"/>
    <x v="3815"/>
    <x v="2"/>
    <x v="1089"/>
    <d v="2011-10-29T00:00:00"/>
    <s v="Standard Class"/>
    <s v="EH-14185"/>
    <s v="Evan Henry"/>
    <x v="0"/>
    <s v="United States"/>
    <s v="Philadelphia"/>
    <x v="9"/>
    <n v="19120"/>
    <x v="3"/>
    <x v="338"/>
    <x v="1"/>
    <x v="8"/>
    <x v="334"/>
    <n v="13.698000000000002"/>
    <n v="3"/>
    <n v="0.7"/>
    <n v="-9.5885999999999996"/>
  </r>
  <r>
    <n v="7711"/>
    <x v="3816"/>
    <x v="1"/>
    <x v="788"/>
    <d v="2012-04-07T00:00:00"/>
    <s v="Standard Class"/>
    <s v="JL-15850"/>
    <s v="John Lucas"/>
    <x v="0"/>
    <s v="United States"/>
    <s v="Mesa"/>
    <x v="16"/>
    <n v="85204"/>
    <x v="1"/>
    <x v="1513"/>
    <x v="2"/>
    <x v="7"/>
    <x v="1491"/>
    <n v="87.8"/>
    <n v="5"/>
    <n v="0.2"/>
    <n v="32.924999999999997"/>
  </r>
  <r>
    <n v="7712"/>
    <x v="3817"/>
    <x v="3"/>
    <x v="960"/>
    <d v="2014-10-31T00:00:00"/>
    <s v="Second Class"/>
    <s v="JM-15250"/>
    <s v="Janet Martin"/>
    <x v="0"/>
    <s v="United States"/>
    <s v="Fayetteville"/>
    <x v="3"/>
    <n v="28314"/>
    <x v="0"/>
    <x v="1416"/>
    <x v="0"/>
    <x v="5"/>
    <x v="1394"/>
    <n v="77.951999999999998"/>
    <n v="3"/>
    <n v="0.2"/>
    <n v="15.590399999999995"/>
  </r>
  <r>
    <n v="7713"/>
    <x v="3817"/>
    <x v="3"/>
    <x v="960"/>
    <d v="2014-10-31T00:00:00"/>
    <s v="Second Class"/>
    <s v="JM-15250"/>
    <s v="Janet Martin"/>
    <x v="0"/>
    <s v="United States"/>
    <s v="Fayetteville"/>
    <x v="3"/>
    <n v="28314"/>
    <x v="0"/>
    <x v="196"/>
    <x v="1"/>
    <x v="4"/>
    <x v="195"/>
    <n v="147.184"/>
    <n v="2"/>
    <n v="0.2"/>
    <n v="-29.436800000000012"/>
  </r>
  <r>
    <n v="7714"/>
    <x v="3817"/>
    <x v="3"/>
    <x v="960"/>
    <d v="2014-10-31T00:00:00"/>
    <s v="Second Class"/>
    <s v="JM-15250"/>
    <s v="Janet Martin"/>
    <x v="0"/>
    <s v="United States"/>
    <s v="Fayetteville"/>
    <x v="3"/>
    <n v="28314"/>
    <x v="0"/>
    <x v="1785"/>
    <x v="1"/>
    <x v="10"/>
    <x v="1766"/>
    <n v="47.952000000000005"/>
    <n v="3"/>
    <n v="0.2"/>
    <n v="16.183799999999998"/>
  </r>
  <r>
    <n v="7715"/>
    <x v="3818"/>
    <x v="2"/>
    <x v="29"/>
    <d v="2011-12-07T00:00:00"/>
    <s v="First Class"/>
    <s v="JB-15925"/>
    <s v="Joni Blumstein"/>
    <x v="0"/>
    <s v="United States"/>
    <s v="Los Angeles"/>
    <x v="1"/>
    <n v="90032"/>
    <x v="1"/>
    <x v="586"/>
    <x v="1"/>
    <x v="9"/>
    <x v="581"/>
    <n v="250.26"/>
    <n v="6"/>
    <n v="0"/>
    <n v="72.575399999999973"/>
  </r>
  <r>
    <n v="7716"/>
    <x v="3819"/>
    <x v="3"/>
    <x v="132"/>
    <d v="2014-11-09T00:00:00"/>
    <s v="Standard Class"/>
    <s v="PB-19105"/>
    <s v="Peter Bühler"/>
    <x v="0"/>
    <s v="United States"/>
    <s v="Philadelphia"/>
    <x v="9"/>
    <n v="19140"/>
    <x v="3"/>
    <x v="1617"/>
    <x v="2"/>
    <x v="11"/>
    <x v="1599"/>
    <n v="40.775999999999996"/>
    <n v="3"/>
    <n v="0.2"/>
    <n v="0.50970000000000049"/>
  </r>
  <r>
    <n v="7717"/>
    <x v="3820"/>
    <x v="1"/>
    <x v="1171"/>
    <d v="2012-01-12T00:00:00"/>
    <s v="Standard Class"/>
    <s v="SP-20620"/>
    <s v="Stefania Perrino"/>
    <x v="1"/>
    <s v="United States"/>
    <s v="Colorado Springs"/>
    <x v="22"/>
    <n v="80906"/>
    <x v="1"/>
    <x v="956"/>
    <x v="1"/>
    <x v="10"/>
    <x v="940"/>
    <n v="29.600000000000005"/>
    <n v="5"/>
    <n v="0.2"/>
    <n v="9.2499999999999964"/>
  </r>
  <r>
    <n v="7718"/>
    <x v="3820"/>
    <x v="1"/>
    <x v="1171"/>
    <d v="2012-01-12T00:00:00"/>
    <s v="Standard Class"/>
    <s v="SP-20620"/>
    <s v="Stefania Perrino"/>
    <x v="1"/>
    <s v="United States"/>
    <s v="Colorado Springs"/>
    <x v="22"/>
    <n v="80906"/>
    <x v="1"/>
    <x v="507"/>
    <x v="1"/>
    <x v="8"/>
    <x v="502"/>
    <n v="1.9380000000000002"/>
    <n v="2"/>
    <n v="0.7"/>
    <n v="-1.3565999999999994"/>
  </r>
  <r>
    <n v="7719"/>
    <x v="3821"/>
    <x v="3"/>
    <x v="428"/>
    <d v="2014-09-15T00:00:00"/>
    <s v="Standard Class"/>
    <s v="MC-17605"/>
    <s v="Matt Connell"/>
    <x v="1"/>
    <s v="United States"/>
    <s v="Los Angeles"/>
    <x v="1"/>
    <n v="90032"/>
    <x v="1"/>
    <x v="1227"/>
    <x v="2"/>
    <x v="11"/>
    <x v="1202"/>
    <n v="159.96"/>
    <n v="4"/>
    <n v="0"/>
    <n v="51.18719999999999"/>
  </r>
  <r>
    <n v="7720"/>
    <x v="3822"/>
    <x v="1"/>
    <x v="956"/>
    <d v="2012-01-10T00:00:00"/>
    <s v="Standard Class"/>
    <s v="BG-11695"/>
    <s v="Brooke Gillingham"/>
    <x v="1"/>
    <s v="United States"/>
    <s v="New York City"/>
    <x v="15"/>
    <n v="10009"/>
    <x v="3"/>
    <x v="1500"/>
    <x v="1"/>
    <x v="6"/>
    <x v="1479"/>
    <n v="59.519999999999996"/>
    <n v="3"/>
    <n v="0"/>
    <n v="15.475200000000001"/>
  </r>
  <r>
    <n v="7721"/>
    <x v="3822"/>
    <x v="1"/>
    <x v="956"/>
    <d v="2012-01-10T00:00:00"/>
    <s v="Standard Class"/>
    <s v="BG-11695"/>
    <s v="Brooke Gillingham"/>
    <x v="1"/>
    <s v="United States"/>
    <s v="New York City"/>
    <x v="15"/>
    <n v="10009"/>
    <x v="3"/>
    <x v="755"/>
    <x v="1"/>
    <x v="12"/>
    <x v="746"/>
    <n v="17.48"/>
    <n v="2"/>
    <n v="0"/>
    <n v="8.2156000000000002"/>
  </r>
  <r>
    <n v="7722"/>
    <x v="3822"/>
    <x v="1"/>
    <x v="956"/>
    <d v="2012-01-10T00:00:00"/>
    <s v="Standard Class"/>
    <s v="BG-11695"/>
    <s v="Brooke Gillingham"/>
    <x v="1"/>
    <s v="United States"/>
    <s v="New York City"/>
    <x v="15"/>
    <n v="10009"/>
    <x v="3"/>
    <x v="1263"/>
    <x v="1"/>
    <x v="8"/>
    <x v="1238"/>
    <n v="13.168000000000001"/>
    <n v="2"/>
    <n v="0.2"/>
    <n v="4.6088000000000005"/>
  </r>
  <r>
    <n v="7723"/>
    <x v="3823"/>
    <x v="3"/>
    <x v="513"/>
    <d v="2014-04-21T00:00:00"/>
    <s v="Standard Class"/>
    <s v="JO-15550"/>
    <s v="Jesus Ocampo"/>
    <x v="2"/>
    <s v="United States"/>
    <s v="San Francisco"/>
    <x v="1"/>
    <n v="94109"/>
    <x v="1"/>
    <x v="1825"/>
    <x v="1"/>
    <x v="9"/>
    <x v="1804"/>
    <n v="40.74"/>
    <n v="3"/>
    <n v="0"/>
    <n v="12.222"/>
  </r>
  <r>
    <n v="7724"/>
    <x v="3824"/>
    <x v="1"/>
    <x v="229"/>
    <d v="2012-09-14T00:00:00"/>
    <s v="Standard Class"/>
    <s v="AR-10345"/>
    <s v="Alex Russell"/>
    <x v="1"/>
    <s v="United States"/>
    <s v="Austin"/>
    <x v="5"/>
    <n v="78745"/>
    <x v="2"/>
    <x v="1189"/>
    <x v="0"/>
    <x v="1"/>
    <x v="1166"/>
    <n v="179.886"/>
    <n v="1"/>
    <n v="0.3"/>
    <n v="-2.5698000000000292"/>
  </r>
  <r>
    <n v="7725"/>
    <x v="3825"/>
    <x v="0"/>
    <x v="477"/>
    <d v="2013-09-30T00:00:00"/>
    <s v="Standard Class"/>
    <s v="TS-21505"/>
    <s v="Tony Sayre"/>
    <x v="0"/>
    <s v="United States"/>
    <s v="Cleveland"/>
    <x v="24"/>
    <n v="44105"/>
    <x v="3"/>
    <x v="847"/>
    <x v="1"/>
    <x v="9"/>
    <x v="833"/>
    <n v="286.25600000000003"/>
    <n v="1"/>
    <n v="0.2"/>
    <n v="17.890999999999977"/>
  </r>
  <r>
    <n v="7726"/>
    <x v="3825"/>
    <x v="0"/>
    <x v="477"/>
    <d v="2013-09-30T00:00:00"/>
    <s v="Standard Class"/>
    <s v="TS-21505"/>
    <s v="Tony Sayre"/>
    <x v="0"/>
    <s v="United States"/>
    <s v="Cleveland"/>
    <x v="24"/>
    <n v="44105"/>
    <x v="3"/>
    <x v="464"/>
    <x v="1"/>
    <x v="4"/>
    <x v="460"/>
    <n v="24.224000000000004"/>
    <n v="2"/>
    <n v="0.2"/>
    <n v="-4.8448000000000029"/>
  </r>
  <r>
    <n v="7727"/>
    <x v="3825"/>
    <x v="0"/>
    <x v="477"/>
    <d v="2013-09-30T00:00:00"/>
    <s v="Standard Class"/>
    <s v="TS-21505"/>
    <s v="Tony Sayre"/>
    <x v="0"/>
    <s v="United States"/>
    <s v="Cleveland"/>
    <x v="24"/>
    <n v="44105"/>
    <x v="3"/>
    <x v="942"/>
    <x v="1"/>
    <x v="4"/>
    <x v="926"/>
    <n v="331.536"/>
    <n v="3"/>
    <n v="0.2"/>
    <n v="-82.884"/>
  </r>
  <r>
    <n v="7728"/>
    <x v="3826"/>
    <x v="1"/>
    <x v="199"/>
    <d v="2012-03-20T00:00:00"/>
    <s v="Second Class"/>
    <s v="JK-15640"/>
    <s v="Jim Kriz"/>
    <x v="2"/>
    <s v="United States"/>
    <s v="New York City"/>
    <x v="15"/>
    <n v="10009"/>
    <x v="3"/>
    <x v="1663"/>
    <x v="1"/>
    <x v="6"/>
    <x v="1642"/>
    <n v="17.52"/>
    <n v="3"/>
    <n v="0"/>
    <n v="6.3071999999999999"/>
  </r>
  <r>
    <n v="7729"/>
    <x v="3827"/>
    <x v="0"/>
    <x v="491"/>
    <d v="2013-12-03T00:00:00"/>
    <s v="Standard Class"/>
    <s v="GA-14515"/>
    <s v="George Ashbrook"/>
    <x v="0"/>
    <s v="United States"/>
    <s v="El Paso"/>
    <x v="5"/>
    <n v="79907"/>
    <x v="2"/>
    <x v="796"/>
    <x v="1"/>
    <x v="6"/>
    <x v="786"/>
    <n v="17.856000000000002"/>
    <n v="4"/>
    <n v="0.2"/>
    <n v="4.2408000000000001"/>
  </r>
  <r>
    <n v="7730"/>
    <x v="3828"/>
    <x v="0"/>
    <x v="182"/>
    <d v="2013-10-02T00:00:00"/>
    <s v="Standard Class"/>
    <s v="TN-21040"/>
    <s v="Tanja Norvell"/>
    <x v="2"/>
    <s v="United States"/>
    <s v="Tallahassee"/>
    <x v="2"/>
    <n v="32303"/>
    <x v="0"/>
    <x v="1332"/>
    <x v="2"/>
    <x v="11"/>
    <x v="1308"/>
    <n v="431.97600000000006"/>
    <n v="3"/>
    <n v="0.2"/>
    <n v="-75.59580000000004"/>
  </r>
  <r>
    <n v="7731"/>
    <x v="3829"/>
    <x v="3"/>
    <x v="487"/>
    <d v="2014-06-20T00:00:00"/>
    <s v="Standard Class"/>
    <s v="TW-21025"/>
    <s v="Tamara Willingham"/>
    <x v="2"/>
    <s v="United States"/>
    <s v="Seattle"/>
    <x v="4"/>
    <n v="98103"/>
    <x v="1"/>
    <x v="1209"/>
    <x v="0"/>
    <x v="1"/>
    <x v="1185"/>
    <n v="291.13600000000002"/>
    <n v="4"/>
    <n v="0.2"/>
    <n v="-25.474400000000017"/>
  </r>
  <r>
    <n v="7732"/>
    <x v="3830"/>
    <x v="3"/>
    <x v="65"/>
    <d v="2014-09-22T00:00:00"/>
    <s v="First Class"/>
    <s v="PA-19060"/>
    <s v="Pete Armstrong"/>
    <x v="2"/>
    <s v="United States"/>
    <s v="Dallas"/>
    <x v="5"/>
    <n v="75220"/>
    <x v="2"/>
    <x v="81"/>
    <x v="1"/>
    <x v="12"/>
    <x v="81"/>
    <n v="114.84800000000001"/>
    <n v="4"/>
    <n v="0.2"/>
    <n v="35.889999999999986"/>
  </r>
  <r>
    <n v="7733"/>
    <x v="3831"/>
    <x v="3"/>
    <x v="455"/>
    <d v="2014-06-09T00:00:00"/>
    <s v="Standard Class"/>
    <s v="JD-15790"/>
    <s v="John Dryer"/>
    <x v="0"/>
    <s v="United States"/>
    <s v="Houston"/>
    <x v="5"/>
    <n v="77070"/>
    <x v="2"/>
    <x v="578"/>
    <x v="1"/>
    <x v="10"/>
    <x v="573"/>
    <n v="10.688000000000001"/>
    <n v="2"/>
    <n v="0.2"/>
    <n v="3.7407999999999997"/>
  </r>
  <r>
    <n v="7734"/>
    <x v="3832"/>
    <x v="0"/>
    <x v="666"/>
    <d v="2013-05-20T00:00:00"/>
    <s v="Second Class"/>
    <s v="MN-17935"/>
    <s v="Michael Nguyen"/>
    <x v="0"/>
    <s v="United States"/>
    <s v="Springfield"/>
    <x v="24"/>
    <n v="45503"/>
    <x v="3"/>
    <x v="1393"/>
    <x v="1"/>
    <x v="10"/>
    <x v="1370"/>
    <n v="15.231999999999999"/>
    <n v="4"/>
    <n v="0.2"/>
    <n v="5.5215999999999994"/>
  </r>
  <r>
    <n v="7735"/>
    <x v="3833"/>
    <x v="3"/>
    <x v="175"/>
    <d v="2014-09-21T00:00:00"/>
    <s v="Standard Class"/>
    <s v="GM-14500"/>
    <s v="Gene McClure"/>
    <x v="0"/>
    <s v="United States"/>
    <s v="Seattle"/>
    <x v="4"/>
    <n v="98103"/>
    <x v="1"/>
    <x v="154"/>
    <x v="1"/>
    <x v="6"/>
    <x v="153"/>
    <n v="12.419999999999998"/>
    <n v="3"/>
    <n v="0"/>
    <n v="5.2164000000000001"/>
  </r>
  <r>
    <n v="7736"/>
    <x v="3834"/>
    <x v="0"/>
    <x v="250"/>
    <d v="2013-08-27T00:00:00"/>
    <s v="Standard Class"/>
    <s v="DG-13300"/>
    <s v="Deirdre Greer"/>
    <x v="1"/>
    <s v="United States"/>
    <s v="Seattle"/>
    <x v="4"/>
    <n v="98105"/>
    <x v="1"/>
    <x v="680"/>
    <x v="1"/>
    <x v="10"/>
    <x v="674"/>
    <n v="19.440000000000001"/>
    <n v="3"/>
    <n v="0"/>
    <n v="9.3312000000000008"/>
  </r>
  <r>
    <n v="7737"/>
    <x v="3835"/>
    <x v="2"/>
    <x v="992"/>
    <d v="2011-06-06T00:00:00"/>
    <s v="Standard Class"/>
    <s v="JG-15160"/>
    <s v="James Galang"/>
    <x v="0"/>
    <s v="United States"/>
    <s v="New York City"/>
    <x v="15"/>
    <n v="10024"/>
    <x v="3"/>
    <x v="715"/>
    <x v="1"/>
    <x v="8"/>
    <x v="707"/>
    <n v="70.367999999999995"/>
    <n v="4"/>
    <n v="0.2"/>
    <n v="26.387999999999998"/>
  </r>
  <r>
    <n v="7738"/>
    <x v="3836"/>
    <x v="3"/>
    <x v="404"/>
    <d v="2014-12-21T00:00:00"/>
    <s v="First Class"/>
    <s v="AG-10330"/>
    <s v="Alex Grayson"/>
    <x v="0"/>
    <s v="United States"/>
    <s v="Charlotte"/>
    <x v="3"/>
    <n v="28205"/>
    <x v="0"/>
    <x v="1039"/>
    <x v="1"/>
    <x v="6"/>
    <x v="1020"/>
    <n v="12.672000000000001"/>
    <n v="9"/>
    <n v="0.2"/>
    <n v="1.4255999999999993"/>
  </r>
  <r>
    <n v="7739"/>
    <x v="3837"/>
    <x v="3"/>
    <x v="245"/>
    <d v="2014-08-07T00:00:00"/>
    <s v="Standard Class"/>
    <s v="JF-15355"/>
    <s v="Jay Fein"/>
    <x v="0"/>
    <s v="United States"/>
    <s v="Baltimore"/>
    <x v="39"/>
    <n v="21215"/>
    <x v="3"/>
    <x v="831"/>
    <x v="2"/>
    <x v="7"/>
    <x v="818"/>
    <n v="89.949999999999989"/>
    <n v="5"/>
    <n v="0"/>
    <n v="43.175999999999995"/>
  </r>
  <r>
    <n v="7740"/>
    <x v="3838"/>
    <x v="2"/>
    <x v="871"/>
    <d v="2011-11-26T00:00:00"/>
    <s v="Standard Class"/>
    <s v="SC-20680"/>
    <s v="Steve Carroll"/>
    <x v="2"/>
    <s v="United States"/>
    <s v="San Francisco"/>
    <x v="1"/>
    <n v="94110"/>
    <x v="1"/>
    <x v="1128"/>
    <x v="1"/>
    <x v="10"/>
    <x v="1107"/>
    <n v="6.58"/>
    <n v="2"/>
    <n v="0"/>
    <n v="3.0267999999999997"/>
  </r>
  <r>
    <n v="7741"/>
    <x v="3838"/>
    <x v="2"/>
    <x v="871"/>
    <d v="2011-11-26T00:00:00"/>
    <s v="Standard Class"/>
    <s v="SC-20680"/>
    <s v="Steve Carroll"/>
    <x v="2"/>
    <s v="United States"/>
    <s v="San Francisco"/>
    <x v="1"/>
    <n v="94110"/>
    <x v="1"/>
    <x v="1523"/>
    <x v="2"/>
    <x v="11"/>
    <x v="1501"/>
    <n v="94.99"/>
    <n v="1"/>
    <n v="0"/>
    <n v="28.496999999999986"/>
  </r>
  <r>
    <n v="7742"/>
    <x v="3839"/>
    <x v="1"/>
    <x v="496"/>
    <d v="2012-09-26T00:00:00"/>
    <s v="Second Class"/>
    <s v="CM-11935"/>
    <s v="Carlos Meador"/>
    <x v="0"/>
    <s v="United States"/>
    <s v="Tucson"/>
    <x v="16"/>
    <n v="85705"/>
    <x v="1"/>
    <x v="1513"/>
    <x v="2"/>
    <x v="7"/>
    <x v="1491"/>
    <n v="35.119999999999997"/>
    <n v="2"/>
    <n v="0.2"/>
    <n v="13.17"/>
  </r>
  <r>
    <n v="7743"/>
    <x v="3840"/>
    <x v="3"/>
    <x v="648"/>
    <d v="2014-08-28T00:00:00"/>
    <s v="Standard Class"/>
    <s v="KT-16480"/>
    <s v="Kean Thornton"/>
    <x v="0"/>
    <s v="United States"/>
    <s v="Los Angeles"/>
    <x v="1"/>
    <n v="90036"/>
    <x v="1"/>
    <x v="988"/>
    <x v="1"/>
    <x v="10"/>
    <x v="972"/>
    <n v="25.92"/>
    <n v="4"/>
    <n v="0"/>
    <n v="12.441600000000001"/>
  </r>
  <r>
    <n v="7744"/>
    <x v="3841"/>
    <x v="0"/>
    <x v="26"/>
    <d v="2013-06-23T00:00:00"/>
    <s v="Standard Class"/>
    <s v="CP-12340"/>
    <s v="Christine Phan"/>
    <x v="1"/>
    <s v="United States"/>
    <s v="Waterbury"/>
    <x v="29"/>
    <n v="6708"/>
    <x v="3"/>
    <x v="1406"/>
    <x v="1"/>
    <x v="8"/>
    <x v="1384"/>
    <n v="7.96"/>
    <n v="2"/>
    <n v="0"/>
    <n v="3.7412000000000001"/>
  </r>
  <r>
    <n v="7745"/>
    <x v="3841"/>
    <x v="0"/>
    <x v="26"/>
    <d v="2013-06-23T00:00:00"/>
    <s v="Standard Class"/>
    <s v="CP-12340"/>
    <s v="Christine Phan"/>
    <x v="1"/>
    <s v="United States"/>
    <s v="Waterbury"/>
    <x v="29"/>
    <n v="6708"/>
    <x v="3"/>
    <x v="867"/>
    <x v="2"/>
    <x v="7"/>
    <x v="852"/>
    <n v="566.97"/>
    <n v="3"/>
    <n v="0"/>
    <n v="153.08189999999999"/>
  </r>
  <r>
    <n v="7746"/>
    <x v="3841"/>
    <x v="0"/>
    <x v="26"/>
    <d v="2013-06-23T00:00:00"/>
    <s v="Standard Class"/>
    <s v="CP-12340"/>
    <s v="Christine Phan"/>
    <x v="1"/>
    <s v="United States"/>
    <s v="Waterbury"/>
    <x v="29"/>
    <n v="6708"/>
    <x v="3"/>
    <x v="950"/>
    <x v="1"/>
    <x v="6"/>
    <x v="934"/>
    <n v="9.84"/>
    <n v="3"/>
    <n v="0"/>
    <n v="2.8535999999999988"/>
  </r>
  <r>
    <n v="7747"/>
    <x v="3842"/>
    <x v="1"/>
    <x v="546"/>
    <d v="2012-12-23T00:00:00"/>
    <s v="Standard Class"/>
    <s v="EK-13795"/>
    <s v="Eileen Kiefer"/>
    <x v="2"/>
    <s v="United States"/>
    <s v="Chicago"/>
    <x v="10"/>
    <n v="60610"/>
    <x v="2"/>
    <x v="788"/>
    <x v="2"/>
    <x v="11"/>
    <x v="778"/>
    <n v="25.488"/>
    <n v="2"/>
    <n v="0.2"/>
    <n v="4.7789999999999999"/>
  </r>
  <r>
    <n v="7748"/>
    <x v="3843"/>
    <x v="1"/>
    <x v="70"/>
    <d v="2012-06-02T00:00:00"/>
    <s v="Second Class"/>
    <s v="CW-11905"/>
    <s v="Carl Weiss"/>
    <x v="2"/>
    <s v="United States"/>
    <s v="Long Beach"/>
    <x v="15"/>
    <n v="11561"/>
    <x v="3"/>
    <x v="242"/>
    <x v="1"/>
    <x v="13"/>
    <x v="240"/>
    <n v="7.5600000000000005"/>
    <n v="6"/>
    <n v="0"/>
    <n v="0.3024"/>
  </r>
  <r>
    <n v="7749"/>
    <x v="3844"/>
    <x v="1"/>
    <x v="652"/>
    <d v="2012-06-24T00:00:00"/>
    <s v="Standard Class"/>
    <s v="KH-16510"/>
    <s v="Keith Herrera"/>
    <x v="0"/>
    <s v="United States"/>
    <s v="Arlington"/>
    <x v="17"/>
    <n v="22204"/>
    <x v="0"/>
    <x v="1492"/>
    <x v="0"/>
    <x v="5"/>
    <x v="1470"/>
    <n v="60.84"/>
    <n v="3"/>
    <n v="0"/>
    <n v="19.468799999999998"/>
  </r>
  <r>
    <n v="7750"/>
    <x v="3844"/>
    <x v="1"/>
    <x v="652"/>
    <d v="2012-06-24T00:00:00"/>
    <s v="Standard Class"/>
    <s v="KH-16510"/>
    <s v="Keith Herrera"/>
    <x v="0"/>
    <s v="United States"/>
    <s v="Arlington"/>
    <x v="17"/>
    <n v="22204"/>
    <x v="0"/>
    <x v="906"/>
    <x v="1"/>
    <x v="4"/>
    <x v="889"/>
    <n v="450.04"/>
    <n v="2"/>
    <n v="0"/>
    <n v="58.505200000000002"/>
  </r>
  <r>
    <n v="7751"/>
    <x v="3844"/>
    <x v="1"/>
    <x v="652"/>
    <d v="2012-06-24T00:00:00"/>
    <s v="Standard Class"/>
    <s v="KH-16510"/>
    <s v="Keith Herrera"/>
    <x v="0"/>
    <s v="United States"/>
    <s v="Arlington"/>
    <x v="17"/>
    <n v="22204"/>
    <x v="0"/>
    <x v="153"/>
    <x v="1"/>
    <x v="8"/>
    <x v="152"/>
    <n v="34.6"/>
    <n v="2"/>
    <n v="0"/>
    <n v="16.608000000000001"/>
  </r>
  <r>
    <n v="7752"/>
    <x v="3844"/>
    <x v="1"/>
    <x v="652"/>
    <d v="2012-06-24T00:00:00"/>
    <s v="Standard Class"/>
    <s v="KH-16510"/>
    <s v="Keith Herrera"/>
    <x v="0"/>
    <s v="United States"/>
    <s v="Arlington"/>
    <x v="17"/>
    <n v="22204"/>
    <x v="0"/>
    <x v="495"/>
    <x v="2"/>
    <x v="7"/>
    <x v="490"/>
    <n v="467.97"/>
    <n v="3"/>
    <n v="0"/>
    <n v="140.39099999999999"/>
  </r>
  <r>
    <n v="7753"/>
    <x v="3844"/>
    <x v="1"/>
    <x v="652"/>
    <d v="2012-06-24T00:00:00"/>
    <s v="Standard Class"/>
    <s v="KH-16510"/>
    <s v="Keith Herrera"/>
    <x v="0"/>
    <s v="United States"/>
    <s v="Arlington"/>
    <x v="17"/>
    <n v="22204"/>
    <x v="0"/>
    <x v="729"/>
    <x v="1"/>
    <x v="8"/>
    <x v="721"/>
    <n v="33.020000000000003"/>
    <n v="2"/>
    <n v="0"/>
    <n v="15.849600000000002"/>
  </r>
  <r>
    <n v="7754"/>
    <x v="3845"/>
    <x v="1"/>
    <x v="672"/>
    <d v="2012-12-03T00:00:00"/>
    <s v="First Class"/>
    <s v="AB-10600"/>
    <s v="Ann Blume"/>
    <x v="1"/>
    <s v="United States"/>
    <s v="Jacksonville"/>
    <x v="3"/>
    <n v="28540"/>
    <x v="0"/>
    <x v="1445"/>
    <x v="0"/>
    <x v="5"/>
    <x v="1423"/>
    <n v="17.088000000000001"/>
    <n v="2"/>
    <n v="0.2"/>
    <n v="1.0679999999999996"/>
  </r>
  <r>
    <n v="7755"/>
    <x v="3846"/>
    <x v="1"/>
    <x v="379"/>
    <d v="2012-12-23T00:00:00"/>
    <s v="Second Class"/>
    <s v="AH-10075"/>
    <s v="Adam Hart"/>
    <x v="1"/>
    <s v="United States"/>
    <s v="Columbus"/>
    <x v="24"/>
    <n v="43229"/>
    <x v="3"/>
    <x v="868"/>
    <x v="1"/>
    <x v="6"/>
    <x v="853"/>
    <n v="3.008"/>
    <n v="2"/>
    <n v="0.2"/>
    <n v="0.33839999999999981"/>
  </r>
  <r>
    <n v="7756"/>
    <x v="3847"/>
    <x v="3"/>
    <x v="701"/>
    <d v="2014-11-22T00:00:00"/>
    <s v="Standard Class"/>
    <s v="CK-12595"/>
    <s v="Clytie Kelty"/>
    <x v="0"/>
    <s v="United States"/>
    <s v="Charlotte"/>
    <x v="3"/>
    <n v="28205"/>
    <x v="0"/>
    <x v="1826"/>
    <x v="1"/>
    <x v="10"/>
    <x v="1805"/>
    <n v="268.24"/>
    <n v="7"/>
    <n v="0.2"/>
    <n v="93.883999999999986"/>
  </r>
  <r>
    <n v="7757"/>
    <x v="3847"/>
    <x v="3"/>
    <x v="701"/>
    <d v="2014-11-22T00:00:00"/>
    <s v="Standard Class"/>
    <s v="CK-12595"/>
    <s v="Clytie Kelty"/>
    <x v="0"/>
    <s v="United States"/>
    <s v="Charlotte"/>
    <x v="3"/>
    <n v="28205"/>
    <x v="0"/>
    <x v="619"/>
    <x v="2"/>
    <x v="11"/>
    <x v="614"/>
    <n v="431.16000000000008"/>
    <n v="5"/>
    <n v="0.2"/>
    <n v="107.78999999999996"/>
  </r>
  <r>
    <n v="7758"/>
    <x v="3848"/>
    <x v="3"/>
    <x v="38"/>
    <d v="2014-11-17T00:00:00"/>
    <s v="Second Class"/>
    <s v="SP-20620"/>
    <s v="Stefania Perrino"/>
    <x v="1"/>
    <s v="United States"/>
    <s v="Buffalo"/>
    <x v="15"/>
    <n v="14215"/>
    <x v="3"/>
    <x v="47"/>
    <x v="2"/>
    <x v="7"/>
    <x v="47"/>
    <n v="43.6"/>
    <n v="4"/>
    <n v="0"/>
    <n v="12.208000000000002"/>
  </r>
  <r>
    <n v="7759"/>
    <x v="3848"/>
    <x v="3"/>
    <x v="38"/>
    <d v="2014-11-17T00:00:00"/>
    <s v="Second Class"/>
    <s v="SP-20620"/>
    <s v="Stefania Perrino"/>
    <x v="1"/>
    <s v="United States"/>
    <s v="Buffalo"/>
    <x v="15"/>
    <n v="14215"/>
    <x v="3"/>
    <x v="1704"/>
    <x v="0"/>
    <x v="5"/>
    <x v="1684"/>
    <n v="154.94999999999999"/>
    <n v="3"/>
    <n v="0"/>
    <n v="30.989999999999995"/>
  </r>
  <r>
    <n v="7760"/>
    <x v="3849"/>
    <x v="0"/>
    <x v="1057"/>
    <d v="2013-10-29T00:00:00"/>
    <s v="Standard Class"/>
    <s v="JP-15460"/>
    <s v="Jennifer Patt"/>
    <x v="1"/>
    <s v="United States"/>
    <s v="Houston"/>
    <x v="5"/>
    <n v="77041"/>
    <x v="2"/>
    <x v="934"/>
    <x v="1"/>
    <x v="10"/>
    <x v="918"/>
    <n v="15.552000000000003"/>
    <n v="3"/>
    <n v="0.2"/>
    <n v="5.4432"/>
  </r>
  <r>
    <n v="7761"/>
    <x v="3850"/>
    <x v="2"/>
    <x v="776"/>
    <d v="2011-12-11T00:00:00"/>
    <s v="Standard Class"/>
    <s v="BG-11035"/>
    <s v="Barry Gonzalez"/>
    <x v="0"/>
    <s v="United States"/>
    <s v="Memphis"/>
    <x v="18"/>
    <n v="38109"/>
    <x v="0"/>
    <x v="954"/>
    <x v="1"/>
    <x v="10"/>
    <x v="938"/>
    <n v="42.207999999999998"/>
    <n v="2"/>
    <n v="0.2"/>
    <n v="13.717599999999997"/>
  </r>
  <r>
    <n v="7762"/>
    <x v="3851"/>
    <x v="3"/>
    <x v="734"/>
    <d v="2014-12-07T00:00:00"/>
    <s v="First Class"/>
    <s v="CC-12550"/>
    <s v="Clay Cheatham"/>
    <x v="0"/>
    <s v="United States"/>
    <s v="Plano"/>
    <x v="5"/>
    <n v="75023"/>
    <x v="2"/>
    <x v="1151"/>
    <x v="1"/>
    <x v="10"/>
    <x v="1130"/>
    <n v="10.368000000000002"/>
    <n v="2"/>
    <n v="0.2"/>
    <n v="3.6288"/>
  </r>
  <r>
    <n v="7763"/>
    <x v="3852"/>
    <x v="3"/>
    <x v="986"/>
    <d v="2014-09-29T00:00:00"/>
    <s v="First Class"/>
    <s v="SL-20155"/>
    <s v="Sara Luxemburg"/>
    <x v="2"/>
    <s v="United States"/>
    <s v="Salem"/>
    <x v="21"/>
    <n v="97301"/>
    <x v="1"/>
    <x v="1061"/>
    <x v="1"/>
    <x v="6"/>
    <x v="1041"/>
    <n v="2.2239999999999998"/>
    <n v="1"/>
    <n v="0.2"/>
    <n v="0.55599999999999994"/>
  </r>
  <r>
    <n v="7764"/>
    <x v="3853"/>
    <x v="1"/>
    <x v="302"/>
    <d v="2012-02-07T00:00:00"/>
    <s v="Standard Class"/>
    <s v="FO-14305"/>
    <s v="Frank Olsen"/>
    <x v="0"/>
    <s v="United States"/>
    <s v="Columbus"/>
    <x v="32"/>
    <n v="31907"/>
    <x v="0"/>
    <x v="1451"/>
    <x v="1"/>
    <x v="12"/>
    <x v="33"/>
    <n v="74.52"/>
    <n v="9"/>
    <n v="0"/>
    <n v="35.024399999999993"/>
  </r>
  <r>
    <n v="7765"/>
    <x v="3854"/>
    <x v="3"/>
    <x v="801"/>
    <d v="2014-08-13T00:00:00"/>
    <s v="Same Day"/>
    <s v="BB-11545"/>
    <s v="Brenda Bowman"/>
    <x v="1"/>
    <s v="United States"/>
    <s v="Columbia"/>
    <x v="39"/>
    <n v="21044"/>
    <x v="3"/>
    <x v="512"/>
    <x v="1"/>
    <x v="6"/>
    <x v="507"/>
    <n v="17.52"/>
    <n v="3"/>
    <n v="0"/>
    <n v="5.2559999999999993"/>
  </r>
  <r>
    <n v="7766"/>
    <x v="3854"/>
    <x v="3"/>
    <x v="801"/>
    <d v="2014-08-13T00:00:00"/>
    <s v="Same Day"/>
    <s v="BB-11545"/>
    <s v="Brenda Bowman"/>
    <x v="1"/>
    <s v="United States"/>
    <s v="Columbia"/>
    <x v="39"/>
    <n v="21044"/>
    <x v="3"/>
    <x v="406"/>
    <x v="0"/>
    <x v="1"/>
    <x v="402"/>
    <n v="1779.9"/>
    <n v="5"/>
    <n v="0"/>
    <n v="373.77899999999983"/>
  </r>
  <r>
    <n v="7767"/>
    <x v="3854"/>
    <x v="3"/>
    <x v="801"/>
    <d v="2014-08-13T00:00:00"/>
    <s v="Same Day"/>
    <s v="BB-11545"/>
    <s v="Brenda Bowman"/>
    <x v="1"/>
    <s v="United States"/>
    <s v="Columbia"/>
    <x v="39"/>
    <n v="21044"/>
    <x v="3"/>
    <x v="399"/>
    <x v="1"/>
    <x v="6"/>
    <x v="395"/>
    <n v="219.89999999999998"/>
    <n v="5"/>
    <n v="0"/>
    <n v="59.373000000000005"/>
  </r>
  <r>
    <n v="7768"/>
    <x v="3855"/>
    <x v="1"/>
    <x v="252"/>
    <d v="2012-08-26T00:00:00"/>
    <s v="First Class"/>
    <s v="DO-13435"/>
    <s v="Denny Ordway"/>
    <x v="0"/>
    <s v="United States"/>
    <s v="Portland"/>
    <x v="21"/>
    <n v="97206"/>
    <x v="1"/>
    <x v="79"/>
    <x v="1"/>
    <x v="6"/>
    <x v="79"/>
    <n v="7.1519999999999992"/>
    <n v="3"/>
    <n v="0.2"/>
    <n v="0.71520000000000028"/>
  </r>
  <r>
    <n v="7769"/>
    <x v="3856"/>
    <x v="3"/>
    <x v="105"/>
    <d v="2014-11-18T00:00:00"/>
    <s v="Standard Class"/>
    <s v="LB-16735"/>
    <s v="Larry Blacks"/>
    <x v="0"/>
    <s v="United States"/>
    <s v="Tallahassee"/>
    <x v="2"/>
    <n v="32303"/>
    <x v="0"/>
    <x v="652"/>
    <x v="1"/>
    <x v="10"/>
    <x v="646"/>
    <n v="26.720000000000002"/>
    <n v="5"/>
    <n v="0.2"/>
    <n v="9.3520000000000003"/>
  </r>
  <r>
    <n v="7770"/>
    <x v="3857"/>
    <x v="0"/>
    <x v="1147"/>
    <d v="2013-08-02T00:00:00"/>
    <s v="Same Day"/>
    <s v="TS-21205"/>
    <s v="Thomas Seio"/>
    <x v="1"/>
    <s v="United States"/>
    <s v="Riverside"/>
    <x v="1"/>
    <n v="92503"/>
    <x v="1"/>
    <x v="1148"/>
    <x v="2"/>
    <x v="7"/>
    <x v="1127"/>
    <n v="1039.7280000000001"/>
    <n v="2"/>
    <n v="0.2"/>
    <n v="90.976200000000063"/>
  </r>
  <r>
    <n v="7771"/>
    <x v="3857"/>
    <x v="0"/>
    <x v="1147"/>
    <d v="2013-08-02T00:00:00"/>
    <s v="Same Day"/>
    <s v="TS-21205"/>
    <s v="Thomas Seio"/>
    <x v="1"/>
    <s v="United States"/>
    <s v="Riverside"/>
    <x v="1"/>
    <n v="92503"/>
    <x v="1"/>
    <x v="9"/>
    <x v="1"/>
    <x v="9"/>
    <x v="9"/>
    <n v="45.96"/>
    <n v="2"/>
    <n v="0"/>
    <n v="13.787999999999997"/>
  </r>
  <r>
    <n v="7772"/>
    <x v="3858"/>
    <x v="0"/>
    <x v="881"/>
    <d v="2013-12-03T00:00:00"/>
    <s v="Standard Class"/>
    <s v="CS-12505"/>
    <s v="Cindy Stewart"/>
    <x v="0"/>
    <s v="United States"/>
    <s v="Lancaster"/>
    <x v="24"/>
    <n v="43130"/>
    <x v="3"/>
    <x v="692"/>
    <x v="1"/>
    <x v="8"/>
    <x v="685"/>
    <n v="456.58800000000008"/>
    <n v="2"/>
    <n v="0.7"/>
    <n v="-304.39200000000005"/>
  </r>
  <r>
    <n v="7773"/>
    <x v="3858"/>
    <x v="0"/>
    <x v="881"/>
    <d v="2013-12-03T00:00:00"/>
    <s v="Standard Class"/>
    <s v="CS-12505"/>
    <s v="Cindy Stewart"/>
    <x v="0"/>
    <s v="United States"/>
    <s v="Lancaster"/>
    <x v="24"/>
    <n v="43130"/>
    <x v="3"/>
    <x v="1497"/>
    <x v="2"/>
    <x v="15"/>
    <x v="1476"/>
    <n v="4499.9850000000006"/>
    <n v="5"/>
    <n v="0.7"/>
    <n v="-6599.978000000001"/>
  </r>
  <r>
    <n v="7774"/>
    <x v="3858"/>
    <x v="0"/>
    <x v="881"/>
    <d v="2013-12-03T00:00:00"/>
    <s v="Standard Class"/>
    <s v="CS-12505"/>
    <s v="Cindy Stewart"/>
    <x v="0"/>
    <s v="United States"/>
    <s v="Lancaster"/>
    <x v="24"/>
    <n v="43130"/>
    <x v="3"/>
    <x v="1827"/>
    <x v="2"/>
    <x v="11"/>
    <x v="1806"/>
    <n v="59.975999999999999"/>
    <n v="3"/>
    <n v="0.2"/>
    <n v="11.995199999999997"/>
  </r>
  <r>
    <n v="7775"/>
    <x v="3859"/>
    <x v="0"/>
    <x v="1172"/>
    <d v="2013-04-16T00:00:00"/>
    <s v="First Class"/>
    <s v="SP-20920"/>
    <s v="Susan Pistek"/>
    <x v="0"/>
    <s v="United States"/>
    <s v="San Francisco"/>
    <x v="1"/>
    <n v="94109"/>
    <x v="1"/>
    <x v="29"/>
    <x v="1"/>
    <x v="12"/>
    <x v="29"/>
    <n v="6.12"/>
    <n v="3"/>
    <n v="0"/>
    <n v="2.8763999999999994"/>
  </r>
  <r>
    <n v="7776"/>
    <x v="3860"/>
    <x v="2"/>
    <x v="422"/>
    <d v="2011-12-31T00:00:00"/>
    <s v="Standard Class"/>
    <s v="CD-12790"/>
    <s v="Cynthia Delaney"/>
    <x v="2"/>
    <s v="United States"/>
    <s v="Moreno Valley"/>
    <x v="1"/>
    <n v="92553"/>
    <x v="1"/>
    <x v="1644"/>
    <x v="1"/>
    <x v="9"/>
    <x v="33"/>
    <n v="10.98"/>
    <n v="1"/>
    <n v="0"/>
    <n v="2.9646000000000008"/>
  </r>
  <r>
    <n v="7777"/>
    <x v="3860"/>
    <x v="2"/>
    <x v="422"/>
    <d v="2011-12-31T00:00:00"/>
    <s v="Standard Class"/>
    <s v="CD-12790"/>
    <s v="Cynthia Delaney"/>
    <x v="2"/>
    <s v="United States"/>
    <s v="Moreno Valley"/>
    <x v="1"/>
    <n v="92553"/>
    <x v="1"/>
    <x v="1711"/>
    <x v="1"/>
    <x v="13"/>
    <x v="33"/>
    <n v="7.86"/>
    <n v="3"/>
    <n v="0"/>
    <n v="3.6156000000000001"/>
  </r>
  <r>
    <n v="7778"/>
    <x v="3860"/>
    <x v="2"/>
    <x v="422"/>
    <d v="2011-12-31T00:00:00"/>
    <s v="Standard Class"/>
    <s v="CD-12790"/>
    <s v="Cynthia Delaney"/>
    <x v="2"/>
    <s v="United States"/>
    <s v="Moreno Valley"/>
    <x v="1"/>
    <n v="92553"/>
    <x v="1"/>
    <x v="456"/>
    <x v="1"/>
    <x v="4"/>
    <x v="452"/>
    <n v="51.449999999999996"/>
    <n v="3"/>
    <n v="0"/>
    <n v="13.891499999999999"/>
  </r>
  <r>
    <n v="7779"/>
    <x v="3860"/>
    <x v="2"/>
    <x v="422"/>
    <d v="2011-12-31T00:00:00"/>
    <s v="Standard Class"/>
    <s v="CD-12790"/>
    <s v="Cynthia Delaney"/>
    <x v="2"/>
    <s v="United States"/>
    <s v="Moreno Valley"/>
    <x v="1"/>
    <n v="92553"/>
    <x v="1"/>
    <x v="1087"/>
    <x v="1"/>
    <x v="8"/>
    <x v="1068"/>
    <n v="37.055999999999997"/>
    <n v="3"/>
    <n v="0.2"/>
    <n v="13.896000000000001"/>
  </r>
  <r>
    <n v="7780"/>
    <x v="3861"/>
    <x v="0"/>
    <x v="724"/>
    <d v="2013-04-23T00:00:00"/>
    <s v="Standard Class"/>
    <s v="RF-19840"/>
    <s v="Roy Französisch"/>
    <x v="0"/>
    <s v="United States"/>
    <s v="Chesapeake"/>
    <x v="17"/>
    <n v="23320"/>
    <x v="0"/>
    <x v="473"/>
    <x v="1"/>
    <x v="9"/>
    <x v="469"/>
    <n v="203.92"/>
    <n v="4"/>
    <n v="0"/>
    <n v="55.058400000000006"/>
  </r>
  <r>
    <n v="7781"/>
    <x v="3861"/>
    <x v="0"/>
    <x v="724"/>
    <d v="2013-04-23T00:00:00"/>
    <s v="Standard Class"/>
    <s v="RF-19840"/>
    <s v="Roy Französisch"/>
    <x v="0"/>
    <s v="United States"/>
    <s v="Chesapeake"/>
    <x v="17"/>
    <n v="23320"/>
    <x v="0"/>
    <x v="1179"/>
    <x v="2"/>
    <x v="7"/>
    <x v="1156"/>
    <n v="29.56"/>
    <n v="4"/>
    <n v="0"/>
    <n v="7.9812000000000012"/>
  </r>
  <r>
    <n v="7782"/>
    <x v="3862"/>
    <x v="1"/>
    <x v="936"/>
    <d v="2012-03-12T00:00:00"/>
    <s v="Standard Class"/>
    <s v="FO-14305"/>
    <s v="Frank Olsen"/>
    <x v="0"/>
    <s v="United States"/>
    <s v="Chicago"/>
    <x v="10"/>
    <n v="60623"/>
    <x v="2"/>
    <x v="276"/>
    <x v="1"/>
    <x v="8"/>
    <x v="273"/>
    <n v="8.5679999999999978"/>
    <n v="3"/>
    <n v="0.8"/>
    <n v="-14.5656"/>
  </r>
  <r>
    <n v="7783"/>
    <x v="3863"/>
    <x v="0"/>
    <x v="254"/>
    <d v="2013-11-07T00:00:00"/>
    <s v="Second Class"/>
    <s v="ER-13855"/>
    <s v="Elpida Rittenbach"/>
    <x v="1"/>
    <s v="United States"/>
    <s v="Charlotte"/>
    <x v="3"/>
    <n v="28205"/>
    <x v="0"/>
    <x v="86"/>
    <x v="1"/>
    <x v="4"/>
    <x v="86"/>
    <n v="45.248000000000005"/>
    <n v="2"/>
    <n v="0.2"/>
    <n v="3.9591999999999992"/>
  </r>
  <r>
    <n v="7784"/>
    <x v="3863"/>
    <x v="0"/>
    <x v="254"/>
    <d v="2013-11-07T00:00:00"/>
    <s v="Second Class"/>
    <s v="ER-13855"/>
    <s v="Elpida Rittenbach"/>
    <x v="1"/>
    <s v="United States"/>
    <s v="Charlotte"/>
    <x v="3"/>
    <n v="28205"/>
    <x v="0"/>
    <x v="277"/>
    <x v="0"/>
    <x v="3"/>
    <x v="274"/>
    <n v="876.30000000000007"/>
    <n v="10"/>
    <n v="0.4"/>
    <n v="-292.10000000000014"/>
  </r>
  <r>
    <n v="7785"/>
    <x v="3863"/>
    <x v="0"/>
    <x v="254"/>
    <d v="2013-11-07T00:00:00"/>
    <s v="Second Class"/>
    <s v="ER-13855"/>
    <s v="Elpida Rittenbach"/>
    <x v="1"/>
    <s v="United States"/>
    <s v="Charlotte"/>
    <x v="3"/>
    <n v="28205"/>
    <x v="0"/>
    <x v="413"/>
    <x v="1"/>
    <x v="14"/>
    <x v="408"/>
    <n v="185.376"/>
    <n v="2"/>
    <n v="0.2"/>
    <n v="-34.758000000000017"/>
  </r>
  <r>
    <n v="7786"/>
    <x v="3864"/>
    <x v="2"/>
    <x v="503"/>
    <d v="2011-12-06T00:00:00"/>
    <s v="Standard Class"/>
    <s v="PB-19150"/>
    <s v="Philip Brown"/>
    <x v="0"/>
    <s v="United States"/>
    <s v="New York City"/>
    <x v="15"/>
    <n v="10009"/>
    <x v="3"/>
    <x v="49"/>
    <x v="1"/>
    <x v="2"/>
    <x v="49"/>
    <n v="25.06"/>
    <n v="2"/>
    <n v="0"/>
    <n v="11.778199999999998"/>
  </r>
  <r>
    <n v="7787"/>
    <x v="3865"/>
    <x v="0"/>
    <x v="624"/>
    <d v="2013-05-21T00:00:00"/>
    <s v="First Class"/>
    <s v="LW-17215"/>
    <s v="Luke Weiss"/>
    <x v="0"/>
    <s v="United States"/>
    <s v="Chicago"/>
    <x v="10"/>
    <n v="60653"/>
    <x v="2"/>
    <x v="1784"/>
    <x v="1"/>
    <x v="8"/>
    <x v="1765"/>
    <n v="2.8899999999999992"/>
    <n v="1"/>
    <n v="0.8"/>
    <n v="-4.7685000000000013"/>
  </r>
  <r>
    <n v="7788"/>
    <x v="3865"/>
    <x v="0"/>
    <x v="624"/>
    <d v="2013-05-21T00:00:00"/>
    <s v="First Class"/>
    <s v="LW-17215"/>
    <s v="Luke Weiss"/>
    <x v="0"/>
    <s v="United States"/>
    <s v="Chicago"/>
    <x v="10"/>
    <n v="60653"/>
    <x v="2"/>
    <x v="1321"/>
    <x v="1"/>
    <x v="13"/>
    <x v="1298"/>
    <n v="7.8960000000000008"/>
    <n v="3"/>
    <n v="0.2"/>
    <n v="2.4674999999999994"/>
  </r>
  <r>
    <n v="7789"/>
    <x v="3865"/>
    <x v="0"/>
    <x v="624"/>
    <d v="2013-05-21T00:00:00"/>
    <s v="First Class"/>
    <s v="LW-17215"/>
    <s v="Luke Weiss"/>
    <x v="0"/>
    <s v="United States"/>
    <s v="Chicago"/>
    <x v="10"/>
    <n v="60653"/>
    <x v="2"/>
    <x v="1155"/>
    <x v="0"/>
    <x v="5"/>
    <x v="1134"/>
    <n v="22.608000000000001"/>
    <n v="3"/>
    <n v="0.6"/>
    <n v="-10.173599999999997"/>
  </r>
  <r>
    <n v="7790"/>
    <x v="3865"/>
    <x v="0"/>
    <x v="624"/>
    <d v="2013-05-21T00:00:00"/>
    <s v="First Class"/>
    <s v="LW-17215"/>
    <s v="Luke Weiss"/>
    <x v="0"/>
    <s v="United States"/>
    <s v="Chicago"/>
    <x v="10"/>
    <n v="60653"/>
    <x v="2"/>
    <x v="1446"/>
    <x v="1"/>
    <x v="10"/>
    <x v="1424"/>
    <n v="30.527999999999999"/>
    <n v="8"/>
    <n v="0.2"/>
    <n v="9.5399999999999974"/>
  </r>
  <r>
    <n v="7791"/>
    <x v="3866"/>
    <x v="3"/>
    <x v="20"/>
    <d v="2014-09-20T00:00:00"/>
    <s v="Same Day"/>
    <s v="FG-14260"/>
    <s v="Frank Gastineau"/>
    <x v="2"/>
    <s v="United States"/>
    <s v="Philadelphia"/>
    <x v="9"/>
    <n v="19120"/>
    <x v="3"/>
    <x v="636"/>
    <x v="1"/>
    <x v="8"/>
    <x v="630"/>
    <n v="4.8420000000000005"/>
    <n v="3"/>
    <n v="0.7"/>
    <n v="-3.3893999999999984"/>
  </r>
  <r>
    <n v="7792"/>
    <x v="3867"/>
    <x v="0"/>
    <x v="1054"/>
    <d v="2013-12-25T00:00:00"/>
    <s v="Standard Class"/>
    <s v="BP-11050"/>
    <s v="Barry Pond"/>
    <x v="1"/>
    <s v="United States"/>
    <s v="Chicago"/>
    <x v="10"/>
    <n v="60623"/>
    <x v="2"/>
    <x v="751"/>
    <x v="1"/>
    <x v="8"/>
    <x v="742"/>
    <n v="1.7999999999999996"/>
    <n v="5"/>
    <n v="0.8"/>
    <n v="-2.8800000000000008"/>
  </r>
  <r>
    <n v="7793"/>
    <x v="3868"/>
    <x v="3"/>
    <x v="386"/>
    <d v="2014-10-16T00:00:00"/>
    <s v="First Class"/>
    <s v="SP-20860"/>
    <s v="Sung Pak"/>
    <x v="1"/>
    <s v="United States"/>
    <s v="Dallas"/>
    <x v="5"/>
    <n v="75217"/>
    <x v="2"/>
    <x v="606"/>
    <x v="2"/>
    <x v="11"/>
    <x v="601"/>
    <n v="39.984000000000002"/>
    <n v="2"/>
    <n v="0.2"/>
    <n v="-1.4994000000000067"/>
  </r>
  <r>
    <n v="7794"/>
    <x v="3869"/>
    <x v="1"/>
    <x v="295"/>
    <d v="2012-12-15T00:00:00"/>
    <s v="Second Class"/>
    <s v="JD-15895"/>
    <s v="Jonathan Doherty"/>
    <x v="1"/>
    <s v="United States"/>
    <s v="Las Vegas"/>
    <x v="33"/>
    <n v="89115"/>
    <x v="1"/>
    <x v="329"/>
    <x v="1"/>
    <x v="10"/>
    <x v="325"/>
    <n v="32.400000000000006"/>
    <n v="5"/>
    <n v="0"/>
    <n v="15.876000000000001"/>
  </r>
  <r>
    <n v="7795"/>
    <x v="3869"/>
    <x v="1"/>
    <x v="295"/>
    <d v="2012-12-15T00:00:00"/>
    <s v="Second Class"/>
    <s v="JD-15895"/>
    <s v="Jonathan Doherty"/>
    <x v="1"/>
    <s v="United States"/>
    <s v="Las Vegas"/>
    <x v="33"/>
    <n v="89115"/>
    <x v="1"/>
    <x v="126"/>
    <x v="1"/>
    <x v="10"/>
    <x v="127"/>
    <n v="97.88"/>
    <n v="2"/>
    <n v="0"/>
    <n v="48.94"/>
  </r>
  <r>
    <n v="7796"/>
    <x v="3870"/>
    <x v="1"/>
    <x v="984"/>
    <d v="2012-07-18T00:00:00"/>
    <s v="Standard Class"/>
    <s v="FM-14380"/>
    <s v="Fred McMath"/>
    <x v="0"/>
    <s v="United States"/>
    <s v="Amarillo"/>
    <x v="5"/>
    <n v="79109"/>
    <x v="2"/>
    <x v="1485"/>
    <x v="2"/>
    <x v="7"/>
    <x v="1463"/>
    <n v="307.16800000000001"/>
    <n v="4"/>
    <n v="0.2"/>
    <n v="30.716800000000006"/>
  </r>
  <r>
    <n v="7797"/>
    <x v="3871"/>
    <x v="1"/>
    <x v="653"/>
    <d v="2012-10-06T00:00:00"/>
    <s v="Standard Class"/>
    <s v="MP-17965"/>
    <s v="Michael Paige"/>
    <x v="1"/>
    <s v="United States"/>
    <s v="Middletown"/>
    <x v="29"/>
    <n v="6457"/>
    <x v="3"/>
    <x v="61"/>
    <x v="1"/>
    <x v="8"/>
    <x v="61"/>
    <n v="26.9"/>
    <n v="5"/>
    <n v="0"/>
    <n v="13.181000000000001"/>
  </r>
  <r>
    <n v="7798"/>
    <x v="3872"/>
    <x v="3"/>
    <x v="668"/>
    <d v="2014-03-28T00:00:00"/>
    <s v="First Class"/>
    <s v="HR-14830"/>
    <s v="Harold Ryan"/>
    <x v="1"/>
    <s v="United States"/>
    <s v="New York City"/>
    <x v="15"/>
    <n v="10035"/>
    <x v="3"/>
    <x v="1358"/>
    <x v="1"/>
    <x v="12"/>
    <x v="1335"/>
    <n v="47.01"/>
    <n v="3"/>
    <n v="0"/>
    <n v="22.094699999999996"/>
  </r>
  <r>
    <n v="7799"/>
    <x v="3872"/>
    <x v="3"/>
    <x v="668"/>
    <d v="2014-03-28T00:00:00"/>
    <s v="First Class"/>
    <s v="HR-14830"/>
    <s v="Harold Ryan"/>
    <x v="1"/>
    <s v="United States"/>
    <s v="New York City"/>
    <x v="15"/>
    <n v="10035"/>
    <x v="3"/>
    <x v="1147"/>
    <x v="2"/>
    <x v="7"/>
    <x v="1126"/>
    <n v="469.99"/>
    <n v="1"/>
    <n v="0"/>
    <n v="136.29709999999994"/>
  </r>
  <r>
    <n v="7800"/>
    <x v="3872"/>
    <x v="3"/>
    <x v="668"/>
    <d v="2014-03-28T00:00:00"/>
    <s v="First Class"/>
    <s v="HR-14830"/>
    <s v="Harold Ryan"/>
    <x v="1"/>
    <s v="United States"/>
    <s v="New York City"/>
    <x v="15"/>
    <n v="10035"/>
    <x v="3"/>
    <x v="389"/>
    <x v="0"/>
    <x v="1"/>
    <x v="385"/>
    <n v="207.84600000000003"/>
    <n v="3"/>
    <n v="0.1"/>
    <n v="2.3093999999999895"/>
  </r>
  <r>
    <n v="7801"/>
    <x v="3873"/>
    <x v="3"/>
    <x v="702"/>
    <d v="2014-06-07T00:00:00"/>
    <s v="Standard Class"/>
    <s v="BW-11065"/>
    <s v="Barry Weirich"/>
    <x v="0"/>
    <s v="United States"/>
    <s v="Philadelphia"/>
    <x v="9"/>
    <n v="19120"/>
    <x v="3"/>
    <x v="273"/>
    <x v="1"/>
    <x v="4"/>
    <x v="270"/>
    <n v="324.74400000000003"/>
    <n v="3"/>
    <n v="0.2"/>
    <n v="-77.126699999999971"/>
  </r>
  <r>
    <n v="7802"/>
    <x v="3874"/>
    <x v="2"/>
    <x v="977"/>
    <d v="2011-03-29T00:00:00"/>
    <s v="Second Class"/>
    <s v="MS-17710"/>
    <s v="Maurice Satty"/>
    <x v="0"/>
    <s v="United States"/>
    <s v="Fresno"/>
    <x v="1"/>
    <n v="93727"/>
    <x v="1"/>
    <x v="1702"/>
    <x v="0"/>
    <x v="5"/>
    <x v="1682"/>
    <n v="40.479999999999997"/>
    <n v="2"/>
    <n v="0"/>
    <n v="14.572799999999997"/>
  </r>
  <r>
    <n v="7803"/>
    <x v="3875"/>
    <x v="1"/>
    <x v="357"/>
    <d v="2012-09-26T00:00:00"/>
    <s v="Standard Class"/>
    <s v="SJ-20125"/>
    <s v="Sanjit Jacobs"/>
    <x v="2"/>
    <s v="United States"/>
    <s v="Franklin"/>
    <x v="18"/>
    <n v="37064"/>
    <x v="0"/>
    <x v="1171"/>
    <x v="1"/>
    <x v="2"/>
    <x v="1148"/>
    <n v="12"/>
    <n v="4"/>
    <n v="0.2"/>
    <n v="4.1999999999999993"/>
  </r>
  <r>
    <n v="7804"/>
    <x v="3875"/>
    <x v="1"/>
    <x v="357"/>
    <d v="2012-09-26T00:00:00"/>
    <s v="Standard Class"/>
    <s v="SJ-20125"/>
    <s v="Sanjit Jacobs"/>
    <x v="2"/>
    <s v="United States"/>
    <s v="Franklin"/>
    <x v="18"/>
    <n v="37064"/>
    <x v="0"/>
    <x v="906"/>
    <x v="1"/>
    <x v="4"/>
    <x v="889"/>
    <n v="720.06400000000008"/>
    <n v="4"/>
    <n v="0.2"/>
    <n v="-63.005600000000015"/>
  </r>
  <r>
    <n v="7805"/>
    <x v="3875"/>
    <x v="1"/>
    <x v="357"/>
    <d v="2012-09-26T00:00:00"/>
    <s v="Standard Class"/>
    <s v="SJ-20125"/>
    <s v="Sanjit Jacobs"/>
    <x v="2"/>
    <s v="United States"/>
    <s v="Franklin"/>
    <x v="18"/>
    <n v="37064"/>
    <x v="0"/>
    <x v="967"/>
    <x v="1"/>
    <x v="4"/>
    <x v="951"/>
    <n v="25.424000000000003"/>
    <n v="1"/>
    <n v="0.2"/>
    <n v="-4.7670000000000021"/>
  </r>
  <r>
    <n v="7806"/>
    <x v="3875"/>
    <x v="1"/>
    <x v="357"/>
    <d v="2012-09-26T00:00:00"/>
    <s v="Standard Class"/>
    <s v="SJ-20125"/>
    <s v="Sanjit Jacobs"/>
    <x v="2"/>
    <s v="United States"/>
    <s v="Franklin"/>
    <x v="18"/>
    <n v="37064"/>
    <x v="0"/>
    <x v="1039"/>
    <x v="1"/>
    <x v="6"/>
    <x v="1020"/>
    <n v="2.8160000000000003"/>
    <n v="2"/>
    <n v="0.2"/>
    <n v="0.31679999999999986"/>
  </r>
  <r>
    <n v="7807"/>
    <x v="3875"/>
    <x v="1"/>
    <x v="357"/>
    <d v="2012-09-26T00:00:00"/>
    <s v="Standard Class"/>
    <s v="SJ-20125"/>
    <s v="Sanjit Jacobs"/>
    <x v="2"/>
    <s v="United States"/>
    <s v="Franklin"/>
    <x v="18"/>
    <n v="37064"/>
    <x v="0"/>
    <x v="961"/>
    <x v="1"/>
    <x v="8"/>
    <x v="945"/>
    <n v="3.2040000000000002"/>
    <n v="2"/>
    <n v="0.7"/>
    <n v="-2.5631999999999993"/>
  </r>
  <r>
    <n v="7808"/>
    <x v="3876"/>
    <x v="0"/>
    <x v="1134"/>
    <d v="2013-01-13T00:00:00"/>
    <s v="Standard Class"/>
    <s v="VS-21820"/>
    <s v="Vivek Sundaresam"/>
    <x v="0"/>
    <s v="United States"/>
    <s v="Raleigh"/>
    <x v="3"/>
    <n v="27604"/>
    <x v="0"/>
    <x v="908"/>
    <x v="1"/>
    <x v="8"/>
    <x v="891"/>
    <n v="30.828000000000007"/>
    <n v="7"/>
    <n v="0.7"/>
    <n v="-24.662400000000005"/>
  </r>
  <r>
    <n v="7809"/>
    <x v="3876"/>
    <x v="0"/>
    <x v="1134"/>
    <d v="2013-01-13T00:00:00"/>
    <s v="Standard Class"/>
    <s v="VS-21820"/>
    <s v="Vivek Sundaresam"/>
    <x v="0"/>
    <s v="United States"/>
    <s v="Raleigh"/>
    <x v="3"/>
    <n v="27604"/>
    <x v="0"/>
    <x v="1041"/>
    <x v="1"/>
    <x v="6"/>
    <x v="1021"/>
    <n v="47.616"/>
    <n v="3"/>
    <n v="0.2"/>
    <n v="5.9519999999999946"/>
  </r>
  <r>
    <n v="7810"/>
    <x v="3876"/>
    <x v="0"/>
    <x v="1134"/>
    <d v="2013-01-13T00:00:00"/>
    <s v="Standard Class"/>
    <s v="VS-21820"/>
    <s v="Vivek Sundaresam"/>
    <x v="0"/>
    <s v="United States"/>
    <s v="Raleigh"/>
    <x v="3"/>
    <n v="27604"/>
    <x v="0"/>
    <x v="1787"/>
    <x v="2"/>
    <x v="7"/>
    <x v="1768"/>
    <n v="108.78399999999999"/>
    <n v="2"/>
    <n v="0.2"/>
    <n v="10.878399999999999"/>
  </r>
  <r>
    <n v="7811"/>
    <x v="3877"/>
    <x v="0"/>
    <x v="1173"/>
    <d v="2013-02-15T00:00:00"/>
    <s v="First Class"/>
    <s v="DK-13090"/>
    <s v="Dave Kipp"/>
    <x v="0"/>
    <s v="United States"/>
    <s v="Clinton"/>
    <x v="39"/>
    <n v="20735"/>
    <x v="3"/>
    <x v="1446"/>
    <x v="1"/>
    <x v="10"/>
    <x v="1424"/>
    <n v="4.7699999999999996"/>
    <n v="1"/>
    <n v="0"/>
    <n v="2.1464999999999996"/>
  </r>
  <r>
    <n v="7812"/>
    <x v="3877"/>
    <x v="0"/>
    <x v="1173"/>
    <d v="2013-02-15T00:00:00"/>
    <s v="First Class"/>
    <s v="DK-13090"/>
    <s v="Dave Kipp"/>
    <x v="0"/>
    <s v="United States"/>
    <s v="Clinton"/>
    <x v="39"/>
    <n v="20735"/>
    <x v="3"/>
    <x v="1596"/>
    <x v="1"/>
    <x v="6"/>
    <x v="1579"/>
    <n v="7.98"/>
    <n v="3"/>
    <n v="0"/>
    <n v="2.0747999999999998"/>
  </r>
  <r>
    <n v="7813"/>
    <x v="3877"/>
    <x v="0"/>
    <x v="1173"/>
    <d v="2013-02-15T00:00:00"/>
    <s v="First Class"/>
    <s v="DK-13090"/>
    <s v="Dave Kipp"/>
    <x v="0"/>
    <s v="United States"/>
    <s v="Clinton"/>
    <x v="39"/>
    <n v="20735"/>
    <x v="3"/>
    <x v="736"/>
    <x v="0"/>
    <x v="3"/>
    <x v="728"/>
    <n v="550.43100000000004"/>
    <n v="3"/>
    <n v="0.3"/>
    <n v="-47.179800000000029"/>
  </r>
  <r>
    <n v="7814"/>
    <x v="3877"/>
    <x v="0"/>
    <x v="1173"/>
    <d v="2013-02-15T00:00:00"/>
    <s v="First Class"/>
    <s v="DK-13090"/>
    <s v="Dave Kipp"/>
    <x v="0"/>
    <s v="United States"/>
    <s v="Clinton"/>
    <x v="39"/>
    <n v="20735"/>
    <x v="3"/>
    <x v="247"/>
    <x v="0"/>
    <x v="5"/>
    <x v="245"/>
    <n v="10.56"/>
    <n v="6"/>
    <n v="0"/>
    <n v="4.6464000000000008"/>
  </r>
  <r>
    <n v="7815"/>
    <x v="3878"/>
    <x v="3"/>
    <x v="110"/>
    <d v="2014-06-11T00:00:00"/>
    <s v="First Class"/>
    <s v="MG-17680"/>
    <s v="Maureen Gastineau"/>
    <x v="2"/>
    <s v="United States"/>
    <s v="Los Angeles"/>
    <x v="1"/>
    <n v="90049"/>
    <x v="1"/>
    <x v="26"/>
    <x v="0"/>
    <x v="0"/>
    <x v="26"/>
    <n v="1497.6659999999999"/>
    <n v="2"/>
    <n v="0.15"/>
    <n v="140.95680000000004"/>
  </r>
  <r>
    <n v="7816"/>
    <x v="3878"/>
    <x v="3"/>
    <x v="110"/>
    <d v="2014-06-11T00:00:00"/>
    <s v="First Class"/>
    <s v="MG-17680"/>
    <s v="Maureen Gastineau"/>
    <x v="2"/>
    <s v="United States"/>
    <s v="Los Angeles"/>
    <x v="1"/>
    <n v="90049"/>
    <x v="1"/>
    <x v="850"/>
    <x v="2"/>
    <x v="7"/>
    <x v="835"/>
    <n v="17.52"/>
    <n v="2"/>
    <n v="0.2"/>
    <n v="-3.5040000000000022"/>
  </r>
  <r>
    <n v="7817"/>
    <x v="3879"/>
    <x v="0"/>
    <x v="147"/>
    <d v="2013-10-27T00:00:00"/>
    <s v="Second Class"/>
    <s v="DP-13390"/>
    <s v="Dennis Pardue"/>
    <x v="2"/>
    <s v="United States"/>
    <s v="North Las Vegas"/>
    <x v="33"/>
    <n v="89031"/>
    <x v="1"/>
    <x v="978"/>
    <x v="1"/>
    <x v="6"/>
    <x v="962"/>
    <n v="113.22"/>
    <n v="3"/>
    <n v="0"/>
    <n v="29.437200000000001"/>
  </r>
  <r>
    <n v="7818"/>
    <x v="3879"/>
    <x v="0"/>
    <x v="147"/>
    <d v="2013-10-27T00:00:00"/>
    <s v="Second Class"/>
    <s v="DP-13390"/>
    <s v="Dennis Pardue"/>
    <x v="2"/>
    <s v="United States"/>
    <s v="North Las Vegas"/>
    <x v="33"/>
    <n v="89031"/>
    <x v="1"/>
    <x v="1776"/>
    <x v="1"/>
    <x v="10"/>
    <x v="1757"/>
    <n v="35.880000000000003"/>
    <n v="6"/>
    <n v="0"/>
    <n v="17.581200000000003"/>
  </r>
  <r>
    <n v="7819"/>
    <x v="3879"/>
    <x v="0"/>
    <x v="147"/>
    <d v="2013-10-27T00:00:00"/>
    <s v="Second Class"/>
    <s v="DP-13390"/>
    <s v="Dennis Pardue"/>
    <x v="2"/>
    <s v="United States"/>
    <s v="North Las Vegas"/>
    <x v="33"/>
    <n v="89031"/>
    <x v="1"/>
    <x v="1625"/>
    <x v="1"/>
    <x v="8"/>
    <x v="1606"/>
    <n v="4535.9760000000006"/>
    <n v="3"/>
    <n v="0.2"/>
    <n v="1644.2912999999999"/>
  </r>
  <r>
    <n v="7820"/>
    <x v="3880"/>
    <x v="3"/>
    <x v="795"/>
    <d v="2014-01-31T00:00:00"/>
    <s v="Standard Class"/>
    <s v="CJ-12010"/>
    <s v="Caroline Jumper"/>
    <x v="0"/>
    <s v="United States"/>
    <s v="San Francisco"/>
    <x v="1"/>
    <n v="94109"/>
    <x v="1"/>
    <x v="1084"/>
    <x v="1"/>
    <x v="13"/>
    <x v="1065"/>
    <n v="11.84"/>
    <n v="8"/>
    <n v="0"/>
    <n v="5.6831999999999994"/>
  </r>
  <r>
    <n v="7821"/>
    <x v="3881"/>
    <x v="3"/>
    <x v="166"/>
    <d v="2014-12-11T00:00:00"/>
    <s v="Second Class"/>
    <s v="CW-11905"/>
    <s v="Carl Weiss"/>
    <x v="2"/>
    <s v="United States"/>
    <s v="Cranston"/>
    <x v="34"/>
    <n v="2920"/>
    <x v="3"/>
    <x v="595"/>
    <x v="1"/>
    <x v="4"/>
    <x v="590"/>
    <n v="592.74"/>
    <n v="6"/>
    <n v="0"/>
    <n v="160.03979999999999"/>
  </r>
  <r>
    <n v="7822"/>
    <x v="3882"/>
    <x v="0"/>
    <x v="147"/>
    <d v="2013-10-25T00:00:00"/>
    <s v="Second Class"/>
    <s v="GW-14605"/>
    <s v="Giulietta Weimer"/>
    <x v="0"/>
    <s v="United States"/>
    <s v="Jackson"/>
    <x v="18"/>
    <n v="38301"/>
    <x v="0"/>
    <x v="1018"/>
    <x v="1"/>
    <x v="4"/>
    <x v="1510"/>
    <n v="111.67200000000001"/>
    <n v="9"/>
    <n v="0.2"/>
    <n v="6.9794999999999909"/>
  </r>
  <r>
    <n v="7823"/>
    <x v="3883"/>
    <x v="2"/>
    <x v="86"/>
    <d v="2011-09-01T00:00:00"/>
    <s v="Standard Class"/>
    <s v="PP-18955"/>
    <s v="Paul Prost"/>
    <x v="2"/>
    <s v="United States"/>
    <s v="Newark"/>
    <x v="13"/>
    <n v="19711"/>
    <x v="3"/>
    <x v="1007"/>
    <x v="1"/>
    <x v="6"/>
    <x v="990"/>
    <n v="8.64"/>
    <n v="3"/>
    <n v="0"/>
    <n v="2.5055999999999998"/>
  </r>
  <r>
    <n v="7824"/>
    <x v="3883"/>
    <x v="2"/>
    <x v="86"/>
    <d v="2011-09-01T00:00:00"/>
    <s v="Standard Class"/>
    <s v="PP-18955"/>
    <s v="Paul Prost"/>
    <x v="2"/>
    <s v="United States"/>
    <s v="Newark"/>
    <x v="13"/>
    <n v="19711"/>
    <x v="3"/>
    <x v="1233"/>
    <x v="2"/>
    <x v="11"/>
    <x v="1207"/>
    <n v="149.97"/>
    <n v="3"/>
    <n v="0"/>
    <n v="52.489499999999992"/>
  </r>
  <r>
    <n v="7825"/>
    <x v="3884"/>
    <x v="2"/>
    <x v="1174"/>
    <d v="2011-05-23T00:00:00"/>
    <s v="Standard Class"/>
    <s v="PW-19030"/>
    <s v="Pauline Webber"/>
    <x v="1"/>
    <s v="United States"/>
    <s v="Los Angeles"/>
    <x v="1"/>
    <n v="90036"/>
    <x v="1"/>
    <x v="1340"/>
    <x v="0"/>
    <x v="1"/>
    <x v="1316"/>
    <n v="232.88"/>
    <n v="5"/>
    <n v="0.2"/>
    <n v="17.466000000000008"/>
  </r>
  <r>
    <n v="7826"/>
    <x v="3885"/>
    <x v="1"/>
    <x v="302"/>
    <d v="2012-02-07T00:00:00"/>
    <s v="Standard Class"/>
    <s v="PW-19030"/>
    <s v="Pauline Webber"/>
    <x v="1"/>
    <s v="United States"/>
    <s v="Rome"/>
    <x v="15"/>
    <n v="13440"/>
    <x v="3"/>
    <x v="38"/>
    <x v="0"/>
    <x v="1"/>
    <x v="38"/>
    <n v="90.882000000000005"/>
    <n v="1"/>
    <n v="0.1"/>
    <n v="15.147000000000004"/>
  </r>
  <r>
    <n v="7827"/>
    <x v="3886"/>
    <x v="3"/>
    <x v="1108"/>
    <d v="2014-11-06T00:00:00"/>
    <s v="Standard Class"/>
    <s v="CY-12745"/>
    <s v="Craig Yedwab"/>
    <x v="1"/>
    <s v="United States"/>
    <s v="Chicago"/>
    <x v="10"/>
    <n v="60610"/>
    <x v="2"/>
    <x v="559"/>
    <x v="2"/>
    <x v="7"/>
    <x v="553"/>
    <n v="508.76800000000003"/>
    <n v="4"/>
    <n v="0.2"/>
    <n v="38.157600000000002"/>
  </r>
  <r>
    <n v="7828"/>
    <x v="3886"/>
    <x v="3"/>
    <x v="1108"/>
    <d v="2014-11-06T00:00:00"/>
    <s v="Standard Class"/>
    <s v="CY-12745"/>
    <s v="Craig Yedwab"/>
    <x v="1"/>
    <s v="United States"/>
    <s v="Chicago"/>
    <x v="10"/>
    <n v="60610"/>
    <x v="2"/>
    <x v="318"/>
    <x v="1"/>
    <x v="12"/>
    <x v="315"/>
    <n v="9.9120000000000008"/>
    <n v="3"/>
    <n v="0.2"/>
    <n v="3.2213999999999996"/>
  </r>
  <r>
    <n v="7829"/>
    <x v="3887"/>
    <x v="1"/>
    <x v="33"/>
    <d v="2012-05-01T00:00:00"/>
    <s v="Standard Class"/>
    <s v="BW-11110"/>
    <s v="Bart Watters"/>
    <x v="1"/>
    <s v="United States"/>
    <s v="San Diego"/>
    <x v="1"/>
    <n v="92105"/>
    <x v="1"/>
    <x v="1391"/>
    <x v="0"/>
    <x v="1"/>
    <x v="1368"/>
    <n v="63.936000000000007"/>
    <n v="3"/>
    <n v="0.2"/>
    <n v="6.3935999999999957"/>
  </r>
  <r>
    <n v="7830"/>
    <x v="3887"/>
    <x v="1"/>
    <x v="33"/>
    <d v="2012-05-01T00:00:00"/>
    <s v="Standard Class"/>
    <s v="BW-11110"/>
    <s v="Bart Watters"/>
    <x v="1"/>
    <s v="United States"/>
    <s v="San Diego"/>
    <x v="1"/>
    <n v="92105"/>
    <x v="1"/>
    <x v="397"/>
    <x v="1"/>
    <x v="6"/>
    <x v="393"/>
    <n v="59.519999999999996"/>
    <n v="3"/>
    <n v="0"/>
    <n v="15.475200000000001"/>
  </r>
  <r>
    <n v="7831"/>
    <x v="3887"/>
    <x v="1"/>
    <x v="33"/>
    <d v="2012-05-01T00:00:00"/>
    <s v="Standard Class"/>
    <s v="BW-11110"/>
    <s v="Bart Watters"/>
    <x v="1"/>
    <s v="United States"/>
    <s v="San Diego"/>
    <x v="1"/>
    <n v="92105"/>
    <x v="1"/>
    <x v="1765"/>
    <x v="2"/>
    <x v="7"/>
    <x v="1745"/>
    <n v="311.97600000000006"/>
    <n v="3"/>
    <n v="0.2"/>
    <n v="38.996999999999986"/>
  </r>
  <r>
    <n v="7832"/>
    <x v="3887"/>
    <x v="1"/>
    <x v="33"/>
    <d v="2012-05-01T00:00:00"/>
    <s v="Standard Class"/>
    <s v="BW-11110"/>
    <s v="Bart Watters"/>
    <x v="1"/>
    <s v="United States"/>
    <s v="San Diego"/>
    <x v="1"/>
    <n v="92105"/>
    <x v="1"/>
    <x v="301"/>
    <x v="1"/>
    <x v="8"/>
    <x v="298"/>
    <n v="50.352000000000004"/>
    <n v="3"/>
    <n v="0.2"/>
    <n v="17.623199999999997"/>
  </r>
  <r>
    <n v="7833"/>
    <x v="3888"/>
    <x v="0"/>
    <x v="195"/>
    <d v="2013-05-14T00:00:00"/>
    <s v="Standard Class"/>
    <s v="MB-18085"/>
    <s v="Mick Brown"/>
    <x v="0"/>
    <s v="United States"/>
    <s v="Houston"/>
    <x v="5"/>
    <n v="77036"/>
    <x v="2"/>
    <x v="179"/>
    <x v="2"/>
    <x v="7"/>
    <x v="178"/>
    <n v="19.136000000000003"/>
    <n v="2"/>
    <n v="0.2"/>
    <n v="1.9136000000000006"/>
  </r>
  <r>
    <n v="7834"/>
    <x v="3889"/>
    <x v="1"/>
    <x v="1175"/>
    <d v="2012-01-28T00:00:00"/>
    <s v="Standard Class"/>
    <s v="CR-12820"/>
    <s v="Cyra Reiten"/>
    <x v="2"/>
    <s v="United States"/>
    <s v="West Palm Beach"/>
    <x v="2"/>
    <n v="33407"/>
    <x v="0"/>
    <x v="346"/>
    <x v="1"/>
    <x v="6"/>
    <x v="342"/>
    <n v="13.120000000000001"/>
    <n v="5"/>
    <n v="0.2"/>
    <n v="2.1319999999999988"/>
  </r>
  <r>
    <n v="7835"/>
    <x v="3890"/>
    <x v="1"/>
    <x v="657"/>
    <d v="2012-04-17T00:00:00"/>
    <s v="Second Class"/>
    <s v="EB-14110"/>
    <s v="Eugene Barchas"/>
    <x v="0"/>
    <s v="United States"/>
    <s v="Los Angeles"/>
    <x v="1"/>
    <n v="90045"/>
    <x v="1"/>
    <x v="1000"/>
    <x v="0"/>
    <x v="3"/>
    <x v="983"/>
    <n v="241.56799999999998"/>
    <n v="2"/>
    <n v="0.2"/>
    <n v="-15.098000000000013"/>
  </r>
  <r>
    <n v="7836"/>
    <x v="3890"/>
    <x v="1"/>
    <x v="657"/>
    <d v="2012-04-17T00:00:00"/>
    <s v="Second Class"/>
    <s v="EB-14110"/>
    <s v="Eugene Barchas"/>
    <x v="0"/>
    <s v="United States"/>
    <s v="Los Angeles"/>
    <x v="1"/>
    <n v="90045"/>
    <x v="1"/>
    <x v="716"/>
    <x v="2"/>
    <x v="7"/>
    <x v="708"/>
    <n v="479.92"/>
    <n v="2"/>
    <n v="0.2"/>
    <n v="41.993000000000009"/>
  </r>
  <r>
    <n v="7837"/>
    <x v="3891"/>
    <x v="1"/>
    <x v="12"/>
    <d v="2012-09-30T00:00:00"/>
    <s v="Standard Class"/>
    <s v="SH-19975"/>
    <s v="Sally Hughsby"/>
    <x v="1"/>
    <s v="United States"/>
    <s v="Seattle"/>
    <x v="4"/>
    <n v="98103"/>
    <x v="1"/>
    <x v="992"/>
    <x v="0"/>
    <x v="1"/>
    <x v="975"/>
    <n v="307.13600000000002"/>
    <n v="4"/>
    <n v="0.2"/>
    <n v="-11.51760000000003"/>
  </r>
  <r>
    <n v="7838"/>
    <x v="3891"/>
    <x v="1"/>
    <x v="12"/>
    <d v="2012-09-30T00:00:00"/>
    <s v="Standard Class"/>
    <s v="SH-19975"/>
    <s v="Sally Hughsby"/>
    <x v="1"/>
    <s v="United States"/>
    <s v="Seattle"/>
    <x v="4"/>
    <n v="98103"/>
    <x v="1"/>
    <x v="1621"/>
    <x v="1"/>
    <x v="2"/>
    <x v="1603"/>
    <n v="12.6"/>
    <n v="2"/>
    <n v="0"/>
    <n v="5.7959999999999994"/>
  </r>
  <r>
    <n v="7839"/>
    <x v="3891"/>
    <x v="1"/>
    <x v="12"/>
    <d v="2012-09-30T00:00:00"/>
    <s v="Standard Class"/>
    <s v="SH-19975"/>
    <s v="Sally Hughsby"/>
    <x v="1"/>
    <s v="United States"/>
    <s v="Seattle"/>
    <x v="4"/>
    <n v="98103"/>
    <x v="1"/>
    <x v="428"/>
    <x v="2"/>
    <x v="11"/>
    <x v="423"/>
    <n v="159.97999999999999"/>
    <n v="2"/>
    <n v="0"/>
    <n v="57.592799999999997"/>
  </r>
  <r>
    <n v="7840"/>
    <x v="3892"/>
    <x v="2"/>
    <x v="1176"/>
    <d v="2011-04-02T00:00:00"/>
    <s v="Standard Class"/>
    <s v="CV-12295"/>
    <s v="Christina VanderZanden"/>
    <x v="0"/>
    <s v="United States"/>
    <s v="Des Moines"/>
    <x v="23"/>
    <n v="50315"/>
    <x v="2"/>
    <x v="29"/>
    <x v="1"/>
    <x v="12"/>
    <x v="29"/>
    <n v="6.12"/>
    <n v="3"/>
    <n v="0"/>
    <n v="2.8763999999999994"/>
  </r>
  <r>
    <n v="7841"/>
    <x v="3892"/>
    <x v="2"/>
    <x v="1176"/>
    <d v="2011-04-02T00:00:00"/>
    <s v="Standard Class"/>
    <s v="CV-12295"/>
    <s v="Christina VanderZanden"/>
    <x v="0"/>
    <s v="United States"/>
    <s v="Des Moines"/>
    <x v="23"/>
    <n v="50315"/>
    <x v="2"/>
    <x v="1234"/>
    <x v="0"/>
    <x v="3"/>
    <x v="1208"/>
    <n v="1184.72"/>
    <n v="4"/>
    <n v="0"/>
    <n v="106.62480000000005"/>
  </r>
  <r>
    <n v="7842"/>
    <x v="3893"/>
    <x v="0"/>
    <x v="19"/>
    <d v="2013-07-23T00:00:00"/>
    <s v="Standard Class"/>
    <s v="AT-10735"/>
    <s v="Annie Thurman"/>
    <x v="0"/>
    <s v="United States"/>
    <s v="New York City"/>
    <x v="15"/>
    <n v="10024"/>
    <x v="3"/>
    <x v="9"/>
    <x v="1"/>
    <x v="9"/>
    <x v="9"/>
    <n v="45.96"/>
    <n v="2"/>
    <n v="0"/>
    <n v="13.787999999999997"/>
  </r>
  <r>
    <n v="7843"/>
    <x v="3894"/>
    <x v="2"/>
    <x v="987"/>
    <d v="2011-04-23T00:00:00"/>
    <s v="Second Class"/>
    <s v="AG-10390"/>
    <s v="Allen Goldenen"/>
    <x v="0"/>
    <s v="United States"/>
    <s v="Arlington"/>
    <x v="17"/>
    <n v="22204"/>
    <x v="0"/>
    <x v="612"/>
    <x v="1"/>
    <x v="8"/>
    <x v="607"/>
    <n v="58.050000000000004"/>
    <n v="3"/>
    <n v="0"/>
    <n v="26.702999999999999"/>
  </r>
  <r>
    <n v="7844"/>
    <x v="3894"/>
    <x v="2"/>
    <x v="987"/>
    <d v="2011-04-23T00:00:00"/>
    <s v="Second Class"/>
    <s v="AG-10390"/>
    <s v="Allen Goldenen"/>
    <x v="0"/>
    <s v="United States"/>
    <s v="Arlington"/>
    <x v="17"/>
    <n v="22204"/>
    <x v="0"/>
    <x v="55"/>
    <x v="1"/>
    <x v="10"/>
    <x v="55"/>
    <n v="71.28"/>
    <n v="11"/>
    <n v="0"/>
    <n v="34.214400000000005"/>
  </r>
  <r>
    <n v="7845"/>
    <x v="3895"/>
    <x v="3"/>
    <x v="246"/>
    <d v="2014-07-26T00:00:00"/>
    <s v="Standard Class"/>
    <s v="GM-14500"/>
    <s v="Gene McClure"/>
    <x v="0"/>
    <s v="United States"/>
    <s v="Pharr"/>
    <x v="5"/>
    <n v="78577"/>
    <x v="2"/>
    <x v="972"/>
    <x v="0"/>
    <x v="3"/>
    <x v="957"/>
    <n v="124.404"/>
    <n v="4"/>
    <n v="0.3"/>
    <n v="-21.3264"/>
  </r>
  <r>
    <n v="7846"/>
    <x v="3896"/>
    <x v="1"/>
    <x v="874"/>
    <d v="2012-10-02T00:00:00"/>
    <s v="Standard Class"/>
    <s v="JK-15205"/>
    <s v="Jamie Kunitz"/>
    <x v="0"/>
    <s v="United States"/>
    <s v="Arlington"/>
    <x v="17"/>
    <n v="22204"/>
    <x v="0"/>
    <x v="1030"/>
    <x v="1"/>
    <x v="10"/>
    <x v="1012"/>
    <n v="154.9"/>
    <n v="5"/>
    <n v="0"/>
    <n v="69.704999999999998"/>
  </r>
  <r>
    <n v="7847"/>
    <x v="3896"/>
    <x v="1"/>
    <x v="874"/>
    <d v="2012-10-02T00:00:00"/>
    <s v="Standard Class"/>
    <s v="JK-15205"/>
    <s v="Jamie Kunitz"/>
    <x v="0"/>
    <s v="United States"/>
    <s v="Arlington"/>
    <x v="17"/>
    <n v="22204"/>
    <x v="0"/>
    <x v="495"/>
    <x v="2"/>
    <x v="7"/>
    <x v="490"/>
    <n v="1871.88"/>
    <n v="12"/>
    <n v="0"/>
    <n v="561.56399999999996"/>
  </r>
  <r>
    <n v="7848"/>
    <x v="3897"/>
    <x v="0"/>
    <x v="535"/>
    <d v="2013-03-03T00:00:00"/>
    <s v="Standard Class"/>
    <s v="DW-13540"/>
    <s v="Don Weiss"/>
    <x v="0"/>
    <s v="United States"/>
    <s v="Houston"/>
    <x v="5"/>
    <n v="77070"/>
    <x v="2"/>
    <x v="1653"/>
    <x v="0"/>
    <x v="5"/>
    <x v="1633"/>
    <n v="16.192"/>
    <n v="2"/>
    <n v="0.6"/>
    <n v="-6.8815999999999953"/>
  </r>
  <r>
    <n v="7849"/>
    <x v="3898"/>
    <x v="0"/>
    <x v="440"/>
    <d v="2013-05-07T00:00:00"/>
    <s v="Standard Class"/>
    <s v="AS-10090"/>
    <s v="Adam Shillingsburg"/>
    <x v="0"/>
    <s v="United States"/>
    <s v="Irving"/>
    <x v="5"/>
    <n v="75061"/>
    <x v="2"/>
    <x v="1555"/>
    <x v="1"/>
    <x v="4"/>
    <x v="1534"/>
    <n v="18.936"/>
    <n v="3"/>
    <n v="0.2"/>
    <n v="-3.787200000000003"/>
  </r>
  <r>
    <n v="7850"/>
    <x v="3898"/>
    <x v="0"/>
    <x v="440"/>
    <d v="2013-05-07T00:00:00"/>
    <s v="Standard Class"/>
    <s v="AS-10090"/>
    <s v="Adam Shillingsburg"/>
    <x v="0"/>
    <s v="United States"/>
    <s v="Irving"/>
    <x v="5"/>
    <n v="75061"/>
    <x v="2"/>
    <x v="1505"/>
    <x v="1"/>
    <x v="4"/>
    <x v="1483"/>
    <n v="12.672000000000001"/>
    <n v="3"/>
    <n v="0.2"/>
    <n v="-3.1680000000000001"/>
  </r>
  <r>
    <n v="7851"/>
    <x v="3898"/>
    <x v="0"/>
    <x v="440"/>
    <d v="2013-05-07T00:00:00"/>
    <s v="Standard Class"/>
    <s v="AS-10090"/>
    <s v="Adam Shillingsburg"/>
    <x v="0"/>
    <s v="United States"/>
    <s v="Irving"/>
    <x v="5"/>
    <n v="75061"/>
    <x v="2"/>
    <x v="840"/>
    <x v="1"/>
    <x v="2"/>
    <x v="826"/>
    <n v="5.04"/>
    <n v="2"/>
    <n v="0.2"/>
    <n v="1.764"/>
  </r>
  <r>
    <n v="7852"/>
    <x v="3899"/>
    <x v="2"/>
    <x v="337"/>
    <d v="2011-12-15T00:00:00"/>
    <s v="Standard Class"/>
    <s v="TS-21205"/>
    <s v="Thomas Seio"/>
    <x v="1"/>
    <s v="United States"/>
    <s v="Chicago"/>
    <x v="10"/>
    <n v="60653"/>
    <x v="2"/>
    <x v="1714"/>
    <x v="1"/>
    <x v="10"/>
    <x v="1692"/>
    <n v="8.4480000000000004"/>
    <n v="2"/>
    <n v="0.2"/>
    <n v="2.9568000000000003"/>
  </r>
  <r>
    <n v="7853"/>
    <x v="3899"/>
    <x v="2"/>
    <x v="337"/>
    <d v="2011-12-15T00:00:00"/>
    <s v="Standard Class"/>
    <s v="TS-21205"/>
    <s v="Thomas Seio"/>
    <x v="1"/>
    <s v="United States"/>
    <s v="Chicago"/>
    <x v="10"/>
    <n v="60653"/>
    <x v="2"/>
    <x v="543"/>
    <x v="1"/>
    <x v="9"/>
    <x v="538"/>
    <n v="20.387999999999995"/>
    <n v="2"/>
    <n v="0.8"/>
    <n v="-53.008800000000008"/>
  </r>
  <r>
    <n v="7854"/>
    <x v="3900"/>
    <x v="1"/>
    <x v="707"/>
    <d v="2012-12-29T00:00:00"/>
    <s v="Standard Class"/>
    <s v="SM-20320"/>
    <s v="Sean Miller"/>
    <x v="2"/>
    <s v="United States"/>
    <s v="Los Angeles"/>
    <x v="1"/>
    <n v="90049"/>
    <x v="1"/>
    <x v="1050"/>
    <x v="1"/>
    <x v="10"/>
    <x v="1030"/>
    <n v="9.9600000000000009"/>
    <n v="2"/>
    <n v="0"/>
    <n v="4.8804000000000007"/>
  </r>
  <r>
    <n v="7855"/>
    <x v="3901"/>
    <x v="3"/>
    <x v="226"/>
    <d v="2014-12-13T00:00:00"/>
    <s v="Standard Class"/>
    <s v="BH-11710"/>
    <s v="Brosina Hoffman"/>
    <x v="0"/>
    <s v="United States"/>
    <s v="Hattiesburg"/>
    <x v="35"/>
    <n v="39401"/>
    <x v="0"/>
    <x v="1317"/>
    <x v="1"/>
    <x v="9"/>
    <x v="1294"/>
    <n v="320.64"/>
    <n v="4"/>
    <n v="0"/>
    <n v="89.779200000000003"/>
  </r>
  <r>
    <n v="7856"/>
    <x v="3901"/>
    <x v="3"/>
    <x v="226"/>
    <d v="2014-12-13T00:00:00"/>
    <s v="Standard Class"/>
    <s v="BH-11710"/>
    <s v="Brosina Hoffman"/>
    <x v="0"/>
    <s v="United States"/>
    <s v="Hattiesburg"/>
    <x v="35"/>
    <n v="39401"/>
    <x v="0"/>
    <x v="197"/>
    <x v="2"/>
    <x v="11"/>
    <x v="196"/>
    <n v="52"/>
    <n v="4"/>
    <n v="0"/>
    <n v="23.4"/>
  </r>
  <r>
    <n v="7857"/>
    <x v="3902"/>
    <x v="2"/>
    <x v="992"/>
    <d v="2011-06-01T00:00:00"/>
    <s v="First Class"/>
    <s v="LW-16825"/>
    <s v="Laurel Workman"/>
    <x v="1"/>
    <s v="United States"/>
    <s v="New York City"/>
    <x v="15"/>
    <n v="10024"/>
    <x v="3"/>
    <x v="1399"/>
    <x v="1"/>
    <x v="8"/>
    <x v="1377"/>
    <n v="25.584000000000003"/>
    <n v="2"/>
    <n v="0.2"/>
    <n v="8.9543999999999997"/>
  </r>
  <r>
    <n v="7858"/>
    <x v="3902"/>
    <x v="2"/>
    <x v="992"/>
    <d v="2011-06-01T00:00:00"/>
    <s v="First Class"/>
    <s v="LW-16825"/>
    <s v="Laurel Workman"/>
    <x v="1"/>
    <s v="United States"/>
    <s v="New York City"/>
    <x v="15"/>
    <n v="10024"/>
    <x v="3"/>
    <x v="918"/>
    <x v="2"/>
    <x v="7"/>
    <x v="901"/>
    <n v="464"/>
    <n v="5"/>
    <n v="0"/>
    <n v="134.55999999999995"/>
  </r>
  <r>
    <n v="7859"/>
    <x v="3902"/>
    <x v="2"/>
    <x v="992"/>
    <d v="2011-06-01T00:00:00"/>
    <s v="First Class"/>
    <s v="LW-16825"/>
    <s v="Laurel Workman"/>
    <x v="1"/>
    <s v="United States"/>
    <s v="New York City"/>
    <x v="15"/>
    <n v="10024"/>
    <x v="3"/>
    <x v="1152"/>
    <x v="1"/>
    <x v="9"/>
    <x v="1131"/>
    <n v="235.95000000000002"/>
    <n v="3"/>
    <n v="0"/>
    <n v="77.863499999999988"/>
  </r>
  <r>
    <n v="7860"/>
    <x v="3902"/>
    <x v="2"/>
    <x v="992"/>
    <d v="2011-06-01T00:00:00"/>
    <s v="First Class"/>
    <s v="LW-16825"/>
    <s v="Laurel Workman"/>
    <x v="1"/>
    <s v="United States"/>
    <s v="New York City"/>
    <x v="15"/>
    <n v="10024"/>
    <x v="3"/>
    <x v="991"/>
    <x v="1"/>
    <x v="10"/>
    <x v="974"/>
    <n v="39.96"/>
    <n v="4"/>
    <n v="0"/>
    <n v="17.981999999999999"/>
  </r>
  <r>
    <n v="7861"/>
    <x v="3903"/>
    <x v="3"/>
    <x v="580"/>
    <d v="2014-03-07T00:00:00"/>
    <s v="Standard Class"/>
    <s v="JA-15970"/>
    <s v="Joseph Airdo"/>
    <x v="0"/>
    <s v="United States"/>
    <s v="Cuyahoga Falls"/>
    <x v="24"/>
    <n v="44221"/>
    <x v="3"/>
    <x v="1087"/>
    <x v="1"/>
    <x v="8"/>
    <x v="1068"/>
    <n v="18.528000000000002"/>
    <n v="4"/>
    <n v="0.7"/>
    <n v="-12.352"/>
  </r>
  <r>
    <n v="7862"/>
    <x v="3904"/>
    <x v="1"/>
    <x v="88"/>
    <d v="2012-10-17T00:00:00"/>
    <s v="Standard Class"/>
    <s v="KA-16525"/>
    <s v="Kelly Andreada"/>
    <x v="0"/>
    <s v="United States"/>
    <s v="Seattle"/>
    <x v="4"/>
    <n v="98103"/>
    <x v="1"/>
    <x v="1044"/>
    <x v="2"/>
    <x v="11"/>
    <x v="1024"/>
    <n v="17.899999999999999"/>
    <n v="2"/>
    <n v="0"/>
    <n v="3.400999999999998"/>
  </r>
  <r>
    <n v="7863"/>
    <x v="3904"/>
    <x v="1"/>
    <x v="88"/>
    <d v="2012-10-17T00:00:00"/>
    <s v="Standard Class"/>
    <s v="KA-16525"/>
    <s v="Kelly Andreada"/>
    <x v="0"/>
    <s v="United States"/>
    <s v="Seattle"/>
    <x v="4"/>
    <n v="98103"/>
    <x v="1"/>
    <x v="356"/>
    <x v="1"/>
    <x v="4"/>
    <x v="352"/>
    <n v="81.96"/>
    <n v="2"/>
    <n v="0"/>
    <n v="0"/>
  </r>
  <r>
    <n v="7864"/>
    <x v="3905"/>
    <x v="1"/>
    <x v="1177"/>
    <d v="2012-07-19T00:00:00"/>
    <s v="Second Class"/>
    <s v="TG-21310"/>
    <s v="Toby Gnade"/>
    <x v="0"/>
    <s v="United States"/>
    <s v="Mesa"/>
    <x v="16"/>
    <n v="85204"/>
    <x v="1"/>
    <x v="418"/>
    <x v="1"/>
    <x v="4"/>
    <x v="413"/>
    <n v="272.73599999999999"/>
    <n v="3"/>
    <n v="0.2"/>
    <n v="-64.774800000000013"/>
  </r>
  <r>
    <n v="7865"/>
    <x v="3905"/>
    <x v="1"/>
    <x v="1177"/>
    <d v="2012-07-19T00:00:00"/>
    <s v="Second Class"/>
    <s v="TG-21310"/>
    <s v="Toby Gnade"/>
    <x v="0"/>
    <s v="United States"/>
    <s v="Mesa"/>
    <x v="16"/>
    <n v="85204"/>
    <x v="1"/>
    <x v="1828"/>
    <x v="1"/>
    <x v="10"/>
    <x v="1807"/>
    <n v="18.496000000000002"/>
    <n v="4"/>
    <n v="0.2"/>
    <n v="6.7048000000000005"/>
  </r>
  <r>
    <n v="7866"/>
    <x v="3905"/>
    <x v="1"/>
    <x v="1177"/>
    <d v="2012-07-19T00:00:00"/>
    <s v="Second Class"/>
    <s v="TG-21310"/>
    <s v="Toby Gnade"/>
    <x v="0"/>
    <s v="United States"/>
    <s v="Mesa"/>
    <x v="16"/>
    <n v="85204"/>
    <x v="1"/>
    <x v="157"/>
    <x v="0"/>
    <x v="1"/>
    <x v="156"/>
    <n v="441.92"/>
    <n v="2"/>
    <n v="0.2"/>
    <n v="49.715999999999966"/>
  </r>
  <r>
    <n v="7867"/>
    <x v="3905"/>
    <x v="1"/>
    <x v="1177"/>
    <d v="2012-07-19T00:00:00"/>
    <s v="Second Class"/>
    <s v="TG-21310"/>
    <s v="Toby Gnade"/>
    <x v="0"/>
    <s v="United States"/>
    <s v="Mesa"/>
    <x v="16"/>
    <n v="85204"/>
    <x v="1"/>
    <x v="1544"/>
    <x v="0"/>
    <x v="0"/>
    <x v="1523"/>
    <n v="127.76400000000002"/>
    <n v="6"/>
    <n v="0.7"/>
    <n v="-191.64599999999996"/>
  </r>
  <r>
    <n v="7868"/>
    <x v="3906"/>
    <x v="2"/>
    <x v="84"/>
    <d v="2011-11-24T00:00:00"/>
    <s v="Second Class"/>
    <s v="DB-13360"/>
    <s v="Dennis Bolton"/>
    <x v="2"/>
    <s v="United States"/>
    <s v="Salt Lake City"/>
    <x v="7"/>
    <n v="84106"/>
    <x v="1"/>
    <x v="447"/>
    <x v="1"/>
    <x v="10"/>
    <x v="1219"/>
    <n v="166.44"/>
    <n v="3"/>
    <n v="0"/>
    <n v="79.891199999999998"/>
  </r>
  <r>
    <n v="7869"/>
    <x v="3907"/>
    <x v="0"/>
    <x v="1022"/>
    <d v="2013-06-03T00:00:00"/>
    <s v="Standard Class"/>
    <s v="LS-17245"/>
    <s v="Lynn Smith"/>
    <x v="0"/>
    <s v="United States"/>
    <s v="Los Angeles"/>
    <x v="1"/>
    <n v="90045"/>
    <x v="1"/>
    <x v="1070"/>
    <x v="1"/>
    <x v="10"/>
    <x v="1050"/>
    <n v="13.38"/>
    <n v="2"/>
    <n v="0"/>
    <n v="6.1547999999999998"/>
  </r>
  <r>
    <n v="7870"/>
    <x v="3908"/>
    <x v="3"/>
    <x v="445"/>
    <d v="2014-07-10T00:00:00"/>
    <s v="Standard Class"/>
    <s v="MO-17950"/>
    <s v="Michael Oakman"/>
    <x v="0"/>
    <s v="United States"/>
    <s v="Jacksonville"/>
    <x v="3"/>
    <n v="28540"/>
    <x v="0"/>
    <x v="46"/>
    <x v="2"/>
    <x v="11"/>
    <x v="46"/>
    <n v="24"/>
    <n v="2"/>
    <n v="0.2"/>
    <n v="-2.6999999999999993"/>
  </r>
  <r>
    <n v="7871"/>
    <x v="3909"/>
    <x v="3"/>
    <x v="145"/>
    <d v="2014-09-30T00:00:00"/>
    <s v="Standard Class"/>
    <s v="CA-11965"/>
    <s v="Carol Adams"/>
    <x v="1"/>
    <s v="United States"/>
    <s v="Lakewood"/>
    <x v="24"/>
    <n v="44107"/>
    <x v="3"/>
    <x v="661"/>
    <x v="1"/>
    <x v="12"/>
    <x v="655"/>
    <n v="24.448"/>
    <n v="4"/>
    <n v="0.2"/>
    <n v="8.8623999999999992"/>
  </r>
  <r>
    <n v="7872"/>
    <x v="3910"/>
    <x v="0"/>
    <x v="339"/>
    <d v="2013-10-08T00:00:00"/>
    <s v="Standard Class"/>
    <s v="DB-12910"/>
    <s v="Daniel Byrd"/>
    <x v="2"/>
    <s v="United States"/>
    <s v="Lake Forest"/>
    <x v="1"/>
    <n v="92630"/>
    <x v="1"/>
    <x v="641"/>
    <x v="1"/>
    <x v="2"/>
    <x v="635"/>
    <n v="6.16"/>
    <n v="2"/>
    <n v="0"/>
    <n v="2.9567999999999999"/>
  </r>
  <r>
    <n v="7873"/>
    <x v="3910"/>
    <x v="0"/>
    <x v="339"/>
    <d v="2013-10-08T00:00:00"/>
    <s v="Standard Class"/>
    <s v="DB-12910"/>
    <s v="Daniel Byrd"/>
    <x v="2"/>
    <s v="United States"/>
    <s v="Lake Forest"/>
    <x v="1"/>
    <n v="92630"/>
    <x v="1"/>
    <x v="120"/>
    <x v="0"/>
    <x v="1"/>
    <x v="120"/>
    <n v="915.13600000000008"/>
    <n v="4"/>
    <n v="0.2"/>
    <n v="102.95279999999988"/>
  </r>
  <r>
    <n v="7874"/>
    <x v="3910"/>
    <x v="0"/>
    <x v="339"/>
    <d v="2013-10-08T00:00:00"/>
    <s v="Standard Class"/>
    <s v="DB-12910"/>
    <s v="Daniel Byrd"/>
    <x v="2"/>
    <s v="United States"/>
    <s v="Lake Forest"/>
    <x v="1"/>
    <n v="92630"/>
    <x v="1"/>
    <x v="1532"/>
    <x v="1"/>
    <x v="10"/>
    <x v="1511"/>
    <n v="8.56"/>
    <n v="2"/>
    <n v="0"/>
    <n v="3.8519999999999994"/>
  </r>
  <r>
    <n v="7875"/>
    <x v="3910"/>
    <x v="0"/>
    <x v="339"/>
    <d v="2013-10-08T00:00:00"/>
    <s v="Standard Class"/>
    <s v="DB-12910"/>
    <s v="Daniel Byrd"/>
    <x v="2"/>
    <s v="United States"/>
    <s v="Lake Forest"/>
    <x v="1"/>
    <n v="92630"/>
    <x v="1"/>
    <x v="1184"/>
    <x v="1"/>
    <x v="10"/>
    <x v="1161"/>
    <n v="97.82"/>
    <n v="2"/>
    <n v="0"/>
    <n v="45.975399999999993"/>
  </r>
  <r>
    <n v="7876"/>
    <x v="3911"/>
    <x v="3"/>
    <x v="428"/>
    <d v="2014-09-16T00:00:00"/>
    <s v="Standard Class"/>
    <s v="DK-12835"/>
    <s v="Damala Kotsonis"/>
    <x v="1"/>
    <s v="United States"/>
    <s v="Portland"/>
    <x v="21"/>
    <n v="97206"/>
    <x v="1"/>
    <x v="329"/>
    <x v="1"/>
    <x v="10"/>
    <x v="325"/>
    <n v="31.104000000000006"/>
    <n v="6"/>
    <n v="0.2"/>
    <n v="11.2752"/>
  </r>
  <r>
    <n v="7877"/>
    <x v="3911"/>
    <x v="3"/>
    <x v="428"/>
    <d v="2014-09-16T00:00:00"/>
    <s v="Standard Class"/>
    <s v="DK-12835"/>
    <s v="Damala Kotsonis"/>
    <x v="1"/>
    <s v="United States"/>
    <s v="Portland"/>
    <x v="21"/>
    <n v="97206"/>
    <x v="1"/>
    <x v="1803"/>
    <x v="1"/>
    <x v="9"/>
    <x v="1784"/>
    <n v="11.176000000000002"/>
    <n v="1"/>
    <n v="0.2"/>
    <n v="0.8382000000000005"/>
  </r>
  <r>
    <n v="7878"/>
    <x v="3912"/>
    <x v="1"/>
    <x v="899"/>
    <d v="2012-03-18T00:00:00"/>
    <s v="Standard Class"/>
    <s v="EB-14170"/>
    <s v="Evan Bailliet"/>
    <x v="0"/>
    <s v="United States"/>
    <s v="Charlotte"/>
    <x v="3"/>
    <n v="28205"/>
    <x v="0"/>
    <x v="1042"/>
    <x v="1"/>
    <x v="2"/>
    <x v="1022"/>
    <n v="5.04"/>
    <n v="2"/>
    <n v="0.2"/>
    <n v="1.764"/>
  </r>
  <r>
    <n v="7879"/>
    <x v="3913"/>
    <x v="0"/>
    <x v="896"/>
    <d v="2013-12-05T00:00:00"/>
    <s v="Second Class"/>
    <s v="DR-12940"/>
    <s v="Daniel Raglin"/>
    <x v="2"/>
    <s v="United States"/>
    <s v="Aurora"/>
    <x v="10"/>
    <n v="60505"/>
    <x v="2"/>
    <x v="1814"/>
    <x v="0"/>
    <x v="5"/>
    <x v="1795"/>
    <n v="242.17600000000004"/>
    <n v="4"/>
    <n v="0.6"/>
    <n v="-302.72000000000003"/>
  </r>
  <r>
    <n v="7880"/>
    <x v="3914"/>
    <x v="0"/>
    <x v="403"/>
    <d v="2013-06-22T00:00:00"/>
    <s v="Standard Class"/>
    <s v="JS-15685"/>
    <s v="Jim Sink"/>
    <x v="1"/>
    <s v="United States"/>
    <s v="Philadelphia"/>
    <x v="9"/>
    <n v="19140"/>
    <x v="3"/>
    <x v="1660"/>
    <x v="0"/>
    <x v="3"/>
    <x v="1639"/>
    <n v="337.17599999999999"/>
    <n v="2"/>
    <n v="0.4"/>
    <n v="-118.01160000000002"/>
  </r>
  <r>
    <n v="7881"/>
    <x v="3915"/>
    <x v="3"/>
    <x v="734"/>
    <d v="2014-12-07T00:00:00"/>
    <s v="Second Class"/>
    <s v="LC-16870"/>
    <s v="Lena Cacioppo"/>
    <x v="0"/>
    <s v="United States"/>
    <s v="Thornton"/>
    <x v="22"/>
    <n v="80229"/>
    <x v="1"/>
    <x v="449"/>
    <x v="1"/>
    <x v="6"/>
    <x v="444"/>
    <n v="13.343999999999998"/>
    <n v="6"/>
    <n v="0.2"/>
    <n v="1.0007999999999999"/>
  </r>
  <r>
    <n v="7882"/>
    <x v="3915"/>
    <x v="3"/>
    <x v="734"/>
    <d v="2014-12-07T00:00:00"/>
    <s v="Second Class"/>
    <s v="LC-16870"/>
    <s v="Lena Cacioppo"/>
    <x v="0"/>
    <s v="United States"/>
    <s v="Thornton"/>
    <x v="22"/>
    <n v="80229"/>
    <x v="1"/>
    <x v="1097"/>
    <x v="2"/>
    <x v="11"/>
    <x v="1078"/>
    <n v="76.75200000000001"/>
    <n v="6"/>
    <n v="0.2"/>
    <n v="10.553399999999993"/>
  </r>
  <r>
    <n v="7883"/>
    <x v="3915"/>
    <x v="3"/>
    <x v="734"/>
    <d v="2014-12-07T00:00:00"/>
    <s v="Second Class"/>
    <s v="LC-16870"/>
    <s v="Lena Cacioppo"/>
    <x v="0"/>
    <s v="United States"/>
    <s v="Thornton"/>
    <x v="22"/>
    <n v="80229"/>
    <x v="1"/>
    <x v="1097"/>
    <x v="2"/>
    <x v="11"/>
    <x v="1078"/>
    <n v="102.33600000000001"/>
    <n v="8"/>
    <n v="0.2"/>
    <n v="14.07119999999999"/>
  </r>
  <r>
    <n v="7884"/>
    <x v="3915"/>
    <x v="3"/>
    <x v="734"/>
    <d v="2014-12-07T00:00:00"/>
    <s v="Second Class"/>
    <s v="LC-16870"/>
    <s v="Lena Cacioppo"/>
    <x v="0"/>
    <s v="United States"/>
    <s v="Thornton"/>
    <x v="22"/>
    <n v="80229"/>
    <x v="1"/>
    <x v="1408"/>
    <x v="1"/>
    <x v="10"/>
    <x v="1386"/>
    <n v="10.32"/>
    <n v="2"/>
    <n v="0.2"/>
    <n v="3.7409999999999997"/>
  </r>
  <r>
    <n v="7885"/>
    <x v="3915"/>
    <x v="3"/>
    <x v="734"/>
    <d v="2014-12-07T00:00:00"/>
    <s v="Second Class"/>
    <s v="LC-16870"/>
    <s v="Lena Cacioppo"/>
    <x v="0"/>
    <s v="United States"/>
    <s v="Thornton"/>
    <x v="22"/>
    <n v="80229"/>
    <x v="1"/>
    <x v="1566"/>
    <x v="1"/>
    <x v="14"/>
    <x v="1548"/>
    <n v="47.32"/>
    <n v="7"/>
    <n v="0.2"/>
    <n v="5.9149999999999938"/>
  </r>
  <r>
    <n v="7886"/>
    <x v="3915"/>
    <x v="3"/>
    <x v="734"/>
    <d v="2014-12-07T00:00:00"/>
    <s v="Second Class"/>
    <s v="LC-16870"/>
    <s v="Lena Cacioppo"/>
    <x v="0"/>
    <s v="United States"/>
    <s v="Thornton"/>
    <x v="22"/>
    <n v="80229"/>
    <x v="1"/>
    <x v="221"/>
    <x v="0"/>
    <x v="5"/>
    <x v="33"/>
    <n v="23.376000000000001"/>
    <n v="3"/>
    <n v="0.2"/>
    <n v="7.0128000000000013"/>
  </r>
  <r>
    <n v="7887"/>
    <x v="3915"/>
    <x v="3"/>
    <x v="734"/>
    <d v="2014-12-07T00:00:00"/>
    <s v="Second Class"/>
    <s v="LC-16870"/>
    <s v="Lena Cacioppo"/>
    <x v="0"/>
    <s v="United States"/>
    <s v="Thornton"/>
    <x v="22"/>
    <n v="80229"/>
    <x v="1"/>
    <x v="1006"/>
    <x v="0"/>
    <x v="5"/>
    <x v="989"/>
    <n v="16.72"/>
    <n v="5"/>
    <n v="0.2"/>
    <n v="3.3439999999999994"/>
  </r>
  <r>
    <n v="7888"/>
    <x v="3915"/>
    <x v="3"/>
    <x v="734"/>
    <d v="2014-12-07T00:00:00"/>
    <s v="Second Class"/>
    <s v="LC-16870"/>
    <s v="Lena Cacioppo"/>
    <x v="0"/>
    <s v="United States"/>
    <s v="Thornton"/>
    <x v="22"/>
    <n v="80229"/>
    <x v="1"/>
    <x v="1653"/>
    <x v="0"/>
    <x v="5"/>
    <x v="1633"/>
    <n v="16.192"/>
    <n v="1"/>
    <n v="0.2"/>
    <n v="4.6552000000000007"/>
  </r>
  <r>
    <n v="7889"/>
    <x v="3916"/>
    <x v="0"/>
    <x v="765"/>
    <d v="2013-08-23T00:00:00"/>
    <s v="Standard Class"/>
    <s v="JP-15520"/>
    <s v="Jeremy Pistek"/>
    <x v="0"/>
    <s v="United States"/>
    <s v="Davis"/>
    <x v="1"/>
    <n v="95616"/>
    <x v="1"/>
    <x v="712"/>
    <x v="1"/>
    <x v="10"/>
    <x v="704"/>
    <n v="32.400000000000006"/>
    <n v="5"/>
    <n v="0"/>
    <n v="15.552000000000001"/>
  </r>
  <r>
    <n v="7890"/>
    <x v="3917"/>
    <x v="0"/>
    <x v="591"/>
    <d v="2013-12-30T00:00:00"/>
    <s v="Standard Class"/>
    <s v="TS-21655"/>
    <s v="Trudy Schmidt"/>
    <x v="0"/>
    <s v="United States"/>
    <s v="Fayetteville"/>
    <x v="36"/>
    <n v="72701"/>
    <x v="0"/>
    <x v="453"/>
    <x v="1"/>
    <x v="6"/>
    <x v="449"/>
    <n v="19.89"/>
    <n v="9"/>
    <n v="0"/>
    <n v="5.3703000000000003"/>
  </r>
  <r>
    <n v="7891"/>
    <x v="3917"/>
    <x v="0"/>
    <x v="591"/>
    <d v="2013-12-30T00:00:00"/>
    <s v="Standard Class"/>
    <s v="TS-21655"/>
    <s v="Trudy Schmidt"/>
    <x v="0"/>
    <s v="United States"/>
    <s v="Fayetteville"/>
    <x v="36"/>
    <n v="72701"/>
    <x v="0"/>
    <x v="651"/>
    <x v="2"/>
    <x v="11"/>
    <x v="645"/>
    <n v="399.98"/>
    <n v="2"/>
    <n v="0"/>
    <n v="171.99140000000003"/>
  </r>
  <r>
    <n v="7892"/>
    <x v="3917"/>
    <x v="0"/>
    <x v="591"/>
    <d v="2013-12-30T00:00:00"/>
    <s v="Standard Class"/>
    <s v="TS-21655"/>
    <s v="Trudy Schmidt"/>
    <x v="0"/>
    <s v="United States"/>
    <s v="Fayetteville"/>
    <x v="36"/>
    <n v="72701"/>
    <x v="0"/>
    <x v="568"/>
    <x v="0"/>
    <x v="5"/>
    <x v="563"/>
    <n v="343.84999999999997"/>
    <n v="5"/>
    <n v="0"/>
    <n v="137.54000000000002"/>
  </r>
  <r>
    <n v="7893"/>
    <x v="3917"/>
    <x v="0"/>
    <x v="591"/>
    <d v="2013-12-30T00:00:00"/>
    <s v="Standard Class"/>
    <s v="TS-21655"/>
    <s v="Trudy Schmidt"/>
    <x v="0"/>
    <s v="United States"/>
    <s v="Fayetteville"/>
    <x v="36"/>
    <n v="72701"/>
    <x v="0"/>
    <x v="1733"/>
    <x v="1"/>
    <x v="10"/>
    <x v="1712"/>
    <n v="106.32"/>
    <n v="3"/>
    <n v="0"/>
    <n v="49.970399999999991"/>
  </r>
  <r>
    <n v="7894"/>
    <x v="3918"/>
    <x v="3"/>
    <x v="283"/>
    <d v="2014-07-31T00:00:00"/>
    <s v="Standard Class"/>
    <s v="NM-18445"/>
    <s v="Nathan Mautz"/>
    <x v="2"/>
    <s v="United States"/>
    <s v="New York City"/>
    <x v="15"/>
    <n v="10011"/>
    <x v="3"/>
    <x v="326"/>
    <x v="1"/>
    <x v="8"/>
    <x v="323"/>
    <n v="13.919999999999998"/>
    <n v="3"/>
    <n v="0.2"/>
    <n v="4.3500000000000005"/>
  </r>
  <r>
    <n v="7895"/>
    <x v="3919"/>
    <x v="3"/>
    <x v="548"/>
    <d v="2014-06-26T00:00:00"/>
    <s v="Standard Class"/>
    <s v="EH-14125"/>
    <s v="Eugene Hildebrand"/>
    <x v="2"/>
    <s v="United States"/>
    <s v="Wheeling"/>
    <x v="48"/>
    <n v="26003"/>
    <x v="3"/>
    <x v="91"/>
    <x v="1"/>
    <x v="8"/>
    <x v="91"/>
    <n v="82.4"/>
    <n v="5"/>
    <n v="0"/>
    <n v="40.376000000000005"/>
  </r>
  <r>
    <n v="7896"/>
    <x v="3919"/>
    <x v="3"/>
    <x v="548"/>
    <d v="2014-06-26T00:00:00"/>
    <s v="Standard Class"/>
    <s v="EH-14125"/>
    <s v="Eugene Hildebrand"/>
    <x v="2"/>
    <s v="United States"/>
    <s v="Wheeling"/>
    <x v="48"/>
    <n v="26003"/>
    <x v="3"/>
    <x v="744"/>
    <x v="1"/>
    <x v="8"/>
    <x v="735"/>
    <n v="6.24"/>
    <n v="2"/>
    <n v="0"/>
    <n v="3.0575999999999999"/>
  </r>
  <r>
    <n v="7897"/>
    <x v="3919"/>
    <x v="3"/>
    <x v="548"/>
    <d v="2014-06-26T00:00:00"/>
    <s v="Standard Class"/>
    <s v="EH-14125"/>
    <s v="Eugene Hildebrand"/>
    <x v="2"/>
    <s v="United States"/>
    <s v="Wheeling"/>
    <x v="48"/>
    <n v="26003"/>
    <x v="3"/>
    <x v="314"/>
    <x v="1"/>
    <x v="10"/>
    <x v="361"/>
    <n v="447.84"/>
    <n v="8"/>
    <n v="0"/>
    <n v="219.44159999999999"/>
  </r>
  <r>
    <n v="7898"/>
    <x v="3920"/>
    <x v="3"/>
    <x v="802"/>
    <d v="2014-08-19T00:00:00"/>
    <s v="Standard Class"/>
    <s v="DC-12850"/>
    <s v="Dan Campbell"/>
    <x v="0"/>
    <s v="United States"/>
    <s v="Memphis"/>
    <x v="18"/>
    <n v="38109"/>
    <x v="0"/>
    <x v="535"/>
    <x v="1"/>
    <x v="9"/>
    <x v="530"/>
    <n v="272.048"/>
    <n v="7"/>
    <n v="0.2"/>
    <n v="30.605399999999946"/>
  </r>
  <r>
    <n v="7899"/>
    <x v="3920"/>
    <x v="3"/>
    <x v="802"/>
    <d v="2014-08-19T00:00:00"/>
    <s v="Standard Class"/>
    <s v="DC-12850"/>
    <s v="Dan Campbell"/>
    <x v="0"/>
    <s v="United States"/>
    <s v="Memphis"/>
    <x v="18"/>
    <n v="38109"/>
    <x v="0"/>
    <x v="1176"/>
    <x v="1"/>
    <x v="8"/>
    <x v="1153"/>
    <n v="1614.5820000000003"/>
    <n v="6"/>
    <n v="0.7"/>
    <n v="-1237.8461999999995"/>
  </r>
  <r>
    <n v="7900"/>
    <x v="3920"/>
    <x v="3"/>
    <x v="802"/>
    <d v="2014-08-19T00:00:00"/>
    <s v="Standard Class"/>
    <s v="DC-12850"/>
    <s v="Dan Campbell"/>
    <x v="0"/>
    <s v="United States"/>
    <s v="Memphis"/>
    <x v="18"/>
    <n v="38109"/>
    <x v="0"/>
    <x v="829"/>
    <x v="1"/>
    <x v="13"/>
    <x v="33"/>
    <n v="24.320000000000004"/>
    <n v="5"/>
    <n v="0.2"/>
    <n v="9.1199999999999974"/>
  </r>
  <r>
    <n v="7901"/>
    <x v="3920"/>
    <x v="3"/>
    <x v="802"/>
    <d v="2014-08-19T00:00:00"/>
    <s v="Standard Class"/>
    <s v="DC-12850"/>
    <s v="Dan Campbell"/>
    <x v="0"/>
    <s v="United States"/>
    <s v="Memphis"/>
    <x v="18"/>
    <n v="38109"/>
    <x v="0"/>
    <x v="1425"/>
    <x v="2"/>
    <x v="11"/>
    <x v="1404"/>
    <n v="1.5840000000000001"/>
    <n v="2"/>
    <n v="0.2"/>
    <n v="0.47520000000000018"/>
  </r>
  <r>
    <n v="7902"/>
    <x v="3920"/>
    <x v="3"/>
    <x v="802"/>
    <d v="2014-08-19T00:00:00"/>
    <s v="Standard Class"/>
    <s v="DC-12850"/>
    <s v="Dan Campbell"/>
    <x v="0"/>
    <s v="United States"/>
    <s v="Memphis"/>
    <x v="18"/>
    <n v="38109"/>
    <x v="0"/>
    <x v="892"/>
    <x v="0"/>
    <x v="5"/>
    <x v="876"/>
    <n v="31.983999999999998"/>
    <n v="1"/>
    <n v="0.2"/>
    <n v="0"/>
  </r>
  <r>
    <n v="7903"/>
    <x v="3920"/>
    <x v="3"/>
    <x v="802"/>
    <d v="2014-08-19T00:00:00"/>
    <s v="Standard Class"/>
    <s v="DC-12850"/>
    <s v="Dan Campbell"/>
    <x v="0"/>
    <s v="United States"/>
    <s v="Memphis"/>
    <x v="18"/>
    <n v="38109"/>
    <x v="0"/>
    <x v="436"/>
    <x v="1"/>
    <x v="12"/>
    <x v="431"/>
    <n v="14.76"/>
    <n v="5"/>
    <n v="0.2"/>
    <n v="4.7969999999999988"/>
  </r>
  <r>
    <n v="7904"/>
    <x v="3920"/>
    <x v="3"/>
    <x v="802"/>
    <d v="2014-08-19T00:00:00"/>
    <s v="Standard Class"/>
    <s v="DC-12850"/>
    <s v="Dan Campbell"/>
    <x v="0"/>
    <s v="United States"/>
    <s v="Memphis"/>
    <x v="18"/>
    <n v="38109"/>
    <x v="0"/>
    <x v="1802"/>
    <x v="0"/>
    <x v="1"/>
    <x v="1783"/>
    <n v="423.64799999999997"/>
    <n v="2"/>
    <n v="0.2"/>
    <n v="47.660399999999967"/>
  </r>
  <r>
    <n v="7905"/>
    <x v="3921"/>
    <x v="1"/>
    <x v="209"/>
    <d v="2012-11-13T00:00:00"/>
    <s v="Standard Class"/>
    <s v="DO-13645"/>
    <s v="Doug O'Connell"/>
    <x v="0"/>
    <s v="United States"/>
    <s v="Houston"/>
    <x v="5"/>
    <n v="77036"/>
    <x v="2"/>
    <x v="1052"/>
    <x v="1"/>
    <x v="10"/>
    <x v="1032"/>
    <n v="76.64"/>
    <n v="2"/>
    <n v="0.2"/>
    <n v="26.823999999999995"/>
  </r>
  <r>
    <n v="7906"/>
    <x v="3922"/>
    <x v="1"/>
    <x v="52"/>
    <d v="2012-10-22T00:00:00"/>
    <s v="Standard Class"/>
    <s v="LS-16975"/>
    <s v="Lindsay Shagiari"/>
    <x v="2"/>
    <s v="United States"/>
    <s v="Dallas"/>
    <x v="5"/>
    <n v="75217"/>
    <x v="2"/>
    <x v="407"/>
    <x v="1"/>
    <x v="12"/>
    <x v="33"/>
    <n v="4.4640000000000004"/>
    <n v="1"/>
    <n v="0.2"/>
    <n v="1.6739999999999999"/>
  </r>
  <r>
    <n v="7907"/>
    <x v="3922"/>
    <x v="1"/>
    <x v="52"/>
    <d v="2012-10-22T00:00:00"/>
    <s v="Standard Class"/>
    <s v="LS-16975"/>
    <s v="Lindsay Shagiari"/>
    <x v="2"/>
    <s v="United States"/>
    <s v="Dallas"/>
    <x v="5"/>
    <n v="75217"/>
    <x v="2"/>
    <x v="922"/>
    <x v="1"/>
    <x v="8"/>
    <x v="905"/>
    <n v="3.9599999999999991"/>
    <n v="10"/>
    <n v="0.8"/>
    <n v="-6.93"/>
  </r>
  <r>
    <n v="7908"/>
    <x v="3923"/>
    <x v="0"/>
    <x v="679"/>
    <d v="2013-08-03T00:00:00"/>
    <s v="First Class"/>
    <s v="RW-19630"/>
    <s v="Rob Williams"/>
    <x v="1"/>
    <s v="United States"/>
    <s v="San Francisco"/>
    <x v="1"/>
    <n v="94122"/>
    <x v="1"/>
    <x v="847"/>
    <x v="1"/>
    <x v="9"/>
    <x v="833"/>
    <n v="715.64"/>
    <n v="2"/>
    <n v="0"/>
    <n v="178.90999999999997"/>
  </r>
  <r>
    <n v="7909"/>
    <x v="3924"/>
    <x v="0"/>
    <x v="275"/>
    <d v="2013-12-08T00:00:00"/>
    <s v="Standard Class"/>
    <s v="RD-19720"/>
    <s v="Roger Demir"/>
    <x v="0"/>
    <s v="United States"/>
    <s v="Morgan Hill"/>
    <x v="1"/>
    <n v="95037"/>
    <x v="1"/>
    <x v="823"/>
    <x v="0"/>
    <x v="3"/>
    <x v="811"/>
    <n v="268.70400000000001"/>
    <n v="3"/>
    <n v="0.2"/>
    <n v="6.717599999999976"/>
  </r>
  <r>
    <n v="7910"/>
    <x v="3924"/>
    <x v="0"/>
    <x v="275"/>
    <d v="2013-12-08T00:00:00"/>
    <s v="Standard Class"/>
    <s v="RD-19720"/>
    <s v="Roger Demir"/>
    <x v="0"/>
    <s v="United States"/>
    <s v="Morgan Hill"/>
    <x v="1"/>
    <n v="95037"/>
    <x v="1"/>
    <x v="448"/>
    <x v="1"/>
    <x v="6"/>
    <x v="443"/>
    <n v="21.92"/>
    <n v="8"/>
    <n v="0"/>
    <n v="5.9184000000000019"/>
  </r>
  <r>
    <n v="7911"/>
    <x v="3924"/>
    <x v="0"/>
    <x v="275"/>
    <d v="2013-12-08T00:00:00"/>
    <s v="Standard Class"/>
    <s v="RD-19720"/>
    <s v="Roger Demir"/>
    <x v="0"/>
    <s v="United States"/>
    <s v="Morgan Hill"/>
    <x v="1"/>
    <n v="95037"/>
    <x v="1"/>
    <x v="720"/>
    <x v="1"/>
    <x v="4"/>
    <x v="712"/>
    <n v="48.72"/>
    <n v="3"/>
    <n v="0"/>
    <n v="7.3079999999999998"/>
  </r>
  <r>
    <n v="7912"/>
    <x v="3924"/>
    <x v="0"/>
    <x v="275"/>
    <d v="2013-12-08T00:00:00"/>
    <s v="Standard Class"/>
    <s v="RD-19720"/>
    <s v="Roger Demir"/>
    <x v="0"/>
    <s v="United States"/>
    <s v="Morgan Hill"/>
    <x v="1"/>
    <n v="95037"/>
    <x v="1"/>
    <x v="430"/>
    <x v="0"/>
    <x v="0"/>
    <x v="425"/>
    <n v="205.666"/>
    <n v="2"/>
    <n v="0.15"/>
    <n v="-12.097999999999999"/>
  </r>
  <r>
    <n v="7913"/>
    <x v="3925"/>
    <x v="0"/>
    <x v="236"/>
    <d v="2013-05-01T00:00:00"/>
    <s v="Second Class"/>
    <s v="RB-19570"/>
    <s v="Rob Beeghly"/>
    <x v="0"/>
    <s v="United States"/>
    <s v="Saint Charles"/>
    <x v="10"/>
    <n v="60174"/>
    <x v="2"/>
    <x v="767"/>
    <x v="0"/>
    <x v="5"/>
    <x v="759"/>
    <n v="30.344000000000001"/>
    <n v="2"/>
    <n v="0.6"/>
    <n v="-31.861200000000004"/>
  </r>
  <r>
    <n v="7914"/>
    <x v="3926"/>
    <x v="3"/>
    <x v="326"/>
    <d v="2014-08-28T00:00:00"/>
    <s v="First Class"/>
    <s v="JE-15715"/>
    <s v="Joe Elijah"/>
    <x v="0"/>
    <s v="United States"/>
    <s v="Cleveland"/>
    <x v="24"/>
    <n v="44105"/>
    <x v="3"/>
    <x v="1229"/>
    <x v="1"/>
    <x v="4"/>
    <x v="1203"/>
    <n v="25.695999999999998"/>
    <n v="2"/>
    <n v="0.2"/>
    <n v="1.9271999999999991"/>
  </r>
  <r>
    <n v="7915"/>
    <x v="3927"/>
    <x v="3"/>
    <x v="46"/>
    <d v="2014-06-22T00:00:00"/>
    <s v="Standard Class"/>
    <s v="SR-20740"/>
    <s v="Steven Roelle"/>
    <x v="2"/>
    <s v="United States"/>
    <s v="New York City"/>
    <x v="15"/>
    <n v="10024"/>
    <x v="3"/>
    <x v="1829"/>
    <x v="2"/>
    <x v="15"/>
    <x v="1808"/>
    <n v="3404.5"/>
    <n v="5"/>
    <n v="0"/>
    <n v="1668.2049999999999"/>
  </r>
  <r>
    <n v="7916"/>
    <x v="3927"/>
    <x v="3"/>
    <x v="46"/>
    <d v="2014-06-22T00:00:00"/>
    <s v="Standard Class"/>
    <s v="SR-20740"/>
    <s v="Steven Roelle"/>
    <x v="2"/>
    <s v="United States"/>
    <s v="New York City"/>
    <x v="15"/>
    <n v="10024"/>
    <x v="3"/>
    <x v="1735"/>
    <x v="2"/>
    <x v="11"/>
    <x v="1715"/>
    <n v="101.34"/>
    <n v="3"/>
    <n v="0"/>
    <n v="8.1071999999999917"/>
  </r>
  <r>
    <n v="7917"/>
    <x v="3928"/>
    <x v="1"/>
    <x v="312"/>
    <d v="2012-11-24T00:00:00"/>
    <s v="Standard Class"/>
    <s v="PO-19195"/>
    <s v="Phillina Ober"/>
    <x v="2"/>
    <s v="United States"/>
    <s v="Philadelphia"/>
    <x v="9"/>
    <n v="19140"/>
    <x v="3"/>
    <x v="812"/>
    <x v="0"/>
    <x v="1"/>
    <x v="801"/>
    <n v="344.37199999999996"/>
    <n v="4"/>
    <n v="0.3"/>
    <n v="-93.472400000000022"/>
  </r>
  <r>
    <n v="7918"/>
    <x v="3929"/>
    <x v="3"/>
    <x v="507"/>
    <d v="2014-09-09T00:00:00"/>
    <s v="Second Class"/>
    <s v="JK-16120"/>
    <s v="Julie Kriz"/>
    <x v="2"/>
    <s v="United States"/>
    <s v="Garland"/>
    <x v="5"/>
    <n v="75043"/>
    <x v="2"/>
    <x v="108"/>
    <x v="1"/>
    <x v="6"/>
    <x v="108"/>
    <n v="30.384"/>
    <n v="1"/>
    <n v="0.2"/>
    <n v="3.7979999999999947"/>
  </r>
  <r>
    <n v="7919"/>
    <x v="3930"/>
    <x v="1"/>
    <x v="433"/>
    <d v="2012-07-08T00:00:00"/>
    <s v="Second Class"/>
    <s v="JP-16135"/>
    <s v="Julie Prescott"/>
    <x v="2"/>
    <s v="United States"/>
    <s v="San Diego"/>
    <x v="1"/>
    <n v="92024"/>
    <x v="1"/>
    <x v="276"/>
    <x v="1"/>
    <x v="8"/>
    <x v="273"/>
    <n v="22.847999999999999"/>
    <n v="2"/>
    <n v="0.2"/>
    <n v="7.4255999999999993"/>
  </r>
  <r>
    <n v="7920"/>
    <x v="3931"/>
    <x v="3"/>
    <x v="175"/>
    <d v="2014-09-22T00:00:00"/>
    <s v="Standard Class"/>
    <s v="Dp-13240"/>
    <s v="Dean percer"/>
    <x v="2"/>
    <s v="United States"/>
    <s v="Waterbury"/>
    <x v="29"/>
    <n v="6708"/>
    <x v="3"/>
    <x v="1220"/>
    <x v="1"/>
    <x v="4"/>
    <x v="1195"/>
    <n v="38.619999999999997"/>
    <n v="2"/>
    <n v="0"/>
    <n v="10.813600000000001"/>
  </r>
  <r>
    <n v="7921"/>
    <x v="3931"/>
    <x v="3"/>
    <x v="175"/>
    <d v="2014-09-22T00:00:00"/>
    <s v="Standard Class"/>
    <s v="Dp-13240"/>
    <s v="Dean percer"/>
    <x v="2"/>
    <s v="United States"/>
    <s v="Waterbury"/>
    <x v="29"/>
    <n v="6708"/>
    <x v="3"/>
    <x v="1600"/>
    <x v="2"/>
    <x v="11"/>
    <x v="1583"/>
    <n v="59.98"/>
    <n v="2"/>
    <n v="0"/>
    <n v="10.796399999999998"/>
  </r>
  <r>
    <n v="7922"/>
    <x v="3932"/>
    <x v="3"/>
    <x v="677"/>
    <d v="2014-03-18T00:00:00"/>
    <s v="Standard Class"/>
    <s v="JB-16000"/>
    <s v="Joy Bell-"/>
    <x v="0"/>
    <s v="United States"/>
    <s v="Columbia"/>
    <x v="39"/>
    <n v="21044"/>
    <x v="3"/>
    <x v="920"/>
    <x v="1"/>
    <x v="8"/>
    <x v="903"/>
    <n v="174.3"/>
    <n v="3"/>
    <n v="0"/>
    <n v="81.920999999999992"/>
  </r>
  <r>
    <n v="7923"/>
    <x v="3933"/>
    <x v="3"/>
    <x v="241"/>
    <d v="2014-09-30T00:00:00"/>
    <s v="Standard Class"/>
    <s v="PP-18955"/>
    <s v="Paul Prost"/>
    <x v="2"/>
    <s v="United States"/>
    <s v="Hollywood"/>
    <x v="2"/>
    <n v="33021"/>
    <x v="0"/>
    <x v="1485"/>
    <x v="2"/>
    <x v="7"/>
    <x v="1463"/>
    <n v="383.96000000000004"/>
    <n v="5"/>
    <n v="0.2"/>
    <n v="38.396000000000015"/>
  </r>
  <r>
    <n v="7924"/>
    <x v="3933"/>
    <x v="3"/>
    <x v="241"/>
    <d v="2014-09-30T00:00:00"/>
    <s v="Standard Class"/>
    <s v="PP-18955"/>
    <s v="Paul Prost"/>
    <x v="2"/>
    <s v="United States"/>
    <s v="Hollywood"/>
    <x v="2"/>
    <n v="33021"/>
    <x v="0"/>
    <x v="153"/>
    <x v="1"/>
    <x v="8"/>
    <x v="152"/>
    <n v="15.570000000000004"/>
    <n v="3"/>
    <n v="0.7"/>
    <n v="-11.417999999999999"/>
  </r>
  <r>
    <n v="7925"/>
    <x v="3934"/>
    <x v="0"/>
    <x v="572"/>
    <d v="2013-08-17T00:00:00"/>
    <s v="First Class"/>
    <s v="RF-19840"/>
    <s v="Roy Französisch"/>
    <x v="0"/>
    <s v="United States"/>
    <s v="Springfield"/>
    <x v="17"/>
    <n v="22153"/>
    <x v="0"/>
    <x v="78"/>
    <x v="1"/>
    <x v="8"/>
    <x v="78"/>
    <n v="22.32"/>
    <n v="4"/>
    <n v="0"/>
    <n v="10.7136"/>
  </r>
  <r>
    <n v="7926"/>
    <x v="3934"/>
    <x v="0"/>
    <x v="572"/>
    <d v="2013-08-17T00:00:00"/>
    <s v="First Class"/>
    <s v="RF-19840"/>
    <s v="Roy Französisch"/>
    <x v="0"/>
    <s v="United States"/>
    <s v="Springfield"/>
    <x v="17"/>
    <n v="22153"/>
    <x v="0"/>
    <x v="429"/>
    <x v="1"/>
    <x v="2"/>
    <x v="424"/>
    <n v="103.60000000000001"/>
    <n v="7"/>
    <n v="0"/>
    <n v="51.800000000000004"/>
  </r>
  <r>
    <n v="7927"/>
    <x v="3935"/>
    <x v="3"/>
    <x v="225"/>
    <d v="2014-11-25T00:00:00"/>
    <s v="Second Class"/>
    <s v="KH-16330"/>
    <s v="Katharine Harms"/>
    <x v="1"/>
    <s v="United States"/>
    <s v="New York City"/>
    <x v="15"/>
    <n v="10035"/>
    <x v="3"/>
    <x v="1430"/>
    <x v="2"/>
    <x v="11"/>
    <x v="1409"/>
    <n v="2.9699999999999998"/>
    <n v="3"/>
    <n v="0"/>
    <n v="1.3365"/>
  </r>
  <r>
    <n v="7928"/>
    <x v="3935"/>
    <x v="3"/>
    <x v="225"/>
    <d v="2014-11-25T00:00:00"/>
    <s v="Second Class"/>
    <s v="KH-16330"/>
    <s v="Katharine Harms"/>
    <x v="1"/>
    <s v="United States"/>
    <s v="New York City"/>
    <x v="15"/>
    <n v="10035"/>
    <x v="3"/>
    <x v="432"/>
    <x v="2"/>
    <x v="7"/>
    <x v="427"/>
    <n v="569.99"/>
    <n v="1"/>
    <n v="0"/>
    <n v="170.99699999999996"/>
  </r>
  <r>
    <n v="7929"/>
    <x v="3935"/>
    <x v="3"/>
    <x v="225"/>
    <d v="2014-11-25T00:00:00"/>
    <s v="Second Class"/>
    <s v="KH-16330"/>
    <s v="Katharine Harms"/>
    <x v="1"/>
    <s v="United States"/>
    <s v="New York City"/>
    <x v="15"/>
    <n v="10035"/>
    <x v="3"/>
    <x v="1793"/>
    <x v="0"/>
    <x v="5"/>
    <x v="1774"/>
    <n v="50.97"/>
    <n v="3"/>
    <n v="0"/>
    <n v="9.1745999999999981"/>
  </r>
  <r>
    <n v="7930"/>
    <x v="3936"/>
    <x v="3"/>
    <x v="800"/>
    <d v="2014-07-28T00:00:00"/>
    <s v="First Class"/>
    <s v="EM-14200"/>
    <s v="Evan Minnotte"/>
    <x v="2"/>
    <s v="United States"/>
    <s v="Dallas"/>
    <x v="5"/>
    <n v="75217"/>
    <x v="2"/>
    <x v="1169"/>
    <x v="0"/>
    <x v="3"/>
    <x v="1147"/>
    <n v="298.11599999999999"/>
    <n v="6"/>
    <n v="0.3"/>
    <n v="-4.2588000000000363"/>
  </r>
  <r>
    <n v="7931"/>
    <x v="3937"/>
    <x v="0"/>
    <x v="869"/>
    <d v="2013-03-28T00:00:00"/>
    <s v="Second Class"/>
    <s v="DK-12835"/>
    <s v="Damala Kotsonis"/>
    <x v="1"/>
    <s v="United States"/>
    <s v="New York City"/>
    <x v="15"/>
    <n v="10024"/>
    <x v="3"/>
    <x v="1041"/>
    <x v="1"/>
    <x v="6"/>
    <x v="1021"/>
    <n v="59.519999999999996"/>
    <n v="3"/>
    <n v="0"/>
    <n v="17.855999999999995"/>
  </r>
  <r>
    <n v="7932"/>
    <x v="3938"/>
    <x v="0"/>
    <x v="692"/>
    <d v="2013-07-21T00:00:00"/>
    <s v="Standard Class"/>
    <s v="MC-17425"/>
    <s v="Mark Cousins"/>
    <x v="1"/>
    <s v="United States"/>
    <s v="Portland"/>
    <x v="21"/>
    <n v="97206"/>
    <x v="1"/>
    <x v="370"/>
    <x v="0"/>
    <x v="1"/>
    <x v="366"/>
    <n v="230.28000000000003"/>
    <n v="3"/>
    <n v="0.2"/>
    <n v="23.027999999999992"/>
  </r>
  <r>
    <n v="7933"/>
    <x v="3938"/>
    <x v="0"/>
    <x v="692"/>
    <d v="2013-07-21T00:00:00"/>
    <s v="Standard Class"/>
    <s v="MC-17425"/>
    <s v="Mark Cousins"/>
    <x v="1"/>
    <s v="United States"/>
    <s v="Portland"/>
    <x v="21"/>
    <n v="97206"/>
    <x v="1"/>
    <x v="954"/>
    <x v="1"/>
    <x v="10"/>
    <x v="938"/>
    <n v="105.52"/>
    <n v="5"/>
    <n v="0.2"/>
    <n v="34.293999999999997"/>
  </r>
  <r>
    <n v="7934"/>
    <x v="3939"/>
    <x v="3"/>
    <x v="629"/>
    <d v="2014-08-25T00:00:00"/>
    <s v="Standard Class"/>
    <s v="RW-19540"/>
    <s v="Rick Wilson"/>
    <x v="1"/>
    <s v="United States"/>
    <s v="Brentwood"/>
    <x v="1"/>
    <n v="94513"/>
    <x v="1"/>
    <x v="1040"/>
    <x v="1"/>
    <x v="12"/>
    <x v="33"/>
    <n v="23.36"/>
    <n v="2"/>
    <n v="0"/>
    <n v="11.68"/>
  </r>
  <r>
    <n v="7935"/>
    <x v="3939"/>
    <x v="3"/>
    <x v="629"/>
    <d v="2014-08-25T00:00:00"/>
    <s v="Standard Class"/>
    <s v="RW-19540"/>
    <s v="Rick Wilson"/>
    <x v="1"/>
    <s v="United States"/>
    <s v="Brentwood"/>
    <x v="1"/>
    <n v="94513"/>
    <x v="1"/>
    <x v="993"/>
    <x v="2"/>
    <x v="7"/>
    <x v="976"/>
    <n v="71.975999999999999"/>
    <n v="3"/>
    <n v="0.2"/>
    <n v="8.9969999999999892"/>
  </r>
  <r>
    <n v="7936"/>
    <x v="3939"/>
    <x v="3"/>
    <x v="629"/>
    <d v="2014-08-25T00:00:00"/>
    <s v="Standard Class"/>
    <s v="RW-19540"/>
    <s v="Rick Wilson"/>
    <x v="1"/>
    <s v="United States"/>
    <s v="Brentwood"/>
    <x v="1"/>
    <n v="94513"/>
    <x v="1"/>
    <x v="1117"/>
    <x v="1"/>
    <x v="10"/>
    <x v="1096"/>
    <n v="8.56"/>
    <n v="2"/>
    <n v="0"/>
    <n v="3.8519999999999994"/>
  </r>
  <r>
    <n v="7937"/>
    <x v="3939"/>
    <x v="3"/>
    <x v="629"/>
    <d v="2014-08-25T00:00:00"/>
    <s v="Standard Class"/>
    <s v="RW-19540"/>
    <s v="Rick Wilson"/>
    <x v="1"/>
    <s v="United States"/>
    <s v="Brentwood"/>
    <x v="1"/>
    <n v="94513"/>
    <x v="1"/>
    <x v="1458"/>
    <x v="1"/>
    <x v="8"/>
    <x v="1435"/>
    <n v="13.919999999999998"/>
    <n v="3"/>
    <n v="0.2"/>
    <n v="4.8720000000000008"/>
  </r>
  <r>
    <n v="7938"/>
    <x v="3939"/>
    <x v="3"/>
    <x v="629"/>
    <d v="2014-08-25T00:00:00"/>
    <s v="Standard Class"/>
    <s v="RW-19540"/>
    <s v="Rick Wilson"/>
    <x v="1"/>
    <s v="United States"/>
    <s v="Brentwood"/>
    <x v="1"/>
    <n v="94513"/>
    <x v="1"/>
    <x v="137"/>
    <x v="1"/>
    <x v="9"/>
    <x v="137"/>
    <n v="2518.29"/>
    <n v="9"/>
    <n v="0"/>
    <n v="654.7553999999999"/>
  </r>
  <r>
    <n v="7939"/>
    <x v="3939"/>
    <x v="3"/>
    <x v="629"/>
    <d v="2014-08-25T00:00:00"/>
    <s v="Standard Class"/>
    <s v="RW-19540"/>
    <s v="Rick Wilson"/>
    <x v="1"/>
    <s v="United States"/>
    <s v="Brentwood"/>
    <x v="1"/>
    <n v="94513"/>
    <x v="1"/>
    <x v="734"/>
    <x v="1"/>
    <x v="4"/>
    <x v="726"/>
    <n v="540.56999999999994"/>
    <n v="3"/>
    <n v="0"/>
    <n v="140.54820000000001"/>
  </r>
  <r>
    <n v="7940"/>
    <x v="3939"/>
    <x v="3"/>
    <x v="629"/>
    <d v="2014-08-25T00:00:00"/>
    <s v="Standard Class"/>
    <s v="RW-19540"/>
    <s v="Rick Wilson"/>
    <x v="1"/>
    <s v="United States"/>
    <s v="Brentwood"/>
    <x v="1"/>
    <n v="94513"/>
    <x v="1"/>
    <x v="655"/>
    <x v="1"/>
    <x v="8"/>
    <x v="649"/>
    <n v="221.05600000000001"/>
    <n v="8"/>
    <n v="0.2"/>
    <n v="77.369599999999991"/>
  </r>
  <r>
    <n v="7941"/>
    <x v="3940"/>
    <x v="0"/>
    <x v="882"/>
    <d v="2013-12-18T00:00:00"/>
    <s v="First Class"/>
    <s v="DS-13180"/>
    <s v="David Smith"/>
    <x v="1"/>
    <s v="United States"/>
    <s v="San Diego"/>
    <x v="1"/>
    <n v="92037"/>
    <x v="1"/>
    <x v="64"/>
    <x v="0"/>
    <x v="1"/>
    <x v="124"/>
    <n v="81.424000000000007"/>
    <n v="2"/>
    <n v="0.2"/>
    <n v="-9.1601999999999961"/>
  </r>
  <r>
    <n v="7942"/>
    <x v="3940"/>
    <x v="0"/>
    <x v="882"/>
    <d v="2013-12-18T00:00:00"/>
    <s v="First Class"/>
    <s v="DS-13180"/>
    <s v="David Smith"/>
    <x v="1"/>
    <s v="United States"/>
    <s v="San Diego"/>
    <x v="1"/>
    <n v="92037"/>
    <x v="1"/>
    <x v="146"/>
    <x v="1"/>
    <x v="4"/>
    <x v="146"/>
    <n v="134.80000000000001"/>
    <n v="10"/>
    <n v="0"/>
    <n v="35.047999999999995"/>
  </r>
  <r>
    <n v="7943"/>
    <x v="3941"/>
    <x v="3"/>
    <x v="53"/>
    <d v="2015-01-02T00:00:00"/>
    <s v="Standard Class"/>
    <s v="GA-14725"/>
    <s v="Guy Armstrong"/>
    <x v="0"/>
    <s v="United States"/>
    <s v="Dallas"/>
    <x v="5"/>
    <n v="75081"/>
    <x v="2"/>
    <x v="715"/>
    <x v="1"/>
    <x v="8"/>
    <x v="707"/>
    <n v="39.581999999999987"/>
    <n v="9"/>
    <n v="0.8"/>
    <n v="-59.372999999999976"/>
  </r>
  <r>
    <n v="7944"/>
    <x v="3941"/>
    <x v="3"/>
    <x v="53"/>
    <d v="2015-01-02T00:00:00"/>
    <s v="Standard Class"/>
    <s v="GA-14725"/>
    <s v="Guy Armstrong"/>
    <x v="0"/>
    <s v="United States"/>
    <s v="Dallas"/>
    <x v="5"/>
    <n v="75081"/>
    <x v="2"/>
    <x v="1444"/>
    <x v="1"/>
    <x v="14"/>
    <x v="33"/>
    <n v="44.688000000000002"/>
    <n v="7"/>
    <n v="0.2"/>
    <n v="5.0273999999999965"/>
  </r>
  <r>
    <n v="7945"/>
    <x v="3941"/>
    <x v="3"/>
    <x v="53"/>
    <d v="2015-01-02T00:00:00"/>
    <s v="Standard Class"/>
    <s v="GA-14725"/>
    <s v="Guy Armstrong"/>
    <x v="0"/>
    <s v="United States"/>
    <s v="Dallas"/>
    <x v="5"/>
    <n v="75081"/>
    <x v="2"/>
    <x v="1500"/>
    <x v="1"/>
    <x v="6"/>
    <x v="1479"/>
    <n v="31.744"/>
    <n v="2"/>
    <n v="0.2"/>
    <n v="2.3808000000000007"/>
  </r>
  <r>
    <n v="7946"/>
    <x v="3941"/>
    <x v="3"/>
    <x v="53"/>
    <d v="2015-01-02T00:00:00"/>
    <s v="Standard Class"/>
    <s v="GA-14725"/>
    <s v="Guy Armstrong"/>
    <x v="0"/>
    <s v="United States"/>
    <s v="Dallas"/>
    <x v="5"/>
    <n v="75081"/>
    <x v="2"/>
    <x v="800"/>
    <x v="1"/>
    <x v="8"/>
    <x v="790"/>
    <n v="40.97999999999999"/>
    <n v="5"/>
    <n v="0.8"/>
    <n v="-65.567999999999998"/>
  </r>
  <r>
    <n v="7947"/>
    <x v="3941"/>
    <x v="3"/>
    <x v="53"/>
    <d v="2015-01-02T00:00:00"/>
    <s v="Standard Class"/>
    <s v="GA-14725"/>
    <s v="Guy Armstrong"/>
    <x v="0"/>
    <s v="United States"/>
    <s v="Dallas"/>
    <x v="5"/>
    <n v="75081"/>
    <x v="2"/>
    <x v="1085"/>
    <x v="1"/>
    <x v="8"/>
    <x v="1066"/>
    <n v="3.1679999999999993"/>
    <n v="3"/>
    <n v="0.8"/>
    <n v="-5.0687999999999995"/>
  </r>
  <r>
    <n v="7948"/>
    <x v="3942"/>
    <x v="2"/>
    <x v="72"/>
    <d v="2011-03-05T00:00:00"/>
    <s v="Standard Class"/>
    <s v="SC-20380"/>
    <s v="Shahid Collister"/>
    <x v="0"/>
    <s v="United States"/>
    <s v="El Paso"/>
    <x v="5"/>
    <n v="79907"/>
    <x v="2"/>
    <x v="1217"/>
    <x v="1"/>
    <x v="13"/>
    <x v="1192"/>
    <n v="18.84"/>
    <n v="5"/>
    <n v="0.2"/>
    <n v="-3.5324999999999998"/>
  </r>
  <r>
    <n v="7949"/>
    <x v="3942"/>
    <x v="2"/>
    <x v="72"/>
    <d v="2011-03-05T00:00:00"/>
    <s v="Standard Class"/>
    <s v="SC-20380"/>
    <s v="Shahid Collister"/>
    <x v="0"/>
    <s v="United States"/>
    <s v="El Paso"/>
    <x v="5"/>
    <n v="79907"/>
    <x v="2"/>
    <x v="866"/>
    <x v="0"/>
    <x v="1"/>
    <x v="851"/>
    <n v="362.24999999999994"/>
    <n v="6"/>
    <n v="0.3"/>
    <n v="0"/>
  </r>
  <r>
    <n v="7950"/>
    <x v="3942"/>
    <x v="2"/>
    <x v="72"/>
    <d v="2011-03-05T00:00:00"/>
    <s v="Standard Class"/>
    <s v="SC-20380"/>
    <s v="Shahid Collister"/>
    <x v="0"/>
    <s v="United States"/>
    <s v="El Paso"/>
    <x v="5"/>
    <n v="79907"/>
    <x v="2"/>
    <x v="750"/>
    <x v="0"/>
    <x v="5"/>
    <x v="741"/>
    <n v="63.552000000000007"/>
    <n v="6"/>
    <n v="0.6"/>
    <n v="-34.953600000000002"/>
  </r>
  <r>
    <n v="7951"/>
    <x v="3942"/>
    <x v="2"/>
    <x v="72"/>
    <d v="2011-03-05T00:00:00"/>
    <s v="Standard Class"/>
    <s v="SC-20380"/>
    <s v="Shahid Collister"/>
    <x v="0"/>
    <s v="United States"/>
    <s v="El Paso"/>
    <x v="5"/>
    <n v="79907"/>
    <x v="2"/>
    <x v="398"/>
    <x v="1"/>
    <x v="4"/>
    <x v="394"/>
    <n v="129.55199999999999"/>
    <n v="3"/>
    <n v="0.2"/>
    <n v="-22.671600000000005"/>
  </r>
  <r>
    <n v="7952"/>
    <x v="3943"/>
    <x v="1"/>
    <x v="902"/>
    <d v="2012-11-24T00:00:00"/>
    <s v="Standard Class"/>
    <s v="KD-16345"/>
    <s v="Katherine Ducich"/>
    <x v="0"/>
    <s v="United States"/>
    <s v="New York City"/>
    <x v="15"/>
    <n v="10035"/>
    <x v="3"/>
    <x v="1390"/>
    <x v="1"/>
    <x v="8"/>
    <x v="1367"/>
    <n v="5.9840000000000009"/>
    <n v="2"/>
    <n v="0.2"/>
    <n v="2.2439999999999998"/>
  </r>
  <r>
    <n v="7953"/>
    <x v="3943"/>
    <x v="1"/>
    <x v="902"/>
    <d v="2012-11-24T00:00:00"/>
    <s v="Standard Class"/>
    <s v="KD-16345"/>
    <s v="Katherine Ducich"/>
    <x v="0"/>
    <s v="United States"/>
    <s v="New York City"/>
    <x v="15"/>
    <n v="10035"/>
    <x v="3"/>
    <x v="883"/>
    <x v="2"/>
    <x v="7"/>
    <x v="1471"/>
    <n v="861.76"/>
    <n v="4"/>
    <n v="0"/>
    <n v="249.91039999999998"/>
  </r>
  <r>
    <n v="7954"/>
    <x v="3944"/>
    <x v="2"/>
    <x v="470"/>
    <d v="2011-04-06T00:00:00"/>
    <s v="Standard Class"/>
    <s v="KH-16330"/>
    <s v="Katharine Harms"/>
    <x v="1"/>
    <s v="United States"/>
    <s v="Revere"/>
    <x v="31"/>
    <n v="2151"/>
    <x v="3"/>
    <x v="1764"/>
    <x v="1"/>
    <x v="4"/>
    <x v="1744"/>
    <n v="66.959999999999994"/>
    <n v="4"/>
    <n v="0"/>
    <n v="2.6783999999999963"/>
  </r>
  <r>
    <n v="7955"/>
    <x v="3944"/>
    <x v="2"/>
    <x v="470"/>
    <d v="2011-04-06T00:00:00"/>
    <s v="Standard Class"/>
    <s v="KH-16330"/>
    <s v="Katharine Harms"/>
    <x v="1"/>
    <s v="United States"/>
    <s v="Revere"/>
    <x v="31"/>
    <n v="2151"/>
    <x v="3"/>
    <x v="744"/>
    <x v="1"/>
    <x v="8"/>
    <x v="735"/>
    <n v="6.24"/>
    <n v="2"/>
    <n v="0"/>
    <n v="3.0575999999999999"/>
  </r>
  <r>
    <n v="7956"/>
    <x v="3945"/>
    <x v="3"/>
    <x v="361"/>
    <d v="2014-10-11T00:00:00"/>
    <s v="Standard Class"/>
    <s v="GG-14650"/>
    <s v="Greg Guthrie"/>
    <x v="1"/>
    <s v="United States"/>
    <s v="Chico"/>
    <x v="1"/>
    <n v="95928"/>
    <x v="1"/>
    <x v="1349"/>
    <x v="0"/>
    <x v="1"/>
    <x v="1326"/>
    <n v="435.16800000000006"/>
    <n v="4"/>
    <n v="0.2"/>
    <n v="-59.835600000000042"/>
  </r>
  <r>
    <n v="7957"/>
    <x v="3945"/>
    <x v="3"/>
    <x v="361"/>
    <d v="2014-10-11T00:00:00"/>
    <s v="Standard Class"/>
    <s v="GG-14650"/>
    <s v="Greg Guthrie"/>
    <x v="1"/>
    <s v="United States"/>
    <s v="Chico"/>
    <x v="1"/>
    <n v="95928"/>
    <x v="1"/>
    <x v="127"/>
    <x v="1"/>
    <x v="13"/>
    <x v="33"/>
    <n v="14.9"/>
    <n v="5"/>
    <n v="0"/>
    <n v="6.8539999999999992"/>
  </r>
  <r>
    <n v="7958"/>
    <x v="3945"/>
    <x v="3"/>
    <x v="361"/>
    <d v="2014-10-11T00:00:00"/>
    <s v="Standard Class"/>
    <s v="GG-14650"/>
    <s v="Greg Guthrie"/>
    <x v="1"/>
    <s v="United States"/>
    <s v="Chico"/>
    <x v="1"/>
    <n v="95928"/>
    <x v="1"/>
    <x v="1683"/>
    <x v="1"/>
    <x v="9"/>
    <x v="1662"/>
    <n v="15.8"/>
    <n v="4"/>
    <n v="0"/>
    <n v="4.1080000000000005"/>
  </r>
  <r>
    <n v="7959"/>
    <x v="3945"/>
    <x v="3"/>
    <x v="361"/>
    <d v="2014-10-11T00:00:00"/>
    <s v="Standard Class"/>
    <s v="GG-14650"/>
    <s v="Greg Guthrie"/>
    <x v="1"/>
    <s v="United States"/>
    <s v="Chico"/>
    <x v="1"/>
    <n v="95928"/>
    <x v="1"/>
    <x v="1474"/>
    <x v="0"/>
    <x v="5"/>
    <x v="1452"/>
    <n v="72.900000000000006"/>
    <n v="5"/>
    <n v="0"/>
    <n v="26.973000000000003"/>
  </r>
  <r>
    <n v="7960"/>
    <x v="3945"/>
    <x v="3"/>
    <x v="361"/>
    <d v="2014-10-11T00:00:00"/>
    <s v="Standard Class"/>
    <s v="GG-14650"/>
    <s v="Greg Guthrie"/>
    <x v="1"/>
    <s v="United States"/>
    <s v="Chico"/>
    <x v="1"/>
    <n v="95928"/>
    <x v="1"/>
    <x v="838"/>
    <x v="0"/>
    <x v="3"/>
    <x v="824"/>
    <n v="206.35200000000003"/>
    <n v="3"/>
    <n v="0.2"/>
    <n v="5.1587999999999852"/>
  </r>
  <r>
    <n v="7961"/>
    <x v="3945"/>
    <x v="3"/>
    <x v="361"/>
    <d v="2014-10-11T00:00:00"/>
    <s v="Standard Class"/>
    <s v="GG-14650"/>
    <s v="Greg Guthrie"/>
    <x v="1"/>
    <s v="United States"/>
    <s v="Chico"/>
    <x v="1"/>
    <n v="95928"/>
    <x v="1"/>
    <x v="312"/>
    <x v="2"/>
    <x v="7"/>
    <x v="309"/>
    <n v="7.9920000000000009"/>
    <n v="1"/>
    <n v="0.2"/>
    <n v="2.6972999999999994"/>
  </r>
  <r>
    <n v="7962"/>
    <x v="3946"/>
    <x v="3"/>
    <x v="551"/>
    <d v="2014-11-24T00:00:00"/>
    <s v="Second Class"/>
    <s v="JS-15685"/>
    <s v="Jim Sink"/>
    <x v="1"/>
    <s v="United States"/>
    <s v="Miramar"/>
    <x v="2"/>
    <n v="33023"/>
    <x v="0"/>
    <x v="1512"/>
    <x v="1"/>
    <x v="4"/>
    <x v="1490"/>
    <n v="81.360000000000014"/>
    <n v="5"/>
    <n v="0.2"/>
    <n v="-19.323000000000011"/>
  </r>
  <r>
    <n v="7963"/>
    <x v="3946"/>
    <x v="3"/>
    <x v="551"/>
    <d v="2014-11-24T00:00:00"/>
    <s v="Second Class"/>
    <s v="JS-15685"/>
    <s v="Jim Sink"/>
    <x v="1"/>
    <s v="United States"/>
    <s v="Miramar"/>
    <x v="2"/>
    <n v="33023"/>
    <x v="0"/>
    <x v="674"/>
    <x v="1"/>
    <x v="8"/>
    <x v="668"/>
    <n v="20.232000000000003"/>
    <n v="8"/>
    <n v="0.7"/>
    <n v="-16.185600000000001"/>
  </r>
  <r>
    <n v="7964"/>
    <x v="3946"/>
    <x v="3"/>
    <x v="551"/>
    <d v="2014-11-24T00:00:00"/>
    <s v="Second Class"/>
    <s v="JS-15685"/>
    <s v="Jim Sink"/>
    <x v="1"/>
    <s v="United States"/>
    <s v="Miramar"/>
    <x v="2"/>
    <n v="33023"/>
    <x v="0"/>
    <x v="166"/>
    <x v="1"/>
    <x v="9"/>
    <x v="165"/>
    <n v="389.05600000000004"/>
    <n v="4"/>
    <n v="0.2"/>
    <n v="48.631999999999948"/>
  </r>
  <r>
    <n v="7965"/>
    <x v="3946"/>
    <x v="3"/>
    <x v="551"/>
    <d v="2014-11-24T00:00:00"/>
    <s v="Second Class"/>
    <s v="JS-15685"/>
    <s v="Jim Sink"/>
    <x v="1"/>
    <s v="United States"/>
    <s v="Miramar"/>
    <x v="2"/>
    <n v="33023"/>
    <x v="0"/>
    <x v="1516"/>
    <x v="1"/>
    <x v="10"/>
    <x v="1494"/>
    <n v="20.736000000000004"/>
    <n v="4"/>
    <n v="0.2"/>
    <n v="7.2576000000000001"/>
  </r>
  <r>
    <n v="7966"/>
    <x v="3946"/>
    <x v="3"/>
    <x v="551"/>
    <d v="2014-11-24T00:00:00"/>
    <s v="Second Class"/>
    <s v="JS-15685"/>
    <s v="Jim Sink"/>
    <x v="1"/>
    <s v="United States"/>
    <s v="Miramar"/>
    <x v="2"/>
    <n v="33023"/>
    <x v="0"/>
    <x v="1165"/>
    <x v="1"/>
    <x v="10"/>
    <x v="1143"/>
    <n v="41.472000000000008"/>
    <n v="8"/>
    <n v="0.2"/>
    <n v="14.5152"/>
  </r>
  <r>
    <n v="7967"/>
    <x v="3947"/>
    <x v="1"/>
    <x v="391"/>
    <d v="2012-03-30T00:00:00"/>
    <s v="Standard Class"/>
    <s v="BP-11095"/>
    <s v="Bart Pistole"/>
    <x v="1"/>
    <s v="United States"/>
    <s v="Los Angeles"/>
    <x v="1"/>
    <n v="90049"/>
    <x v="1"/>
    <x v="1305"/>
    <x v="1"/>
    <x v="10"/>
    <x v="1281"/>
    <n v="33.36"/>
    <n v="4"/>
    <n v="0"/>
    <n v="16.68"/>
  </r>
  <r>
    <n v="7968"/>
    <x v="3948"/>
    <x v="0"/>
    <x v="1155"/>
    <d v="2013-10-13T00:00:00"/>
    <s v="First Class"/>
    <s v="CC-12610"/>
    <s v="Corey Catlett"/>
    <x v="1"/>
    <s v="United States"/>
    <s v="Denver"/>
    <x v="22"/>
    <n v="80219"/>
    <x v="1"/>
    <x v="1830"/>
    <x v="0"/>
    <x v="0"/>
    <x v="1809"/>
    <n v="90.882000000000005"/>
    <n v="3"/>
    <n v="0.7"/>
    <n v="-190.85220000000004"/>
  </r>
  <r>
    <n v="7969"/>
    <x v="3948"/>
    <x v="0"/>
    <x v="1155"/>
    <d v="2013-10-13T00:00:00"/>
    <s v="First Class"/>
    <s v="CC-12610"/>
    <s v="Corey Catlett"/>
    <x v="1"/>
    <s v="United States"/>
    <s v="Denver"/>
    <x v="22"/>
    <n v="80219"/>
    <x v="1"/>
    <x v="1730"/>
    <x v="2"/>
    <x v="7"/>
    <x v="1708"/>
    <n v="15.991999999999999"/>
    <n v="1"/>
    <n v="0.2"/>
    <n v="-2.9985000000000022"/>
  </r>
  <r>
    <n v="7970"/>
    <x v="3948"/>
    <x v="0"/>
    <x v="1155"/>
    <d v="2013-10-13T00:00:00"/>
    <s v="First Class"/>
    <s v="CC-12610"/>
    <s v="Corey Catlett"/>
    <x v="1"/>
    <s v="United States"/>
    <s v="Denver"/>
    <x v="22"/>
    <n v="80219"/>
    <x v="1"/>
    <x v="531"/>
    <x v="0"/>
    <x v="1"/>
    <x v="526"/>
    <n v="120.78399999999999"/>
    <n v="1"/>
    <n v="0.2"/>
    <n v="13.588199999999986"/>
  </r>
  <r>
    <n v="7971"/>
    <x v="3949"/>
    <x v="1"/>
    <x v="748"/>
    <d v="2012-08-20T00:00:00"/>
    <s v="Standard Class"/>
    <s v="SP-20860"/>
    <s v="Sung Pak"/>
    <x v="1"/>
    <s v="United States"/>
    <s v="Philadelphia"/>
    <x v="9"/>
    <n v="19134"/>
    <x v="3"/>
    <x v="1015"/>
    <x v="2"/>
    <x v="7"/>
    <x v="997"/>
    <n v="519.79200000000003"/>
    <n v="4"/>
    <n v="0.4"/>
    <n v="-112.62159999999994"/>
  </r>
  <r>
    <n v="7972"/>
    <x v="3949"/>
    <x v="1"/>
    <x v="748"/>
    <d v="2012-08-20T00:00:00"/>
    <s v="Standard Class"/>
    <s v="SP-20860"/>
    <s v="Sung Pak"/>
    <x v="1"/>
    <s v="United States"/>
    <s v="Philadelphia"/>
    <x v="9"/>
    <n v="19134"/>
    <x v="3"/>
    <x v="1421"/>
    <x v="2"/>
    <x v="11"/>
    <x v="1400"/>
    <n v="31.176000000000002"/>
    <n v="3"/>
    <n v="0.2"/>
    <n v="-5.4558000000000035"/>
  </r>
  <r>
    <n v="7973"/>
    <x v="3949"/>
    <x v="1"/>
    <x v="748"/>
    <d v="2012-08-20T00:00:00"/>
    <s v="Standard Class"/>
    <s v="SP-20860"/>
    <s v="Sung Pak"/>
    <x v="1"/>
    <s v="United States"/>
    <s v="Philadelphia"/>
    <x v="9"/>
    <n v="19134"/>
    <x v="3"/>
    <x v="1290"/>
    <x v="1"/>
    <x v="10"/>
    <x v="1267"/>
    <n v="10.368000000000002"/>
    <n v="2"/>
    <n v="0.2"/>
    <n v="3.6288"/>
  </r>
  <r>
    <n v="7974"/>
    <x v="3949"/>
    <x v="1"/>
    <x v="748"/>
    <d v="2012-08-20T00:00:00"/>
    <s v="Standard Class"/>
    <s v="SP-20860"/>
    <s v="Sung Pak"/>
    <x v="1"/>
    <s v="United States"/>
    <s v="Philadelphia"/>
    <x v="9"/>
    <n v="19134"/>
    <x v="3"/>
    <x v="109"/>
    <x v="1"/>
    <x v="8"/>
    <x v="109"/>
    <n v="2.7240000000000006"/>
    <n v="2"/>
    <n v="0.7"/>
    <n v="-1.9067999999999996"/>
  </r>
  <r>
    <n v="7975"/>
    <x v="3949"/>
    <x v="1"/>
    <x v="748"/>
    <d v="2012-08-20T00:00:00"/>
    <s v="Standard Class"/>
    <s v="SP-20860"/>
    <s v="Sung Pak"/>
    <x v="1"/>
    <s v="United States"/>
    <s v="Philadelphia"/>
    <x v="9"/>
    <n v="19134"/>
    <x v="3"/>
    <x v="1060"/>
    <x v="0"/>
    <x v="5"/>
    <x v="1040"/>
    <n v="254.35200000000003"/>
    <n v="3"/>
    <n v="0.2"/>
    <n v="0"/>
  </r>
  <r>
    <n v="7976"/>
    <x v="3949"/>
    <x v="1"/>
    <x v="748"/>
    <d v="2012-08-20T00:00:00"/>
    <s v="Standard Class"/>
    <s v="SP-20860"/>
    <s v="Sung Pak"/>
    <x v="1"/>
    <s v="United States"/>
    <s v="Philadelphia"/>
    <x v="9"/>
    <n v="19134"/>
    <x v="3"/>
    <x v="807"/>
    <x v="1"/>
    <x v="8"/>
    <x v="797"/>
    <n v="3.762"/>
    <n v="3"/>
    <n v="0.7"/>
    <n v="-2.758799999999999"/>
  </r>
  <r>
    <n v="7977"/>
    <x v="3949"/>
    <x v="1"/>
    <x v="748"/>
    <d v="2012-08-20T00:00:00"/>
    <s v="Standard Class"/>
    <s v="SP-20860"/>
    <s v="Sung Pak"/>
    <x v="1"/>
    <s v="United States"/>
    <s v="Philadelphia"/>
    <x v="9"/>
    <n v="19134"/>
    <x v="3"/>
    <x v="1012"/>
    <x v="1"/>
    <x v="10"/>
    <x v="995"/>
    <n v="10.272000000000002"/>
    <n v="3"/>
    <n v="0.2"/>
    <n v="3.2099999999999982"/>
  </r>
  <r>
    <n v="7978"/>
    <x v="3950"/>
    <x v="2"/>
    <x v="1178"/>
    <d v="2011-06-05T00:00:00"/>
    <s v="Standard Class"/>
    <s v="JK-15625"/>
    <s v="Jim Karlsson"/>
    <x v="0"/>
    <s v="United States"/>
    <s v="Jackson"/>
    <x v="35"/>
    <n v="39212"/>
    <x v="0"/>
    <x v="420"/>
    <x v="2"/>
    <x v="7"/>
    <x v="415"/>
    <n v="659.97"/>
    <n v="3"/>
    <n v="0"/>
    <n v="197.99099999999996"/>
  </r>
  <r>
    <n v="7979"/>
    <x v="3950"/>
    <x v="2"/>
    <x v="1178"/>
    <d v="2011-06-05T00:00:00"/>
    <s v="Standard Class"/>
    <s v="JK-15625"/>
    <s v="Jim Karlsson"/>
    <x v="0"/>
    <s v="United States"/>
    <s v="Jackson"/>
    <x v="35"/>
    <n v="39212"/>
    <x v="0"/>
    <x v="529"/>
    <x v="2"/>
    <x v="7"/>
    <x v="524"/>
    <n v="113.72999999999999"/>
    <n v="3"/>
    <n v="0"/>
    <n v="32.981699999999989"/>
  </r>
  <r>
    <n v="7980"/>
    <x v="3951"/>
    <x v="1"/>
    <x v="375"/>
    <d v="2012-08-31T00:00:00"/>
    <s v="Standard Class"/>
    <s v="CC-12100"/>
    <s v="Chad Cunningham"/>
    <x v="2"/>
    <s v="United States"/>
    <s v="Los Angeles"/>
    <x v="1"/>
    <n v="90045"/>
    <x v="1"/>
    <x v="1206"/>
    <x v="1"/>
    <x v="8"/>
    <x v="1182"/>
    <n v="5.1040000000000001"/>
    <n v="1"/>
    <n v="0.2"/>
    <n v="1.6587999999999996"/>
  </r>
  <r>
    <n v="7981"/>
    <x v="3952"/>
    <x v="2"/>
    <x v="1179"/>
    <d v="2011-01-08T00:00:00"/>
    <s v="Standard Class"/>
    <s v="DP-13000"/>
    <s v="Darren Powers"/>
    <x v="0"/>
    <s v="United States"/>
    <s v="Houston"/>
    <x v="5"/>
    <n v="77095"/>
    <x v="2"/>
    <x v="1536"/>
    <x v="1"/>
    <x v="10"/>
    <x v="1515"/>
    <n v="16.448"/>
    <n v="2"/>
    <n v="0.2"/>
    <n v="5.5511999999999979"/>
  </r>
  <r>
    <n v="7982"/>
    <x v="3953"/>
    <x v="2"/>
    <x v="1076"/>
    <d v="2011-09-13T00:00:00"/>
    <s v="First Class"/>
    <s v="SF-20065"/>
    <s v="Sandra Flanagan"/>
    <x v="0"/>
    <s v="United States"/>
    <s v="Clifton"/>
    <x v="30"/>
    <n v="7011"/>
    <x v="3"/>
    <x v="564"/>
    <x v="1"/>
    <x v="9"/>
    <x v="559"/>
    <n v="81.92"/>
    <n v="4"/>
    <n v="0"/>
    <n v="22.118400000000001"/>
  </r>
  <r>
    <n v="7983"/>
    <x v="3953"/>
    <x v="2"/>
    <x v="1076"/>
    <d v="2011-09-13T00:00:00"/>
    <s v="First Class"/>
    <s v="SF-20065"/>
    <s v="Sandra Flanagan"/>
    <x v="0"/>
    <s v="United States"/>
    <s v="Clifton"/>
    <x v="30"/>
    <n v="7011"/>
    <x v="3"/>
    <x v="1154"/>
    <x v="0"/>
    <x v="5"/>
    <x v="1133"/>
    <n v="254.89999999999998"/>
    <n v="5"/>
    <n v="0"/>
    <n v="76.469999999999985"/>
  </r>
  <r>
    <n v="7984"/>
    <x v="3954"/>
    <x v="3"/>
    <x v="203"/>
    <d v="2014-01-26T00:00:00"/>
    <s v="Second Class"/>
    <s v="EH-13765"/>
    <s v="Edward Hooks"/>
    <x v="1"/>
    <s v="United States"/>
    <s v="Chicago"/>
    <x v="10"/>
    <n v="60623"/>
    <x v="2"/>
    <x v="1228"/>
    <x v="1"/>
    <x v="13"/>
    <x v="33"/>
    <n v="15.120000000000001"/>
    <n v="5"/>
    <n v="0.2"/>
    <n v="4.9139999999999988"/>
  </r>
  <r>
    <n v="7985"/>
    <x v="3954"/>
    <x v="3"/>
    <x v="203"/>
    <d v="2014-01-26T00:00:00"/>
    <s v="Second Class"/>
    <s v="EH-13765"/>
    <s v="Edward Hooks"/>
    <x v="1"/>
    <s v="United States"/>
    <s v="Chicago"/>
    <x v="10"/>
    <n v="60623"/>
    <x v="2"/>
    <x v="1609"/>
    <x v="1"/>
    <x v="6"/>
    <x v="1591"/>
    <n v="7.8719999999999999"/>
    <n v="3"/>
    <n v="0.2"/>
    <n v="0.88559999999999883"/>
  </r>
  <r>
    <n v="7986"/>
    <x v="3955"/>
    <x v="0"/>
    <x v="438"/>
    <d v="2013-04-25T00:00:00"/>
    <s v="First Class"/>
    <s v="DN-13690"/>
    <s v="Duane Noonan"/>
    <x v="0"/>
    <s v="United States"/>
    <s v="Seattle"/>
    <x v="4"/>
    <n v="98115"/>
    <x v="1"/>
    <x v="255"/>
    <x v="1"/>
    <x v="8"/>
    <x v="253"/>
    <n v="8.32"/>
    <n v="5"/>
    <n v="0.2"/>
    <n v="2.8079999999999998"/>
  </r>
  <r>
    <n v="7987"/>
    <x v="3956"/>
    <x v="0"/>
    <x v="1180"/>
    <d v="2013-07-24T00:00:00"/>
    <s v="Second Class"/>
    <s v="PJ-19015"/>
    <s v="Pauline Johnson"/>
    <x v="0"/>
    <s v="United States"/>
    <s v="Long Beach"/>
    <x v="15"/>
    <n v="11561"/>
    <x v="3"/>
    <x v="831"/>
    <x v="2"/>
    <x v="7"/>
    <x v="818"/>
    <n v="89.949999999999989"/>
    <n v="5"/>
    <n v="0"/>
    <n v="43.175999999999995"/>
  </r>
  <r>
    <n v="7988"/>
    <x v="3957"/>
    <x v="0"/>
    <x v="828"/>
    <d v="2013-08-30T00:00:00"/>
    <s v="Standard Class"/>
    <s v="MA-17560"/>
    <s v="Matt Abelman"/>
    <x v="2"/>
    <s v="United States"/>
    <s v="Sheboygan"/>
    <x v="6"/>
    <n v="53081"/>
    <x v="2"/>
    <x v="1621"/>
    <x v="1"/>
    <x v="2"/>
    <x v="1603"/>
    <n v="25.2"/>
    <n v="4"/>
    <n v="0"/>
    <n v="11.591999999999999"/>
  </r>
  <r>
    <n v="7989"/>
    <x v="3957"/>
    <x v="0"/>
    <x v="828"/>
    <d v="2013-08-30T00:00:00"/>
    <s v="Standard Class"/>
    <s v="MA-17560"/>
    <s v="Matt Abelman"/>
    <x v="2"/>
    <s v="United States"/>
    <s v="Sheboygan"/>
    <x v="6"/>
    <n v="53081"/>
    <x v="2"/>
    <x v="1586"/>
    <x v="1"/>
    <x v="2"/>
    <x v="1568"/>
    <n v="37.589999999999996"/>
    <n v="3"/>
    <n v="0"/>
    <n v="17.667299999999997"/>
  </r>
  <r>
    <n v="7990"/>
    <x v="3957"/>
    <x v="0"/>
    <x v="828"/>
    <d v="2013-08-30T00:00:00"/>
    <s v="Standard Class"/>
    <s v="MA-17560"/>
    <s v="Matt Abelman"/>
    <x v="2"/>
    <s v="United States"/>
    <s v="Sheboygan"/>
    <x v="6"/>
    <n v="53081"/>
    <x v="2"/>
    <x v="328"/>
    <x v="1"/>
    <x v="4"/>
    <x v="324"/>
    <n v="14.97"/>
    <n v="1"/>
    <n v="0"/>
    <n v="4.1916000000000011"/>
  </r>
  <r>
    <n v="7991"/>
    <x v="3957"/>
    <x v="0"/>
    <x v="828"/>
    <d v="2013-08-30T00:00:00"/>
    <s v="Standard Class"/>
    <s v="MA-17560"/>
    <s v="Matt Abelman"/>
    <x v="2"/>
    <s v="United States"/>
    <s v="Sheboygan"/>
    <x v="6"/>
    <n v="53081"/>
    <x v="2"/>
    <x v="1430"/>
    <x v="2"/>
    <x v="11"/>
    <x v="1409"/>
    <n v="1.98"/>
    <n v="2"/>
    <n v="0"/>
    <n v="0.89100000000000001"/>
  </r>
  <r>
    <n v="7992"/>
    <x v="3958"/>
    <x v="0"/>
    <x v="403"/>
    <d v="2013-06-18T00:00:00"/>
    <s v="First Class"/>
    <s v="VM-21835"/>
    <s v="Vivian Mathis"/>
    <x v="0"/>
    <s v="United States"/>
    <s v="Boca Raton"/>
    <x v="2"/>
    <n v="33433"/>
    <x v="0"/>
    <x v="1197"/>
    <x v="1"/>
    <x v="8"/>
    <x v="1173"/>
    <n v="39.936000000000007"/>
    <n v="4"/>
    <n v="0.7"/>
    <n v="-26.623999999999995"/>
  </r>
  <r>
    <n v="7993"/>
    <x v="3958"/>
    <x v="0"/>
    <x v="403"/>
    <d v="2013-06-18T00:00:00"/>
    <s v="First Class"/>
    <s v="VM-21835"/>
    <s v="Vivian Mathis"/>
    <x v="0"/>
    <s v="United States"/>
    <s v="Boca Raton"/>
    <x v="2"/>
    <n v="33433"/>
    <x v="0"/>
    <x v="1575"/>
    <x v="2"/>
    <x v="11"/>
    <x v="1557"/>
    <n v="18.463999999999999"/>
    <n v="2"/>
    <n v="0.2"/>
    <n v="2.3079999999999998"/>
  </r>
  <r>
    <n v="7994"/>
    <x v="3959"/>
    <x v="1"/>
    <x v="312"/>
    <d v="2012-11-23T00:00:00"/>
    <s v="Second Class"/>
    <s v="MM-18055"/>
    <s v="Michelle Moray"/>
    <x v="0"/>
    <s v="United States"/>
    <s v="Aurora"/>
    <x v="22"/>
    <n v="80013"/>
    <x v="1"/>
    <x v="304"/>
    <x v="1"/>
    <x v="8"/>
    <x v="301"/>
    <n v="4.8960000000000008"/>
    <n v="3"/>
    <n v="0.7"/>
    <n v="-3.4271999999999991"/>
  </r>
  <r>
    <n v="7995"/>
    <x v="3959"/>
    <x v="1"/>
    <x v="312"/>
    <d v="2012-11-23T00:00:00"/>
    <s v="Second Class"/>
    <s v="MM-18055"/>
    <s v="Michelle Moray"/>
    <x v="0"/>
    <s v="United States"/>
    <s v="Aurora"/>
    <x v="22"/>
    <n v="80013"/>
    <x v="1"/>
    <x v="317"/>
    <x v="0"/>
    <x v="0"/>
    <x v="314"/>
    <n v="145.76400000000001"/>
    <n v="6"/>
    <n v="0.7"/>
    <n v="-247.79879999999997"/>
  </r>
  <r>
    <n v="7996"/>
    <x v="3959"/>
    <x v="1"/>
    <x v="312"/>
    <d v="2012-11-23T00:00:00"/>
    <s v="Second Class"/>
    <s v="MM-18055"/>
    <s v="Michelle Moray"/>
    <x v="0"/>
    <s v="United States"/>
    <s v="Aurora"/>
    <x v="22"/>
    <n v="80013"/>
    <x v="1"/>
    <x v="951"/>
    <x v="1"/>
    <x v="8"/>
    <x v="935"/>
    <n v="9.6120000000000001"/>
    <n v="6"/>
    <n v="0.7"/>
    <n v="-7.3691999999999993"/>
  </r>
  <r>
    <n v="7997"/>
    <x v="3960"/>
    <x v="3"/>
    <x v="132"/>
    <d v="2014-11-06T00:00:00"/>
    <s v="First Class"/>
    <s v="CR-12580"/>
    <s v="Clay Rozendal"/>
    <x v="2"/>
    <s v="United States"/>
    <s v="San Diego"/>
    <x v="1"/>
    <n v="92037"/>
    <x v="1"/>
    <x v="240"/>
    <x v="2"/>
    <x v="11"/>
    <x v="238"/>
    <n v="199.75"/>
    <n v="5"/>
    <n v="0"/>
    <n v="87.890000000000015"/>
  </r>
  <r>
    <n v="7998"/>
    <x v="3960"/>
    <x v="3"/>
    <x v="132"/>
    <d v="2014-11-06T00:00:00"/>
    <s v="First Class"/>
    <s v="CR-12580"/>
    <s v="Clay Rozendal"/>
    <x v="2"/>
    <s v="United States"/>
    <s v="San Diego"/>
    <x v="1"/>
    <n v="92037"/>
    <x v="1"/>
    <x v="616"/>
    <x v="0"/>
    <x v="3"/>
    <x v="611"/>
    <n v="1673.1839999999997"/>
    <n v="12"/>
    <n v="0.2"/>
    <n v="20.914800000000014"/>
  </r>
  <r>
    <n v="7999"/>
    <x v="3961"/>
    <x v="2"/>
    <x v="417"/>
    <d v="2011-05-07T00:00:00"/>
    <s v="First Class"/>
    <s v="BS-11365"/>
    <s v="Bill Shonely"/>
    <x v="1"/>
    <s v="United States"/>
    <s v="Seattle"/>
    <x v="4"/>
    <n v="98105"/>
    <x v="1"/>
    <x v="852"/>
    <x v="0"/>
    <x v="5"/>
    <x v="837"/>
    <n v="12.18"/>
    <n v="7"/>
    <n v="0"/>
    <n v="3.8975999999999997"/>
  </r>
  <r>
    <n v="8000"/>
    <x v="3961"/>
    <x v="2"/>
    <x v="417"/>
    <d v="2011-05-07T00:00:00"/>
    <s v="First Class"/>
    <s v="BS-11365"/>
    <s v="Bill Shonely"/>
    <x v="1"/>
    <s v="United States"/>
    <s v="Seattle"/>
    <x v="4"/>
    <n v="98105"/>
    <x v="1"/>
    <x v="336"/>
    <x v="1"/>
    <x v="9"/>
    <x v="332"/>
    <n v="57.68"/>
    <n v="4"/>
    <n v="0"/>
    <n v="19.034399999999998"/>
  </r>
  <r>
    <n v="8001"/>
    <x v="3962"/>
    <x v="1"/>
    <x v="627"/>
    <d v="2012-11-12T00:00:00"/>
    <s v="Standard Class"/>
    <s v="RD-19585"/>
    <s v="Rob Dowd"/>
    <x v="0"/>
    <s v="United States"/>
    <s v="Dubuque"/>
    <x v="23"/>
    <n v="52001"/>
    <x v="2"/>
    <x v="781"/>
    <x v="2"/>
    <x v="7"/>
    <x v="772"/>
    <n v="263.95999999999998"/>
    <n v="4"/>
    <n v="0"/>
    <n v="76.548399999999987"/>
  </r>
  <r>
    <n v="8002"/>
    <x v="3963"/>
    <x v="1"/>
    <x v="295"/>
    <d v="2012-12-15T00:00:00"/>
    <s v="First Class"/>
    <s v="KD-16270"/>
    <s v="Karen Daniels"/>
    <x v="0"/>
    <s v="United States"/>
    <s v="Los Angeles"/>
    <x v="1"/>
    <n v="90032"/>
    <x v="1"/>
    <x v="1135"/>
    <x v="2"/>
    <x v="11"/>
    <x v="1114"/>
    <n v="299.94"/>
    <n v="6"/>
    <n v="0"/>
    <n v="128.97420000000002"/>
  </r>
  <r>
    <n v="8003"/>
    <x v="3963"/>
    <x v="1"/>
    <x v="295"/>
    <d v="2012-12-15T00:00:00"/>
    <s v="First Class"/>
    <s v="KD-16270"/>
    <s v="Karen Daniels"/>
    <x v="0"/>
    <s v="United States"/>
    <s v="Los Angeles"/>
    <x v="1"/>
    <n v="90032"/>
    <x v="1"/>
    <x v="327"/>
    <x v="1"/>
    <x v="14"/>
    <x v="33"/>
    <n v="25.76"/>
    <n v="7"/>
    <n v="0"/>
    <n v="0.51519999999999921"/>
  </r>
  <r>
    <n v="8004"/>
    <x v="3964"/>
    <x v="2"/>
    <x v="588"/>
    <d v="2011-12-03T00:00:00"/>
    <s v="First Class"/>
    <s v="AA-10645"/>
    <s v="Anna Andreadi"/>
    <x v="0"/>
    <s v="United States"/>
    <s v="Lowell"/>
    <x v="31"/>
    <n v="1852"/>
    <x v="3"/>
    <x v="1623"/>
    <x v="2"/>
    <x v="7"/>
    <x v="1604"/>
    <n v="271.89999999999998"/>
    <n v="2"/>
    <n v="0"/>
    <n v="78.850999999999971"/>
  </r>
  <r>
    <n v="8005"/>
    <x v="3964"/>
    <x v="2"/>
    <x v="588"/>
    <d v="2011-12-03T00:00:00"/>
    <s v="First Class"/>
    <s v="AA-10645"/>
    <s v="Anna Andreadi"/>
    <x v="0"/>
    <s v="United States"/>
    <s v="Lowell"/>
    <x v="31"/>
    <n v="1852"/>
    <x v="3"/>
    <x v="677"/>
    <x v="0"/>
    <x v="5"/>
    <x v="671"/>
    <n v="45.839999999999996"/>
    <n v="3"/>
    <n v="0"/>
    <n v="15.585599999999999"/>
  </r>
  <r>
    <n v="8006"/>
    <x v="3964"/>
    <x v="2"/>
    <x v="588"/>
    <d v="2011-12-03T00:00:00"/>
    <s v="First Class"/>
    <s v="AA-10645"/>
    <s v="Anna Andreadi"/>
    <x v="0"/>
    <s v="United States"/>
    <s v="Lowell"/>
    <x v="31"/>
    <n v="1852"/>
    <x v="3"/>
    <x v="875"/>
    <x v="0"/>
    <x v="5"/>
    <x v="860"/>
    <n v="9.82"/>
    <n v="2"/>
    <n v="0"/>
    <n v="3.2405999999999997"/>
  </r>
  <r>
    <n v="8007"/>
    <x v="3965"/>
    <x v="0"/>
    <x v="877"/>
    <d v="2013-10-12T00:00:00"/>
    <s v="Standard Class"/>
    <s v="MC-18100"/>
    <s v="Mick Crebagga"/>
    <x v="0"/>
    <s v="United States"/>
    <s v="Marysville"/>
    <x v="4"/>
    <n v="98270"/>
    <x v="1"/>
    <x v="1506"/>
    <x v="1"/>
    <x v="13"/>
    <x v="1484"/>
    <n v="93.36"/>
    <n v="12"/>
    <n v="0"/>
    <n v="0.93359999999999843"/>
  </r>
  <r>
    <n v="8008"/>
    <x v="3966"/>
    <x v="1"/>
    <x v="972"/>
    <d v="2012-11-24T00:00:00"/>
    <s v="Standard Class"/>
    <s v="AA-10645"/>
    <s v="Anna Andreadi"/>
    <x v="0"/>
    <s v="United States"/>
    <s v="Oklahoma City"/>
    <x v="26"/>
    <n v="73120"/>
    <x v="2"/>
    <x v="273"/>
    <x v="1"/>
    <x v="4"/>
    <x v="270"/>
    <n v="541.24"/>
    <n v="4"/>
    <n v="0"/>
    <n v="5.4124000000000478"/>
  </r>
  <r>
    <n v="8009"/>
    <x v="3966"/>
    <x v="1"/>
    <x v="972"/>
    <d v="2012-11-24T00:00:00"/>
    <s v="Standard Class"/>
    <s v="AA-10645"/>
    <s v="Anna Andreadi"/>
    <x v="0"/>
    <s v="United States"/>
    <s v="Oklahoma City"/>
    <x v="26"/>
    <n v="73120"/>
    <x v="2"/>
    <x v="258"/>
    <x v="1"/>
    <x v="10"/>
    <x v="33"/>
    <n v="106.32"/>
    <n v="3"/>
    <n v="0"/>
    <n v="49.970399999999991"/>
  </r>
  <r>
    <n v="8010"/>
    <x v="3966"/>
    <x v="1"/>
    <x v="972"/>
    <d v="2012-11-24T00:00:00"/>
    <s v="Standard Class"/>
    <s v="AA-10645"/>
    <s v="Anna Andreadi"/>
    <x v="0"/>
    <s v="United States"/>
    <s v="Oklahoma City"/>
    <x v="26"/>
    <n v="73120"/>
    <x v="2"/>
    <x v="1802"/>
    <x v="0"/>
    <x v="1"/>
    <x v="1783"/>
    <n v="1323.8999999999999"/>
    <n v="5"/>
    <n v="0"/>
    <n v="383.93099999999993"/>
  </r>
  <r>
    <n v="8011"/>
    <x v="3967"/>
    <x v="2"/>
    <x v="461"/>
    <d v="2011-03-20T00:00:00"/>
    <s v="Second Class"/>
    <s v="QJ-19255"/>
    <s v="Quincy Jones"/>
    <x v="1"/>
    <s v="United States"/>
    <s v="Philadelphia"/>
    <x v="9"/>
    <n v="19134"/>
    <x v="3"/>
    <x v="954"/>
    <x v="1"/>
    <x v="10"/>
    <x v="938"/>
    <n v="126.624"/>
    <n v="6"/>
    <n v="0.2"/>
    <n v="41.152799999999992"/>
  </r>
  <r>
    <n v="8012"/>
    <x v="3968"/>
    <x v="1"/>
    <x v="782"/>
    <d v="2012-06-23T00:00:00"/>
    <s v="First Class"/>
    <s v="JM-16195"/>
    <s v="Justin MacKendrick"/>
    <x v="0"/>
    <s v="United States"/>
    <s v="Aurora"/>
    <x v="22"/>
    <n v="80013"/>
    <x v="1"/>
    <x v="1804"/>
    <x v="2"/>
    <x v="7"/>
    <x v="1785"/>
    <n v="125.944"/>
    <n v="7"/>
    <n v="0.2"/>
    <n v="15.742999999999984"/>
  </r>
  <r>
    <n v="8013"/>
    <x v="3969"/>
    <x v="3"/>
    <x v="1126"/>
    <d v="2014-05-26T00:00:00"/>
    <s v="Same Day"/>
    <s v="TB-21625"/>
    <s v="Trudy Brown"/>
    <x v="0"/>
    <s v="United States"/>
    <s v="New York City"/>
    <x v="15"/>
    <n v="10009"/>
    <x v="3"/>
    <x v="896"/>
    <x v="1"/>
    <x v="8"/>
    <x v="880"/>
    <n v="663.92"/>
    <n v="5"/>
    <n v="0.2"/>
    <n v="207.47499999999994"/>
  </r>
  <r>
    <n v="8014"/>
    <x v="3969"/>
    <x v="3"/>
    <x v="1126"/>
    <d v="2014-05-26T00:00:00"/>
    <s v="Same Day"/>
    <s v="TB-21625"/>
    <s v="Trudy Brown"/>
    <x v="0"/>
    <s v="United States"/>
    <s v="New York City"/>
    <x v="15"/>
    <n v="10009"/>
    <x v="3"/>
    <x v="46"/>
    <x v="2"/>
    <x v="11"/>
    <x v="46"/>
    <n v="120"/>
    <n v="8"/>
    <n v="0"/>
    <n v="13.200000000000003"/>
  </r>
  <r>
    <n v="8015"/>
    <x v="3969"/>
    <x v="3"/>
    <x v="1126"/>
    <d v="2014-05-26T00:00:00"/>
    <s v="Same Day"/>
    <s v="TB-21625"/>
    <s v="Trudy Brown"/>
    <x v="0"/>
    <s v="United States"/>
    <s v="New York City"/>
    <x v="15"/>
    <n v="10009"/>
    <x v="3"/>
    <x v="1321"/>
    <x v="1"/>
    <x v="13"/>
    <x v="1298"/>
    <n v="3.29"/>
    <n v="1"/>
    <n v="0"/>
    <n v="1.4804999999999999"/>
  </r>
  <r>
    <n v="8016"/>
    <x v="3969"/>
    <x v="3"/>
    <x v="1126"/>
    <d v="2014-05-26T00:00:00"/>
    <s v="Same Day"/>
    <s v="TB-21625"/>
    <s v="Trudy Brown"/>
    <x v="0"/>
    <s v="United States"/>
    <s v="New York City"/>
    <x v="15"/>
    <n v="10009"/>
    <x v="3"/>
    <x v="545"/>
    <x v="0"/>
    <x v="5"/>
    <x v="540"/>
    <n v="18.84"/>
    <n v="3"/>
    <n v="0"/>
    <n v="6.0287999999999995"/>
  </r>
  <r>
    <n v="8017"/>
    <x v="3970"/>
    <x v="2"/>
    <x v="340"/>
    <d v="2011-09-11T00:00:00"/>
    <s v="First Class"/>
    <s v="NF-18595"/>
    <s v="Nicole Fjeld"/>
    <x v="2"/>
    <s v="United States"/>
    <s v="Lancaster"/>
    <x v="24"/>
    <n v="43130"/>
    <x v="3"/>
    <x v="1308"/>
    <x v="0"/>
    <x v="5"/>
    <x v="1284"/>
    <n v="60.672000000000011"/>
    <n v="6"/>
    <n v="0.2"/>
    <n v="12.892799999999998"/>
  </r>
  <r>
    <n v="8018"/>
    <x v="3970"/>
    <x v="2"/>
    <x v="340"/>
    <d v="2011-09-11T00:00:00"/>
    <s v="First Class"/>
    <s v="NF-18595"/>
    <s v="Nicole Fjeld"/>
    <x v="2"/>
    <s v="United States"/>
    <s v="Lancaster"/>
    <x v="24"/>
    <n v="43130"/>
    <x v="3"/>
    <x v="1005"/>
    <x v="1"/>
    <x v="6"/>
    <x v="988"/>
    <n v="30.816000000000003"/>
    <n v="9"/>
    <n v="0.2"/>
    <n v="2.6964000000000006"/>
  </r>
  <r>
    <n v="8019"/>
    <x v="3971"/>
    <x v="3"/>
    <x v="161"/>
    <d v="2014-10-20T00:00:00"/>
    <s v="Second Class"/>
    <s v="BF-11020"/>
    <s v="Barry Französisch"/>
    <x v="1"/>
    <s v="United States"/>
    <s v="Modesto"/>
    <x v="1"/>
    <n v="95351"/>
    <x v="1"/>
    <x v="194"/>
    <x v="2"/>
    <x v="7"/>
    <x v="193"/>
    <n v="52.792000000000002"/>
    <n v="1"/>
    <n v="0.2"/>
    <n v="4.6193000000000026"/>
  </r>
  <r>
    <n v="8020"/>
    <x v="3972"/>
    <x v="3"/>
    <x v="808"/>
    <d v="2014-11-06T00:00:00"/>
    <s v="First Class"/>
    <s v="NP-18670"/>
    <s v="Nora Paige"/>
    <x v="0"/>
    <s v="United States"/>
    <s v="Saint Louis"/>
    <x v="25"/>
    <n v="63116"/>
    <x v="2"/>
    <x v="1612"/>
    <x v="1"/>
    <x v="9"/>
    <x v="1594"/>
    <n v="83.9"/>
    <n v="10"/>
    <n v="0"/>
    <n v="20.975000000000001"/>
  </r>
  <r>
    <n v="8021"/>
    <x v="3972"/>
    <x v="3"/>
    <x v="808"/>
    <d v="2014-11-06T00:00:00"/>
    <s v="First Class"/>
    <s v="NP-18670"/>
    <s v="Nora Paige"/>
    <x v="0"/>
    <s v="United States"/>
    <s v="Saint Louis"/>
    <x v="25"/>
    <n v="63116"/>
    <x v="2"/>
    <x v="1017"/>
    <x v="1"/>
    <x v="10"/>
    <x v="999"/>
    <n v="11.76"/>
    <n v="2"/>
    <n v="0"/>
    <n v="5.7623999999999995"/>
  </r>
  <r>
    <n v="8022"/>
    <x v="3973"/>
    <x v="2"/>
    <x v="609"/>
    <d v="2011-07-25T00:00:00"/>
    <s v="Standard Class"/>
    <s v="HM-14860"/>
    <s v="Harry Marie"/>
    <x v="1"/>
    <s v="United States"/>
    <s v="Dallas"/>
    <x v="5"/>
    <n v="75217"/>
    <x v="2"/>
    <x v="1252"/>
    <x v="1"/>
    <x v="9"/>
    <x v="1227"/>
    <n v="4.9919999999999991"/>
    <n v="3"/>
    <n v="0.8"/>
    <n v="-12.979200000000002"/>
  </r>
  <r>
    <n v="8023"/>
    <x v="3973"/>
    <x v="2"/>
    <x v="609"/>
    <d v="2011-07-25T00:00:00"/>
    <s v="Standard Class"/>
    <s v="HM-14860"/>
    <s v="Harry Marie"/>
    <x v="1"/>
    <s v="United States"/>
    <s v="Dallas"/>
    <x v="5"/>
    <n v="75217"/>
    <x v="2"/>
    <x v="1664"/>
    <x v="1"/>
    <x v="12"/>
    <x v="1643"/>
    <n v="87.92"/>
    <n v="5"/>
    <n v="0.2"/>
    <n v="29.673000000000005"/>
  </r>
  <r>
    <n v="8024"/>
    <x v="3973"/>
    <x v="2"/>
    <x v="609"/>
    <d v="2011-07-25T00:00:00"/>
    <s v="Standard Class"/>
    <s v="HM-14860"/>
    <s v="Harry Marie"/>
    <x v="1"/>
    <s v="United States"/>
    <s v="Dallas"/>
    <x v="5"/>
    <n v="75217"/>
    <x v="2"/>
    <x v="499"/>
    <x v="0"/>
    <x v="1"/>
    <x v="494"/>
    <n v="657.93"/>
    <n v="5"/>
    <n v="0.3"/>
    <n v="-93.989999999999952"/>
  </r>
  <r>
    <n v="8025"/>
    <x v="3973"/>
    <x v="2"/>
    <x v="609"/>
    <d v="2011-07-25T00:00:00"/>
    <s v="Standard Class"/>
    <s v="HM-14860"/>
    <s v="Harry Marie"/>
    <x v="1"/>
    <s v="United States"/>
    <s v="Dallas"/>
    <x v="5"/>
    <n v="75217"/>
    <x v="2"/>
    <x v="1581"/>
    <x v="1"/>
    <x v="8"/>
    <x v="1563"/>
    <n v="1.0439999999999998"/>
    <n v="1"/>
    <n v="0.8"/>
    <n v="-1.8270000000000004"/>
  </r>
  <r>
    <n v="8026"/>
    <x v="3974"/>
    <x v="1"/>
    <x v="861"/>
    <d v="2012-09-15T00:00:00"/>
    <s v="Second Class"/>
    <s v="DM-13525"/>
    <s v="Don Miller"/>
    <x v="1"/>
    <s v="United States"/>
    <s v="New York City"/>
    <x v="15"/>
    <n v="10035"/>
    <x v="3"/>
    <x v="1805"/>
    <x v="0"/>
    <x v="5"/>
    <x v="1786"/>
    <n v="210.68"/>
    <n v="2"/>
    <n v="0"/>
    <n v="50.563199999999995"/>
  </r>
  <r>
    <n v="8027"/>
    <x v="3974"/>
    <x v="1"/>
    <x v="861"/>
    <d v="2012-09-15T00:00:00"/>
    <s v="Second Class"/>
    <s v="DM-13525"/>
    <s v="Don Miller"/>
    <x v="1"/>
    <s v="United States"/>
    <s v="New York City"/>
    <x v="15"/>
    <n v="10035"/>
    <x v="3"/>
    <x v="1819"/>
    <x v="1"/>
    <x v="4"/>
    <x v="1799"/>
    <n v="78.8"/>
    <n v="1"/>
    <n v="0"/>
    <n v="1.5760000000000076"/>
  </r>
  <r>
    <n v="8028"/>
    <x v="3974"/>
    <x v="1"/>
    <x v="861"/>
    <d v="2012-09-15T00:00:00"/>
    <s v="Second Class"/>
    <s v="DM-13525"/>
    <s v="Don Miller"/>
    <x v="1"/>
    <s v="United States"/>
    <s v="New York City"/>
    <x v="15"/>
    <n v="10035"/>
    <x v="3"/>
    <x v="84"/>
    <x v="2"/>
    <x v="11"/>
    <x v="84"/>
    <n v="19.989999999999998"/>
    <n v="1"/>
    <n v="0"/>
    <n v="6.796599999999998"/>
  </r>
  <r>
    <n v="8029"/>
    <x v="3974"/>
    <x v="1"/>
    <x v="861"/>
    <d v="2012-09-15T00:00:00"/>
    <s v="Second Class"/>
    <s v="DM-13525"/>
    <s v="Don Miller"/>
    <x v="1"/>
    <s v="United States"/>
    <s v="New York City"/>
    <x v="15"/>
    <n v="10035"/>
    <x v="3"/>
    <x v="1662"/>
    <x v="1"/>
    <x v="4"/>
    <x v="1641"/>
    <n v="772.68"/>
    <n v="4"/>
    <n v="0"/>
    <n v="108.17520000000002"/>
  </r>
  <r>
    <n v="8030"/>
    <x v="3975"/>
    <x v="0"/>
    <x v="147"/>
    <d v="2013-10-26T00:00:00"/>
    <s v="Standard Class"/>
    <s v="JF-15565"/>
    <s v="Jill Fjeld"/>
    <x v="0"/>
    <s v="United States"/>
    <s v="San Antonio"/>
    <x v="5"/>
    <n v="78207"/>
    <x v="2"/>
    <x v="176"/>
    <x v="2"/>
    <x v="11"/>
    <x v="175"/>
    <n v="106.08000000000001"/>
    <n v="6"/>
    <n v="0.2"/>
    <n v="-9.2819999999999965"/>
  </r>
  <r>
    <n v="8031"/>
    <x v="3976"/>
    <x v="0"/>
    <x v="676"/>
    <d v="2013-01-11T00:00:00"/>
    <s v="Standard Class"/>
    <s v="NM-18520"/>
    <s v="Neoma Murray"/>
    <x v="0"/>
    <s v="United States"/>
    <s v="Amarillo"/>
    <x v="5"/>
    <n v="79109"/>
    <x v="2"/>
    <x v="1006"/>
    <x v="0"/>
    <x v="5"/>
    <x v="1372"/>
    <n v="23.076000000000001"/>
    <n v="3"/>
    <n v="0.6"/>
    <n v="-10.961100000000002"/>
  </r>
  <r>
    <n v="8032"/>
    <x v="3976"/>
    <x v="0"/>
    <x v="676"/>
    <d v="2013-01-11T00:00:00"/>
    <s v="Standard Class"/>
    <s v="NM-18520"/>
    <s v="Neoma Murray"/>
    <x v="0"/>
    <s v="United States"/>
    <s v="Amarillo"/>
    <x v="5"/>
    <n v="79109"/>
    <x v="2"/>
    <x v="747"/>
    <x v="1"/>
    <x v="10"/>
    <x v="738"/>
    <n v="25.920000000000005"/>
    <n v="5"/>
    <n v="0.2"/>
    <n v="9.0719999999999992"/>
  </r>
  <r>
    <n v="8033"/>
    <x v="3977"/>
    <x v="1"/>
    <x v="608"/>
    <d v="2012-06-28T00:00:00"/>
    <s v="First Class"/>
    <s v="MV-17485"/>
    <s v="Mark Van Huff"/>
    <x v="0"/>
    <s v="United States"/>
    <s v="Houston"/>
    <x v="5"/>
    <n v="77041"/>
    <x v="2"/>
    <x v="681"/>
    <x v="1"/>
    <x v="10"/>
    <x v="675"/>
    <n v="47.952000000000005"/>
    <n v="3"/>
    <n v="0.2"/>
    <n v="16.183799999999998"/>
  </r>
  <r>
    <n v="8034"/>
    <x v="3977"/>
    <x v="1"/>
    <x v="608"/>
    <d v="2012-06-28T00:00:00"/>
    <s v="First Class"/>
    <s v="MV-17485"/>
    <s v="Mark Van Huff"/>
    <x v="0"/>
    <s v="United States"/>
    <s v="Houston"/>
    <x v="5"/>
    <n v="77041"/>
    <x v="2"/>
    <x v="1699"/>
    <x v="1"/>
    <x v="8"/>
    <x v="1678"/>
    <n v="0.98399999999999976"/>
    <n v="2"/>
    <n v="0.8"/>
    <n v="-1.476"/>
  </r>
  <r>
    <n v="8035"/>
    <x v="3977"/>
    <x v="1"/>
    <x v="608"/>
    <d v="2012-06-28T00:00:00"/>
    <s v="First Class"/>
    <s v="MV-17485"/>
    <s v="Mark Van Huff"/>
    <x v="0"/>
    <s v="United States"/>
    <s v="Houston"/>
    <x v="5"/>
    <n v="77041"/>
    <x v="2"/>
    <x v="1377"/>
    <x v="0"/>
    <x v="5"/>
    <x v="1353"/>
    <n v="75.384000000000015"/>
    <n v="9"/>
    <n v="0.6"/>
    <n v="-20.730599999999995"/>
  </r>
  <r>
    <n v="8036"/>
    <x v="3977"/>
    <x v="1"/>
    <x v="608"/>
    <d v="2012-06-28T00:00:00"/>
    <s v="First Class"/>
    <s v="MV-17485"/>
    <s v="Mark Van Huff"/>
    <x v="0"/>
    <s v="United States"/>
    <s v="Houston"/>
    <x v="5"/>
    <n v="77041"/>
    <x v="2"/>
    <x v="745"/>
    <x v="1"/>
    <x v="2"/>
    <x v="736"/>
    <n v="4.6079999999999997"/>
    <n v="2"/>
    <n v="0.2"/>
    <n v="1.6704000000000001"/>
  </r>
  <r>
    <n v="8037"/>
    <x v="3978"/>
    <x v="1"/>
    <x v="1181"/>
    <d v="2012-09-22T00:00:00"/>
    <s v="First Class"/>
    <s v="AG-10270"/>
    <s v="Alejandro Grove"/>
    <x v="0"/>
    <s v="United States"/>
    <s v="Lawrence"/>
    <x v="31"/>
    <n v="1841"/>
    <x v="3"/>
    <x v="1375"/>
    <x v="1"/>
    <x v="8"/>
    <x v="1351"/>
    <n v="37.68"/>
    <n v="6"/>
    <n v="0"/>
    <n v="16.955999999999996"/>
  </r>
  <r>
    <n v="8038"/>
    <x v="3979"/>
    <x v="3"/>
    <x v="815"/>
    <d v="2014-07-15T00:00:00"/>
    <s v="Standard Class"/>
    <s v="BF-11275"/>
    <s v="Beth Fritzler"/>
    <x v="1"/>
    <s v="United States"/>
    <s v="Columbus"/>
    <x v="32"/>
    <n v="31907"/>
    <x v="0"/>
    <x v="1803"/>
    <x v="1"/>
    <x v="9"/>
    <x v="1784"/>
    <n v="41.910000000000004"/>
    <n v="3"/>
    <n v="0"/>
    <n v="10.896600000000003"/>
  </r>
  <r>
    <n v="8039"/>
    <x v="3980"/>
    <x v="3"/>
    <x v="160"/>
    <d v="2014-07-03T00:00:00"/>
    <s v="Second Class"/>
    <s v="JC-15775"/>
    <s v="John Castell"/>
    <x v="0"/>
    <s v="United States"/>
    <s v="Los Angeles"/>
    <x v="1"/>
    <n v="90032"/>
    <x v="1"/>
    <x v="1106"/>
    <x v="0"/>
    <x v="0"/>
    <x v="1086"/>
    <n v="435.99900000000002"/>
    <n v="3"/>
    <n v="0.15"/>
    <n v="5.1293999999999755"/>
  </r>
  <r>
    <n v="8040"/>
    <x v="3981"/>
    <x v="3"/>
    <x v="170"/>
    <d v="2014-08-26T00:00:00"/>
    <s v="Second Class"/>
    <s v="CM-11815"/>
    <s v="Candace McMahon"/>
    <x v="1"/>
    <s v="United States"/>
    <s v="Seattle"/>
    <x v="4"/>
    <n v="98115"/>
    <x v="1"/>
    <x v="167"/>
    <x v="0"/>
    <x v="1"/>
    <x v="166"/>
    <n v="388.70400000000006"/>
    <n v="6"/>
    <n v="0.2"/>
    <n v="38.870400000000018"/>
  </r>
  <r>
    <n v="8041"/>
    <x v="3981"/>
    <x v="3"/>
    <x v="170"/>
    <d v="2014-08-26T00:00:00"/>
    <s v="Second Class"/>
    <s v="CM-11815"/>
    <s v="Candace McMahon"/>
    <x v="1"/>
    <s v="United States"/>
    <s v="Seattle"/>
    <x v="4"/>
    <n v="98115"/>
    <x v="1"/>
    <x v="621"/>
    <x v="1"/>
    <x v="4"/>
    <x v="615"/>
    <n v="572.58000000000004"/>
    <n v="6"/>
    <n v="0"/>
    <n v="34.354799999999955"/>
  </r>
  <r>
    <n v="8042"/>
    <x v="3981"/>
    <x v="3"/>
    <x v="170"/>
    <d v="2014-08-26T00:00:00"/>
    <s v="Second Class"/>
    <s v="CM-11815"/>
    <s v="Candace McMahon"/>
    <x v="1"/>
    <s v="United States"/>
    <s v="Seattle"/>
    <x v="4"/>
    <n v="98115"/>
    <x v="1"/>
    <x v="1350"/>
    <x v="2"/>
    <x v="11"/>
    <x v="1327"/>
    <n v="33.18"/>
    <n v="2"/>
    <n v="0"/>
    <n v="11.613"/>
  </r>
  <r>
    <n v="8043"/>
    <x v="3982"/>
    <x v="3"/>
    <x v="825"/>
    <d v="2014-03-16T00:00:00"/>
    <s v="Standard Class"/>
    <s v="PV-18985"/>
    <s v="Paul Van Hugh"/>
    <x v="2"/>
    <s v="United States"/>
    <s v="Cambridge"/>
    <x v="31"/>
    <n v="2138"/>
    <x v="3"/>
    <x v="404"/>
    <x v="2"/>
    <x v="11"/>
    <x v="400"/>
    <n v="63.88"/>
    <n v="4"/>
    <n v="0"/>
    <n v="24.913200000000003"/>
  </r>
  <r>
    <n v="8044"/>
    <x v="3982"/>
    <x v="3"/>
    <x v="825"/>
    <d v="2014-03-16T00:00:00"/>
    <s v="Standard Class"/>
    <s v="PV-18985"/>
    <s v="Paul Van Hugh"/>
    <x v="2"/>
    <s v="United States"/>
    <s v="Cambridge"/>
    <x v="31"/>
    <n v="2138"/>
    <x v="3"/>
    <x v="1831"/>
    <x v="0"/>
    <x v="5"/>
    <x v="1810"/>
    <n v="26.72"/>
    <n v="1"/>
    <n v="0"/>
    <n v="11.756800000000002"/>
  </r>
  <r>
    <n v="8045"/>
    <x v="3983"/>
    <x v="3"/>
    <x v="175"/>
    <d v="2014-09-18T00:00:00"/>
    <s v="Second Class"/>
    <s v="DO-13645"/>
    <s v="Doug O'Connell"/>
    <x v="0"/>
    <s v="United States"/>
    <s v="Salt Lake City"/>
    <x v="7"/>
    <n v="84106"/>
    <x v="1"/>
    <x v="102"/>
    <x v="1"/>
    <x v="8"/>
    <x v="102"/>
    <n v="295.05599999999998"/>
    <n v="9"/>
    <n v="0.2"/>
    <n v="106.95779999999998"/>
  </r>
  <r>
    <n v="8046"/>
    <x v="3984"/>
    <x v="0"/>
    <x v="873"/>
    <d v="2013-09-25T00:00:00"/>
    <s v="Standard Class"/>
    <s v="HA-14905"/>
    <s v="Helen Abelman"/>
    <x v="0"/>
    <s v="United States"/>
    <s v="New York City"/>
    <x v="15"/>
    <n v="10035"/>
    <x v="3"/>
    <x v="1152"/>
    <x v="1"/>
    <x v="9"/>
    <x v="1131"/>
    <n v="393.25"/>
    <n v="5"/>
    <n v="0"/>
    <n v="129.77249999999998"/>
  </r>
  <r>
    <n v="8047"/>
    <x v="3985"/>
    <x v="0"/>
    <x v="272"/>
    <d v="2013-12-18T00:00:00"/>
    <s v="Second Class"/>
    <s v="SH-20395"/>
    <s v="Shahid Hopkins"/>
    <x v="0"/>
    <s v="United States"/>
    <s v="Cuyahoga Falls"/>
    <x v="24"/>
    <n v="44221"/>
    <x v="3"/>
    <x v="1699"/>
    <x v="1"/>
    <x v="8"/>
    <x v="1678"/>
    <n v="2.2140000000000004"/>
    <n v="3"/>
    <n v="0.7"/>
    <n v="-1.4760000000000004"/>
  </r>
  <r>
    <n v="8048"/>
    <x v="3986"/>
    <x v="3"/>
    <x v="132"/>
    <d v="2014-11-07T00:00:00"/>
    <s v="Second Class"/>
    <s v="JM-16195"/>
    <s v="Justin MacKendrick"/>
    <x v="0"/>
    <s v="United States"/>
    <s v="Wilmington"/>
    <x v="3"/>
    <n v="28403"/>
    <x v="0"/>
    <x v="987"/>
    <x v="1"/>
    <x v="10"/>
    <x v="971"/>
    <n v="16.272000000000002"/>
    <n v="3"/>
    <n v="0.2"/>
    <n v="5.2883999999999984"/>
  </r>
  <r>
    <n v="8049"/>
    <x v="3987"/>
    <x v="0"/>
    <x v="894"/>
    <d v="2013-07-08T00:00:00"/>
    <s v="Standard Class"/>
    <s v="DK-13225"/>
    <s v="Dean Katz"/>
    <x v="1"/>
    <s v="United States"/>
    <s v="New York City"/>
    <x v="15"/>
    <n v="10035"/>
    <x v="3"/>
    <x v="1725"/>
    <x v="1"/>
    <x v="9"/>
    <x v="1703"/>
    <n v="706.86"/>
    <n v="7"/>
    <n v="0"/>
    <n v="197.92079999999999"/>
  </r>
  <r>
    <n v="8050"/>
    <x v="3988"/>
    <x v="2"/>
    <x v="467"/>
    <d v="2011-09-30T00:00:00"/>
    <s v="Standard Class"/>
    <s v="CM-12715"/>
    <s v="Craig Molinari"/>
    <x v="1"/>
    <s v="United States"/>
    <s v="Philadelphia"/>
    <x v="9"/>
    <n v="19140"/>
    <x v="3"/>
    <x v="122"/>
    <x v="1"/>
    <x v="8"/>
    <x v="122"/>
    <n v="5.9700000000000006"/>
    <n v="5"/>
    <n v="0.7"/>
    <n v="-4.577"/>
  </r>
  <r>
    <n v="8051"/>
    <x v="3988"/>
    <x v="2"/>
    <x v="467"/>
    <d v="2011-09-30T00:00:00"/>
    <s v="Standard Class"/>
    <s v="CM-12715"/>
    <s v="Craig Molinari"/>
    <x v="1"/>
    <s v="United States"/>
    <s v="Philadelphia"/>
    <x v="9"/>
    <n v="19140"/>
    <x v="3"/>
    <x v="750"/>
    <x v="0"/>
    <x v="5"/>
    <x v="741"/>
    <n v="21.184000000000001"/>
    <n v="1"/>
    <n v="0.2"/>
    <n v="4.7664"/>
  </r>
  <r>
    <n v="8052"/>
    <x v="3988"/>
    <x v="2"/>
    <x v="467"/>
    <d v="2011-09-30T00:00:00"/>
    <s v="Standard Class"/>
    <s v="CM-12715"/>
    <s v="Craig Molinari"/>
    <x v="1"/>
    <s v="United States"/>
    <s v="Philadelphia"/>
    <x v="9"/>
    <n v="19140"/>
    <x v="3"/>
    <x v="22"/>
    <x v="1"/>
    <x v="9"/>
    <x v="22"/>
    <n v="41.375999999999998"/>
    <n v="6"/>
    <n v="0.2"/>
    <n v="3.1032000000000011"/>
  </r>
  <r>
    <n v="8053"/>
    <x v="3989"/>
    <x v="2"/>
    <x v="686"/>
    <d v="2011-07-17T00:00:00"/>
    <s v="Second Class"/>
    <s v="BF-10975"/>
    <s v="Barbara Fisher"/>
    <x v="1"/>
    <s v="United States"/>
    <s v="New York City"/>
    <x v="15"/>
    <n v="10009"/>
    <x v="3"/>
    <x v="879"/>
    <x v="1"/>
    <x v="6"/>
    <x v="864"/>
    <n v="17.940000000000001"/>
    <n v="3"/>
    <n v="0"/>
    <n v="4.4850000000000003"/>
  </r>
  <r>
    <n v="8054"/>
    <x v="3990"/>
    <x v="3"/>
    <x v="394"/>
    <d v="2014-10-06T00:00:00"/>
    <s v="Standard Class"/>
    <s v="SF-20965"/>
    <s v="Sylvia Foulston"/>
    <x v="1"/>
    <s v="United States"/>
    <s v="Philadelphia"/>
    <x v="9"/>
    <n v="19134"/>
    <x v="3"/>
    <x v="608"/>
    <x v="1"/>
    <x v="8"/>
    <x v="603"/>
    <n v="2.6550000000000002"/>
    <n v="1"/>
    <n v="0.7"/>
    <n v="-1.8584999999999994"/>
  </r>
  <r>
    <n v="8055"/>
    <x v="3991"/>
    <x v="1"/>
    <x v="834"/>
    <d v="2012-09-04T00:00:00"/>
    <s v="Standard Class"/>
    <s v="CB-12025"/>
    <s v="Cassandra Brandow"/>
    <x v="0"/>
    <s v="United States"/>
    <s v="Los Angeles"/>
    <x v="1"/>
    <n v="90049"/>
    <x v="1"/>
    <x v="518"/>
    <x v="1"/>
    <x v="4"/>
    <x v="513"/>
    <n v="892.35"/>
    <n v="5"/>
    <n v="0"/>
    <n v="267.70499999999993"/>
  </r>
  <r>
    <n v="8056"/>
    <x v="3991"/>
    <x v="1"/>
    <x v="834"/>
    <d v="2012-09-04T00:00:00"/>
    <s v="Standard Class"/>
    <s v="CB-12025"/>
    <s v="Cassandra Brandow"/>
    <x v="0"/>
    <s v="United States"/>
    <s v="Los Angeles"/>
    <x v="1"/>
    <n v="90049"/>
    <x v="1"/>
    <x v="199"/>
    <x v="0"/>
    <x v="0"/>
    <x v="198"/>
    <n v="307.666"/>
    <n v="2"/>
    <n v="0.15"/>
    <n v="28.956799999999973"/>
  </r>
  <r>
    <n v="8057"/>
    <x v="3991"/>
    <x v="1"/>
    <x v="834"/>
    <d v="2012-09-04T00:00:00"/>
    <s v="Standard Class"/>
    <s v="CB-12025"/>
    <s v="Cassandra Brandow"/>
    <x v="0"/>
    <s v="United States"/>
    <s v="Los Angeles"/>
    <x v="1"/>
    <n v="90049"/>
    <x v="1"/>
    <x v="459"/>
    <x v="1"/>
    <x v="4"/>
    <x v="455"/>
    <n v="728.82"/>
    <n v="9"/>
    <n v="0"/>
    <n v="29.152799999999971"/>
  </r>
  <r>
    <n v="8058"/>
    <x v="3991"/>
    <x v="1"/>
    <x v="834"/>
    <d v="2012-09-04T00:00:00"/>
    <s v="Standard Class"/>
    <s v="CB-12025"/>
    <s v="Cassandra Brandow"/>
    <x v="0"/>
    <s v="United States"/>
    <s v="Los Angeles"/>
    <x v="1"/>
    <n v="90049"/>
    <x v="1"/>
    <x v="1339"/>
    <x v="1"/>
    <x v="8"/>
    <x v="1315"/>
    <n v="41.36"/>
    <n v="5"/>
    <n v="0.2"/>
    <n v="13.959"/>
  </r>
  <r>
    <n v="8059"/>
    <x v="3991"/>
    <x v="1"/>
    <x v="834"/>
    <d v="2012-09-04T00:00:00"/>
    <s v="Standard Class"/>
    <s v="CB-12025"/>
    <s v="Cassandra Brandow"/>
    <x v="0"/>
    <s v="United States"/>
    <s v="Los Angeles"/>
    <x v="1"/>
    <n v="90049"/>
    <x v="1"/>
    <x v="831"/>
    <x v="2"/>
    <x v="7"/>
    <x v="818"/>
    <n v="43.176000000000002"/>
    <n v="3"/>
    <n v="0.2"/>
    <n v="15.111599999999999"/>
  </r>
  <r>
    <n v="8060"/>
    <x v="3991"/>
    <x v="1"/>
    <x v="834"/>
    <d v="2012-09-04T00:00:00"/>
    <s v="Standard Class"/>
    <s v="CB-12025"/>
    <s v="Cassandra Brandow"/>
    <x v="0"/>
    <s v="United States"/>
    <s v="Los Angeles"/>
    <x v="1"/>
    <n v="90049"/>
    <x v="1"/>
    <x v="1035"/>
    <x v="0"/>
    <x v="5"/>
    <x v="322"/>
    <n v="4.16"/>
    <n v="2"/>
    <n v="0"/>
    <n v="1.7472000000000003"/>
  </r>
  <r>
    <n v="8061"/>
    <x v="3992"/>
    <x v="1"/>
    <x v="1181"/>
    <d v="2012-09-26T00:00:00"/>
    <s v="Standard Class"/>
    <s v="TC-20980"/>
    <s v="Tamara Chand"/>
    <x v="1"/>
    <s v="United States"/>
    <s v="Long Beach"/>
    <x v="15"/>
    <n v="11561"/>
    <x v="3"/>
    <x v="314"/>
    <x v="1"/>
    <x v="10"/>
    <x v="311"/>
    <n v="61.4"/>
    <n v="5"/>
    <n v="0"/>
    <n v="28.857999999999997"/>
  </r>
  <r>
    <n v="8062"/>
    <x v="3992"/>
    <x v="1"/>
    <x v="1181"/>
    <d v="2012-09-26T00:00:00"/>
    <s v="Standard Class"/>
    <s v="TC-20980"/>
    <s v="Tamara Chand"/>
    <x v="1"/>
    <s v="United States"/>
    <s v="Long Beach"/>
    <x v="15"/>
    <n v="11561"/>
    <x v="3"/>
    <x v="1329"/>
    <x v="1"/>
    <x v="8"/>
    <x v="1305"/>
    <n v="24.448"/>
    <n v="2"/>
    <n v="0.2"/>
    <n v="8.8623999999999992"/>
  </r>
  <r>
    <n v="8063"/>
    <x v="3993"/>
    <x v="0"/>
    <x v="77"/>
    <d v="2013-11-10T00:00:00"/>
    <s v="First Class"/>
    <s v="LW-17215"/>
    <s v="Luke Weiss"/>
    <x v="0"/>
    <s v="United States"/>
    <s v="Rochester"/>
    <x v="15"/>
    <n v="14609"/>
    <x v="3"/>
    <x v="506"/>
    <x v="2"/>
    <x v="7"/>
    <x v="501"/>
    <n v="263.95999999999998"/>
    <n v="4"/>
    <n v="0"/>
    <n v="71.269200000000012"/>
  </r>
  <r>
    <n v="8064"/>
    <x v="3993"/>
    <x v="0"/>
    <x v="77"/>
    <d v="2013-11-10T00:00:00"/>
    <s v="First Class"/>
    <s v="LW-17215"/>
    <s v="Luke Weiss"/>
    <x v="0"/>
    <s v="United States"/>
    <s v="Rochester"/>
    <x v="15"/>
    <n v="14609"/>
    <x v="3"/>
    <x v="1211"/>
    <x v="2"/>
    <x v="7"/>
    <x v="1187"/>
    <n v="359.96999999999997"/>
    <n v="3"/>
    <n v="0"/>
    <n v="100.7916"/>
  </r>
  <r>
    <n v="8065"/>
    <x v="3993"/>
    <x v="0"/>
    <x v="77"/>
    <d v="2013-11-10T00:00:00"/>
    <s v="First Class"/>
    <s v="LW-17215"/>
    <s v="Luke Weiss"/>
    <x v="0"/>
    <s v="United States"/>
    <s v="Rochester"/>
    <x v="15"/>
    <n v="14609"/>
    <x v="3"/>
    <x v="1347"/>
    <x v="1"/>
    <x v="10"/>
    <x v="1323"/>
    <n v="12.96"/>
    <n v="2"/>
    <n v="0"/>
    <n v="6.2208000000000006"/>
  </r>
  <r>
    <n v="8066"/>
    <x v="3993"/>
    <x v="0"/>
    <x v="77"/>
    <d v="2013-11-10T00:00:00"/>
    <s v="First Class"/>
    <s v="LW-17215"/>
    <s v="Luke Weiss"/>
    <x v="0"/>
    <s v="United States"/>
    <s v="Rochester"/>
    <x v="15"/>
    <n v="14609"/>
    <x v="3"/>
    <x v="41"/>
    <x v="1"/>
    <x v="4"/>
    <x v="41"/>
    <n v="116.82"/>
    <n v="3"/>
    <n v="0"/>
    <n v="5.8409999999999869"/>
  </r>
  <r>
    <n v="8067"/>
    <x v="3993"/>
    <x v="0"/>
    <x v="77"/>
    <d v="2013-11-10T00:00:00"/>
    <s v="First Class"/>
    <s v="LW-17215"/>
    <s v="Luke Weiss"/>
    <x v="0"/>
    <s v="United States"/>
    <s v="Rochester"/>
    <x v="15"/>
    <n v="14609"/>
    <x v="3"/>
    <x v="1591"/>
    <x v="1"/>
    <x v="8"/>
    <x v="1574"/>
    <n v="276.78400000000005"/>
    <n v="2"/>
    <n v="0.2"/>
    <n v="89.954799999999992"/>
  </r>
  <r>
    <n v="8068"/>
    <x v="3994"/>
    <x v="1"/>
    <x v="1182"/>
    <d v="2012-10-24T00:00:00"/>
    <s v="Standard Class"/>
    <s v="NS-18640"/>
    <s v="Noel Staavos"/>
    <x v="1"/>
    <s v="United States"/>
    <s v="San Francisco"/>
    <x v="1"/>
    <n v="94109"/>
    <x v="1"/>
    <x v="428"/>
    <x v="2"/>
    <x v="11"/>
    <x v="423"/>
    <n v="239.96999999999997"/>
    <n v="3"/>
    <n v="0"/>
    <n v="86.389199999999988"/>
  </r>
  <r>
    <n v="8069"/>
    <x v="3994"/>
    <x v="1"/>
    <x v="1182"/>
    <d v="2012-10-24T00:00:00"/>
    <s v="Standard Class"/>
    <s v="NS-18640"/>
    <s v="Noel Staavos"/>
    <x v="1"/>
    <s v="United States"/>
    <s v="San Francisco"/>
    <x v="1"/>
    <n v="94109"/>
    <x v="1"/>
    <x v="1565"/>
    <x v="0"/>
    <x v="5"/>
    <x v="1547"/>
    <n v="16.02"/>
    <n v="6"/>
    <n v="0"/>
    <n v="6.0876000000000001"/>
  </r>
  <r>
    <n v="8070"/>
    <x v="3995"/>
    <x v="3"/>
    <x v="314"/>
    <d v="2014-01-06T00:00:00"/>
    <s v="Standard Class"/>
    <s v="JM-15250"/>
    <s v="Janet Martin"/>
    <x v="0"/>
    <s v="United States"/>
    <s v="Huntsville"/>
    <x v="5"/>
    <n v="77340"/>
    <x v="2"/>
    <x v="418"/>
    <x v="1"/>
    <x v="4"/>
    <x v="413"/>
    <n v="454.56000000000006"/>
    <n v="5"/>
    <n v="0.2"/>
    <n v="-107.95800000000004"/>
  </r>
  <r>
    <n v="8071"/>
    <x v="3995"/>
    <x v="3"/>
    <x v="314"/>
    <d v="2014-01-06T00:00:00"/>
    <s v="Standard Class"/>
    <s v="JM-15250"/>
    <s v="Janet Martin"/>
    <x v="0"/>
    <s v="United States"/>
    <s v="Huntsville"/>
    <x v="5"/>
    <n v="77340"/>
    <x v="2"/>
    <x v="1454"/>
    <x v="0"/>
    <x v="5"/>
    <x v="1431"/>
    <n v="141.41999999999999"/>
    <n v="5"/>
    <n v="0.6"/>
    <n v="-187.38150000000002"/>
  </r>
  <r>
    <n v="8072"/>
    <x v="3995"/>
    <x v="3"/>
    <x v="314"/>
    <d v="2014-01-06T00:00:00"/>
    <s v="Standard Class"/>
    <s v="JM-15250"/>
    <s v="Janet Martin"/>
    <x v="0"/>
    <s v="United States"/>
    <s v="Huntsville"/>
    <x v="5"/>
    <n v="77340"/>
    <x v="2"/>
    <x v="637"/>
    <x v="0"/>
    <x v="1"/>
    <x v="631"/>
    <n v="310.74399999999997"/>
    <n v="4"/>
    <n v="0.3"/>
    <n v="-26.635199999999998"/>
  </r>
  <r>
    <n v="8073"/>
    <x v="3995"/>
    <x v="3"/>
    <x v="314"/>
    <d v="2014-01-06T00:00:00"/>
    <s v="Standard Class"/>
    <s v="JM-15250"/>
    <s v="Janet Martin"/>
    <x v="0"/>
    <s v="United States"/>
    <s v="Huntsville"/>
    <x v="5"/>
    <n v="77340"/>
    <x v="2"/>
    <x v="703"/>
    <x v="1"/>
    <x v="6"/>
    <x v="696"/>
    <n v="12.736000000000001"/>
    <n v="4"/>
    <n v="0.2"/>
    <n v="2.2287999999999988"/>
  </r>
  <r>
    <n v="8074"/>
    <x v="3995"/>
    <x v="3"/>
    <x v="314"/>
    <d v="2014-01-06T00:00:00"/>
    <s v="Standard Class"/>
    <s v="JM-15250"/>
    <s v="Janet Martin"/>
    <x v="0"/>
    <s v="United States"/>
    <s v="Huntsville"/>
    <x v="5"/>
    <n v="77340"/>
    <x v="2"/>
    <x v="625"/>
    <x v="1"/>
    <x v="8"/>
    <x v="619"/>
    <n v="6.469999999999998"/>
    <n v="5"/>
    <n v="0.8"/>
    <n v="-9.7050000000000018"/>
  </r>
  <r>
    <n v="8075"/>
    <x v="3995"/>
    <x v="3"/>
    <x v="314"/>
    <d v="2014-01-06T00:00:00"/>
    <s v="Standard Class"/>
    <s v="JM-15250"/>
    <s v="Janet Martin"/>
    <x v="0"/>
    <s v="United States"/>
    <s v="Huntsville"/>
    <x v="5"/>
    <n v="77340"/>
    <x v="2"/>
    <x v="185"/>
    <x v="1"/>
    <x v="8"/>
    <x v="184"/>
    <n v="13.747999999999998"/>
    <n v="14"/>
    <n v="0.8"/>
    <n v="-22.684200000000004"/>
  </r>
  <r>
    <n v="8076"/>
    <x v="3995"/>
    <x v="3"/>
    <x v="314"/>
    <d v="2014-01-06T00:00:00"/>
    <s v="Standard Class"/>
    <s v="JM-15250"/>
    <s v="Janet Martin"/>
    <x v="0"/>
    <s v="United States"/>
    <s v="Huntsville"/>
    <x v="5"/>
    <n v="77340"/>
    <x v="2"/>
    <x v="513"/>
    <x v="1"/>
    <x v="9"/>
    <x v="508"/>
    <n v="15.223999999999997"/>
    <n v="2"/>
    <n v="0.8"/>
    <n v="-38.821200000000012"/>
  </r>
  <r>
    <n v="8077"/>
    <x v="3996"/>
    <x v="1"/>
    <x v="537"/>
    <d v="2012-06-29T00:00:00"/>
    <s v="Standard Class"/>
    <s v="RF-19345"/>
    <s v="Randy Ferguson"/>
    <x v="1"/>
    <s v="United States"/>
    <s v="East Point"/>
    <x v="32"/>
    <n v="30344"/>
    <x v="0"/>
    <x v="645"/>
    <x v="0"/>
    <x v="5"/>
    <x v="639"/>
    <n v="27.42"/>
    <n v="3"/>
    <n v="0"/>
    <n v="9.3227999999999991"/>
  </r>
  <r>
    <n v="8078"/>
    <x v="3996"/>
    <x v="1"/>
    <x v="537"/>
    <d v="2012-06-29T00:00:00"/>
    <s v="Standard Class"/>
    <s v="RF-19345"/>
    <s v="Randy Ferguson"/>
    <x v="1"/>
    <s v="United States"/>
    <s v="East Point"/>
    <x v="32"/>
    <n v="30344"/>
    <x v="0"/>
    <x v="896"/>
    <x v="1"/>
    <x v="8"/>
    <x v="880"/>
    <n v="165.98"/>
    <n v="1"/>
    <n v="0"/>
    <n v="74.690999999999988"/>
  </r>
  <r>
    <n v="8079"/>
    <x v="3996"/>
    <x v="1"/>
    <x v="537"/>
    <d v="2012-06-29T00:00:00"/>
    <s v="Standard Class"/>
    <s v="RF-19345"/>
    <s v="Randy Ferguson"/>
    <x v="1"/>
    <s v="United States"/>
    <s v="East Point"/>
    <x v="32"/>
    <n v="30344"/>
    <x v="0"/>
    <x v="1371"/>
    <x v="2"/>
    <x v="11"/>
    <x v="1347"/>
    <n v="75"/>
    <n v="3"/>
    <n v="0"/>
    <n v="18"/>
  </r>
  <r>
    <n v="8080"/>
    <x v="3997"/>
    <x v="0"/>
    <x v="441"/>
    <d v="2013-11-28T00:00:00"/>
    <s v="Standard Class"/>
    <s v="CA-12055"/>
    <s v="Cathy Armstrong"/>
    <x v="2"/>
    <s v="United States"/>
    <s v="New York City"/>
    <x v="15"/>
    <n v="10009"/>
    <x v="3"/>
    <x v="301"/>
    <x v="1"/>
    <x v="8"/>
    <x v="298"/>
    <n v="134.27200000000002"/>
    <n v="8"/>
    <n v="0.2"/>
    <n v="46.99519999999999"/>
  </r>
  <r>
    <n v="8081"/>
    <x v="3998"/>
    <x v="1"/>
    <x v="662"/>
    <d v="2012-11-01T00:00:00"/>
    <s v="Standard Class"/>
    <s v="KH-16690"/>
    <s v="Kristen Hastings"/>
    <x v="1"/>
    <s v="United States"/>
    <s v="Springfield"/>
    <x v="21"/>
    <n v="97477"/>
    <x v="1"/>
    <x v="933"/>
    <x v="1"/>
    <x v="2"/>
    <x v="917"/>
    <n v="146.54400000000001"/>
    <n v="6"/>
    <n v="0.2"/>
    <n v="47.626799999999996"/>
  </r>
  <r>
    <n v="8082"/>
    <x v="3998"/>
    <x v="1"/>
    <x v="662"/>
    <d v="2012-11-01T00:00:00"/>
    <s v="Standard Class"/>
    <s v="KH-16690"/>
    <s v="Kristen Hastings"/>
    <x v="1"/>
    <s v="United States"/>
    <s v="Springfield"/>
    <x v="21"/>
    <n v="97477"/>
    <x v="1"/>
    <x v="1766"/>
    <x v="1"/>
    <x v="10"/>
    <x v="1746"/>
    <n v="131.904"/>
    <n v="3"/>
    <n v="0.2"/>
    <n v="47.815200000000004"/>
  </r>
  <r>
    <n v="8083"/>
    <x v="3998"/>
    <x v="1"/>
    <x v="662"/>
    <d v="2012-11-01T00:00:00"/>
    <s v="Standard Class"/>
    <s v="KH-16690"/>
    <s v="Kristen Hastings"/>
    <x v="1"/>
    <s v="United States"/>
    <s v="Springfield"/>
    <x v="21"/>
    <n v="97477"/>
    <x v="1"/>
    <x v="543"/>
    <x v="1"/>
    <x v="9"/>
    <x v="538"/>
    <n v="203.88000000000002"/>
    <n v="5"/>
    <n v="0.2"/>
    <n v="20.387999999999998"/>
  </r>
  <r>
    <n v="8084"/>
    <x v="3998"/>
    <x v="1"/>
    <x v="662"/>
    <d v="2012-11-01T00:00:00"/>
    <s v="Standard Class"/>
    <s v="KH-16690"/>
    <s v="Kristen Hastings"/>
    <x v="1"/>
    <s v="United States"/>
    <s v="Springfield"/>
    <x v="21"/>
    <n v="97477"/>
    <x v="1"/>
    <x v="1282"/>
    <x v="1"/>
    <x v="8"/>
    <x v="1258"/>
    <n v="14.301000000000002"/>
    <n v="7"/>
    <n v="0.7"/>
    <n v="-10.487400000000001"/>
  </r>
  <r>
    <n v="8085"/>
    <x v="3998"/>
    <x v="1"/>
    <x v="662"/>
    <d v="2012-11-01T00:00:00"/>
    <s v="Standard Class"/>
    <s v="KH-16690"/>
    <s v="Kristen Hastings"/>
    <x v="1"/>
    <s v="United States"/>
    <s v="Springfield"/>
    <x v="21"/>
    <n v="97477"/>
    <x v="1"/>
    <x v="435"/>
    <x v="1"/>
    <x v="4"/>
    <x v="430"/>
    <n v="718.6400000000001"/>
    <n v="10"/>
    <n v="0.2"/>
    <n v="-161.69400000000005"/>
  </r>
  <r>
    <n v="8086"/>
    <x v="3999"/>
    <x v="0"/>
    <x v="201"/>
    <d v="2013-10-27T00:00:00"/>
    <s v="Standard Class"/>
    <s v="LC-16960"/>
    <s v="Lindsay Castell"/>
    <x v="2"/>
    <s v="United States"/>
    <s v="Arlington"/>
    <x v="17"/>
    <n v="22204"/>
    <x v="0"/>
    <x v="390"/>
    <x v="0"/>
    <x v="5"/>
    <x v="386"/>
    <n v="61.1"/>
    <n v="5"/>
    <n v="0"/>
    <n v="18.329999999999991"/>
  </r>
  <r>
    <n v="8087"/>
    <x v="4000"/>
    <x v="3"/>
    <x v="1045"/>
    <d v="2014-05-03T00:00:00"/>
    <s v="Standard Class"/>
    <s v="JL-15130"/>
    <s v="Jack Lebron"/>
    <x v="0"/>
    <s v="United States"/>
    <s v="Wilmington"/>
    <x v="3"/>
    <n v="28403"/>
    <x v="0"/>
    <x v="1267"/>
    <x v="1"/>
    <x v="9"/>
    <x v="1242"/>
    <n v="28.08"/>
    <n v="3"/>
    <n v="0.2"/>
    <n v="5.2650000000000006"/>
  </r>
  <r>
    <n v="8088"/>
    <x v="4001"/>
    <x v="0"/>
    <x v="321"/>
    <d v="2013-10-02T00:00:00"/>
    <s v="Second Class"/>
    <s v="DM-12955"/>
    <s v="Dario Medina"/>
    <x v="1"/>
    <s v="United States"/>
    <s v="Yuma"/>
    <x v="16"/>
    <n v="85364"/>
    <x v="1"/>
    <x v="836"/>
    <x v="1"/>
    <x v="6"/>
    <x v="823"/>
    <n v="10.496"/>
    <n v="4"/>
    <n v="0.2"/>
    <n v="1.1807999999999983"/>
  </r>
  <r>
    <n v="8089"/>
    <x v="4002"/>
    <x v="1"/>
    <x v="848"/>
    <d v="2012-07-14T00:00:00"/>
    <s v="Standard Class"/>
    <s v="MV-18190"/>
    <s v="Mike Vittorini"/>
    <x v="0"/>
    <s v="United States"/>
    <s v="San Bernardino"/>
    <x v="1"/>
    <n v="92404"/>
    <x v="1"/>
    <x v="691"/>
    <x v="1"/>
    <x v="8"/>
    <x v="684"/>
    <n v="39.92"/>
    <n v="2"/>
    <n v="0.2"/>
    <n v="12.973999999999997"/>
  </r>
  <r>
    <n v="8090"/>
    <x v="4003"/>
    <x v="1"/>
    <x v="976"/>
    <d v="2012-08-09T00:00:00"/>
    <s v="First Class"/>
    <s v="NS-18640"/>
    <s v="Noel Staavos"/>
    <x v="1"/>
    <s v="United States"/>
    <s v="Baltimore"/>
    <x v="39"/>
    <n v="21215"/>
    <x v="3"/>
    <x v="22"/>
    <x v="1"/>
    <x v="9"/>
    <x v="22"/>
    <n v="77.58"/>
    <n v="9"/>
    <n v="0"/>
    <n v="20.1708"/>
  </r>
  <r>
    <n v="8091"/>
    <x v="4004"/>
    <x v="2"/>
    <x v="1035"/>
    <d v="2011-12-13T00:00:00"/>
    <s v="Standard Class"/>
    <s v="AS-10630"/>
    <s v="Ann Steele"/>
    <x v="2"/>
    <s v="United States"/>
    <s v="Seattle"/>
    <x v="4"/>
    <n v="98103"/>
    <x v="1"/>
    <x v="1424"/>
    <x v="1"/>
    <x v="4"/>
    <x v="1403"/>
    <n v="269.35999999999996"/>
    <n v="7"/>
    <n v="0"/>
    <n v="70.033599999999993"/>
  </r>
  <r>
    <n v="8092"/>
    <x v="4005"/>
    <x v="1"/>
    <x v="895"/>
    <d v="2012-12-14T00:00:00"/>
    <s v="Standard Class"/>
    <s v="MT-17815"/>
    <s v="Meg Tillman"/>
    <x v="0"/>
    <s v="United States"/>
    <s v="San Francisco"/>
    <x v="1"/>
    <n v="94110"/>
    <x v="1"/>
    <x v="745"/>
    <x v="1"/>
    <x v="2"/>
    <x v="736"/>
    <n v="5.76"/>
    <n v="2"/>
    <n v="0"/>
    <n v="2.8224"/>
  </r>
  <r>
    <n v="8093"/>
    <x v="4006"/>
    <x v="3"/>
    <x v="1183"/>
    <d v="2014-11-14T00:00:00"/>
    <s v="Second Class"/>
    <s v="SR-20425"/>
    <s v="Sharelle Roach"/>
    <x v="2"/>
    <s v="United States"/>
    <s v="New York City"/>
    <x v="15"/>
    <n v="10035"/>
    <x v="3"/>
    <x v="940"/>
    <x v="1"/>
    <x v="6"/>
    <x v="924"/>
    <n v="109.9"/>
    <n v="5"/>
    <n v="0"/>
    <n v="32.97"/>
  </r>
  <r>
    <n v="8094"/>
    <x v="4007"/>
    <x v="3"/>
    <x v="944"/>
    <d v="2014-08-02T00:00:00"/>
    <s v="Second Class"/>
    <s v="DK-13375"/>
    <s v="Dennis Kane"/>
    <x v="0"/>
    <s v="United States"/>
    <s v="Seattle"/>
    <x v="4"/>
    <n v="98115"/>
    <x v="1"/>
    <x v="740"/>
    <x v="0"/>
    <x v="5"/>
    <x v="33"/>
    <n v="23.88"/>
    <n v="3"/>
    <n v="0"/>
    <n v="10.507200000000001"/>
  </r>
  <r>
    <n v="8095"/>
    <x v="4007"/>
    <x v="3"/>
    <x v="944"/>
    <d v="2014-08-02T00:00:00"/>
    <s v="Second Class"/>
    <s v="DK-13375"/>
    <s v="Dennis Kane"/>
    <x v="0"/>
    <s v="United States"/>
    <s v="Seattle"/>
    <x v="4"/>
    <n v="98115"/>
    <x v="1"/>
    <x v="1254"/>
    <x v="1"/>
    <x v="10"/>
    <x v="1229"/>
    <n v="26.2"/>
    <n v="4"/>
    <n v="0"/>
    <n v="12.052"/>
  </r>
  <r>
    <n v="8096"/>
    <x v="4007"/>
    <x v="3"/>
    <x v="944"/>
    <d v="2014-08-02T00:00:00"/>
    <s v="Second Class"/>
    <s v="DK-13375"/>
    <s v="Dennis Kane"/>
    <x v="0"/>
    <s v="United States"/>
    <s v="Seattle"/>
    <x v="4"/>
    <n v="98115"/>
    <x v="1"/>
    <x v="1290"/>
    <x v="1"/>
    <x v="10"/>
    <x v="1267"/>
    <n v="12.96"/>
    <n v="2"/>
    <n v="0"/>
    <n v="6.2208000000000006"/>
  </r>
  <r>
    <n v="8097"/>
    <x v="4007"/>
    <x v="3"/>
    <x v="944"/>
    <d v="2014-08-02T00:00:00"/>
    <s v="Second Class"/>
    <s v="DK-13375"/>
    <s v="Dennis Kane"/>
    <x v="0"/>
    <s v="United States"/>
    <s v="Seattle"/>
    <x v="4"/>
    <n v="98115"/>
    <x v="1"/>
    <x v="437"/>
    <x v="2"/>
    <x v="11"/>
    <x v="432"/>
    <n v="234.95000000000002"/>
    <n v="5"/>
    <n v="0"/>
    <n v="32.893000000000008"/>
  </r>
  <r>
    <n v="8098"/>
    <x v="4008"/>
    <x v="3"/>
    <x v="116"/>
    <d v="2015-01-02T00:00:00"/>
    <s v="Standard Class"/>
    <s v="SV-20935"/>
    <s v="Susan Vittorini"/>
    <x v="0"/>
    <s v="United States"/>
    <s v="Albuquerque"/>
    <x v="27"/>
    <n v="87105"/>
    <x v="1"/>
    <x v="392"/>
    <x v="1"/>
    <x v="4"/>
    <x v="388"/>
    <n v="118.25"/>
    <n v="5"/>
    <n v="0"/>
    <n v="34.292499999999997"/>
  </r>
  <r>
    <n v="8099"/>
    <x v="4008"/>
    <x v="3"/>
    <x v="116"/>
    <d v="2015-01-02T00:00:00"/>
    <s v="Standard Class"/>
    <s v="SV-20935"/>
    <s v="Susan Vittorini"/>
    <x v="0"/>
    <s v="United States"/>
    <s v="Albuquerque"/>
    <x v="27"/>
    <n v="87105"/>
    <x v="1"/>
    <x v="1433"/>
    <x v="1"/>
    <x v="10"/>
    <x v="1412"/>
    <n v="4.28"/>
    <n v="1"/>
    <n v="0"/>
    <n v="1.9259999999999997"/>
  </r>
  <r>
    <n v="8100"/>
    <x v="4009"/>
    <x v="0"/>
    <x v="612"/>
    <d v="2013-03-14T00:00:00"/>
    <s v="First Class"/>
    <s v="RH-19510"/>
    <s v="Rick Huthwaite"/>
    <x v="2"/>
    <s v="United States"/>
    <s v="Los Angeles"/>
    <x v="1"/>
    <n v="90045"/>
    <x v="1"/>
    <x v="1044"/>
    <x v="2"/>
    <x v="11"/>
    <x v="1024"/>
    <n v="26.849999999999998"/>
    <n v="3"/>
    <n v="0"/>
    <n v="5.101499999999997"/>
  </r>
  <r>
    <n v="8101"/>
    <x v="4009"/>
    <x v="0"/>
    <x v="612"/>
    <d v="2013-03-14T00:00:00"/>
    <s v="First Class"/>
    <s v="RH-19510"/>
    <s v="Rick Huthwaite"/>
    <x v="2"/>
    <s v="United States"/>
    <s v="Los Angeles"/>
    <x v="1"/>
    <n v="90045"/>
    <x v="1"/>
    <x v="1832"/>
    <x v="2"/>
    <x v="15"/>
    <x v="1811"/>
    <n v="3357.6000000000004"/>
    <n v="3"/>
    <n v="0.2"/>
    <n v="377.72999999999956"/>
  </r>
  <r>
    <n v="8102"/>
    <x v="4010"/>
    <x v="1"/>
    <x v="1184"/>
    <d v="2012-05-26T00:00:00"/>
    <s v="Standard Class"/>
    <s v="SB-20185"/>
    <s v="Sarah Brown"/>
    <x v="0"/>
    <s v="United States"/>
    <s v="Los Angeles"/>
    <x v="1"/>
    <n v="90045"/>
    <x v="1"/>
    <x v="617"/>
    <x v="1"/>
    <x v="2"/>
    <x v="612"/>
    <n v="8.26"/>
    <n v="2"/>
    <n v="0"/>
    <n v="3.7995999999999999"/>
  </r>
  <r>
    <n v="8103"/>
    <x v="4010"/>
    <x v="1"/>
    <x v="1184"/>
    <d v="2012-05-26T00:00:00"/>
    <s v="Standard Class"/>
    <s v="SB-20185"/>
    <s v="Sarah Brown"/>
    <x v="0"/>
    <s v="United States"/>
    <s v="Los Angeles"/>
    <x v="1"/>
    <n v="90045"/>
    <x v="1"/>
    <x v="668"/>
    <x v="2"/>
    <x v="15"/>
    <x v="662"/>
    <n v="2973.32"/>
    <n v="7"/>
    <n v="0.2"/>
    <n v="334.49849999999958"/>
  </r>
  <r>
    <n v="8104"/>
    <x v="4010"/>
    <x v="1"/>
    <x v="1184"/>
    <d v="2012-05-26T00:00:00"/>
    <s v="Standard Class"/>
    <s v="SB-20185"/>
    <s v="Sarah Brown"/>
    <x v="0"/>
    <s v="United States"/>
    <s v="Los Angeles"/>
    <x v="1"/>
    <n v="90045"/>
    <x v="1"/>
    <x v="328"/>
    <x v="1"/>
    <x v="4"/>
    <x v="324"/>
    <n v="104.79"/>
    <n v="7"/>
    <n v="0"/>
    <n v="29.341200000000008"/>
  </r>
  <r>
    <n v="8105"/>
    <x v="4010"/>
    <x v="1"/>
    <x v="1184"/>
    <d v="2012-05-26T00:00:00"/>
    <s v="Standard Class"/>
    <s v="SB-20185"/>
    <s v="Sarah Brown"/>
    <x v="0"/>
    <s v="United States"/>
    <s v="Los Angeles"/>
    <x v="1"/>
    <n v="90045"/>
    <x v="1"/>
    <x v="297"/>
    <x v="2"/>
    <x v="7"/>
    <x v="294"/>
    <n v="775.72800000000007"/>
    <n v="6"/>
    <n v="0.2"/>
    <n v="58.179600000000022"/>
  </r>
  <r>
    <n v="8106"/>
    <x v="4011"/>
    <x v="3"/>
    <x v="922"/>
    <d v="2014-02-20T00:00:00"/>
    <s v="First Class"/>
    <s v="CR-12820"/>
    <s v="Cyra Reiten"/>
    <x v="2"/>
    <s v="United States"/>
    <s v="Houston"/>
    <x v="5"/>
    <n v="77041"/>
    <x v="2"/>
    <x v="419"/>
    <x v="0"/>
    <x v="0"/>
    <x v="414"/>
    <n v="89.066399999999987"/>
    <n v="1"/>
    <n v="0.32"/>
    <n v="-17.027400000000007"/>
  </r>
  <r>
    <n v="8107"/>
    <x v="4011"/>
    <x v="3"/>
    <x v="922"/>
    <d v="2014-02-20T00:00:00"/>
    <s v="First Class"/>
    <s v="CR-12820"/>
    <s v="Cyra Reiten"/>
    <x v="2"/>
    <s v="United States"/>
    <s v="Houston"/>
    <x v="5"/>
    <n v="77041"/>
    <x v="2"/>
    <x v="1833"/>
    <x v="1"/>
    <x v="6"/>
    <x v="1812"/>
    <n v="175.44"/>
    <n v="6"/>
    <n v="0.2"/>
    <n v="52.632000000000005"/>
  </r>
  <r>
    <n v="8108"/>
    <x v="4011"/>
    <x v="3"/>
    <x v="922"/>
    <d v="2014-02-20T00:00:00"/>
    <s v="First Class"/>
    <s v="CR-12820"/>
    <s v="Cyra Reiten"/>
    <x v="2"/>
    <s v="United States"/>
    <s v="Houston"/>
    <x v="5"/>
    <n v="77041"/>
    <x v="2"/>
    <x v="1075"/>
    <x v="2"/>
    <x v="7"/>
    <x v="1056"/>
    <n v="438.33600000000001"/>
    <n v="4"/>
    <n v="0.2"/>
    <n v="-87.667200000000037"/>
  </r>
  <r>
    <n v="8109"/>
    <x v="4012"/>
    <x v="3"/>
    <x v="166"/>
    <d v="2014-12-16T00:00:00"/>
    <s v="Standard Class"/>
    <s v="EG-13900"/>
    <s v="Emily Grady"/>
    <x v="0"/>
    <s v="United States"/>
    <s v="Philadelphia"/>
    <x v="9"/>
    <n v="19140"/>
    <x v="3"/>
    <x v="389"/>
    <x v="0"/>
    <x v="1"/>
    <x v="385"/>
    <n v="215.54400000000001"/>
    <n v="4"/>
    <n v="0.3"/>
    <n v="-58.504800000000017"/>
  </r>
  <r>
    <n v="8110"/>
    <x v="4013"/>
    <x v="3"/>
    <x v="551"/>
    <d v="2014-11-24T00:00:00"/>
    <s v="Standard Class"/>
    <s v="RD-19930"/>
    <s v="Russell D'Ascenzo"/>
    <x v="0"/>
    <s v="United States"/>
    <s v="Chicago"/>
    <x v="10"/>
    <n v="60623"/>
    <x v="2"/>
    <x v="1758"/>
    <x v="1"/>
    <x v="12"/>
    <x v="1702"/>
    <n v="55.584000000000003"/>
    <n v="6"/>
    <n v="0.2"/>
    <n v="20.844000000000001"/>
  </r>
  <r>
    <n v="8111"/>
    <x v="4013"/>
    <x v="3"/>
    <x v="551"/>
    <d v="2014-11-24T00:00:00"/>
    <s v="Standard Class"/>
    <s v="RD-19930"/>
    <s v="Russell D'Ascenzo"/>
    <x v="0"/>
    <s v="United States"/>
    <s v="Chicago"/>
    <x v="10"/>
    <n v="60623"/>
    <x v="2"/>
    <x v="1455"/>
    <x v="0"/>
    <x v="1"/>
    <x v="1432"/>
    <n v="127.38599999999998"/>
    <n v="2"/>
    <n v="0.3"/>
    <n v="-25.477199999999982"/>
  </r>
  <r>
    <n v="8112"/>
    <x v="4014"/>
    <x v="0"/>
    <x v="49"/>
    <d v="2013-12-04T00:00:00"/>
    <s v="Second Class"/>
    <s v="JM-15865"/>
    <s v="John Murray"/>
    <x v="0"/>
    <s v="United States"/>
    <s v="San Angelo"/>
    <x v="5"/>
    <n v="76903"/>
    <x v="2"/>
    <x v="474"/>
    <x v="0"/>
    <x v="1"/>
    <x v="470"/>
    <n v="248.43"/>
    <n v="5"/>
    <n v="0.3"/>
    <n v="-17.744999999999976"/>
  </r>
  <r>
    <n v="8113"/>
    <x v="4014"/>
    <x v="0"/>
    <x v="49"/>
    <d v="2013-12-04T00:00:00"/>
    <s v="Second Class"/>
    <s v="JM-15865"/>
    <s v="John Murray"/>
    <x v="0"/>
    <s v="United States"/>
    <s v="San Angelo"/>
    <x v="5"/>
    <n v="76903"/>
    <x v="2"/>
    <x v="937"/>
    <x v="1"/>
    <x v="9"/>
    <x v="921"/>
    <n v="11.647999999999998"/>
    <n v="4"/>
    <n v="0.8"/>
    <n v="-30.867200000000004"/>
  </r>
  <r>
    <n v="8114"/>
    <x v="4014"/>
    <x v="0"/>
    <x v="49"/>
    <d v="2013-12-04T00:00:00"/>
    <s v="Second Class"/>
    <s v="JM-15865"/>
    <s v="John Murray"/>
    <x v="0"/>
    <s v="United States"/>
    <s v="San Angelo"/>
    <x v="5"/>
    <n v="76903"/>
    <x v="2"/>
    <x v="212"/>
    <x v="0"/>
    <x v="1"/>
    <x v="211"/>
    <n v="85.245999999999995"/>
    <n v="2"/>
    <n v="0.3"/>
    <n v="-1.217800000000004"/>
  </r>
  <r>
    <n v="8115"/>
    <x v="4015"/>
    <x v="3"/>
    <x v="621"/>
    <d v="2014-10-08T00:00:00"/>
    <s v="Second Class"/>
    <s v="LW-16825"/>
    <s v="Laurel Workman"/>
    <x v="1"/>
    <s v="United States"/>
    <s v="Pasadena"/>
    <x v="5"/>
    <n v="77506"/>
    <x v="2"/>
    <x v="923"/>
    <x v="1"/>
    <x v="6"/>
    <x v="906"/>
    <n v="20.64"/>
    <n v="5"/>
    <n v="0.2"/>
    <n v="2.3219999999999974"/>
  </r>
  <r>
    <n v="8116"/>
    <x v="4016"/>
    <x v="3"/>
    <x v="635"/>
    <d v="2014-09-05T00:00:00"/>
    <s v="Standard Class"/>
    <s v="RW-19540"/>
    <s v="Rick Wilson"/>
    <x v="1"/>
    <s v="United States"/>
    <s v="Los Angeles"/>
    <x v="1"/>
    <n v="90049"/>
    <x v="1"/>
    <x v="1817"/>
    <x v="0"/>
    <x v="5"/>
    <x v="1798"/>
    <n v="148.02000000000001"/>
    <n v="3"/>
    <n v="0"/>
    <n v="41.445600000000013"/>
  </r>
  <r>
    <n v="8117"/>
    <x v="4017"/>
    <x v="3"/>
    <x v="221"/>
    <d v="2014-11-25T00:00:00"/>
    <s v="Same Day"/>
    <s v="BG-11695"/>
    <s v="Brooke Gillingham"/>
    <x v="1"/>
    <s v="United States"/>
    <s v="Garden City"/>
    <x v="41"/>
    <n v="67846"/>
    <x v="2"/>
    <x v="1291"/>
    <x v="1"/>
    <x v="4"/>
    <x v="1268"/>
    <n v="33.29"/>
    <n v="1"/>
    <n v="0"/>
    <n v="7.9895999999999994"/>
  </r>
  <r>
    <n v="8118"/>
    <x v="4018"/>
    <x v="3"/>
    <x v="160"/>
    <d v="2014-07-06T00:00:00"/>
    <s v="Standard Class"/>
    <s v="TT-21220"/>
    <s v="Thomas Thornton"/>
    <x v="0"/>
    <s v="United States"/>
    <s v="Los Angeles"/>
    <x v="1"/>
    <n v="90045"/>
    <x v="1"/>
    <x v="1127"/>
    <x v="1"/>
    <x v="10"/>
    <x v="1106"/>
    <n v="204.95000000000002"/>
    <n v="5"/>
    <n v="0"/>
    <n v="100.4255"/>
  </r>
  <r>
    <n v="8119"/>
    <x v="4019"/>
    <x v="3"/>
    <x v="847"/>
    <d v="2014-07-28T00:00:00"/>
    <s v="Standard Class"/>
    <s v="EB-13930"/>
    <s v="Eric Barreto"/>
    <x v="0"/>
    <s v="United States"/>
    <s v="Chicago"/>
    <x v="10"/>
    <n v="60653"/>
    <x v="2"/>
    <x v="499"/>
    <x v="0"/>
    <x v="1"/>
    <x v="494"/>
    <n v="526.34399999999994"/>
    <n v="4"/>
    <n v="0.3"/>
    <n v="-75.191999999999979"/>
  </r>
  <r>
    <n v="8120"/>
    <x v="4020"/>
    <x v="0"/>
    <x v="583"/>
    <d v="2013-11-17T00:00:00"/>
    <s v="Standard Class"/>
    <s v="LP-17080"/>
    <s v="Liz Pelletier"/>
    <x v="0"/>
    <s v="United States"/>
    <s v="San Francisco"/>
    <x v="1"/>
    <n v="94110"/>
    <x v="1"/>
    <x v="107"/>
    <x v="0"/>
    <x v="5"/>
    <x v="107"/>
    <n v="41.96"/>
    <n v="2"/>
    <n v="0"/>
    <n v="10.909600000000001"/>
  </r>
  <r>
    <n v="8121"/>
    <x v="4020"/>
    <x v="0"/>
    <x v="583"/>
    <d v="2013-11-17T00:00:00"/>
    <s v="Standard Class"/>
    <s v="LP-17080"/>
    <s v="Liz Pelletier"/>
    <x v="0"/>
    <s v="United States"/>
    <s v="San Francisco"/>
    <x v="1"/>
    <n v="94110"/>
    <x v="1"/>
    <x v="499"/>
    <x v="0"/>
    <x v="1"/>
    <x v="494"/>
    <n v="451.15199999999993"/>
    <n v="3"/>
    <n v="0.2"/>
    <n v="0"/>
  </r>
  <r>
    <n v="8122"/>
    <x v="4020"/>
    <x v="0"/>
    <x v="583"/>
    <d v="2013-11-17T00:00:00"/>
    <s v="Standard Class"/>
    <s v="LP-17080"/>
    <s v="Liz Pelletier"/>
    <x v="0"/>
    <s v="United States"/>
    <s v="San Francisco"/>
    <x v="1"/>
    <n v="94110"/>
    <x v="1"/>
    <x v="175"/>
    <x v="1"/>
    <x v="8"/>
    <x v="174"/>
    <n v="31.504000000000005"/>
    <n v="11"/>
    <n v="0.2"/>
    <n v="11.026399999999999"/>
  </r>
  <r>
    <n v="8123"/>
    <x v="4021"/>
    <x v="2"/>
    <x v="337"/>
    <d v="2011-12-15T00:00:00"/>
    <s v="Standard Class"/>
    <s v="FP-14320"/>
    <s v="Frank Preis"/>
    <x v="0"/>
    <s v="United States"/>
    <s v="Philadelphia"/>
    <x v="9"/>
    <n v="19134"/>
    <x v="3"/>
    <x v="118"/>
    <x v="1"/>
    <x v="12"/>
    <x v="118"/>
    <n v="30.672000000000001"/>
    <n v="3"/>
    <n v="0.2"/>
    <n v="9.5850000000000009"/>
  </r>
  <r>
    <n v="8124"/>
    <x v="4021"/>
    <x v="2"/>
    <x v="337"/>
    <d v="2011-12-15T00:00:00"/>
    <s v="Standard Class"/>
    <s v="FP-14320"/>
    <s v="Frank Preis"/>
    <x v="0"/>
    <s v="United States"/>
    <s v="Philadelphia"/>
    <x v="9"/>
    <n v="19134"/>
    <x v="3"/>
    <x v="1077"/>
    <x v="2"/>
    <x v="16"/>
    <x v="1058"/>
    <n v="1079.9759999999999"/>
    <n v="4"/>
    <n v="0.4"/>
    <n v="125.99719999999991"/>
  </r>
  <r>
    <n v="8125"/>
    <x v="4022"/>
    <x v="3"/>
    <x v="210"/>
    <d v="2014-09-13T00:00:00"/>
    <s v="Standard Class"/>
    <s v="JA-15970"/>
    <s v="Joseph Airdo"/>
    <x v="0"/>
    <s v="United States"/>
    <s v="Modesto"/>
    <x v="1"/>
    <n v="95351"/>
    <x v="1"/>
    <x v="211"/>
    <x v="0"/>
    <x v="1"/>
    <x v="210"/>
    <n v="161.56800000000001"/>
    <n v="2"/>
    <n v="0.2"/>
    <n v="-28.274400000000021"/>
  </r>
  <r>
    <n v="8126"/>
    <x v="4023"/>
    <x v="1"/>
    <x v="525"/>
    <d v="2012-02-13T00:00:00"/>
    <s v="Standard Class"/>
    <s v="TS-21655"/>
    <s v="Trudy Schmidt"/>
    <x v="0"/>
    <s v="United States"/>
    <s v="Houston"/>
    <x v="5"/>
    <n v="77070"/>
    <x v="2"/>
    <x v="766"/>
    <x v="1"/>
    <x v="8"/>
    <x v="758"/>
    <n v="2.9339999999999993"/>
    <n v="3"/>
    <n v="0.8"/>
    <n v="-4.9878000000000018"/>
  </r>
  <r>
    <n v="8127"/>
    <x v="4023"/>
    <x v="1"/>
    <x v="525"/>
    <d v="2012-02-13T00:00:00"/>
    <s v="Standard Class"/>
    <s v="TS-21655"/>
    <s v="Trudy Schmidt"/>
    <x v="0"/>
    <s v="United States"/>
    <s v="Houston"/>
    <x v="5"/>
    <n v="77070"/>
    <x v="2"/>
    <x v="103"/>
    <x v="2"/>
    <x v="11"/>
    <x v="103"/>
    <n v="18.528000000000002"/>
    <n v="2"/>
    <n v="0.2"/>
    <n v="4.4004000000000003"/>
  </r>
  <r>
    <n v="8128"/>
    <x v="4023"/>
    <x v="1"/>
    <x v="525"/>
    <d v="2012-02-13T00:00:00"/>
    <s v="Standard Class"/>
    <s v="TS-21655"/>
    <s v="Trudy Schmidt"/>
    <x v="0"/>
    <s v="United States"/>
    <s v="Houston"/>
    <x v="5"/>
    <n v="77070"/>
    <x v="2"/>
    <x v="1362"/>
    <x v="1"/>
    <x v="4"/>
    <x v="1339"/>
    <n v="670.75200000000007"/>
    <n v="3"/>
    <n v="0.2"/>
    <n v="-125.76600000000005"/>
  </r>
  <r>
    <n v="8129"/>
    <x v="4024"/>
    <x v="3"/>
    <x v="775"/>
    <d v="2014-09-02T00:00:00"/>
    <s v="Standard Class"/>
    <s v="DP-13000"/>
    <s v="Darren Powers"/>
    <x v="0"/>
    <s v="United States"/>
    <s v="Chicago"/>
    <x v="10"/>
    <n v="60610"/>
    <x v="2"/>
    <x v="596"/>
    <x v="0"/>
    <x v="5"/>
    <x v="591"/>
    <n v="64.959999999999994"/>
    <n v="5"/>
    <n v="0.6"/>
    <n v="-43.847999999999985"/>
  </r>
  <r>
    <n v="8130"/>
    <x v="4025"/>
    <x v="2"/>
    <x v="836"/>
    <d v="2011-07-23T00:00:00"/>
    <s v="First Class"/>
    <s v="JD-15895"/>
    <s v="Jonathan Doherty"/>
    <x v="1"/>
    <s v="United States"/>
    <s v="Riverside"/>
    <x v="1"/>
    <n v="92503"/>
    <x v="1"/>
    <x v="917"/>
    <x v="2"/>
    <x v="11"/>
    <x v="900"/>
    <n v="41.94"/>
    <n v="2"/>
    <n v="0"/>
    <n v="15.098399999999998"/>
  </r>
  <r>
    <n v="8131"/>
    <x v="4025"/>
    <x v="2"/>
    <x v="836"/>
    <d v="2011-07-23T00:00:00"/>
    <s v="First Class"/>
    <s v="JD-15895"/>
    <s v="Jonathan Doherty"/>
    <x v="1"/>
    <s v="United States"/>
    <s v="Riverside"/>
    <x v="1"/>
    <n v="92503"/>
    <x v="1"/>
    <x v="1296"/>
    <x v="1"/>
    <x v="10"/>
    <x v="1272"/>
    <n v="11.96"/>
    <n v="2"/>
    <n v="0"/>
    <n v="5.8604000000000003"/>
  </r>
  <r>
    <n v="8132"/>
    <x v="4025"/>
    <x v="2"/>
    <x v="836"/>
    <d v="2011-07-23T00:00:00"/>
    <s v="First Class"/>
    <s v="JD-15895"/>
    <s v="Jonathan Doherty"/>
    <x v="1"/>
    <s v="United States"/>
    <s v="Riverside"/>
    <x v="1"/>
    <n v="92503"/>
    <x v="1"/>
    <x v="1609"/>
    <x v="1"/>
    <x v="6"/>
    <x v="1591"/>
    <n v="13.12"/>
    <n v="4"/>
    <n v="0"/>
    <n v="3.8047999999999984"/>
  </r>
  <r>
    <n v="8133"/>
    <x v="4025"/>
    <x v="2"/>
    <x v="836"/>
    <d v="2011-07-23T00:00:00"/>
    <s v="First Class"/>
    <s v="JD-15895"/>
    <s v="Jonathan Doherty"/>
    <x v="1"/>
    <s v="United States"/>
    <s v="Riverside"/>
    <x v="1"/>
    <n v="92503"/>
    <x v="1"/>
    <x v="518"/>
    <x v="1"/>
    <x v="4"/>
    <x v="513"/>
    <n v="535.41"/>
    <n v="3"/>
    <n v="0"/>
    <n v="160.62299999999993"/>
  </r>
  <r>
    <n v="8134"/>
    <x v="4026"/>
    <x v="1"/>
    <x v="1049"/>
    <d v="2012-10-13T00:00:00"/>
    <s v="Standard Class"/>
    <s v="GH-14485"/>
    <s v="Gene Hale"/>
    <x v="1"/>
    <s v="United States"/>
    <s v="Dallas"/>
    <x v="5"/>
    <n v="75081"/>
    <x v="2"/>
    <x v="71"/>
    <x v="0"/>
    <x v="5"/>
    <x v="71"/>
    <n v="72.78"/>
    <n v="3"/>
    <n v="0.6"/>
    <n v="-70.960499999999996"/>
  </r>
  <r>
    <n v="8135"/>
    <x v="4027"/>
    <x v="1"/>
    <x v="1130"/>
    <d v="2012-02-21T00:00:00"/>
    <s v="Standard Class"/>
    <s v="RD-19585"/>
    <s v="Rob Dowd"/>
    <x v="0"/>
    <s v="United States"/>
    <s v="Los Angeles"/>
    <x v="1"/>
    <n v="90008"/>
    <x v="1"/>
    <x v="314"/>
    <x v="1"/>
    <x v="10"/>
    <x v="311"/>
    <n v="36.839999999999996"/>
    <n v="3"/>
    <n v="0"/>
    <n v="17.314799999999998"/>
  </r>
  <r>
    <n v="8136"/>
    <x v="4027"/>
    <x v="1"/>
    <x v="1130"/>
    <d v="2012-02-21T00:00:00"/>
    <s v="Standard Class"/>
    <s v="RD-19585"/>
    <s v="Rob Dowd"/>
    <x v="0"/>
    <s v="United States"/>
    <s v="Los Angeles"/>
    <x v="1"/>
    <n v="90008"/>
    <x v="1"/>
    <x v="49"/>
    <x v="1"/>
    <x v="2"/>
    <x v="49"/>
    <n v="87.71"/>
    <n v="7"/>
    <n v="0"/>
    <n v="41.223699999999994"/>
  </r>
  <r>
    <n v="8137"/>
    <x v="4028"/>
    <x v="0"/>
    <x v="399"/>
    <d v="2013-08-17T00:00:00"/>
    <s v="Standard Class"/>
    <s v="CS-12490"/>
    <s v="Cindy Schnelling"/>
    <x v="1"/>
    <s v="United States"/>
    <s v="Lakeland"/>
    <x v="2"/>
    <n v="33801"/>
    <x v="0"/>
    <x v="277"/>
    <x v="0"/>
    <x v="3"/>
    <x v="274"/>
    <n v="562.29250000000013"/>
    <n v="7"/>
    <n v="0.45"/>
    <n v="-255.58750000000009"/>
  </r>
  <r>
    <n v="8138"/>
    <x v="4029"/>
    <x v="2"/>
    <x v="187"/>
    <d v="2011-11-13T00:00:00"/>
    <s v="Standard Class"/>
    <s v="BF-11215"/>
    <s v="Benjamin Farhat"/>
    <x v="2"/>
    <s v="United States"/>
    <s v="New York City"/>
    <x v="15"/>
    <n v="10035"/>
    <x v="3"/>
    <x v="267"/>
    <x v="0"/>
    <x v="5"/>
    <x v="954"/>
    <n v="56.52"/>
    <n v="9"/>
    <n v="0"/>
    <n v="21.477600000000002"/>
  </r>
  <r>
    <n v="8139"/>
    <x v="4030"/>
    <x v="0"/>
    <x v="427"/>
    <d v="2013-07-23T00:00:00"/>
    <s v="Standard Class"/>
    <s v="NK-18490"/>
    <s v="Neil Knudson"/>
    <x v="2"/>
    <s v="United States"/>
    <s v="Philadelphia"/>
    <x v="9"/>
    <n v="19140"/>
    <x v="3"/>
    <x v="824"/>
    <x v="1"/>
    <x v="6"/>
    <x v="812"/>
    <n v="11.264000000000001"/>
    <n v="8"/>
    <n v="0.2"/>
    <n v="1.2671999999999994"/>
  </r>
  <r>
    <n v="8140"/>
    <x v="4030"/>
    <x v="0"/>
    <x v="427"/>
    <d v="2013-07-23T00:00:00"/>
    <s v="Standard Class"/>
    <s v="NK-18490"/>
    <s v="Neil Knudson"/>
    <x v="2"/>
    <s v="United States"/>
    <s v="Philadelphia"/>
    <x v="9"/>
    <n v="19140"/>
    <x v="3"/>
    <x v="841"/>
    <x v="1"/>
    <x v="4"/>
    <x v="827"/>
    <n v="284.08000000000004"/>
    <n v="10"/>
    <n v="0.2"/>
    <n v="24.856999999999999"/>
  </r>
  <r>
    <n v="8141"/>
    <x v="4030"/>
    <x v="0"/>
    <x v="427"/>
    <d v="2013-07-23T00:00:00"/>
    <s v="Standard Class"/>
    <s v="NK-18490"/>
    <s v="Neil Knudson"/>
    <x v="2"/>
    <s v="United States"/>
    <s v="Philadelphia"/>
    <x v="9"/>
    <n v="19140"/>
    <x v="3"/>
    <x v="609"/>
    <x v="1"/>
    <x v="10"/>
    <x v="604"/>
    <n v="18.496000000000002"/>
    <n v="4"/>
    <n v="0.2"/>
    <n v="6.7048000000000005"/>
  </r>
  <r>
    <n v="8142"/>
    <x v="4031"/>
    <x v="0"/>
    <x v="473"/>
    <d v="2013-02-10T00:00:00"/>
    <s v="Standard Class"/>
    <s v="AZ-10750"/>
    <s v="Annie Zypern"/>
    <x v="0"/>
    <s v="United States"/>
    <s v="San Diego"/>
    <x v="1"/>
    <n v="92037"/>
    <x v="1"/>
    <x v="607"/>
    <x v="1"/>
    <x v="2"/>
    <x v="602"/>
    <n v="14.73"/>
    <n v="3"/>
    <n v="0"/>
    <n v="7.2176999999999998"/>
  </r>
  <r>
    <n v="8143"/>
    <x v="4031"/>
    <x v="0"/>
    <x v="473"/>
    <d v="2013-02-10T00:00:00"/>
    <s v="Standard Class"/>
    <s v="AZ-10750"/>
    <s v="Annie Zypern"/>
    <x v="0"/>
    <s v="United States"/>
    <s v="San Diego"/>
    <x v="1"/>
    <n v="92037"/>
    <x v="1"/>
    <x v="821"/>
    <x v="1"/>
    <x v="4"/>
    <x v="809"/>
    <n v="186.54"/>
    <n v="3"/>
    <n v="0"/>
    <n v="50.365800000000007"/>
  </r>
  <r>
    <n v="8144"/>
    <x v="4031"/>
    <x v="0"/>
    <x v="473"/>
    <d v="2013-02-10T00:00:00"/>
    <s v="Standard Class"/>
    <s v="AZ-10750"/>
    <s v="Annie Zypern"/>
    <x v="0"/>
    <s v="United States"/>
    <s v="San Diego"/>
    <x v="1"/>
    <n v="92037"/>
    <x v="1"/>
    <x v="616"/>
    <x v="0"/>
    <x v="3"/>
    <x v="611"/>
    <n v="557.72799999999995"/>
    <n v="4"/>
    <n v="0.2"/>
    <n v="6.9715999999999951"/>
  </r>
  <r>
    <n v="8145"/>
    <x v="4031"/>
    <x v="0"/>
    <x v="473"/>
    <d v="2013-02-10T00:00:00"/>
    <s v="Standard Class"/>
    <s v="AZ-10750"/>
    <s v="Annie Zypern"/>
    <x v="0"/>
    <s v="United States"/>
    <s v="San Diego"/>
    <x v="1"/>
    <n v="92037"/>
    <x v="1"/>
    <x v="140"/>
    <x v="2"/>
    <x v="7"/>
    <x v="140"/>
    <n v="159.96800000000002"/>
    <n v="4"/>
    <n v="0.2"/>
    <n v="-31.993600000000029"/>
  </r>
  <r>
    <n v="8146"/>
    <x v="4032"/>
    <x v="2"/>
    <x v="886"/>
    <d v="2011-06-27T00:00:00"/>
    <s v="Standard Class"/>
    <s v="Co-12640"/>
    <s v="Corey-Lock"/>
    <x v="0"/>
    <s v="United States"/>
    <s v="Lawton"/>
    <x v="26"/>
    <n v="73505"/>
    <x v="2"/>
    <x v="1152"/>
    <x v="1"/>
    <x v="9"/>
    <x v="1131"/>
    <n v="471.90000000000003"/>
    <n v="6"/>
    <n v="0"/>
    <n v="155.72699999999998"/>
  </r>
  <r>
    <n v="8147"/>
    <x v="4032"/>
    <x v="2"/>
    <x v="886"/>
    <d v="2011-06-27T00:00:00"/>
    <s v="Standard Class"/>
    <s v="Co-12640"/>
    <s v="Corey-Lock"/>
    <x v="0"/>
    <s v="United States"/>
    <s v="Lawton"/>
    <x v="26"/>
    <n v="73505"/>
    <x v="2"/>
    <x v="1273"/>
    <x v="1"/>
    <x v="6"/>
    <x v="1249"/>
    <n v="3.52"/>
    <n v="2"/>
    <n v="0"/>
    <n v="1.6896"/>
  </r>
  <r>
    <n v="8148"/>
    <x v="4033"/>
    <x v="3"/>
    <x v="255"/>
    <d v="2014-06-15T00:00:00"/>
    <s v="Standard Class"/>
    <s v="AG-10675"/>
    <s v="Anna Gayman"/>
    <x v="0"/>
    <s v="United States"/>
    <s v="Salem"/>
    <x v="17"/>
    <n v="24153"/>
    <x v="0"/>
    <x v="33"/>
    <x v="1"/>
    <x v="10"/>
    <x v="33"/>
    <n v="49.12"/>
    <n v="4"/>
    <n v="0"/>
    <n v="23.086399999999998"/>
  </r>
  <r>
    <n v="8149"/>
    <x v="4034"/>
    <x v="0"/>
    <x v="797"/>
    <d v="2014-01-01T00:00:00"/>
    <s v="Standard Class"/>
    <s v="EM-14140"/>
    <s v="Eugene Moren"/>
    <x v="2"/>
    <s v="United States"/>
    <s v="Santa Ana"/>
    <x v="1"/>
    <n v="92704"/>
    <x v="1"/>
    <x v="745"/>
    <x v="1"/>
    <x v="2"/>
    <x v="736"/>
    <n v="20.16"/>
    <n v="7"/>
    <n v="0"/>
    <n v="9.8783999999999992"/>
  </r>
  <r>
    <n v="8150"/>
    <x v="4035"/>
    <x v="2"/>
    <x v="755"/>
    <d v="2011-01-30T00:00:00"/>
    <s v="First Class"/>
    <s v="CA-11965"/>
    <s v="Carol Adams"/>
    <x v="1"/>
    <s v="United States"/>
    <s v="Rapid City"/>
    <x v="44"/>
    <n v="57701"/>
    <x v="2"/>
    <x v="951"/>
    <x v="1"/>
    <x v="8"/>
    <x v="935"/>
    <n v="10.68"/>
    <n v="2"/>
    <n v="0"/>
    <n v="5.0195999999999996"/>
  </r>
  <r>
    <n v="8151"/>
    <x v="4035"/>
    <x v="2"/>
    <x v="755"/>
    <d v="2011-01-30T00:00:00"/>
    <s v="First Class"/>
    <s v="CA-11965"/>
    <s v="Carol Adams"/>
    <x v="1"/>
    <s v="United States"/>
    <s v="Rapid City"/>
    <x v="44"/>
    <n v="57701"/>
    <x v="2"/>
    <x v="631"/>
    <x v="0"/>
    <x v="0"/>
    <x v="625"/>
    <n v="141.96"/>
    <n v="2"/>
    <n v="0"/>
    <n v="39.748800000000003"/>
  </r>
  <r>
    <n v="8152"/>
    <x v="4036"/>
    <x v="3"/>
    <x v="721"/>
    <d v="2014-03-26T00:00:00"/>
    <s v="First Class"/>
    <s v="RB-19360"/>
    <s v="Raymond Buch"/>
    <x v="0"/>
    <s v="United States"/>
    <s v="Seattle"/>
    <x v="4"/>
    <n v="98115"/>
    <x v="1"/>
    <x v="720"/>
    <x v="1"/>
    <x v="4"/>
    <x v="712"/>
    <n v="32.479999999999997"/>
    <n v="2"/>
    <n v="0"/>
    <n v="4.8719999999999999"/>
  </r>
  <r>
    <n v="8153"/>
    <x v="4036"/>
    <x v="3"/>
    <x v="721"/>
    <d v="2014-03-26T00:00:00"/>
    <s v="First Class"/>
    <s v="RB-19360"/>
    <s v="Raymond Buch"/>
    <x v="0"/>
    <s v="United States"/>
    <s v="Seattle"/>
    <x v="4"/>
    <n v="98115"/>
    <x v="1"/>
    <x v="481"/>
    <x v="1"/>
    <x v="10"/>
    <x v="477"/>
    <n v="20.04"/>
    <n v="3"/>
    <n v="0"/>
    <n v="9.6191999999999993"/>
  </r>
  <r>
    <n v="8154"/>
    <x v="4036"/>
    <x v="3"/>
    <x v="721"/>
    <d v="2014-03-26T00:00:00"/>
    <s v="First Class"/>
    <s v="RB-19360"/>
    <s v="Raymond Buch"/>
    <x v="0"/>
    <s v="United States"/>
    <s v="Seattle"/>
    <x v="4"/>
    <n v="98115"/>
    <x v="1"/>
    <x v="1388"/>
    <x v="2"/>
    <x v="16"/>
    <x v="1365"/>
    <n v="13999.96"/>
    <n v="4"/>
    <n v="0"/>
    <n v="6719.9807999999994"/>
  </r>
  <r>
    <n v="8155"/>
    <x v="4037"/>
    <x v="3"/>
    <x v="177"/>
    <d v="2014-03-25T00:00:00"/>
    <s v="Standard Class"/>
    <s v="RD-19720"/>
    <s v="Roger Demir"/>
    <x v="0"/>
    <s v="United States"/>
    <s v="Middletown"/>
    <x v="29"/>
    <n v="6457"/>
    <x v="3"/>
    <x v="1200"/>
    <x v="2"/>
    <x v="11"/>
    <x v="1176"/>
    <n v="238"/>
    <n v="2"/>
    <n v="0"/>
    <n v="38.080000000000013"/>
  </r>
  <r>
    <n v="8156"/>
    <x v="4037"/>
    <x v="3"/>
    <x v="177"/>
    <d v="2014-03-25T00:00:00"/>
    <s v="Standard Class"/>
    <s v="RD-19720"/>
    <s v="Roger Demir"/>
    <x v="0"/>
    <s v="United States"/>
    <s v="Middletown"/>
    <x v="29"/>
    <n v="6457"/>
    <x v="3"/>
    <x v="1030"/>
    <x v="1"/>
    <x v="10"/>
    <x v="1012"/>
    <n v="61.96"/>
    <n v="2"/>
    <n v="0"/>
    <n v="27.881999999999998"/>
  </r>
  <r>
    <n v="8157"/>
    <x v="4038"/>
    <x v="0"/>
    <x v="964"/>
    <d v="2013-10-10T00:00:00"/>
    <s v="Standard Class"/>
    <s v="MS-17830"/>
    <s v="Melanie Seite"/>
    <x v="0"/>
    <s v="United States"/>
    <s v="Baltimore"/>
    <x v="39"/>
    <n v="21215"/>
    <x v="3"/>
    <x v="975"/>
    <x v="0"/>
    <x v="3"/>
    <x v="960"/>
    <n v="239.37199999999996"/>
    <n v="2"/>
    <n v="0.3"/>
    <n v="-23.93719999999999"/>
  </r>
  <r>
    <n v="8158"/>
    <x v="4039"/>
    <x v="0"/>
    <x v="741"/>
    <d v="2013-11-23T00:00:00"/>
    <s v="Standard Class"/>
    <s v="PG-18820"/>
    <s v="Patrick Gardner"/>
    <x v="0"/>
    <s v="United States"/>
    <s v="San Diego"/>
    <x v="1"/>
    <n v="92105"/>
    <x v="1"/>
    <x v="1200"/>
    <x v="2"/>
    <x v="11"/>
    <x v="1176"/>
    <n v="595"/>
    <n v="5"/>
    <n v="0"/>
    <n v="95.200000000000031"/>
  </r>
  <r>
    <n v="8159"/>
    <x v="4040"/>
    <x v="3"/>
    <x v="377"/>
    <d v="2015-01-02T00:00:00"/>
    <s v="Standard Class"/>
    <s v="KB-16240"/>
    <s v="Karen Bern"/>
    <x v="1"/>
    <s v="United States"/>
    <s v="Odessa"/>
    <x v="5"/>
    <n v="79762"/>
    <x v="2"/>
    <x v="1283"/>
    <x v="1"/>
    <x v="10"/>
    <x v="1259"/>
    <n v="16.032"/>
    <n v="3"/>
    <n v="0.2"/>
    <n v="5.6111999999999993"/>
  </r>
  <r>
    <n v="8160"/>
    <x v="4041"/>
    <x v="0"/>
    <x v="1185"/>
    <d v="2013-03-14T00:00:00"/>
    <s v="Standard Class"/>
    <s v="RB-19465"/>
    <s v="Rick Bensley"/>
    <x v="2"/>
    <s v="United States"/>
    <s v="Milford"/>
    <x v="29"/>
    <n v="6460"/>
    <x v="3"/>
    <x v="240"/>
    <x v="2"/>
    <x v="11"/>
    <x v="238"/>
    <n v="199.75"/>
    <n v="5"/>
    <n v="0"/>
    <n v="87.890000000000015"/>
  </r>
  <r>
    <n v="8161"/>
    <x v="4042"/>
    <x v="0"/>
    <x v="595"/>
    <d v="2013-02-20T00:00:00"/>
    <s v="Standard Class"/>
    <s v="JD-15790"/>
    <s v="John Dryer"/>
    <x v="0"/>
    <s v="United States"/>
    <s v="Belleville"/>
    <x v="30"/>
    <n v="7109"/>
    <x v="3"/>
    <x v="1756"/>
    <x v="0"/>
    <x v="1"/>
    <x v="1737"/>
    <n v="227.96"/>
    <n v="2"/>
    <n v="0"/>
    <n v="36.473600000000005"/>
  </r>
  <r>
    <n v="8162"/>
    <x v="4043"/>
    <x v="1"/>
    <x v="694"/>
    <d v="2012-10-03T00:00:00"/>
    <s v="Second Class"/>
    <s v="JJ-15445"/>
    <s v="Jennifer Jackson"/>
    <x v="0"/>
    <s v="United States"/>
    <s v="New York City"/>
    <x v="15"/>
    <n v="10035"/>
    <x v="3"/>
    <x v="414"/>
    <x v="1"/>
    <x v="9"/>
    <x v="409"/>
    <n v="293.52"/>
    <n v="6"/>
    <n v="0"/>
    <n v="76.315200000000004"/>
  </r>
  <r>
    <n v="8163"/>
    <x v="4043"/>
    <x v="1"/>
    <x v="694"/>
    <d v="2012-10-03T00:00:00"/>
    <s v="Second Class"/>
    <s v="JJ-15445"/>
    <s v="Jennifer Jackson"/>
    <x v="0"/>
    <s v="United States"/>
    <s v="New York City"/>
    <x v="15"/>
    <n v="10035"/>
    <x v="3"/>
    <x v="348"/>
    <x v="2"/>
    <x v="7"/>
    <x v="344"/>
    <n v="307.98"/>
    <n v="2"/>
    <n v="0"/>
    <n v="89.314199999999971"/>
  </r>
  <r>
    <n v="8164"/>
    <x v="4044"/>
    <x v="1"/>
    <x v="121"/>
    <d v="2012-11-06T00:00:00"/>
    <s v="Standard Class"/>
    <s v="LT-17110"/>
    <s v="Liz Thompson"/>
    <x v="0"/>
    <s v="United States"/>
    <s v="San Diego"/>
    <x v="1"/>
    <n v="92105"/>
    <x v="1"/>
    <x v="1372"/>
    <x v="0"/>
    <x v="5"/>
    <x v="1348"/>
    <n v="96.960000000000008"/>
    <n v="6"/>
    <n v="0"/>
    <n v="33.935999999999993"/>
  </r>
  <r>
    <n v="8165"/>
    <x v="4044"/>
    <x v="1"/>
    <x v="121"/>
    <d v="2012-11-06T00:00:00"/>
    <s v="Standard Class"/>
    <s v="LT-17110"/>
    <s v="Liz Thompson"/>
    <x v="0"/>
    <s v="United States"/>
    <s v="San Diego"/>
    <x v="1"/>
    <n v="92105"/>
    <x v="1"/>
    <x v="301"/>
    <x v="1"/>
    <x v="8"/>
    <x v="298"/>
    <n v="117.48800000000001"/>
    <n v="7"/>
    <n v="0.2"/>
    <n v="41.120799999999988"/>
  </r>
  <r>
    <n v="8166"/>
    <x v="4044"/>
    <x v="1"/>
    <x v="121"/>
    <d v="2012-11-06T00:00:00"/>
    <s v="Standard Class"/>
    <s v="LT-17110"/>
    <s v="Liz Thompson"/>
    <x v="0"/>
    <s v="United States"/>
    <s v="San Diego"/>
    <x v="1"/>
    <n v="92105"/>
    <x v="1"/>
    <x v="591"/>
    <x v="1"/>
    <x v="8"/>
    <x v="586"/>
    <n v="11.952000000000002"/>
    <n v="3"/>
    <n v="0.2"/>
    <n v="4.1832000000000003"/>
  </r>
  <r>
    <n v="8167"/>
    <x v="4044"/>
    <x v="1"/>
    <x v="121"/>
    <d v="2012-11-06T00:00:00"/>
    <s v="Standard Class"/>
    <s v="LT-17110"/>
    <s v="Liz Thompson"/>
    <x v="0"/>
    <s v="United States"/>
    <s v="San Diego"/>
    <x v="1"/>
    <n v="92105"/>
    <x v="1"/>
    <x v="1373"/>
    <x v="0"/>
    <x v="0"/>
    <x v="1349"/>
    <n v="512.49900000000002"/>
    <n v="3"/>
    <n v="0.15"/>
    <n v="-30.147000000000048"/>
  </r>
  <r>
    <n v="8168"/>
    <x v="4045"/>
    <x v="0"/>
    <x v="995"/>
    <d v="2013-08-06T00:00:00"/>
    <s v="Standard Class"/>
    <s v="AH-10690"/>
    <s v="Anna Häberlin"/>
    <x v="1"/>
    <s v="United States"/>
    <s v="San Francisco"/>
    <x v="1"/>
    <n v="94122"/>
    <x v="1"/>
    <x v="584"/>
    <x v="0"/>
    <x v="3"/>
    <x v="579"/>
    <n v="863.12800000000004"/>
    <n v="7"/>
    <n v="0.2"/>
    <n v="-32.367300000000085"/>
  </r>
  <r>
    <n v="8169"/>
    <x v="4046"/>
    <x v="3"/>
    <x v="44"/>
    <d v="2014-11-14T00:00:00"/>
    <s v="Standard Class"/>
    <s v="AB-10060"/>
    <s v="Adam Bellavance"/>
    <x v="2"/>
    <s v="United States"/>
    <s v="Seattle"/>
    <x v="4"/>
    <n v="98105"/>
    <x v="1"/>
    <x v="309"/>
    <x v="0"/>
    <x v="3"/>
    <x v="306"/>
    <n v="2036.8600000000001"/>
    <n v="7"/>
    <n v="0"/>
    <n v="366.63479999999993"/>
  </r>
  <r>
    <n v="8170"/>
    <x v="4046"/>
    <x v="3"/>
    <x v="44"/>
    <d v="2014-11-14T00:00:00"/>
    <s v="Standard Class"/>
    <s v="AB-10060"/>
    <s v="Adam Bellavance"/>
    <x v="2"/>
    <s v="United States"/>
    <s v="Seattle"/>
    <x v="4"/>
    <n v="98105"/>
    <x v="1"/>
    <x v="299"/>
    <x v="0"/>
    <x v="1"/>
    <x v="296"/>
    <n v="449.56800000000004"/>
    <n v="2"/>
    <n v="0.2"/>
    <n v="-73.054800000000071"/>
  </r>
  <r>
    <n v="8171"/>
    <x v="4046"/>
    <x v="3"/>
    <x v="44"/>
    <d v="2014-11-14T00:00:00"/>
    <s v="Standard Class"/>
    <s v="AB-10060"/>
    <s v="Adam Bellavance"/>
    <x v="2"/>
    <s v="United States"/>
    <s v="Seattle"/>
    <x v="4"/>
    <n v="98105"/>
    <x v="1"/>
    <x v="477"/>
    <x v="2"/>
    <x v="11"/>
    <x v="473"/>
    <n v="108.96000000000001"/>
    <n v="3"/>
    <n v="0"/>
    <n v="32.687999999999988"/>
  </r>
  <r>
    <n v="8172"/>
    <x v="4047"/>
    <x v="0"/>
    <x v="1173"/>
    <d v="2013-02-19T00:00:00"/>
    <s v="Standard Class"/>
    <s v="FM-14380"/>
    <s v="Fred McMath"/>
    <x v="0"/>
    <s v="United States"/>
    <s v="Jackson"/>
    <x v="35"/>
    <n v="39212"/>
    <x v="0"/>
    <x v="978"/>
    <x v="1"/>
    <x v="6"/>
    <x v="962"/>
    <n v="264.18"/>
    <n v="7"/>
    <n v="0"/>
    <n v="68.686800000000005"/>
  </r>
  <r>
    <n v="8173"/>
    <x v="4048"/>
    <x v="2"/>
    <x v="868"/>
    <d v="2011-07-13T00:00:00"/>
    <s v="Standard Class"/>
    <s v="GH-14410"/>
    <s v="Gary Hansen"/>
    <x v="2"/>
    <s v="United States"/>
    <s v="Los Angeles"/>
    <x v="1"/>
    <n v="90049"/>
    <x v="1"/>
    <x v="1363"/>
    <x v="1"/>
    <x v="2"/>
    <x v="1340"/>
    <n v="2.88"/>
    <n v="1"/>
    <n v="0"/>
    <n v="1.4112"/>
  </r>
  <r>
    <n v="8174"/>
    <x v="4048"/>
    <x v="2"/>
    <x v="868"/>
    <d v="2011-07-13T00:00:00"/>
    <s v="Standard Class"/>
    <s v="GH-14410"/>
    <s v="Gary Hansen"/>
    <x v="2"/>
    <s v="United States"/>
    <s v="Los Angeles"/>
    <x v="1"/>
    <n v="90049"/>
    <x v="1"/>
    <x v="44"/>
    <x v="1"/>
    <x v="8"/>
    <x v="44"/>
    <n v="41.904000000000003"/>
    <n v="6"/>
    <n v="0.2"/>
    <n v="14.142599999999996"/>
  </r>
  <r>
    <n v="8175"/>
    <x v="4048"/>
    <x v="2"/>
    <x v="868"/>
    <d v="2011-07-13T00:00:00"/>
    <s v="Standard Class"/>
    <s v="GH-14410"/>
    <s v="Gary Hansen"/>
    <x v="2"/>
    <s v="United States"/>
    <s v="Los Angeles"/>
    <x v="1"/>
    <n v="90049"/>
    <x v="1"/>
    <x v="1198"/>
    <x v="1"/>
    <x v="4"/>
    <x v="1174"/>
    <n v="23.92"/>
    <n v="4"/>
    <n v="0"/>
    <n v="4.066399999999998"/>
  </r>
  <r>
    <n v="8176"/>
    <x v="4049"/>
    <x v="0"/>
    <x v="806"/>
    <d v="2013-02-04T00:00:00"/>
    <s v="Standard Class"/>
    <s v="HE-14800"/>
    <s v="Harold Engle"/>
    <x v="1"/>
    <s v="United States"/>
    <s v="Chicago"/>
    <x v="10"/>
    <n v="60623"/>
    <x v="2"/>
    <x v="62"/>
    <x v="1"/>
    <x v="10"/>
    <x v="62"/>
    <n v="156.512"/>
    <n v="4"/>
    <n v="0.2"/>
    <n v="52.822799999999987"/>
  </r>
  <r>
    <n v="8177"/>
    <x v="4050"/>
    <x v="0"/>
    <x v="897"/>
    <d v="2013-09-26T00:00:00"/>
    <s v="First Class"/>
    <s v="SZ-20035"/>
    <s v="Sam Zeldin"/>
    <x v="2"/>
    <s v="United States"/>
    <s v="New York City"/>
    <x v="15"/>
    <n v="10035"/>
    <x v="3"/>
    <x v="80"/>
    <x v="1"/>
    <x v="4"/>
    <x v="80"/>
    <n v="128.34"/>
    <n v="6"/>
    <n v="0"/>
    <n v="37.218599999999995"/>
  </r>
  <r>
    <n v="8178"/>
    <x v="4051"/>
    <x v="3"/>
    <x v="66"/>
    <d v="2014-12-25T00:00:00"/>
    <s v="First Class"/>
    <s v="CM-12115"/>
    <s v="Chad McGuire"/>
    <x v="0"/>
    <s v="United States"/>
    <s v="Los Angeles"/>
    <x v="1"/>
    <n v="90008"/>
    <x v="1"/>
    <x v="1523"/>
    <x v="2"/>
    <x v="11"/>
    <x v="1501"/>
    <n v="474.95"/>
    <n v="5"/>
    <n v="0"/>
    <n v="142.48499999999993"/>
  </r>
  <r>
    <n v="8179"/>
    <x v="4052"/>
    <x v="0"/>
    <x v="476"/>
    <d v="2013-09-09T00:00:00"/>
    <s v="Standard Class"/>
    <s v="TG-21310"/>
    <s v="Toby Gnade"/>
    <x v="0"/>
    <s v="United States"/>
    <s v="Des Moines"/>
    <x v="4"/>
    <n v="98198"/>
    <x v="1"/>
    <x v="615"/>
    <x v="2"/>
    <x v="16"/>
    <x v="610"/>
    <n v="999.98"/>
    <n v="2"/>
    <n v="0"/>
    <n v="449.99099999999999"/>
  </r>
  <r>
    <n v="8180"/>
    <x v="4053"/>
    <x v="1"/>
    <x v="991"/>
    <d v="2012-08-06T00:00:00"/>
    <s v="Standard Class"/>
    <s v="DK-12985"/>
    <s v="Darren Koutras"/>
    <x v="0"/>
    <s v="United States"/>
    <s v="Springfield"/>
    <x v="21"/>
    <n v="97477"/>
    <x v="1"/>
    <x v="1582"/>
    <x v="0"/>
    <x v="3"/>
    <x v="1564"/>
    <n v="277.5"/>
    <n v="4"/>
    <n v="0.5"/>
    <n v="-188.7"/>
  </r>
  <r>
    <n v="8181"/>
    <x v="4054"/>
    <x v="1"/>
    <x v="82"/>
    <d v="2012-11-25T00:00:00"/>
    <s v="Standard Class"/>
    <s v="SS-20410"/>
    <s v="Shahid Shariari"/>
    <x v="0"/>
    <s v="United States"/>
    <s v="Philadelphia"/>
    <x v="9"/>
    <n v="19120"/>
    <x v="3"/>
    <x v="971"/>
    <x v="0"/>
    <x v="3"/>
    <x v="956"/>
    <n v="1252.704"/>
    <n v="8"/>
    <n v="0.4"/>
    <n v="-480.20320000000027"/>
  </r>
  <r>
    <n v="8182"/>
    <x v="4054"/>
    <x v="1"/>
    <x v="82"/>
    <d v="2012-11-25T00:00:00"/>
    <s v="Standard Class"/>
    <s v="SS-20410"/>
    <s v="Shahid Shariari"/>
    <x v="0"/>
    <s v="United States"/>
    <s v="Philadelphia"/>
    <x v="9"/>
    <n v="19120"/>
    <x v="3"/>
    <x v="687"/>
    <x v="2"/>
    <x v="7"/>
    <x v="680"/>
    <n v="110.97"/>
    <n v="5"/>
    <n v="0.4"/>
    <n v="-24.043499999999995"/>
  </r>
  <r>
    <n v="8183"/>
    <x v="4055"/>
    <x v="3"/>
    <x v="796"/>
    <d v="2014-05-23T00:00:00"/>
    <s v="Standard Class"/>
    <s v="BM-11575"/>
    <s v="Brendan Murry"/>
    <x v="1"/>
    <s v="United States"/>
    <s v="Chicago"/>
    <x v="10"/>
    <n v="60653"/>
    <x v="2"/>
    <x v="1155"/>
    <x v="0"/>
    <x v="5"/>
    <x v="1134"/>
    <n v="22.608000000000001"/>
    <n v="3"/>
    <n v="0.6"/>
    <n v="-10.173599999999997"/>
  </r>
  <r>
    <n v="8184"/>
    <x v="4055"/>
    <x v="3"/>
    <x v="796"/>
    <d v="2014-05-23T00:00:00"/>
    <s v="Standard Class"/>
    <s v="BM-11575"/>
    <s v="Brendan Murry"/>
    <x v="1"/>
    <s v="United States"/>
    <s v="Chicago"/>
    <x v="10"/>
    <n v="60653"/>
    <x v="2"/>
    <x v="283"/>
    <x v="0"/>
    <x v="5"/>
    <x v="280"/>
    <n v="1.8920000000000003"/>
    <n v="1"/>
    <n v="0.6"/>
    <n v="-0.99329999999999963"/>
  </r>
  <r>
    <n v="8185"/>
    <x v="4056"/>
    <x v="3"/>
    <x v="283"/>
    <d v="2014-07-28T00:00:00"/>
    <s v="Standard Class"/>
    <s v="MY-17380"/>
    <s v="Maribeth Yedwab"/>
    <x v="1"/>
    <s v="United States"/>
    <s v="Chicago"/>
    <x v="10"/>
    <n v="60623"/>
    <x v="2"/>
    <x v="954"/>
    <x v="1"/>
    <x v="10"/>
    <x v="938"/>
    <n v="63.311999999999998"/>
    <n v="3"/>
    <n v="0.2"/>
    <n v="20.576399999999996"/>
  </r>
  <r>
    <n v="8186"/>
    <x v="4057"/>
    <x v="1"/>
    <x v="1023"/>
    <d v="2012-09-17T00:00:00"/>
    <s v="Second Class"/>
    <s v="AG-10900"/>
    <s v="Arthur Gainer"/>
    <x v="0"/>
    <s v="United States"/>
    <s v="Chicago"/>
    <x v="10"/>
    <n v="60623"/>
    <x v="2"/>
    <x v="1170"/>
    <x v="1"/>
    <x v="12"/>
    <x v="33"/>
    <n v="7.8239999999999998"/>
    <n v="1"/>
    <n v="0.2"/>
    <n v="2.9339999999999997"/>
  </r>
  <r>
    <n v="8187"/>
    <x v="4057"/>
    <x v="1"/>
    <x v="1023"/>
    <d v="2012-09-17T00:00:00"/>
    <s v="Second Class"/>
    <s v="AG-10900"/>
    <s v="Arthur Gainer"/>
    <x v="0"/>
    <s v="United States"/>
    <s v="Chicago"/>
    <x v="10"/>
    <n v="60623"/>
    <x v="2"/>
    <x v="163"/>
    <x v="0"/>
    <x v="1"/>
    <x v="162"/>
    <n v="170.072"/>
    <n v="4"/>
    <n v="0.3"/>
    <n v="-12.147999999999996"/>
  </r>
  <r>
    <n v="8188"/>
    <x v="4058"/>
    <x v="0"/>
    <x v="107"/>
    <d v="2013-12-17T00:00:00"/>
    <s v="Standard Class"/>
    <s v="BW-11110"/>
    <s v="Bart Watters"/>
    <x v="1"/>
    <s v="United States"/>
    <s v="New York City"/>
    <x v="15"/>
    <n v="10024"/>
    <x v="3"/>
    <x v="161"/>
    <x v="1"/>
    <x v="10"/>
    <x v="160"/>
    <n v="62.820000000000007"/>
    <n v="9"/>
    <n v="0"/>
    <n v="29.525400000000001"/>
  </r>
  <r>
    <n v="8189"/>
    <x v="4059"/>
    <x v="1"/>
    <x v="653"/>
    <d v="2012-10-05T00:00:00"/>
    <s v="Second Class"/>
    <s v="SG-20470"/>
    <s v="Sheri Gordon"/>
    <x v="0"/>
    <s v="United States"/>
    <s v="Rockville"/>
    <x v="39"/>
    <n v="20852"/>
    <x v="3"/>
    <x v="680"/>
    <x v="1"/>
    <x v="10"/>
    <x v="674"/>
    <n v="19.440000000000001"/>
    <n v="3"/>
    <n v="0"/>
    <n v="9.3312000000000008"/>
  </r>
  <r>
    <n v="8190"/>
    <x v="4059"/>
    <x v="1"/>
    <x v="653"/>
    <d v="2012-10-05T00:00:00"/>
    <s v="Second Class"/>
    <s v="SG-20470"/>
    <s v="Sheri Gordon"/>
    <x v="0"/>
    <s v="United States"/>
    <s v="Rockville"/>
    <x v="39"/>
    <n v="20852"/>
    <x v="3"/>
    <x v="777"/>
    <x v="1"/>
    <x v="8"/>
    <x v="768"/>
    <n v="7.38"/>
    <n v="1"/>
    <n v="0"/>
    <n v="3.6162000000000001"/>
  </r>
  <r>
    <n v="8191"/>
    <x v="4060"/>
    <x v="3"/>
    <x v="701"/>
    <d v="2014-11-22T00:00:00"/>
    <s v="Standard Class"/>
    <s v="CC-12370"/>
    <s v="Christopher Conant"/>
    <x v="0"/>
    <s v="United States"/>
    <s v="New York City"/>
    <x v="15"/>
    <n v="10011"/>
    <x v="3"/>
    <x v="832"/>
    <x v="1"/>
    <x v="10"/>
    <x v="819"/>
    <n v="38.880000000000003"/>
    <n v="6"/>
    <n v="0"/>
    <n v="18.662400000000002"/>
  </r>
  <r>
    <n v="8192"/>
    <x v="4060"/>
    <x v="3"/>
    <x v="701"/>
    <d v="2014-11-22T00:00:00"/>
    <s v="Standard Class"/>
    <s v="CC-12370"/>
    <s v="Christopher Conant"/>
    <x v="0"/>
    <s v="United States"/>
    <s v="New York City"/>
    <x v="15"/>
    <n v="10011"/>
    <x v="3"/>
    <x v="267"/>
    <x v="0"/>
    <x v="5"/>
    <x v="264"/>
    <n v="187.76"/>
    <n v="4"/>
    <n v="0"/>
    <n v="76.9816"/>
  </r>
  <r>
    <n v="8193"/>
    <x v="4061"/>
    <x v="1"/>
    <x v="672"/>
    <d v="2012-12-03T00:00:00"/>
    <s v="First Class"/>
    <s v="LR-16915"/>
    <s v="Lena Radford"/>
    <x v="0"/>
    <s v="United States"/>
    <s v="Durham"/>
    <x v="3"/>
    <n v="27707"/>
    <x v="0"/>
    <x v="614"/>
    <x v="1"/>
    <x v="8"/>
    <x v="609"/>
    <n v="6.0480000000000009"/>
    <n v="7"/>
    <n v="0.7"/>
    <n v="-4.2336000000000009"/>
  </r>
  <r>
    <n v="8194"/>
    <x v="4061"/>
    <x v="1"/>
    <x v="672"/>
    <d v="2012-12-03T00:00:00"/>
    <s v="First Class"/>
    <s v="LR-16915"/>
    <s v="Lena Radford"/>
    <x v="0"/>
    <s v="United States"/>
    <s v="Durham"/>
    <x v="3"/>
    <n v="27707"/>
    <x v="0"/>
    <x v="1360"/>
    <x v="1"/>
    <x v="9"/>
    <x v="1337"/>
    <n v="98.352000000000004"/>
    <n v="3"/>
    <n v="0.2"/>
    <n v="9.8351999999999933"/>
  </r>
  <r>
    <n v="8195"/>
    <x v="4061"/>
    <x v="1"/>
    <x v="672"/>
    <d v="2012-12-03T00:00:00"/>
    <s v="First Class"/>
    <s v="LR-16915"/>
    <s v="Lena Radford"/>
    <x v="0"/>
    <s v="United States"/>
    <s v="Durham"/>
    <x v="3"/>
    <n v="27707"/>
    <x v="0"/>
    <x v="220"/>
    <x v="0"/>
    <x v="5"/>
    <x v="219"/>
    <n v="335.74400000000003"/>
    <n v="2"/>
    <n v="0.2"/>
    <n v="25.180800000000005"/>
  </r>
  <r>
    <n v="8196"/>
    <x v="4062"/>
    <x v="1"/>
    <x v="401"/>
    <d v="2012-12-11T00:00:00"/>
    <s v="Second Class"/>
    <s v="DB-13120"/>
    <s v="David Bremer"/>
    <x v="1"/>
    <s v="United States"/>
    <s v="Santa Barbara"/>
    <x v="1"/>
    <n v="93101"/>
    <x v="1"/>
    <x v="1056"/>
    <x v="1"/>
    <x v="10"/>
    <x v="1036"/>
    <n v="8.9600000000000009"/>
    <n v="2"/>
    <n v="0"/>
    <n v="4.3904000000000005"/>
  </r>
  <r>
    <n v="8197"/>
    <x v="4063"/>
    <x v="3"/>
    <x v="528"/>
    <d v="2014-09-10T00:00:00"/>
    <s v="Standard Class"/>
    <s v="LP-17095"/>
    <s v="Liz Preis"/>
    <x v="0"/>
    <s v="United States"/>
    <s v="Knoxville"/>
    <x v="18"/>
    <n v="37918"/>
    <x v="0"/>
    <x v="1130"/>
    <x v="2"/>
    <x v="11"/>
    <x v="1109"/>
    <n v="89.567999999999998"/>
    <n v="4"/>
    <n v="0.2"/>
    <n v="-1.119600000000009"/>
  </r>
  <r>
    <n v="8198"/>
    <x v="4063"/>
    <x v="3"/>
    <x v="528"/>
    <d v="2014-09-10T00:00:00"/>
    <s v="Standard Class"/>
    <s v="LP-17095"/>
    <s v="Liz Preis"/>
    <x v="0"/>
    <s v="United States"/>
    <s v="Knoxville"/>
    <x v="18"/>
    <n v="37918"/>
    <x v="0"/>
    <x v="646"/>
    <x v="1"/>
    <x v="6"/>
    <x v="640"/>
    <n v="71.959999999999994"/>
    <n v="5"/>
    <n v="0.2"/>
    <n v="7.1960000000000015"/>
  </r>
  <r>
    <n v="8199"/>
    <x v="4063"/>
    <x v="3"/>
    <x v="528"/>
    <d v="2014-09-10T00:00:00"/>
    <s v="Standard Class"/>
    <s v="LP-17095"/>
    <s v="Liz Preis"/>
    <x v="0"/>
    <s v="United States"/>
    <s v="Knoxville"/>
    <x v="18"/>
    <n v="37918"/>
    <x v="0"/>
    <x v="585"/>
    <x v="1"/>
    <x v="10"/>
    <x v="580"/>
    <n v="15.552000000000003"/>
    <n v="3"/>
    <n v="0.2"/>
    <n v="5.4432"/>
  </r>
  <r>
    <n v="8200"/>
    <x v="4064"/>
    <x v="3"/>
    <x v="558"/>
    <d v="2014-05-01T00:00:00"/>
    <s v="Standard Class"/>
    <s v="AF-10870"/>
    <s v="Art Ferguson"/>
    <x v="0"/>
    <s v="United States"/>
    <s v="Chicago"/>
    <x v="10"/>
    <n v="60610"/>
    <x v="2"/>
    <x v="1124"/>
    <x v="1"/>
    <x v="8"/>
    <x v="1103"/>
    <n v="10.429999999999996"/>
    <n v="5"/>
    <n v="0.8"/>
    <n v="-18.252500000000001"/>
  </r>
  <r>
    <n v="8201"/>
    <x v="4064"/>
    <x v="3"/>
    <x v="558"/>
    <d v="2014-05-01T00:00:00"/>
    <s v="Standard Class"/>
    <s v="AF-10870"/>
    <s v="Art Ferguson"/>
    <x v="0"/>
    <s v="United States"/>
    <s v="Chicago"/>
    <x v="10"/>
    <n v="60610"/>
    <x v="2"/>
    <x v="72"/>
    <x v="1"/>
    <x v="4"/>
    <x v="72"/>
    <n v="72.784000000000006"/>
    <n v="1"/>
    <n v="0.2"/>
    <n v="-18.196000000000002"/>
  </r>
  <r>
    <n v="8202"/>
    <x v="4065"/>
    <x v="1"/>
    <x v="627"/>
    <d v="2012-11-08T00:00:00"/>
    <s v="Same Day"/>
    <s v="KD-16495"/>
    <s v="Keith Dawkins"/>
    <x v="1"/>
    <s v="United States"/>
    <s v="New York City"/>
    <x v="15"/>
    <n v="10024"/>
    <x v="3"/>
    <x v="1678"/>
    <x v="1"/>
    <x v="4"/>
    <x v="1657"/>
    <n v="67.150000000000006"/>
    <n v="5"/>
    <n v="0"/>
    <n v="16.787500000000001"/>
  </r>
  <r>
    <n v="8203"/>
    <x v="4065"/>
    <x v="1"/>
    <x v="627"/>
    <d v="2012-11-08T00:00:00"/>
    <s v="Same Day"/>
    <s v="KD-16495"/>
    <s v="Keith Dawkins"/>
    <x v="1"/>
    <s v="United States"/>
    <s v="New York City"/>
    <x v="15"/>
    <n v="10024"/>
    <x v="3"/>
    <x v="903"/>
    <x v="2"/>
    <x v="7"/>
    <x v="886"/>
    <n v="549.98"/>
    <n v="2"/>
    <n v="0"/>
    <n v="142.9948"/>
  </r>
  <r>
    <n v="8204"/>
    <x v="4065"/>
    <x v="1"/>
    <x v="627"/>
    <d v="2012-11-08T00:00:00"/>
    <s v="Same Day"/>
    <s v="KD-16495"/>
    <s v="Keith Dawkins"/>
    <x v="1"/>
    <s v="United States"/>
    <s v="New York City"/>
    <x v="15"/>
    <n v="10024"/>
    <x v="3"/>
    <x v="1800"/>
    <x v="0"/>
    <x v="5"/>
    <x v="1781"/>
    <n v="11.82"/>
    <n v="3"/>
    <n v="0"/>
    <n v="4.7279999999999998"/>
  </r>
  <r>
    <n v="8205"/>
    <x v="4065"/>
    <x v="1"/>
    <x v="627"/>
    <d v="2012-11-08T00:00:00"/>
    <s v="Same Day"/>
    <s v="KD-16495"/>
    <s v="Keith Dawkins"/>
    <x v="1"/>
    <s v="United States"/>
    <s v="New York City"/>
    <x v="15"/>
    <n v="10024"/>
    <x v="3"/>
    <x v="1715"/>
    <x v="2"/>
    <x v="15"/>
    <x v="1693"/>
    <n v="4643.8"/>
    <n v="4"/>
    <n v="0"/>
    <n v="2229.0239999999999"/>
  </r>
  <r>
    <n v="8206"/>
    <x v="4065"/>
    <x v="1"/>
    <x v="627"/>
    <d v="2012-11-08T00:00:00"/>
    <s v="Same Day"/>
    <s v="KD-16495"/>
    <s v="Keith Dawkins"/>
    <x v="1"/>
    <s v="United States"/>
    <s v="New York City"/>
    <x v="15"/>
    <n v="10024"/>
    <x v="3"/>
    <x v="623"/>
    <x v="0"/>
    <x v="1"/>
    <x v="617"/>
    <n v="577.76400000000001"/>
    <n v="2"/>
    <n v="0.1"/>
    <n v="115.5528"/>
  </r>
  <r>
    <n v="8207"/>
    <x v="4066"/>
    <x v="1"/>
    <x v="33"/>
    <d v="2012-04-30T00:00:00"/>
    <s v="Standard Class"/>
    <s v="SA-20830"/>
    <s v="Sue Ann Reed"/>
    <x v="0"/>
    <s v="United States"/>
    <s v="Daytona Beach"/>
    <x v="2"/>
    <n v="32114"/>
    <x v="0"/>
    <x v="3"/>
    <x v="0"/>
    <x v="3"/>
    <x v="3"/>
    <n v="191.5155"/>
    <n v="1"/>
    <n v="0.45"/>
    <n v="-76.606200000000001"/>
  </r>
  <r>
    <n v="8208"/>
    <x v="4066"/>
    <x v="1"/>
    <x v="33"/>
    <d v="2012-04-30T00:00:00"/>
    <s v="Standard Class"/>
    <s v="SA-20830"/>
    <s v="Sue Ann Reed"/>
    <x v="0"/>
    <s v="United States"/>
    <s v="Daytona Beach"/>
    <x v="2"/>
    <n v="32114"/>
    <x v="0"/>
    <x v="346"/>
    <x v="1"/>
    <x v="6"/>
    <x v="342"/>
    <n v="2.6240000000000001"/>
    <n v="1"/>
    <n v="0.2"/>
    <n v="0.42639999999999978"/>
  </r>
  <r>
    <n v="8209"/>
    <x v="4067"/>
    <x v="1"/>
    <x v="1181"/>
    <d v="2012-09-24T00:00:00"/>
    <s v="Standard Class"/>
    <s v="BG-11035"/>
    <s v="Barry Gonzalez"/>
    <x v="0"/>
    <s v="United States"/>
    <s v="Nashville"/>
    <x v="18"/>
    <n v="37211"/>
    <x v="0"/>
    <x v="692"/>
    <x v="1"/>
    <x v="8"/>
    <x v="685"/>
    <n v="1369.7640000000001"/>
    <n v="6"/>
    <n v="0.7"/>
    <n v="-913.17599999999993"/>
  </r>
  <r>
    <n v="8210"/>
    <x v="4067"/>
    <x v="1"/>
    <x v="1181"/>
    <d v="2012-09-24T00:00:00"/>
    <s v="Standard Class"/>
    <s v="BG-11035"/>
    <s v="Barry Gonzalez"/>
    <x v="0"/>
    <s v="United States"/>
    <s v="Nashville"/>
    <x v="18"/>
    <n v="37211"/>
    <x v="0"/>
    <x v="196"/>
    <x v="1"/>
    <x v="4"/>
    <x v="195"/>
    <n v="294.36799999999999"/>
    <n v="4"/>
    <n v="0.2"/>
    <n v="-58.873600000000025"/>
  </r>
  <r>
    <n v="8211"/>
    <x v="4068"/>
    <x v="3"/>
    <x v="210"/>
    <d v="2014-09-13T00:00:00"/>
    <s v="Standard Class"/>
    <s v="DM-12955"/>
    <s v="Dario Medina"/>
    <x v="1"/>
    <s v="United States"/>
    <s v="Nashville"/>
    <x v="18"/>
    <n v="37211"/>
    <x v="0"/>
    <x v="473"/>
    <x v="1"/>
    <x v="9"/>
    <x v="469"/>
    <n v="81.567999999999998"/>
    <n v="2"/>
    <n v="0.2"/>
    <n v="7.1372000000000035"/>
  </r>
  <r>
    <n v="8212"/>
    <x v="4069"/>
    <x v="0"/>
    <x v="77"/>
    <d v="2013-11-13T00:00:00"/>
    <s v="Standard Class"/>
    <s v="MC-17845"/>
    <s v="Michael Chen"/>
    <x v="0"/>
    <s v="United States"/>
    <s v="Dallas"/>
    <x v="5"/>
    <n v="75220"/>
    <x v="2"/>
    <x v="1834"/>
    <x v="0"/>
    <x v="5"/>
    <x v="1813"/>
    <n v="44.460000000000008"/>
    <n v="5"/>
    <n v="0.6"/>
    <n v="-17.783999999999992"/>
  </r>
  <r>
    <n v="8213"/>
    <x v="4069"/>
    <x v="0"/>
    <x v="77"/>
    <d v="2013-11-13T00:00:00"/>
    <s v="Standard Class"/>
    <s v="MC-17845"/>
    <s v="Michael Chen"/>
    <x v="0"/>
    <s v="United States"/>
    <s v="Dallas"/>
    <x v="5"/>
    <n v="75220"/>
    <x v="2"/>
    <x v="533"/>
    <x v="1"/>
    <x v="4"/>
    <x v="528"/>
    <n v="314.08800000000002"/>
    <n v="3"/>
    <n v="0.2"/>
    <n v="19.630499999999998"/>
  </r>
  <r>
    <n v="8214"/>
    <x v="4070"/>
    <x v="1"/>
    <x v="12"/>
    <d v="2012-10-02T00:00:00"/>
    <s v="Standard Class"/>
    <s v="ML-17395"/>
    <s v="Marina Lichtenstein"/>
    <x v="1"/>
    <s v="United States"/>
    <s v="Murfreesboro"/>
    <x v="18"/>
    <n v="37130"/>
    <x v="0"/>
    <x v="1085"/>
    <x v="1"/>
    <x v="8"/>
    <x v="1066"/>
    <n v="6.3360000000000012"/>
    <n v="4"/>
    <n v="0.7"/>
    <n v="-4.6463999999999981"/>
  </r>
  <r>
    <n v="8215"/>
    <x v="4070"/>
    <x v="1"/>
    <x v="12"/>
    <d v="2012-10-02T00:00:00"/>
    <s v="Standard Class"/>
    <s v="ML-17395"/>
    <s v="Marina Lichtenstein"/>
    <x v="1"/>
    <s v="United States"/>
    <s v="Murfreesboro"/>
    <x v="18"/>
    <n v="37130"/>
    <x v="0"/>
    <x v="1402"/>
    <x v="1"/>
    <x v="10"/>
    <x v="1380"/>
    <n v="10.48"/>
    <n v="1"/>
    <n v="0.2"/>
    <n v="3.7989999999999995"/>
  </r>
  <r>
    <n v="8216"/>
    <x v="4070"/>
    <x v="1"/>
    <x v="12"/>
    <d v="2012-10-02T00:00:00"/>
    <s v="Standard Class"/>
    <s v="ML-17395"/>
    <s v="Marina Lichtenstein"/>
    <x v="1"/>
    <s v="United States"/>
    <s v="Murfreesboro"/>
    <x v="18"/>
    <n v="37130"/>
    <x v="0"/>
    <x v="1263"/>
    <x v="1"/>
    <x v="8"/>
    <x v="1238"/>
    <n v="2.4690000000000003"/>
    <n v="1"/>
    <n v="0.7"/>
    <n v="-1.8106"/>
  </r>
  <r>
    <n v="8217"/>
    <x v="4070"/>
    <x v="1"/>
    <x v="12"/>
    <d v="2012-10-02T00:00:00"/>
    <s v="Standard Class"/>
    <s v="ML-17395"/>
    <s v="Marina Lichtenstein"/>
    <x v="1"/>
    <s v="United States"/>
    <s v="Murfreesboro"/>
    <x v="18"/>
    <n v="37130"/>
    <x v="0"/>
    <x v="304"/>
    <x v="1"/>
    <x v="8"/>
    <x v="301"/>
    <n v="3.2640000000000007"/>
    <n v="2"/>
    <n v="0.7"/>
    <n v="-2.2847999999999997"/>
  </r>
  <r>
    <n v="8218"/>
    <x v="4071"/>
    <x v="2"/>
    <x v="462"/>
    <d v="2011-10-07T00:00:00"/>
    <s v="Standard Class"/>
    <s v="RD-19930"/>
    <s v="Russell D'Ascenzo"/>
    <x v="0"/>
    <s v="United States"/>
    <s v="Dallas"/>
    <x v="5"/>
    <n v="75217"/>
    <x v="2"/>
    <x v="1088"/>
    <x v="1"/>
    <x v="13"/>
    <x v="1069"/>
    <n v="4.3440000000000003"/>
    <n v="3"/>
    <n v="0.2"/>
    <n v="0.86879999999999979"/>
  </r>
  <r>
    <n v="8219"/>
    <x v="4071"/>
    <x v="2"/>
    <x v="462"/>
    <d v="2011-10-07T00:00:00"/>
    <s v="Standard Class"/>
    <s v="RD-19930"/>
    <s v="Russell D'Ascenzo"/>
    <x v="0"/>
    <s v="United States"/>
    <s v="Dallas"/>
    <x v="5"/>
    <n v="75217"/>
    <x v="2"/>
    <x v="1092"/>
    <x v="0"/>
    <x v="5"/>
    <x v="1073"/>
    <n v="31.776000000000003"/>
    <n v="3"/>
    <n v="0.6"/>
    <n v="-19.065600000000007"/>
  </r>
  <r>
    <n v="8220"/>
    <x v="4071"/>
    <x v="2"/>
    <x v="462"/>
    <d v="2011-10-07T00:00:00"/>
    <s v="Standard Class"/>
    <s v="RD-19930"/>
    <s v="Russell D'Ascenzo"/>
    <x v="0"/>
    <s v="United States"/>
    <s v="Dallas"/>
    <x v="5"/>
    <n v="75217"/>
    <x v="2"/>
    <x v="641"/>
    <x v="1"/>
    <x v="2"/>
    <x v="635"/>
    <n v="4.9280000000000008"/>
    <n v="2"/>
    <n v="0.2"/>
    <n v="1.7247999999999997"/>
  </r>
  <r>
    <n v="8221"/>
    <x v="4071"/>
    <x v="2"/>
    <x v="462"/>
    <d v="2011-10-07T00:00:00"/>
    <s v="Standard Class"/>
    <s v="RD-19930"/>
    <s v="Russell D'Ascenzo"/>
    <x v="0"/>
    <s v="United States"/>
    <s v="Dallas"/>
    <x v="5"/>
    <n v="75217"/>
    <x v="2"/>
    <x v="98"/>
    <x v="1"/>
    <x v="8"/>
    <x v="98"/>
    <n v="1.7879999999999996"/>
    <n v="3"/>
    <n v="0.8"/>
    <n v="-3.0396000000000001"/>
  </r>
  <r>
    <n v="8222"/>
    <x v="4071"/>
    <x v="2"/>
    <x v="462"/>
    <d v="2011-10-07T00:00:00"/>
    <s v="Standard Class"/>
    <s v="RD-19930"/>
    <s v="Russell D'Ascenzo"/>
    <x v="0"/>
    <s v="United States"/>
    <s v="Dallas"/>
    <x v="5"/>
    <n v="75217"/>
    <x v="2"/>
    <x v="1835"/>
    <x v="1"/>
    <x v="13"/>
    <x v="1814"/>
    <n v="15.072000000000001"/>
    <n v="4"/>
    <n v="0.2"/>
    <n v="-3.7680000000000002"/>
  </r>
  <r>
    <n v="8223"/>
    <x v="4072"/>
    <x v="2"/>
    <x v="1087"/>
    <d v="2011-02-25T00:00:00"/>
    <s v="Standard Class"/>
    <s v="AB-10015"/>
    <s v="Aaron Bergman"/>
    <x v="0"/>
    <s v="United States"/>
    <s v="Arlington"/>
    <x v="5"/>
    <n v="76017"/>
    <x v="2"/>
    <x v="1555"/>
    <x v="1"/>
    <x v="4"/>
    <x v="1534"/>
    <n v="12.624000000000001"/>
    <n v="2"/>
    <n v="0.2"/>
    <n v="-2.5248000000000022"/>
  </r>
  <r>
    <n v="8224"/>
    <x v="4073"/>
    <x v="0"/>
    <x v="1"/>
    <d v="2013-06-17T00:00:00"/>
    <s v="Standard Class"/>
    <s v="EA-14035"/>
    <s v="Erin Ashbrook"/>
    <x v="1"/>
    <s v="United States"/>
    <s v="Pasadena"/>
    <x v="1"/>
    <n v="91104"/>
    <x v="1"/>
    <x v="1174"/>
    <x v="1"/>
    <x v="10"/>
    <x v="1151"/>
    <n v="185.88"/>
    <n v="6"/>
    <n v="0"/>
    <n v="83.645999999999987"/>
  </r>
  <r>
    <n v="8225"/>
    <x v="4073"/>
    <x v="0"/>
    <x v="1"/>
    <d v="2013-06-17T00:00:00"/>
    <s v="Standard Class"/>
    <s v="EA-14035"/>
    <s v="Erin Ashbrook"/>
    <x v="1"/>
    <s v="United States"/>
    <s v="Pasadena"/>
    <x v="1"/>
    <n v="91104"/>
    <x v="1"/>
    <x v="1434"/>
    <x v="1"/>
    <x v="10"/>
    <x v="1413"/>
    <n v="12.96"/>
    <n v="2"/>
    <n v="0"/>
    <n v="6.2208000000000006"/>
  </r>
  <r>
    <n v="8226"/>
    <x v="4074"/>
    <x v="3"/>
    <x v="752"/>
    <d v="2014-11-05T00:00:00"/>
    <s v="Second Class"/>
    <s v="SF-20065"/>
    <s v="Sandra Flanagan"/>
    <x v="0"/>
    <s v="United States"/>
    <s v="Everett"/>
    <x v="31"/>
    <n v="2149"/>
    <x v="3"/>
    <x v="274"/>
    <x v="1"/>
    <x v="10"/>
    <x v="271"/>
    <n v="189.7"/>
    <n v="10"/>
    <n v="0"/>
    <n v="91.055999999999983"/>
  </r>
  <r>
    <n v="8227"/>
    <x v="4074"/>
    <x v="3"/>
    <x v="752"/>
    <d v="2014-11-05T00:00:00"/>
    <s v="Second Class"/>
    <s v="SF-20065"/>
    <s v="Sandra Flanagan"/>
    <x v="0"/>
    <s v="United States"/>
    <s v="Everett"/>
    <x v="31"/>
    <n v="2149"/>
    <x v="3"/>
    <x v="1522"/>
    <x v="1"/>
    <x v="10"/>
    <x v="1500"/>
    <n v="40.99"/>
    <n v="1"/>
    <n v="0"/>
    <n v="20.085100000000001"/>
  </r>
  <r>
    <n v="8228"/>
    <x v="4075"/>
    <x v="0"/>
    <x v="958"/>
    <d v="2013-04-09T00:00:00"/>
    <s v="Second Class"/>
    <s v="BC-11125"/>
    <s v="Becky Castell"/>
    <x v="2"/>
    <s v="United States"/>
    <s v="Troy"/>
    <x v="15"/>
    <n v="12180"/>
    <x v="3"/>
    <x v="479"/>
    <x v="0"/>
    <x v="5"/>
    <x v="475"/>
    <n v="82.64"/>
    <n v="2"/>
    <n v="0"/>
    <n v="7.4376000000000033"/>
  </r>
  <r>
    <n v="8229"/>
    <x v="4075"/>
    <x v="0"/>
    <x v="958"/>
    <d v="2013-04-09T00:00:00"/>
    <s v="Second Class"/>
    <s v="BC-11125"/>
    <s v="Becky Castell"/>
    <x v="2"/>
    <s v="United States"/>
    <s v="Troy"/>
    <x v="15"/>
    <n v="12180"/>
    <x v="3"/>
    <x v="170"/>
    <x v="1"/>
    <x v="4"/>
    <x v="169"/>
    <n v="31.02"/>
    <n v="2"/>
    <n v="0"/>
    <n v="8.0652000000000008"/>
  </r>
  <r>
    <n v="8230"/>
    <x v="4075"/>
    <x v="0"/>
    <x v="958"/>
    <d v="2013-04-09T00:00:00"/>
    <s v="Second Class"/>
    <s v="BC-11125"/>
    <s v="Becky Castell"/>
    <x v="2"/>
    <s v="United States"/>
    <s v="Troy"/>
    <x v="15"/>
    <n v="12180"/>
    <x v="3"/>
    <x v="1016"/>
    <x v="2"/>
    <x v="11"/>
    <x v="998"/>
    <n v="89.97"/>
    <n v="3"/>
    <n v="0"/>
    <n v="37.787400000000005"/>
  </r>
  <r>
    <n v="8231"/>
    <x v="4076"/>
    <x v="0"/>
    <x v="1186"/>
    <d v="2013-07-03T00:00:00"/>
    <s v="Second Class"/>
    <s v="PF-19165"/>
    <s v="Philip Fox"/>
    <x v="0"/>
    <s v="United States"/>
    <s v="Sandy Springs"/>
    <x v="32"/>
    <n v="30328"/>
    <x v="0"/>
    <x v="369"/>
    <x v="1"/>
    <x v="6"/>
    <x v="365"/>
    <n v="35.97"/>
    <n v="3"/>
    <n v="0"/>
    <n v="9.7118999999999982"/>
  </r>
  <r>
    <n v="8232"/>
    <x v="4076"/>
    <x v="0"/>
    <x v="1186"/>
    <d v="2013-07-03T00:00:00"/>
    <s v="Second Class"/>
    <s v="PF-19165"/>
    <s v="Philip Fox"/>
    <x v="0"/>
    <s v="United States"/>
    <s v="Sandy Springs"/>
    <x v="32"/>
    <n v="30328"/>
    <x v="0"/>
    <x v="199"/>
    <x v="0"/>
    <x v="0"/>
    <x v="198"/>
    <n v="1266.8599999999999"/>
    <n v="7"/>
    <n v="0"/>
    <n v="291.37779999999987"/>
  </r>
  <r>
    <n v="8233"/>
    <x v="4077"/>
    <x v="2"/>
    <x v="358"/>
    <d v="2011-09-28T00:00:00"/>
    <s v="Standard Class"/>
    <s v="SE-20110"/>
    <s v="Sanjit Engle"/>
    <x v="0"/>
    <s v="United States"/>
    <s v="San Jose"/>
    <x v="1"/>
    <n v="95123"/>
    <x v="1"/>
    <x v="298"/>
    <x v="1"/>
    <x v="4"/>
    <x v="295"/>
    <n v="169.45"/>
    <n v="5"/>
    <n v="0"/>
    <n v="42.362499999999997"/>
  </r>
  <r>
    <n v="8234"/>
    <x v="4077"/>
    <x v="2"/>
    <x v="358"/>
    <d v="2011-09-28T00:00:00"/>
    <s v="Standard Class"/>
    <s v="SE-20110"/>
    <s v="Sanjit Engle"/>
    <x v="0"/>
    <s v="United States"/>
    <s v="San Jose"/>
    <x v="1"/>
    <n v="95123"/>
    <x v="1"/>
    <x v="1512"/>
    <x v="1"/>
    <x v="4"/>
    <x v="1490"/>
    <n v="40.68"/>
    <n v="2"/>
    <n v="0"/>
    <n v="0.40679999999999694"/>
  </r>
  <r>
    <n v="8235"/>
    <x v="4078"/>
    <x v="3"/>
    <x v="927"/>
    <d v="2014-05-07T00:00:00"/>
    <s v="Standard Class"/>
    <s v="CJ-12010"/>
    <s v="Caroline Jumper"/>
    <x v="0"/>
    <s v="United States"/>
    <s v="Jacksonville"/>
    <x v="2"/>
    <n v="32216"/>
    <x v="0"/>
    <x v="1698"/>
    <x v="1"/>
    <x v="14"/>
    <x v="1677"/>
    <n v="3.3280000000000003"/>
    <n v="2"/>
    <n v="0.2"/>
    <n v="0.4159999999999997"/>
  </r>
  <r>
    <n v="8236"/>
    <x v="4078"/>
    <x v="3"/>
    <x v="927"/>
    <d v="2014-05-07T00:00:00"/>
    <s v="Standard Class"/>
    <s v="CJ-12010"/>
    <s v="Caroline Jumper"/>
    <x v="0"/>
    <s v="United States"/>
    <s v="Jacksonville"/>
    <x v="2"/>
    <n v="32216"/>
    <x v="0"/>
    <x v="411"/>
    <x v="0"/>
    <x v="3"/>
    <x v="406"/>
    <n v="933.26200000000006"/>
    <n v="4"/>
    <n v="0.45"/>
    <n v="-458.14679999999998"/>
  </r>
  <r>
    <n v="8237"/>
    <x v="4078"/>
    <x v="3"/>
    <x v="927"/>
    <d v="2014-05-07T00:00:00"/>
    <s v="Standard Class"/>
    <s v="CJ-12010"/>
    <s v="Caroline Jumper"/>
    <x v="0"/>
    <s v="United States"/>
    <s v="Jacksonville"/>
    <x v="2"/>
    <n v="32216"/>
    <x v="0"/>
    <x v="483"/>
    <x v="0"/>
    <x v="1"/>
    <x v="478"/>
    <n v="2803.92"/>
    <n v="5"/>
    <n v="0.2"/>
    <n v="0"/>
  </r>
  <r>
    <n v="8238"/>
    <x v="4079"/>
    <x v="3"/>
    <x v="179"/>
    <d v="2014-10-21T00:00:00"/>
    <s v="Same Day"/>
    <s v="PT-19090"/>
    <s v="Pete Takahito"/>
    <x v="0"/>
    <s v="United States"/>
    <s v="Jacksonville"/>
    <x v="2"/>
    <n v="32216"/>
    <x v="0"/>
    <x v="383"/>
    <x v="1"/>
    <x v="4"/>
    <x v="379"/>
    <n v="4.7679999999999998"/>
    <n v="2"/>
    <n v="0.2"/>
    <n v="-0.7748000000000006"/>
  </r>
  <r>
    <n v="8239"/>
    <x v="4079"/>
    <x v="3"/>
    <x v="179"/>
    <d v="2014-10-21T00:00:00"/>
    <s v="Same Day"/>
    <s v="PT-19090"/>
    <s v="Pete Takahito"/>
    <x v="0"/>
    <s v="United States"/>
    <s v="Jacksonville"/>
    <x v="2"/>
    <n v="32216"/>
    <x v="0"/>
    <x v="1305"/>
    <x v="1"/>
    <x v="10"/>
    <x v="1281"/>
    <n v="6.6720000000000006"/>
    <n v="1"/>
    <n v="0.2"/>
    <n v="2.5019999999999998"/>
  </r>
  <r>
    <n v="8240"/>
    <x v="4079"/>
    <x v="3"/>
    <x v="179"/>
    <d v="2014-10-21T00:00:00"/>
    <s v="Same Day"/>
    <s v="PT-19090"/>
    <s v="Pete Takahito"/>
    <x v="0"/>
    <s v="United States"/>
    <s v="Jacksonville"/>
    <x v="2"/>
    <n v="32216"/>
    <x v="0"/>
    <x v="1061"/>
    <x v="1"/>
    <x v="6"/>
    <x v="1041"/>
    <n v="4.4479999999999995"/>
    <n v="2"/>
    <n v="0.2"/>
    <n v="1.1119999999999999"/>
  </r>
  <r>
    <n v="8241"/>
    <x v="4079"/>
    <x v="3"/>
    <x v="179"/>
    <d v="2014-10-21T00:00:00"/>
    <s v="Same Day"/>
    <s v="PT-19090"/>
    <s v="Pete Takahito"/>
    <x v="0"/>
    <s v="United States"/>
    <s v="Jacksonville"/>
    <x v="2"/>
    <n v="32216"/>
    <x v="0"/>
    <x v="1649"/>
    <x v="0"/>
    <x v="5"/>
    <x v="1629"/>
    <n v="43.936000000000007"/>
    <n v="4"/>
    <n v="0.2"/>
    <n v="6.0411999999999964"/>
  </r>
  <r>
    <n v="8242"/>
    <x v="4080"/>
    <x v="2"/>
    <x v="416"/>
    <d v="2011-09-05T00:00:00"/>
    <s v="Standard Class"/>
    <s v="LH-16900"/>
    <s v="Lena Hernandez"/>
    <x v="0"/>
    <s v="United States"/>
    <s v="New York City"/>
    <x v="15"/>
    <n v="10009"/>
    <x v="3"/>
    <x v="708"/>
    <x v="1"/>
    <x v="8"/>
    <x v="700"/>
    <n v="23.744"/>
    <n v="2"/>
    <n v="0.2"/>
    <n v="8.3103999999999996"/>
  </r>
  <r>
    <n v="8243"/>
    <x v="4080"/>
    <x v="2"/>
    <x v="416"/>
    <d v="2011-09-05T00:00:00"/>
    <s v="Standard Class"/>
    <s v="LH-16900"/>
    <s v="Lena Hernandez"/>
    <x v="0"/>
    <s v="United States"/>
    <s v="New York City"/>
    <x v="15"/>
    <n v="10009"/>
    <x v="3"/>
    <x v="1200"/>
    <x v="2"/>
    <x v="11"/>
    <x v="1176"/>
    <n v="357"/>
    <n v="3"/>
    <n v="0"/>
    <n v="57.120000000000019"/>
  </r>
  <r>
    <n v="8244"/>
    <x v="4081"/>
    <x v="2"/>
    <x v="1132"/>
    <d v="2011-08-16T00:00:00"/>
    <s v="Standard Class"/>
    <s v="BW-11200"/>
    <s v="Ben Wallace"/>
    <x v="0"/>
    <s v="United States"/>
    <s v="San Francisco"/>
    <x v="1"/>
    <n v="94122"/>
    <x v="1"/>
    <x v="1419"/>
    <x v="2"/>
    <x v="7"/>
    <x v="1398"/>
    <n v="806.33600000000001"/>
    <n v="8"/>
    <n v="0.2"/>
    <n v="50.396000000000015"/>
  </r>
  <r>
    <n v="8245"/>
    <x v="4081"/>
    <x v="2"/>
    <x v="1132"/>
    <d v="2011-08-16T00:00:00"/>
    <s v="Standard Class"/>
    <s v="BW-11200"/>
    <s v="Ben Wallace"/>
    <x v="0"/>
    <s v="United States"/>
    <s v="San Francisco"/>
    <x v="1"/>
    <n v="94122"/>
    <x v="1"/>
    <x v="1146"/>
    <x v="0"/>
    <x v="5"/>
    <x v="1125"/>
    <n v="85.44"/>
    <n v="3"/>
    <n v="0"/>
    <n v="31.612800000000004"/>
  </r>
  <r>
    <n v="8246"/>
    <x v="4082"/>
    <x v="2"/>
    <x v="710"/>
    <d v="2011-08-23T00:00:00"/>
    <s v="Standard Class"/>
    <s v="BS-11365"/>
    <s v="Bill Shonely"/>
    <x v="1"/>
    <s v="United States"/>
    <s v="Columbus"/>
    <x v="32"/>
    <n v="31907"/>
    <x v="0"/>
    <x v="156"/>
    <x v="1"/>
    <x v="4"/>
    <x v="155"/>
    <n v="344.90999999999997"/>
    <n v="3"/>
    <n v="0"/>
    <n v="10.347300000000004"/>
  </r>
  <r>
    <n v="8247"/>
    <x v="4083"/>
    <x v="1"/>
    <x v="1187"/>
    <d v="2012-05-10T00:00:00"/>
    <s v="Same Day"/>
    <s v="DP-13390"/>
    <s v="Dennis Pardue"/>
    <x v="2"/>
    <s v="United States"/>
    <s v="Aurora"/>
    <x v="10"/>
    <n v="60505"/>
    <x v="2"/>
    <x v="554"/>
    <x v="1"/>
    <x v="9"/>
    <x v="548"/>
    <n v="70.969999999999985"/>
    <n v="5"/>
    <n v="0.8"/>
    <n v="-191.619"/>
  </r>
  <r>
    <n v="8248"/>
    <x v="4083"/>
    <x v="1"/>
    <x v="1187"/>
    <d v="2012-05-10T00:00:00"/>
    <s v="Same Day"/>
    <s v="DP-13390"/>
    <s v="Dennis Pardue"/>
    <x v="2"/>
    <s v="United States"/>
    <s v="Aurora"/>
    <x v="10"/>
    <n v="60505"/>
    <x v="2"/>
    <x v="1243"/>
    <x v="1"/>
    <x v="6"/>
    <x v="1217"/>
    <n v="36.783999999999999"/>
    <n v="2"/>
    <n v="0.2"/>
    <n v="3.6784000000000017"/>
  </r>
  <r>
    <n v="8249"/>
    <x v="4084"/>
    <x v="0"/>
    <x v="1120"/>
    <d v="2013-05-14T00:00:00"/>
    <s v="Second Class"/>
    <s v="CS-12400"/>
    <s v="Christopher Schild"/>
    <x v="2"/>
    <s v="United States"/>
    <s v="Philadelphia"/>
    <x v="9"/>
    <n v="19134"/>
    <x v="3"/>
    <x v="647"/>
    <x v="2"/>
    <x v="7"/>
    <x v="641"/>
    <n v="743.98799999999994"/>
    <n v="2"/>
    <n v="0.4"/>
    <n v="-123.9980000000001"/>
  </r>
  <r>
    <n v="8250"/>
    <x v="4085"/>
    <x v="1"/>
    <x v="616"/>
    <d v="2012-03-09T00:00:00"/>
    <s v="Second Class"/>
    <s v="MS-17365"/>
    <s v="Maribeth Schnelling"/>
    <x v="0"/>
    <s v="United States"/>
    <s v="Chicago"/>
    <x v="10"/>
    <n v="60653"/>
    <x v="2"/>
    <x v="912"/>
    <x v="1"/>
    <x v="8"/>
    <x v="895"/>
    <n v="11.211999999999998"/>
    <n v="2"/>
    <n v="0.8"/>
    <n v="-16.818000000000005"/>
  </r>
  <r>
    <n v="8251"/>
    <x v="4085"/>
    <x v="1"/>
    <x v="616"/>
    <d v="2012-03-09T00:00:00"/>
    <s v="Second Class"/>
    <s v="MS-17365"/>
    <s v="Maribeth Schnelling"/>
    <x v="0"/>
    <s v="United States"/>
    <s v="Chicago"/>
    <x v="10"/>
    <n v="60653"/>
    <x v="2"/>
    <x v="325"/>
    <x v="0"/>
    <x v="5"/>
    <x v="322"/>
    <n v="4.7119999999999997"/>
    <n v="2"/>
    <n v="0.6"/>
    <n v="-1.8847999999999994"/>
  </r>
  <r>
    <n v="8252"/>
    <x v="4085"/>
    <x v="1"/>
    <x v="616"/>
    <d v="2012-03-09T00:00:00"/>
    <s v="Second Class"/>
    <s v="MS-17365"/>
    <s v="Maribeth Schnelling"/>
    <x v="0"/>
    <s v="United States"/>
    <s v="Chicago"/>
    <x v="10"/>
    <n v="60653"/>
    <x v="2"/>
    <x v="1107"/>
    <x v="1"/>
    <x v="9"/>
    <x v="1087"/>
    <n v="180.97999999999996"/>
    <n v="5"/>
    <n v="0.8"/>
    <n v="-470.548"/>
  </r>
  <r>
    <n v="8253"/>
    <x v="4085"/>
    <x v="1"/>
    <x v="616"/>
    <d v="2012-03-09T00:00:00"/>
    <s v="Second Class"/>
    <s v="MS-17365"/>
    <s v="Maribeth Schnelling"/>
    <x v="0"/>
    <s v="United States"/>
    <s v="Chicago"/>
    <x v="10"/>
    <n v="60653"/>
    <x v="2"/>
    <x v="117"/>
    <x v="1"/>
    <x v="4"/>
    <x v="117"/>
    <n v="60.415999999999997"/>
    <n v="2"/>
    <n v="0.2"/>
    <n v="6.0416000000000025"/>
  </r>
  <r>
    <n v="8254"/>
    <x v="4086"/>
    <x v="3"/>
    <x v="801"/>
    <d v="2014-08-20T00:00:00"/>
    <s v="Standard Class"/>
    <s v="DK-12895"/>
    <s v="Dana Kaydos"/>
    <x v="0"/>
    <s v="United States"/>
    <s v="Seattle"/>
    <x v="4"/>
    <n v="98103"/>
    <x v="1"/>
    <x v="1327"/>
    <x v="2"/>
    <x v="16"/>
    <x v="1304"/>
    <n v="299.99"/>
    <n v="1"/>
    <n v="0"/>
    <n v="89.996999999999986"/>
  </r>
  <r>
    <n v="8255"/>
    <x v="4086"/>
    <x v="3"/>
    <x v="801"/>
    <d v="2014-08-20T00:00:00"/>
    <s v="Standard Class"/>
    <s v="DK-12895"/>
    <s v="Dana Kaydos"/>
    <x v="0"/>
    <s v="United States"/>
    <s v="Seattle"/>
    <x v="4"/>
    <n v="98103"/>
    <x v="1"/>
    <x v="1684"/>
    <x v="1"/>
    <x v="10"/>
    <x v="1663"/>
    <n v="192.16"/>
    <n v="4"/>
    <n v="0"/>
    <n v="92.236799999999988"/>
  </r>
  <r>
    <n v="8256"/>
    <x v="4086"/>
    <x v="3"/>
    <x v="801"/>
    <d v="2014-08-20T00:00:00"/>
    <s v="Standard Class"/>
    <s v="DK-12895"/>
    <s v="Dana Kaydos"/>
    <x v="0"/>
    <s v="United States"/>
    <s v="Seattle"/>
    <x v="4"/>
    <n v="98103"/>
    <x v="1"/>
    <x v="529"/>
    <x v="2"/>
    <x v="7"/>
    <x v="524"/>
    <n v="242.624"/>
    <n v="8"/>
    <n v="0.2"/>
    <n v="27.295199999999973"/>
  </r>
  <r>
    <n v="8257"/>
    <x v="4086"/>
    <x v="3"/>
    <x v="801"/>
    <d v="2014-08-20T00:00:00"/>
    <s v="Standard Class"/>
    <s v="DK-12895"/>
    <s v="Dana Kaydos"/>
    <x v="0"/>
    <s v="United States"/>
    <s v="Seattle"/>
    <x v="4"/>
    <n v="98103"/>
    <x v="1"/>
    <x v="230"/>
    <x v="1"/>
    <x v="4"/>
    <x v="445"/>
    <n v="46.74"/>
    <n v="3"/>
    <n v="0"/>
    <n v="11.684999999999999"/>
  </r>
  <r>
    <n v="8258"/>
    <x v="4086"/>
    <x v="3"/>
    <x v="801"/>
    <d v="2014-08-20T00:00:00"/>
    <s v="Standard Class"/>
    <s v="DK-12895"/>
    <s v="Dana Kaydos"/>
    <x v="0"/>
    <s v="United States"/>
    <s v="Seattle"/>
    <x v="4"/>
    <n v="98103"/>
    <x v="1"/>
    <x v="1481"/>
    <x v="2"/>
    <x v="11"/>
    <x v="1459"/>
    <n v="174.95000000000002"/>
    <n v="5"/>
    <n v="0"/>
    <n v="12.246500000000005"/>
  </r>
  <r>
    <n v="8259"/>
    <x v="4086"/>
    <x v="3"/>
    <x v="801"/>
    <d v="2014-08-20T00:00:00"/>
    <s v="Standard Class"/>
    <s v="DK-12895"/>
    <s v="Dana Kaydos"/>
    <x v="0"/>
    <s v="United States"/>
    <s v="Seattle"/>
    <x v="4"/>
    <n v="98103"/>
    <x v="1"/>
    <x v="1786"/>
    <x v="1"/>
    <x v="8"/>
    <x v="1767"/>
    <n v="100.70400000000001"/>
    <n v="6"/>
    <n v="0.2"/>
    <n v="37.763999999999996"/>
  </r>
  <r>
    <n v="8260"/>
    <x v="4087"/>
    <x v="0"/>
    <x v="190"/>
    <d v="2013-06-27T00:00:00"/>
    <s v="Same Day"/>
    <s v="SN-20560"/>
    <s v="Skye Norling"/>
    <x v="2"/>
    <s v="United States"/>
    <s v="Roseville"/>
    <x v="12"/>
    <n v="48066"/>
    <x v="2"/>
    <x v="447"/>
    <x v="1"/>
    <x v="10"/>
    <x v="442"/>
    <n v="368.91"/>
    <n v="9"/>
    <n v="0"/>
    <n v="180.76590000000002"/>
  </r>
  <r>
    <n v="8261"/>
    <x v="4087"/>
    <x v="0"/>
    <x v="190"/>
    <d v="2013-06-27T00:00:00"/>
    <s v="Same Day"/>
    <s v="SN-20560"/>
    <s v="Skye Norling"/>
    <x v="2"/>
    <s v="United States"/>
    <s v="Roseville"/>
    <x v="12"/>
    <n v="48066"/>
    <x v="2"/>
    <x v="385"/>
    <x v="1"/>
    <x v="8"/>
    <x v="381"/>
    <n v="8.02"/>
    <n v="1"/>
    <n v="0"/>
    <n v="3.7693999999999992"/>
  </r>
  <r>
    <n v="8262"/>
    <x v="4087"/>
    <x v="0"/>
    <x v="190"/>
    <d v="2013-06-27T00:00:00"/>
    <s v="Same Day"/>
    <s v="SN-20560"/>
    <s v="Skye Norling"/>
    <x v="2"/>
    <s v="United States"/>
    <s v="Roseville"/>
    <x v="12"/>
    <n v="48066"/>
    <x v="2"/>
    <x v="1354"/>
    <x v="1"/>
    <x v="4"/>
    <x v="1331"/>
    <n v="171.04"/>
    <n v="4"/>
    <n v="0"/>
    <n v="44.470399999999998"/>
  </r>
  <r>
    <n v="8263"/>
    <x v="4088"/>
    <x v="0"/>
    <x v="272"/>
    <d v="2013-12-20T00:00:00"/>
    <s v="Standard Class"/>
    <s v="TC-21475"/>
    <s v="Tony Chapman"/>
    <x v="2"/>
    <s v="United States"/>
    <s v="Fayetteville"/>
    <x v="36"/>
    <n v="72701"/>
    <x v="0"/>
    <x v="353"/>
    <x v="1"/>
    <x v="10"/>
    <x v="349"/>
    <n v="19.440000000000001"/>
    <n v="3"/>
    <n v="0"/>
    <n v="9.3312000000000008"/>
  </r>
  <r>
    <n v="8264"/>
    <x v="4089"/>
    <x v="1"/>
    <x v="1023"/>
    <d v="2012-09-17T00:00:00"/>
    <s v="Standard Class"/>
    <s v="AM-10705"/>
    <s v="Anne McFarland"/>
    <x v="0"/>
    <s v="United States"/>
    <s v="Jacksonville"/>
    <x v="3"/>
    <n v="28540"/>
    <x v="0"/>
    <x v="634"/>
    <x v="1"/>
    <x v="8"/>
    <x v="628"/>
    <n v="13.092000000000002"/>
    <n v="4"/>
    <n v="0.7"/>
    <n v="-10.037199999999999"/>
  </r>
  <r>
    <n v="8265"/>
    <x v="4090"/>
    <x v="2"/>
    <x v="125"/>
    <d v="2012-01-04T00:00:00"/>
    <s v="Standard Class"/>
    <s v="AJ-10960"/>
    <s v="Astrea Jones"/>
    <x v="0"/>
    <s v="United States"/>
    <s v="New York City"/>
    <x v="15"/>
    <n v="10035"/>
    <x v="3"/>
    <x v="1836"/>
    <x v="1"/>
    <x v="9"/>
    <x v="1815"/>
    <n v="122.94"/>
    <n v="3"/>
    <n v="0"/>
    <n v="30.734999999999992"/>
  </r>
  <r>
    <n v="8266"/>
    <x v="4090"/>
    <x v="2"/>
    <x v="125"/>
    <d v="2012-01-04T00:00:00"/>
    <s v="Standard Class"/>
    <s v="AJ-10960"/>
    <s v="Astrea Jones"/>
    <x v="0"/>
    <s v="United States"/>
    <s v="New York City"/>
    <x v="15"/>
    <n v="10035"/>
    <x v="3"/>
    <x v="858"/>
    <x v="1"/>
    <x v="8"/>
    <x v="844"/>
    <n v="35.448"/>
    <n v="7"/>
    <n v="0.2"/>
    <n v="12.8499"/>
  </r>
  <r>
    <n v="8267"/>
    <x v="4091"/>
    <x v="2"/>
    <x v="333"/>
    <d v="2011-05-04T00:00:00"/>
    <s v="Standard Class"/>
    <s v="KH-16360"/>
    <s v="Katherine Hughes"/>
    <x v="0"/>
    <s v="United States"/>
    <s v="Dover"/>
    <x v="13"/>
    <n v="19901"/>
    <x v="3"/>
    <x v="433"/>
    <x v="2"/>
    <x v="7"/>
    <x v="428"/>
    <n v="19.98"/>
    <n v="2"/>
    <n v="0"/>
    <n v="5.1948000000000008"/>
  </r>
  <r>
    <n v="8268"/>
    <x v="4092"/>
    <x v="3"/>
    <x v="289"/>
    <d v="2014-02-07T00:00:00"/>
    <s v="Standard Class"/>
    <s v="LP-17095"/>
    <s v="Liz Preis"/>
    <x v="0"/>
    <s v="United States"/>
    <s v="Aurora"/>
    <x v="10"/>
    <n v="60505"/>
    <x v="2"/>
    <x v="1582"/>
    <x v="0"/>
    <x v="3"/>
    <x v="1564"/>
    <n v="69.375"/>
    <n v="1"/>
    <n v="0.5"/>
    <n v="-47.174999999999997"/>
  </r>
  <r>
    <n v="8269"/>
    <x v="4092"/>
    <x v="3"/>
    <x v="289"/>
    <d v="2014-02-07T00:00:00"/>
    <s v="Standard Class"/>
    <s v="LP-17095"/>
    <s v="Liz Preis"/>
    <x v="0"/>
    <s v="United States"/>
    <s v="Aurora"/>
    <x v="10"/>
    <n v="60505"/>
    <x v="2"/>
    <x v="558"/>
    <x v="1"/>
    <x v="14"/>
    <x v="552"/>
    <n v="31.680000000000003"/>
    <n v="4"/>
    <n v="0.2"/>
    <n v="2.7719999999999994"/>
  </r>
  <r>
    <n v="8270"/>
    <x v="4092"/>
    <x v="3"/>
    <x v="289"/>
    <d v="2014-02-07T00:00:00"/>
    <s v="Standard Class"/>
    <s v="LP-17095"/>
    <s v="Liz Preis"/>
    <x v="0"/>
    <s v="United States"/>
    <s v="Aurora"/>
    <x v="10"/>
    <n v="60505"/>
    <x v="2"/>
    <x v="1718"/>
    <x v="2"/>
    <x v="7"/>
    <x v="1696"/>
    <n v="2003.1680000000001"/>
    <n v="4"/>
    <n v="0.2"/>
    <n v="250.39599999999984"/>
  </r>
  <r>
    <n v="8271"/>
    <x v="4092"/>
    <x v="3"/>
    <x v="289"/>
    <d v="2014-02-07T00:00:00"/>
    <s v="Standard Class"/>
    <s v="LP-17095"/>
    <s v="Liz Preis"/>
    <x v="0"/>
    <s v="United States"/>
    <s v="Aurora"/>
    <x v="10"/>
    <n v="60505"/>
    <x v="2"/>
    <x v="241"/>
    <x v="1"/>
    <x v="6"/>
    <x v="239"/>
    <n v="9.3439999999999994"/>
    <n v="2"/>
    <n v="0.2"/>
    <n v="3.1535999999999995"/>
  </r>
  <r>
    <n v="8272"/>
    <x v="4093"/>
    <x v="0"/>
    <x v="591"/>
    <d v="2014-01-01T00:00:00"/>
    <s v="Standard Class"/>
    <s v="JE-15715"/>
    <s v="Joe Elijah"/>
    <x v="0"/>
    <s v="United States"/>
    <s v="New York City"/>
    <x v="15"/>
    <n v="10009"/>
    <x v="3"/>
    <x v="406"/>
    <x v="0"/>
    <x v="1"/>
    <x v="402"/>
    <n v="2563.056"/>
    <n v="8"/>
    <n v="0.1"/>
    <n v="313.26239999999967"/>
  </r>
  <r>
    <n v="8273"/>
    <x v="4094"/>
    <x v="0"/>
    <x v="201"/>
    <d v="2013-10-26T00:00:00"/>
    <s v="Standard Class"/>
    <s v="MY-18295"/>
    <s v="Muhammed Yedwab"/>
    <x v="1"/>
    <s v="United States"/>
    <s v="El Cajon"/>
    <x v="1"/>
    <n v="92020"/>
    <x v="1"/>
    <x v="1708"/>
    <x v="0"/>
    <x v="1"/>
    <x v="1688"/>
    <n v="387.13600000000002"/>
    <n v="4"/>
    <n v="0.2"/>
    <n v="4.8391999999999911"/>
  </r>
  <r>
    <n v="8274"/>
    <x v="4095"/>
    <x v="1"/>
    <x v="385"/>
    <d v="2012-06-15T00:00:00"/>
    <s v="Second Class"/>
    <s v="FC-14245"/>
    <s v="Frank Carlisle"/>
    <x v="2"/>
    <s v="United States"/>
    <s v="Springfield"/>
    <x v="24"/>
    <n v="45503"/>
    <x v="3"/>
    <x v="1005"/>
    <x v="1"/>
    <x v="6"/>
    <x v="988"/>
    <n v="3.4240000000000004"/>
    <n v="1"/>
    <n v="0.2"/>
    <n v="0.29960000000000009"/>
  </r>
  <r>
    <n v="8275"/>
    <x v="4096"/>
    <x v="3"/>
    <x v="160"/>
    <d v="2014-07-05T00:00:00"/>
    <s v="Standard Class"/>
    <s v="ND-18460"/>
    <s v="Neil Ducich"/>
    <x v="1"/>
    <s v="United States"/>
    <s v="Mount Vernon"/>
    <x v="15"/>
    <n v="10550"/>
    <x v="3"/>
    <x v="1449"/>
    <x v="1"/>
    <x v="4"/>
    <x v="1427"/>
    <n v="1085.42"/>
    <n v="7"/>
    <n v="0"/>
    <n v="282.20920000000001"/>
  </r>
  <r>
    <n v="8276"/>
    <x v="4097"/>
    <x v="1"/>
    <x v="153"/>
    <d v="2012-06-30T00:00:00"/>
    <s v="Standard Class"/>
    <s v="DB-13360"/>
    <s v="Dennis Bolton"/>
    <x v="2"/>
    <s v="United States"/>
    <s v="Lakewood"/>
    <x v="24"/>
    <n v="44107"/>
    <x v="3"/>
    <x v="99"/>
    <x v="1"/>
    <x v="10"/>
    <x v="99"/>
    <n v="43.056000000000004"/>
    <n v="9"/>
    <n v="0.2"/>
    <n v="15.607799999999999"/>
  </r>
  <r>
    <n v="8277"/>
    <x v="4098"/>
    <x v="0"/>
    <x v="823"/>
    <d v="2013-02-25T00:00:00"/>
    <s v="Standard Class"/>
    <s v="LC-16960"/>
    <s v="Lindsay Castell"/>
    <x v="2"/>
    <s v="United States"/>
    <s v="Tampa"/>
    <x v="2"/>
    <n v="33614"/>
    <x v="0"/>
    <x v="807"/>
    <x v="1"/>
    <x v="8"/>
    <x v="797"/>
    <n v="3.762"/>
    <n v="3"/>
    <n v="0.7"/>
    <n v="-2.758799999999999"/>
  </r>
  <r>
    <n v="8278"/>
    <x v="4098"/>
    <x v="0"/>
    <x v="823"/>
    <d v="2013-02-25T00:00:00"/>
    <s v="Standard Class"/>
    <s v="LC-16960"/>
    <s v="Lindsay Castell"/>
    <x v="2"/>
    <s v="United States"/>
    <s v="Tampa"/>
    <x v="2"/>
    <n v="33614"/>
    <x v="0"/>
    <x v="920"/>
    <x v="1"/>
    <x v="8"/>
    <x v="903"/>
    <n v="34.860000000000007"/>
    <n v="2"/>
    <n v="0.7"/>
    <n v="-26.726000000000006"/>
  </r>
  <r>
    <n v="8279"/>
    <x v="4098"/>
    <x v="0"/>
    <x v="823"/>
    <d v="2013-02-25T00:00:00"/>
    <s v="Standard Class"/>
    <s v="LC-16960"/>
    <s v="Lindsay Castell"/>
    <x v="2"/>
    <s v="United States"/>
    <s v="Tampa"/>
    <x v="2"/>
    <n v="33614"/>
    <x v="0"/>
    <x v="734"/>
    <x v="1"/>
    <x v="4"/>
    <x v="726"/>
    <n v="432.45600000000002"/>
    <n v="3"/>
    <n v="0.2"/>
    <n v="32.434200000000004"/>
  </r>
  <r>
    <n v="8280"/>
    <x v="4099"/>
    <x v="3"/>
    <x v="300"/>
    <d v="2014-04-27T00:00:00"/>
    <s v="Standard Class"/>
    <s v="BD-11725"/>
    <s v="Bruce Degenhardt"/>
    <x v="0"/>
    <s v="United States"/>
    <s v="Columbus"/>
    <x v="32"/>
    <n v="31907"/>
    <x v="0"/>
    <x v="906"/>
    <x v="1"/>
    <x v="4"/>
    <x v="889"/>
    <n v="675.06000000000006"/>
    <n v="3"/>
    <n v="0"/>
    <n v="87.757800000000003"/>
  </r>
  <r>
    <n v="8281"/>
    <x v="4100"/>
    <x v="3"/>
    <x v="1188"/>
    <d v="2014-05-11T00:00:00"/>
    <s v="First Class"/>
    <s v="MC-17605"/>
    <s v="Matt Connell"/>
    <x v="1"/>
    <s v="United States"/>
    <s v="Jacksonville"/>
    <x v="3"/>
    <n v="28540"/>
    <x v="0"/>
    <x v="113"/>
    <x v="1"/>
    <x v="12"/>
    <x v="113"/>
    <n v="65.231999999999999"/>
    <n v="3"/>
    <n v="0.2"/>
    <n v="22.015799999999999"/>
  </r>
  <r>
    <n v="8282"/>
    <x v="4100"/>
    <x v="3"/>
    <x v="1188"/>
    <d v="2014-05-11T00:00:00"/>
    <s v="First Class"/>
    <s v="MC-17605"/>
    <s v="Matt Connell"/>
    <x v="1"/>
    <s v="United States"/>
    <s v="Jacksonville"/>
    <x v="3"/>
    <n v="28540"/>
    <x v="0"/>
    <x v="866"/>
    <x v="0"/>
    <x v="1"/>
    <x v="851"/>
    <n v="207"/>
    <n v="3"/>
    <n v="0.2"/>
    <n v="25.874999999999972"/>
  </r>
  <r>
    <n v="8283"/>
    <x v="4101"/>
    <x v="1"/>
    <x v="379"/>
    <d v="2012-12-26T00:00:00"/>
    <s v="Second Class"/>
    <s v="SZ-20035"/>
    <s v="Sam Zeldin"/>
    <x v="2"/>
    <s v="United States"/>
    <s v="Saint Charles"/>
    <x v="10"/>
    <n v="60174"/>
    <x v="2"/>
    <x v="846"/>
    <x v="2"/>
    <x v="15"/>
    <x v="832"/>
    <n v="600.53"/>
    <n v="2"/>
    <n v="0.3"/>
    <n v="137.26399999999995"/>
  </r>
  <r>
    <n v="8284"/>
    <x v="4101"/>
    <x v="1"/>
    <x v="379"/>
    <d v="2012-12-26T00:00:00"/>
    <s v="Second Class"/>
    <s v="SZ-20035"/>
    <s v="Sam Zeldin"/>
    <x v="2"/>
    <s v="United States"/>
    <s v="Saint Charles"/>
    <x v="10"/>
    <n v="60174"/>
    <x v="2"/>
    <x v="726"/>
    <x v="1"/>
    <x v="6"/>
    <x v="718"/>
    <n v="59.903999999999996"/>
    <n v="2"/>
    <n v="0.2"/>
    <n v="14.227200000000003"/>
  </r>
  <r>
    <n v="8285"/>
    <x v="4101"/>
    <x v="1"/>
    <x v="379"/>
    <d v="2012-12-26T00:00:00"/>
    <s v="Second Class"/>
    <s v="SZ-20035"/>
    <s v="Sam Zeldin"/>
    <x v="2"/>
    <s v="United States"/>
    <s v="Saint Charles"/>
    <x v="10"/>
    <n v="60174"/>
    <x v="2"/>
    <x v="769"/>
    <x v="2"/>
    <x v="11"/>
    <x v="761"/>
    <n v="637.44000000000005"/>
    <n v="8"/>
    <n v="0.2"/>
    <n v="135.45599999999996"/>
  </r>
  <r>
    <n v="8286"/>
    <x v="4101"/>
    <x v="1"/>
    <x v="379"/>
    <d v="2012-12-26T00:00:00"/>
    <s v="Second Class"/>
    <s v="SZ-20035"/>
    <s v="Sam Zeldin"/>
    <x v="2"/>
    <s v="United States"/>
    <s v="Saint Charles"/>
    <x v="10"/>
    <n v="60174"/>
    <x v="2"/>
    <x v="484"/>
    <x v="0"/>
    <x v="5"/>
    <x v="479"/>
    <n v="51.756000000000007"/>
    <n v="3"/>
    <n v="0.6"/>
    <n v="-33.641399999999997"/>
  </r>
  <r>
    <n v="8287"/>
    <x v="4102"/>
    <x v="2"/>
    <x v="1132"/>
    <d v="2011-08-16T00:00:00"/>
    <s v="Standard Class"/>
    <s v="DH-13675"/>
    <s v="Duane Huffman"/>
    <x v="2"/>
    <s v="United States"/>
    <s v="Miami"/>
    <x v="2"/>
    <n v="33180"/>
    <x v="0"/>
    <x v="1798"/>
    <x v="1"/>
    <x v="10"/>
    <x v="1779"/>
    <n v="31.104000000000006"/>
    <n v="6"/>
    <n v="0.2"/>
    <n v="10.8864"/>
  </r>
  <r>
    <n v="8288"/>
    <x v="4102"/>
    <x v="2"/>
    <x v="1132"/>
    <d v="2011-08-16T00:00:00"/>
    <s v="Standard Class"/>
    <s v="DH-13675"/>
    <s v="Duane Huffman"/>
    <x v="2"/>
    <s v="United States"/>
    <s v="Miami"/>
    <x v="2"/>
    <n v="33180"/>
    <x v="0"/>
    <x v="369"/>
    <x v="1"/>
    <x v="6"/>
    <x v="365"/>
    <n v="47.96"/>
    <n v="5"/>
    <n v="0.2"/>
    <n v="4.196499999999995"/>
  </r>
  <r>
    <n v="8289"/>
    <x v="4102"/>
    <x v="2"/>
    <x v="1132"/>
    <d v="2011-08-16T00:00:00"/>
    <s v="Standard Class"/>
    <s v="DH-13675"/>
    <s v="Duane Huffman"/>
    <x v="2"/>
    <s v="United States"/>
    <s v="Miami"/>
    <x v="2"/>
    <n v="33180"/>
    <x v="0"/>
    <x v="721"/>
    <x v="2"/>
    <x v="11"/>
    <x v="713"/>
    <n v="158.928"/>
    <n v="7"/>
    <n v="0.2"/>
    <n v="41.718599999999995"/>
  </r>
  <r>
    <n v="8290"/>
    <x v="4102"/>
    <x v="2"/>
    <x v="1132"/>
    <d v="2011-08-16T00:00:00"/>
    <s v="Standard Class"/>
    <s v="DH-13675"/>
    <s v="Duane Huffman"/>
    <x v="2"/>
    <s v="United States"/>
    <s v="Miami"/>
    <x v="2"/>
    <n v="33180"/>
    <x v="0"/>
    <x v="1324"/>
    <x v="1"/>
    <x v="9"/>
    <x v="1302"/>
    <n v="211.24799999999999"/>
    <n v="6"/>
    <n v="0.2"/>
    <n v="15.843599999999995"/>
  </r>
  <r>
    <n v="8291"/>
    <x v="4102"/>
    <x v="2"/>
    <x v="1132"/>
    <d v="2011-08-16T00:00:00"/>
    <s v="Standard Class"/>
    <s v="DH-13675"/>
    <s v="Duane Huffman"/>
    <x v="2"/>
    <s v="United States"/>
    <s v="Miami"/>
    <x v="2"/>
    <n v="33180"/>
    <x v="0"/>
    <x v="1567"/>
    <x v="1"/>
    <x v="14"/>
    <x v="1549"/>
    <n v="5.5520000000000005"/>
    <n v="2"/>
    <n v="0.2"/>
    <n v="-1.0410000000000006"/>
  </r>
  <r>
    <n v="8292"/>
    <x v="4102"/>
    <x v="2"/>
    <x v="1132"/>
    <d v="2011-08-16T00:00:00"/>
    <s v="Standard Class"/>
    <s v="DH-13675"/>
    <s v="Duane Huffman"/>
    <x v="2"/>
    <s v="United States"/>
    <s v="Miami"/>
    <x v="2"/>
    <n v="33180"/>
    <x v="0"/>
    <x v="1139"/>
    <x v="1"/>
    <x v="2"/>
    <x v="1118"/>
    <n v="2.952"/>
    <n v="1"/>
    <n v="0.2"/>
    <n v="0.99629999999999996"/>
  </r>
  <r>
    <n v="8293"/>
    <x v="4103"/>
    <x v="1"/>
    <x v="555"/>
    <d v="2012-12-15T00:00:00"/>
    <s v="Standard Class"/>
    <s v="LC-16885"/>
    <s v="Lena Creighton"/>
    <x v="0"/>
    <s v="United States"/>
    <s v="Troy"/>
    <x v="24"/>
    <n v="45373"/>
    <x v="3"/>
    <x v="1426"/>
    <x v="1"/>
    <x v="8"/>
    <x v="1405"/>
    <n v="10.332000000000003"/>
    <n v="3"/>
    <n v="0.7"/>
    <n v="-7.5767999999999986"/>
  </r>
  <r>
    <n v="8294"/>
    <x v="4104"/>
    <x v="3"/>
    <x v="132"/>
    <d v="2014-11-08T00:00:00"/>
    <s v="Standard Class"/>
    <s v="JO-15145"/>
    <s v="Jack O'Briant"/>
    <x v="1"/>
    <s v="United States"/>
    <s v="Seattle"/>
    <x v="4"/>
    <n v="98103"/>
    <x v="1"/>
    <x v="1212"/>
    <x v="1"/>
    <x v="8"/>
    <x v="1188"/>
    <n v="18.368000000000002"/>
    <n v="4"/>
    <n v="0.2"/>
    <n v="5.9695999999999998"/>
  </r>
  <r>
    <n v="8295"/>
    <x v="4105"/>
    <x v="3"/>
    <x v="677"/>
    <d v="2014-03-18T00:00:00"/>
    <s v="Standard Class"/>
    <s v="MT-17815"/>
    <s v="Meg Tillman"/>
    <x v="0"/>
    <s v="United States"/>
    <s v="New York City"/>
    <x v="15"/>
    <n v="10011"/>
    <x v="3"/>
    <x v="1187"/>
    <x v="2"/>
    <x v="7"/>
    <x v="1164"/>
    <n v="299.89999999999998"/>
    <n v="2"/>
    <n v="0"/>
    <n v="74.974999999999994"/>
  </r>
  <r>
    <n v="8296"/>
    <x v="4106"/>
    <x v="0"/>
    <x v="198"/>
    <d v="2013-06-04T00:00:00"/>
    <s v="Standard Class"/>
    <s v="EB-13750"/>
    <s v="Edward Becker"/>
    <x v="1"/>
    <s v="United States"/>
    <s v="Arlington"/>
    <x v="17"/>
    <n v="22204"/>
    <x v="0"/>
    <x v="111"/>
    <x v="1"/>
    <x v="12"/>
    <x v="111"/>
    <n v="26.55"/>
    <n v="9"/>
    <n v="0"/>
    <n v="12.744"/>
  </r>
  <r>
    <n v="8297"/>
    <x v="4106"/>
    <x v="0"/>
    <x v="198"/>
    <d v="2013-06-04T00:00:00"/>
    <s v="Standard Class"/>
    <s v="EB-13750"/>
    <s v="Edward Becker"/>
    <x v="1"/>
    <s v="United States"/>
    <s v="Arlington"/>
    <x v="17"/>
    <n v="22204"/>
    <x v="0"/>
    <x v="201"/>
    <x v="2"/>
    <x v="11"/>
    <x v="200"/>
    <n v="111.98"/>
    <n v="2"/>
    <n v="0"/>
    <n v="26.875200000000007"/>
  </r>
  <r>
    <n v="8298"/>
    <x v="4107"/>
    <x v="1"/>
    <x v="761"/>
    <d v="2012-07-11T00:00:00"/>
    <s v="Standard Class"/>
    <s v="RS-19765"/>
    <s v="Roland Schwarz"/>
    <x v="1"/>
    <s v="United States"/>
    <s v="Charlotte"/>
    <x v="3"/>
    <n v="28205"/>
    <x v="0"/>
    <x v="1392"/>
    <x v="0"/>
    <x v="5"/>
    <x v="1369"/>
    <n v="4.9280000000000008"/>
    <n v="2"/>
    <n v="0.2"/>
    <n v="0.73919999999999941"/>
  </r>
  <r>
    <n v="8299"/>
    <x v="4107"/>
    <x v="1"/>
    <x v="761"/>
    <d v="2012-07-11T00:00:00"/>
    <s v="Standard Class"/>
    <s v="RS-19765"/>
    <s v="Roland Schwarz"/>
    <x v="1"/>
    <s v="United States"/>
    <s v="Charlotte"/>
    <x v="3"/>
    <n v="28205"/>
    <x v="0"/>
    <x v="607"/>
    <x v="1"/>
    <x v="2"/>
    <x v="602"/>
    <n v="11.784000000000001"/>
    <n v="3"/>
    <n v="0.2"/>
    <n v="4.2716999999999992"/>
  </r>
  <r>
    <n v="8300"/>
    <x v="4108"/>
    <x v="2"/>
    <x v="518"/>
    <d v="2011-03-15T00:00:00"/>
    <s v="Standard Class"/>
    <s v="RB-19435"/>
    <s v="Richard Bierner"/>
    <x v="0"/>
    <s v="United States"/>
    <s v="Roseville"/>
    <x v="1"/>
    <n v="95661"/>
    <x v="1"/>
    <x v="1596"/>
    <x v="1"/>
    <x v="6"/>
    <x v="1579"/>
    <n v="7.98"/>
    <n v="3"/>
    <n v="0"/>
    <n v="2.0747999999999998"/>
  </r>
  <r>
    <n v="8301"/>
    <x v="4109"/>
    <x v="1"/>
    <x v="704"/>
    <d v="2012-04-24T00:00:00"/>
    <s v="Standard Class"/>
    <s v="OT-18730"/>
    <s v="Olvera Toch"/>
    <x v="0"/>
    <s v="United States"/>
    <s v="Detroit"/>
    <x v="12"/>
    <n v="48234"/>
    <x v="2"/>
    <x v="231"/>
    <x v="1"/>
    <x v="12"/>
    <x v="229"/>
    <n v="180.96"/>
    <n v="2"/>
    <n v="0"/>
    <n v="81.432000000000002"/>
  </r>
  <r>
    <n v="8302"/>
    <x v="4110"/>
    <x v="3"/>
    <x v="1189"/>
    <d v="2014-08-02T00:00:00"/>
    <s v="Standard Class"/>
    <s v="GZ-14545"/>
    <s v="George Zrebassa"/>
    <x v="1"/>
    <s v="United States"/>
    <s v="Los Angeles"/>
    <x v="1"/>
    <n v="90036"/>
    <x v="1"/>
    <x v="1738"/>
    <x v="2"/>
    <x v="11"/>
    <x v="1718"/>
    <n v="1649.95"/>
    <n v="5"/>
    <n v="0"/>
    <n v="659.98"/>
  </r>
  <r>
    <n v="8303"/>
    <x v="4110"/>
    <x v="3"/>
    <x v="1189"/>
    <d v="2014-08-02T00:00:00"/>
    <s v="Standard Class"/>
    <s v="GZ-14545"/>
    <s v="George Zrebassa"/>
    <x v="1"/>
    <s v="United States"/>
    <s v="Los Angeles"/>
    <x v="1"/>
    <n v="90036"/>
    <x v="1"/>
    <x v="662"/>
    <x v="0"/>
    <x v="1"/>
    <x v="656"/>
    <n v="362.35199999999998"/>
    <n v="3"/>
    <n v="0.2"/>
    <n v="45.293999999999954"/>
  </r>
  <r>
    <n v="8304"/>
    <x v="4111"/>
    <x v="2"/>
    <x v="656"/>
    <d v="2011-11-02T00:00:00"/>
    <s v="Second Class"/>
    <s v="NL-18310"/>
    <s v="Nancy Lomonaco"/>
    <x v="2"/>
    <s v="United States"/>
    <s v="San Francisco"/>
    <x v="1"/>
    <n v="94110"/>
    <x v="1"/>
    <x v="521"/>
    <x v="2"/>
    <x v="7"/>
    <x v="516"/>
    <n v="73.584000000000003"/>
    <n v="2"/>
    <n v="0.2"/>
    <n v="8.2781999999999982"/>
  </r>
  <r>
    <n v="8305"/>
    <x v="4112"/>
    <x v="3"/>
    <x v="132"/>
    <d v="2014-11-10T00:00:00"/>
    <s v="Standard Class"/>
    <s v="BG-11740"/>
    <s v="Bruce Geld"/>
    <x v="0"/>
    <s v="United States"/>
    <s v="Bakersfield"/>
    <x v="1"/>
    <n v="93309"/>
    <x v="1"/>
    <x v="1746"/>
    <x v="0"/>
    <x v="3"/>
    <x v="1727"/>
    <n v="486.36800000000005"/>
    <n v="4"/>
    <n v="0.2"/>
    <n v="36.477600000000024"/>
  </r>
  <r>
    <n v="8306"/>
    <x v="4113"/>
    <x v="0"/>
    <x v="1190"/>
    <d v="2013-08-17T00:00:00"/>
    <s v="Standard Class"/>
    <s v="MT-18070"/>
    <s v="Michelle Tran"/>
    <x v="2"/>
    <s v="United States"/>
    <s v="Tulsa"/>
    <x v="26"/>
    <n v="74133"/>
    <x v="2"/>
    <x v="680"/>
    <x v="1"/>
    <x v="10"/>
    <x v="674"/>
    <n v="32.400000000000006"/>
    <n v="5"/>
    <n v="0"/>
    <n v="15.552000000000001"/>
  </r>
  <r>
    <n v="8307"/>
    <x v="4113"/>
    <x v="0"/>
    <x v="1190"/>
    <d v="2013-08-17T00:00:00"/>
    <s v="Standard Class"/>
    <s v="MT-18070"/>
    <s v="Michelle Tran"/>
    <x v="2"/>
    <s v="United States"/>
    <s v="Tulsa"/>
    <x v="26"/>
    <n v="74133"/>
    <x v="2"/>
    <x v="570"/>
    <x v="1"/>
    <x v="8"/>
    <x v="565"/>
    <n v="41.86"/>
    <n v="7"/>
    <n v="0"/>
    <n v="19.255600000000001"/>
  </r>
  <r>
    <n v="8308"/>
    <x v="4113"/>
    <x v="0"/>
    <x v="1190"/>
    <d v="2013-08-17T00:00:00"/>
    <s v="Standard Class"/>
    <s v="MT-18070"/>
    <s v="Michelle Tran"/>
    <x v="2"/>
    <s v="United States"/>
    <s v="Tulsa"/>
    <x v="26"/>
    <n v="74133"/>
    <x v="2"/>
    <x v="1561"/>
    <x v="1"/>
    <x v="8"/>
    <x v="1542"/>
    <n v="77.56"/>
    <n v="2"/>
    <n v="0"/>
    <n v="35.677599999999998"/>
  </r>
  <r>
    <n v="8309"/>
    <x v="4114"/>
    <x v="0"/>
    <x v="197"/>
    <d v="2013-07-26T00:00:00"/>
    <s v="Same Day"/>
    <s v="BC-11125"/>
    <s v="Becky Castell"/>
    <x v="2"/>
    <s v="United States"/>
    <s v="San Francisco"/>
    <x v="1"/>
    <n v="94122"/>
    <x v="1"/>
    <x v="1024"/>
    <x v="1"/>
    <x v="6"/>
    <x v="1006"/>
    <n v="37.17"/>
    <n v="9"/>
    <n v="0"/>
    <n v="11.151"/>
  </r>
  <r>
    <n v="8310"/>
    <x v="4115"/>
    <x v="2"/>
    <x v="72"/>
    <d v="2011-03-07T00:00:00"/>
    <s v="Standard Class"/>
    <s v="GW-14605"/>
    <s v="Giulietta Weimer"/>
    <x v="0"/>
    <s v="United States"/>
    <s v="Houston"/>
    <x v="5"/>
    <n v="77036"/>
    <x v="2"/>
    <x v="1277"/>
    <x v="1"/>
    <x v="4"/>
    <x v="1253"/>
    <n v="137.352"/>
    <n v="3"/>
    <n v="0.2"/>
    <n v="8.5844999999999914"/>
  </r>
  <r>
    <n v="8311"/>
    <x v="4115"/>
    <x v="2"/>
    <x v="72"/>
    <d v="2011-03-07T00:00:00"/>
    <s v="Standard Class"/>
    <s v="GW-14605"/>
    <s v="Giulietta Weimer"/>
    <x v="0"/>
    <s v="United States"/>
    <s v="Houston"/>
    <x v="5"/>
    <n v="77036"/>
    <x v="2"/>
    <x v="1294"/>
    <x v="0"/>
    <x v="3"/>
    <x v="1271"/>
    <n v="376.50899999999996"/>
    <n v="3"/>
    <n v="0.3"/>
    <n v="-43.029600000000045"/>
  </r>
  <r>
    <n v="8312"/>
    <x v="4116"/>
    <x v="3"/>
    <x v="795"/>
    <d v="2014-02-01T00:00:00"/>
    <s v="Standard Class"/>
    <s v="BD-11500"/>
    <s v="Bradley Drucker"/>
    <x v="0"/>
    <s v="United States"/>
    <s v="Columbus"/>
    <x v="32"/>
    <n v="31907"/>
    <x v="0"/>
    <x v="116"/>
    <x v="0"/>
    <x v="5"/>
    <x v="116"/>
    <n v="62.72"/>
    <n v="4"/>
    <n v="0"/>
    <n v="24.460799999999999"/>
  </r>
  <r>
    <n v="8313"/>
    <x v="4116"/>
    <x v="3"/>
    <x v="795"/>
    <d v="2014-02-01T00:00:00"/>
    <s v="Standard Class"/>
    <s v="BD-11500"/>
    <s v="Bradley Drucker"/>
    <x v="0"/>
    <s v="United States"/>
    <s v="Columbus"/>
    <x v="32"/>
    <n v="31907"/>
    <x v="0"/>
    <x v="1461"/>
    <x v="2"/>
    <x v="7"/>
    <x v="1438"/>
    <n v="2939.9300000000003"/>
    <n v="7"/>
    <n v="0"/>
    <n v="764.38180000000011"/>
  </r>
  <r>
    <n v="8314"/>
    <x v="4117"/>
    <x v="2"/>
    <x v="136"/>
    <d v="2011-07-16T00:00:00"/>
    <s v="Standard Class"/>
    <s v="PV-18985"/>
    <s v="Paul Van Hugh"/>
    <x v="2"/>
    <s v="United States"/>
    <s v="League City"/>
    <x v="5"/>
    <n v="77573"/>
    <x v="2"/>
    <x v="856"/>
    <x v="0"/>
    <x v="1"/>
    <x v="841"/>
    <n v="512.35799999999995"/>
    <n v="3"/>
    <n v="0.3"/>
    <n v="-14.638799999999947"/>
  </r>
  <r>
    <n v="8315"/>
    <x v="4117"/>
    <x v="2"/>
    <x v="136"/>
    <d v="2011-07-16T00:00:00"/>
    <s v="Standard Class"/>
    <s v="PV-18985"/>
    <s v="Paul Van Hugh"/>
    <x v="2"/>
    <s v="United States"/>
    <s v="League City"/>
    <x v="5"/>
    <n v="77573"/>
    <x v="2"/>
    <x v="845"/>
    <x v="1"/>
    <x v="13"/>
    <x v="831"/>
    <n v="3.4880000000000004"/>
    <n v="2"/>
    <n v="0.2"/>
    <n v="0.56679999999999997"/>
  </r>
  <r>
    <n v="8316"/>
    <x v="4117"/>
    <x v="2"/>
    <x v="136"/>
    <d v="2011-07-16T00:00:00"/>
    <s v="Standard Class"/>
    <s v="PV-18985"/>
    <s v="Paul Van Hugh"/>
    <x v="2"/>
    <s v="United States"/>
    <s v="League City"/>
    <x v="5"/>
    <n v="77573"/>
    <x v="2"/>
    <x v="703"/>
    <x v="1"/>
    <x v="6"/>
    <x v="696"/>
    <n v="22.288"/>
    <n v="7"/>
    <n v="0.2"/>
    <n v="3.9003999999999985"/>
  </r>
  <r>
    <n v="8317"/>
    <x v="4117"/>
    <x v="2"/>
    <x v="136"/>
    <d v="2011-07-16T00:00:00"/>
    <s v="Standard Class"/>
    <s v="PV-18985"/>
    <s v="Paul Van Hugh"/>
    <x v="2"/>
    <s v="United States"/>
    <s v="League City"/>
    <x v="5"/>
    <n v="77573"/>
    <x v="2"/>
    <x v="128"/>
    <x v="1"/>
    <x v="10"/>
    <x v="128"/>
    <n v="16.032"/>
    <n v="3"/>
    <n v="0.2"/>
    <n v="5.6111999999999993"/>
  </r>
  <r>
    <n v="8318"/>
    <x v="4118"/>
    <x v="3"/>
    <x v="645"/>
    <d v="2014-04-17T00:00:00"/>
    <s v="Standard Class"/>
    <s v="HM-14980"/>
    <s v="Henry MacAllister"/>
    <x v="0"/>
    <s v="United States"/>
    <s v="Burlington"/>
    <x v="3"/>
    <n v="27217"/>
    <x v="0"/>
    <x v="909"/>
    <x v="1"/>
    <x v="6"/>
    <x v="892"/>
    <n v="1.752"/>
    <n v="1"/>
    <n v="0.2"/>
    <n v="0.15329999999999994"/>
  </r>
  <r>
    <n v="8319"/>
    <x v="4118"/>
    <x v="3"/>
    <x v="645"/>
    <d v="2014-04-17T00:00:00"/>
    <s v="Standard Class"/>
    <s v="HM-14980"/>
    <s v="Henry MacAllister"/>
    <x v="0"/>
    <s v="United States"/>
    <s v="Burlington"/>
    <x v="3"/>
    <n v="27217"/>
    <x v="0"/>
    <x v="1210"/>
    <x v="1"/>
    <x v="6"/>
    <x v="1186"/>
    <n v="20.992000000000001"/>
    <n v="8"/>
    <n v="0.2"/>
    <n v="2.3615999999999966"/>
  </r>
  <r>
    <n v="8320"/>
    <x v="4119"/>
    <x v="3"/>
    <x v="38"/>
    <d v="2014-11-19T00:00:00"/>
    <s v="Standard Class"/>
    <s v="EM-14065"/>
    <s v="Erin Mull"/>
    <x v="0"/>
    <s v="United States"/>
    <s v="New York City"/>
    <x v="15"/>
    <n v="10009"/>
    <x v="3"/>
    <x v="602"/>
    <x v="1"/>
    <x v="4"/>
    <x v="597"/>
    <n v="11.21"/>
    <n v="1"/>
    <n v="0"/>
    <n v="3.3629999999999995"/>
  </r>
  <r>
    <n v="8321"/>
    <x v="4120"/>
    <x v="1"/>
    <x v="901"/>
    <d v="2012-12-06T00:00:00"/>
    <s v="First Class"/>
    <s v="SF-20065"/>
    <s v="Sandra Flanagan"/>
    <x v="0"/>
    <s v="United States"/>
    <s v="Dallas"/>
    <x v="5"/>
    <n v="75220"/>
    <x v="2"/>
    <x v="1473"/>
    <x v="1"/>
    <x v="6"/>
    <x v="1451"/>
    <n v="45.04"/>
    <n v="2"/>
    <n v="0.2"/>
    <n v="4.5040000000000031"/>
  </r>
  <r>
    <n v="8322"/>
    <x v="4121"/>
    <x v="0"/>
    <x v="182"/>
    <d v="2013-10-02T00:00:00"/>
    <s v="Standard Class"/>
    <s v="SC-20380"/>
    <s v="Shahid Collister"/>
    <x v="0"/>
    <s v="United States"/>
    <s v="Houston"/>
    <x v="5"/>
    <n v="77095"/>
    <x v="2"/>
    <x v="920"/>
    <x v="1"/>
    <x v="8"/>
    <x v="1749"/>
    <n v="15.623999999999997"/>
    <n v="2"/>
    <n v="0.8"/>
    <n v="-24.998400000000011"/>
  </r>
  <r>
    <n v="8323"/>
    <x v="4122"/>
    <x v="0"/>
    <x v="258"/>
    <d v="2013-11-26T00:00:00"/>
    <s v="Standard Class"/>
    <s v="ND-18370"/>
    <s v="Natalie DeCherney"/>
    <x v="0"/>
    <s v="United States"/>
    <s v="Long Beach"/>
    <x v="15"/>
    <n v="11561"/>
    <x v="3"/>
    <x v="1518"/>
    <x v="1"/>
    <x v="9"/>
    <x v="1496"/>
    <n v="8.74"/>
    <n v="2"/>
    <n v="0"/>
    <n v="2.2724000000000002"/>
  </r>
  <r>
    <n v="8324"/>
    <x v="4122"/>
    <x v="0"/>
    <x v="258"/>
    <d v="2013-11-26T00:00:00"/>
    <s v="Standard Class"/>
    <s v="ND-18370"/>
    <s v="Natalie DeCherney"/>
    <x v="0"/>
    <s v="United States"/>
    <s v="Long Beach"/>
    <x v="15"/>
    <n v="11561"/>
    <x v="3"/>
    <x v="422"/>
    <x v="1"/>
    <x v="10"/>
    <x v="417"/>
    <n v="44.75"/>
    <n v="5"/>
    <n v="0"/>
    <n v="20.584999999999994"/>
  </r>
  <r>
    <n v="8325"/>
    <x v="4123"/>
    <x v="3"/>
    <x v="565"/>
    <d v="2014-09-10T00:00:00"/>
    <s v="First Class"/>
    <s v="FC-14245"/>
    <s v="Frank Carlisle"/>
    <x v="2"/>
    <s v="United States"/>
    <s v="Hialeah"/>
    <x v="2"/>
    <n v="33012"/>
    <x v="0"/>
    <x v="421"/>
    <x v="1"/>
    <x v="4"/>
    <x v="416"/>
    <n v="61.68"/>
    <n v="5"/>
    <n v="0.2"/>
    <n v="5.3970000000000073"/>
  </r>
  <r>
    <n v="8326"/>
    <x v="4123"/>
    <x v="3"/>
    <x v="565"/>
    <d v="2014-09-10T00:00:00"/>
    <s v="First Class"/>
    <s v="FC-14245"/>
    <s v="Frank Carlisle"/>
    <x v="2"/>
    <s v="United States"/>
    <s v="Hialeah"/>
    <x v="2"/>
    <n v="33012"/>
    <x v="0"/>
    <x v="984"/>
    <x v="2"/>
    <x v="7"/>
    <x v="968"/>
    <n v="158.376"/>
    <n v="3"/>
    <n v="0.2"/>
    <n v="13.857900000000008"/>
  </r>
  <r>
    <n v="8327"/>
    <x v="4124"/>
    <x v="3"/>
    <x v="246"/>
    <d v="2014-07-25T00:00:00"/>
    <s v="Second Class"/>
    <s v="KL-16555"/>
    <s v="Kelly Lampkin"/>
    <x v="1"/>
    <s v="United States"/>
    <s v="Aurora"/>
    <x v="10"/>
    <n v="60505"/>
    <x v="2"/>
    <x v="175"/>
    <x v="1"/>
    <x v="8"/>
    <x v="174"/>
    <n v="2.8639999999999994"/>
    <n v="4"/>
    <n v="0.8"/>
    <n v="-4.5824000000000016"/>
  </r>
  <r>
    <n v="8328"/>
    <x v="4124"/>
    <x v="3"/>
    <x v="246"/>
    <d v="2014-07-25T00:00:00"/>
    <s v="Second Class"/>
    <s v="KL-16555"/>
    <s v="Kelly Lampkin"/>
    <x v="1"/>
    <s v="United States"/>
    <s v="Aurora"/>
    <x v="10"/>
    <n v="60505"/>
    <x v="2"/>
    <x v="1080"/>
    <x v="1"/>
    <x v="8"/>
    <x v="1061"/>
    <n v="94.191999999999979"/>
    <n v="7"/>
    <n v="0.8"/>
    <n v="-164.83600000000007"/>
  </r>
  <r>
    <n v="8329"/>
    <x v="4125"/>
    <x v="3"/>
    <x v="833"/>
    <d v="2014-10-12T00:00:00"/>
    <s v="Standard Class"/>
    <s v="XP-21865"/>
    <s v="Xylona Preis"/>
    <x v="0"/>
    <s v="United States"/>
    <s v="Belleville"/>
    <x v="30"/>
    <n v="7109"/>
    <x v="3"/>
    <x v="1052"/>
    <x v="1"/>
    <x v="10"/>
    <x v="1032"/>
    <n v="143.69999999999999"/>
    <n v="3"/>
    <n v="0"/>
    <n v="68.975999999999999"/>
  </r>
  <r>
    <n v="8330"/>
    <x v="4125"/>
    <x v="3"/>
    <x v="833"/>
    <d v="2014-10-12T00:00:00"/>
    <s v="Standard Class"/>
    <s v="XP-21865"/>
    <s v="Xylona Preis"/>
    <x v="0"/>
    <s v="United States"/>
    <s v="Belleville"/>
    <x v="30"/>
    <n v="7109"/>
    <x v="3"/>
    <x v="974"/>
    <x v="1"/>
    <x v="10"/>
    <x v="959"/>
    <n v="6.48"/>
    <n v="1"/>
    <n v="0"/>
    <n v="3.1104000000000003"/>
  </r>
  <r>
    <n v="8331"/>
    <x v="4126"/>
    <x v="3"/>
    <x v="659"/>
    <d v="2014-11-12T00:00:00"/>
    <s v="Standard Class"/>
    <s v="FP-14320"/>
    <s v="Frank Preis"/>
    <x v="0"/>
    <s v="United States"/>
    <s v="New York City"/>
    <x v="15"/>
    <n v="10024"/>
    <x v="3"/>
    <x v="1837"/>
    <x v="2"/>
    <x v="11"/>
    <x v="1816"/>
    <n v="7.88"/>
    <n v="4"/>
    <n v="0"/>
    <n v="2.5215999999999994"/>
  </r>
  <r>
    <n v="8332"/>
    <x v="4127"/>
    <x v="0"/>
    <x v="1185"/>
    <d v="2013-03-13T00:00:00"/>
    <s v="First Class"/>
    <s v="PS-18760"/>
    <s v="Pamela Stobb"/>
    <x v="0"/>
    <s v="United States"/>
    <s v="Andover"/>
    <x v="31"/>
    <n v="1810"/>
    <x v="3"/>
    <x v="602"/>
    <x v="1"/>
    <x v="4"/>
    <x v="597"/>
    <n v="11.21"/>
    <n v="1"/>
    <n v="0"/>
    <n v="3.3629999999999995"/>
  </r>
  <r>
    <n v="8333"/>
    <x v="4127"/>
    <x v="0"/>
    <x v="1185"/>
    <d v="2013-03-13T00:00:00"/>
    <s v="First Class"/>
    <s v="PS-18760"/>
    <s v="Pamela Stobb"/>
    <x v="0"/>
    <s v="United States"/>
    <s v="Andover"/>
    <x v="31"/>
    <n v="1810"/>
    <x v="3"/>
    <x v="474"/>
    <x v="0"/>
    <x v="1"/>
    <x v="470"/>
    <n v="354.90000000000003"/>
    <n v="5"/>
    <n v="0"/>
    <n v="88.725000000000023"/>
  </r>
  <r>
    <n v="8334"/>
    <x v="4127"/>
    <x v="0"/>
    <x v="1185"/>
    <d v="2013-03-13T00:00:00"/>
    <s v="First Class"/>
    <s v="PS-18760"/>
    <s v="Pamela Stobb"/>
    <x v="0"/>
    <s v="United States"/>
    <s v="Andover"/>
    <x v="31"/>
    <n v="1810"/>
    <x v="3"/>
    <x v="1776"/>
    <x v="1"/>
    <x v="10"/>
    <x v="1757"/>
    <n v="17.940000000000001"/>
    <n v="3"/>
    <n v="0"/>
    <n v="8.7906000000000013"/>
  </r>
  <r>
    <n v="8335"/>
    <x v="4127"/>
    <x v="0"/>
    <x v="1185"/>
    <d v="2013-03-13T00:00:00"/>
    <s v="First Class"/>
    <s v="PS-18760"/>
    <s v="Pamela Stobb"/>
    <x v="0"/>
    <s v="United States"/>
    <s v="Andover"/>
    <x v="31"/>
    <n v="1810"/>
    <x v="3"/>
    <x v="569"/>
    <x v="1"/>
    <x v="8"/>
    <x v="910"/>
    <n v="51.8"/>
    <n v="4"/>
    <n v="0"/>
    <n v="23.309999999999995"/>
  </r>
  <r>
    <n v="8336"/>
    <x v="4128"/>
    <x v="3"/>
    <x v="726"/>
    <d v="2014-05-19T00:00:00"/>
    <s v="Second Class"/>
    <s v="CW-11905"/>
    <s v="Carl Weiss"/>
    <x v="2"/>
    <s v="United States"/>
    <s v="Newark"/>
    <x v="13"/>
    <n v="19711"/>
    <x v="3"/>
    <x v="1197"/>
    <x v="1"/>
    <x v="8"/>
    <x v="1173"/>
    <n v="299.52"/>
    <n v="9"/>
    <n v="0"/>
    <n v="149.76"/>
  </r>
  <r>
    <n v="8337"/>
    <x v="4129"/>
    <x v="0"/>
    <x v="415"/>
    <d v="2013-07-09T00:00:00"/>
    <s v="Standard Class"/>
    <s v="KH-16360"/>
    <s v="Katherine Hughes"/>
    <x v="0"/>
    <s v="United States"/>
    <s v="Arlington"/>
    <x v="17"/>
    <n v="22204"/>
    <x v="0"/>
    <x v="1838"/>
    <x v="1"/>
    <x v="6"/>
    <x v="1817"/>
    <n v="7.7"/>
    <n v="2"/>
    <n v="0"/>
    <n v="3.157"/>
  </r>
  <r>
    <n v="8338"/>
    <x v="4130"/>
    <x v="2"/>
    <x v="422"/>
    <d v="2012-01-03T00:00:00"/>
    <s v="Standard Class"/>
    <s v="TC-20980"/>
    <s v="Tamara Chand"/>
    <x v="1"/>
    <s v="United States"/>
    <s v="Decatur"/>
    <x v="19"/>
    <n v="35601"/>
    <x v="0"/>
    <x v="1813"/>
    <x v="1"/>
    <x v="10"/>
    <x v="1794"/>
    <n v="23.92"/>
    <n v="4"/>
    <n v="0"/>
    <n v="11.720800000000001"/>
  </r>
  <r>
    <n v="8339"/>
    <x v="4130"/>
    <x v="2"/>
    <x v="422"/>
    <d v="2012-01-03T00:00:00"/>
    <s v="Standard Class"/>
    <s v="TC-20980"/>
    <s v="Tamara Chand"/>
    <x v="1"/>
    <s v="United States"/>
    <s v="Decatur"/>
    <x v="19"/>
    <n v="35601"/>
    <x v="0"/>
    <x v="769"/>
    <x v="2"/>
    <x v="11"/>
    <x v="761"/>
    <n v="498"/>
    <n v="5"/>
    <n v="0"/>
    <n v="184.26"/>
  </r>
  <r>
    <n v="8340"/>
    <x v="4131"/>
    <x v="3"/>
    <x v="669"/>
    <d v="2014-04-18T00:00:00"/>
    <s v="Standard Class"/>
    <s v="YS-21880"/>
    <s v="Yana Sorensen"/>
    <x v="1"/>
    <s v="United States"/>
    <s v="Hesperia"/>
    <x v="1"/>
    <n v="92345"/>
    <x v="1"/>
    <x v="1209"/>
    <x v="0"/>
    <x v="1"/>
    <x v="1185"/>
    <n v="436.70400000000006"/>
    <n v="6"/>
    <n v="0.2"/>
    <n v="-38.211600000000033"/>
  </r>
  <r>
    <n v="8341"/>
    <x v="4132"/>
    <x v="2"/>
    <x v="687"/>
    <d v="2011-11-20T00:00:00"/>
    <s v="Standard Class"/>
    <s v="CC-12220"/>
    <s v="Chris Cortes"/>
    <x v="0"/>
    <s v="United States"/>
    <s v="Chesapeake"/>
    <x v="17"/>
    <n v="23320"/>
    <x v="0"/>
    <x v="1009"/>
    <x v="1"/>
    <x v="10"/>
    <x v="992"/>
    <n v="32.400000000000006"/>
    <n v="5"/>
    <n v="0"/>
    <n v="15.552000000000001"/>
  </r>
  <r>
    <n v="8342"/>
    <x v="4133"/>
    <x v="3"/>
    <x v="532"/>
    <d v="2014-06-15T00:00:00"/>
    <s v="First Class"/>
    <s v="ZD-21925"/>
    <s v="Zuschuss Donatelli"/>
    <x v="0"/>
    <s v="United States"/>
    <s v="Los Angeles"/>
    <x v="1"/>
    <n v="90036"/>
    <x v="1"/>
    <x v="564"/>
    <x v="1"/>
    <x v="9"/>
    <x v="559"/>
    <n v="61.44"/>
    <n v="3"/>
    <n v="0"/>
    <n v="16.588799999999999"/>
  </r>
  <r>
    <n v="8343"/>
    <x v="4134"/>
    <x v="0"/>
    <x v="881"/>
    <d v="2013-12-01T00:00:00"/>
    <s v="Standard Class"/>
    <s v="JK-15370"/>
    <s v="Jay Kimmel"/>
    <x v="0"/>
    <s v="United States"/>
    <s v="Huntsville"/>
    <x v="19"/>
    <n v="35810"/>
    <x v="0"/>
    <x v="470"/>
    <x v="1"/>
    <x v="4"/>
    <x v="466"/>
    <n v="73.36"/>
    <n v="7"/>
    <n v="0"/>
    <n v="19.807200000000002"/>
  </r>
  <r>
    <n v="8344"/>
    <x v="4135"/>
    <x v="2"/>
    <x v="90"/>
    <d v="2011-03-25T00:00:00"/>
    <s v="Standard Class"/>
    <s v="GM-14440"/>
    <s v="Gary McGarr"/>
    <x v="0"/>
    <s v="United States"/>
    <s v="Knoxville"/>
    <x v="18"/>
    <n v="37918"/>
    <x v="0"/>
    <x v="198"/>
    <x v="1"/>
    <x v="2"/>
    <x v="197"/>
    <n v="59.20000000000001"/>
    <n v="5"/>
    <n v="0.2"/>
    <n v="22.199999999999996"/>
  </r>
  <r>
    <n v="8345"/>
    <x v="4135"/>
    <x v="2"/>
    <x v="90"/>
    <d v="2011-03-25T00:00:00"/>
    <s v="Standard Class"/>
    <s v="GM-14440"/>
    <s v="Gary McGarr"/>
    <x v="0"/>
    <s v="United States"/>
    <s v="Knoxville"/>
    <x v="18"/>
    <n v="37918"/>
    <x v="0"/>
    <x v="1001"/>
    <x v="0"/>
    <x v="5"/>
    <x v="984"/>
    <n v="32.952000000000005"/>
    <n v="3"/>
    <n v="0.2"/>
    <n v="6.5903999999999989"/>
  </r>
  <r>
    <n v="8346"/>
    <x v="4135"/>
    <x v="2"/>
    <x v="90"/>
    <d v="2011-03-25T00:00:00"/>
    <s v="Standard Class"/>
    <s v="GM-14440"/>
    <s v="Gary McGarr"/>
    <x v="0"/>
    <s v="United States"/>
    <s v="Knoxville"/>
    <x v="18"/>
    <n v="37918"/>
    <x v="0"/>
    <x v="1455"/>
    <x v="0"/>
    <x v="1"/>
    <x v="1432"/>
    <n v="218.376"/>
    <n v="3"/>
    <n v="0.2"/>
    <n v="-10.918799999999983"/>
  </r>
  <r>
    <n v="8347"/>
    <x v="4136"/>
    <x v="1"/>
    <x v="28"/>
    <d v="2012-05-04T00:00:00"/>
    <s v="Standard Class"/>
    <s v="JW-15220"/>
    <s v="Jane Waco"/>
    <x v="1"/>
    <s v="United States"/>
    <s v="Lawrence"/>
    <x v="31"/>
    <n v="1841"/>
    <x v="3"/>
    <x v="191"/>
    <x v="0"/>
    <x v="5"/>
    <x v="190"/>
    <n v="31.400000000000002"/>
    <n v="5"/>
    <n v="0"/>
    <n v="13.188000000000002"/>
  </r>
  <r>
    <n v="8348"/>
    <x v="4136"/>
    <x v="1"/>
    <x v="28"/>
    <d v="2012-05-04T00:00:00"/>
    <s v="Standard Class"/>
    <s v="JW-15220"/>
    <s v="Jane Waco"/>
    <x v="1"/>
    <s v="United States"/>
    <s v="Lawrence"/>
    <x v="31"/>
    <n v="1841"/>
    <x v="3"/>
    <x v="1462"/>
    <x v="0"/>
    <x v="5"/>
    <x v="1439"/>
    <n v="9.48"/>
    <n v="1"/>
    <n v="0"/>
    <n v="3.7920000000000007"/>
  </r>
  <r>
    <n v="8349"/>
    <x v="4136"/>
    <x v="1"/>
    <x v="28"/>
    <d v="2012-05-04T00:00:00"/>
    <s v="Standard Class"/>
    <s v="JW-15220"/>
    <s v="Jane Waco"/>
    <x v="1"/>
    <s v="United States"/>
    <s v="Lawrence"/>
    <x v="31"/>
    <n v="1841"/>
    <x v="3"/>
    <x v="1020"/>
    <x v="2"/>
    <x v="7"/>
    <x v="1002"/>
    <n v="209.5"/>
    <n v="10"/>
    <n v="0"/>
    <n v="58.66"/>
  </r>
  <r>
    <n v="8350"/>
    <x v="4136"/>
    <x v="1"/>
    <x v="28"/>
    <d v="2012-05-04T00:00:00"/>
    <s v="Standard Class"/>
    <s v="JW-15220"/>
    <s v="Jane Waco"/>
    <x v="1"/>
    <s v="United States"/>
    <s v="Lawrence"/>
    <x v="31"/>
    <n v="1841"/>
    <x v="3"/>
    <x v="1721"/>
    <x v="0"/>
    <x v="5"/>
    <x v="1699"/>
    <n v="24.3"/>
    <n v="5"/>
    <n v="0"/>
    <n v="10.449000000000002"/>
  </r>
  <r>
    <n v="8351"/>
    <x v="4136"/>
    <x v="1"/>
    <x v="28"/>
    <d v="2012-05-04T00:00:00"/>
    <s v="Standard Class"/>
    <s v="JW-15220"/>
    <s v="Jane Waco"/>
    <x v="1"/>
    <s v="United States"/>
    <s v="Lawrence"/>
    <x v="31"/>
    <n v="1841"/>
    <x v="3"/>
    <x v="1076"/>
    <x v="1"/>
    <x v="10"/>
    <x v="1057"/>
    <n v="6.48"/>
    <n v="1"/>
    <n v="0"/>
    <n v="3.1104000000000003"/>
  </r>
  <r>
    <n v="8352"/>
    <x v="4137"/>
    <x v="3"/>
    <x v="898"/>
    <d v="2014-05-09T00:00:00"/>
    <s v="Standard Class"/>
    <s v="BO-11350"/>
    <s v="Bill Overfelt"/>
    <x v="1"/>
    <s v="United States"/>
    <s v="Philadelphia"/>
    <x v="9"/>
    <n v="19134"/>
    <x v="3"/>
    <x v="1757"/>
    <x v="0"/>
    <x v="5"/>
    <x v="1738"/>
    <n v="32.448"/>
    <n v="2"/>
    <n v="0.2"/>
    <n v="7.3008000000000006"/>
  </r>
  <r>
    <n v="8353"/>
    <x v="4137"/>
    <x v="3"/>
    <x v="898"/>
    <d v="2014-05-09T00:00:00"/>
    <s v="Standard Class"/>
    <s v="BO-11350"/>
    <s v="Bill Overfelt"/>
    <x v="1"/>
    <s v="United States"/>
    <s v="Philadelphia"/>
    <x v="9"/>
    <n v="19134"/>
    <x v="3"/>
    <x v="715"/>
    <x v="1"/>
    <x v="8"/>
    <x v="707"/>
    <n v="26.388000000000002"/>
    <n v="4"/>
    <n v="0.7"/>
    <n v="-17.591999999999992"/>
  </r>
  <r>
    <n v="8354"/>
    <x v="4137"/>
    <x v="3"/>
    <x v="898"/>
    <d v="2014-05-09T00:00:00"/>
    <s v="Standard Class"/>
    <s v="BO-11350"/>
    <s v="Bill Overfelt"/>
    <x v="1"/>
    <s v="United States"/>
    <s v="Philadelphia"/>
    <x v="9"/>
    <n v="19134"/>
    <x v="3"/>
    <x v="209"/>
    <x v="0"/>
    <x v="3"/>
    <x v="208"/>
    <n v="373.46999999999991"/>
    <n v="5"/>
    <n v="0.4"/>
    <n v="-112.041"/>
  </r>
  <r>
    <n v="8355"/>
    <x v="4137"/>
    <x v="3"/>
    <x v="898"/>
    <d v="2014-05-09T00:00:00"/>
    <s v="Standard Class"/>
    <s v="BO-11350"/>
    <s v="Bill Overfelt"/>
    <x v="1"/>
    <s v="United States"/>
    <s v="Philadelphia"/>
    <x v="9"/>
    <n v="19134"/>
    <x v="3"/>
    <x v="1160"/>
    <x v="1"/>
    <x v="8"/>
    <x v="1138"/>
    <n v="64.2"/>
    <n v="5"/>
    <n v="0.7"/>
    <n v="-44.94"/>
  </r>
  <r>
    <n v="8356"/>
    <x v="4137"/>
    <x v="3"/>
    <x v="898"/>
    <d v="2014-05-09T00:00:00"/>
    <s v="Standard Class"/>
    <s v="BO-11350"/>
    <s v="Bill Overfelt"/>
    <x v="1"/>
    <s v="United States"/>
    <s v="Philadelphia"/>
    <x v="9"/>
    <n v="19134"/>
    <x v="3"/>
    <x v="659"/>
    <x v="1"/>
    <x v="13"/>
    <x v="653"/>
    <n v="8"/>
    <n v="2"/>
    <n v="0.2"/>
    <n v="2.8"/>
  </r>
  <r>
    <n v="8357"/>
    <x v="4138"/>
    <x v="0"/>
    <x v="370"/>
    <d v="2013-08-31T00:00:00"/>
    <s v="Standard Class"/>
    <s v="XP-21865"/>
    <s v="Xylona Preis"/>
    <x v="0"/>
    <s v="United States"/>
    <s v="Athens"/>
    <x v="32"/>
    <n v="30605"/>
    <x v="0"/>
    <x v="1292"/>
    <x v="0"/>
    <x v="5"/>
    <x v="1269"/>
    <n v="186.54"/>
    <n v="3"/>
    <n v="0"/>
    <n v="41.038800000000002"/>
  </r>
  <r>
    <n v="8358"/>
    <x v="4139"/>
    <x v="2"/>
    <x v="909"/>
    <d v="2011-04-18T00:00:00"/>
    <s v="Standard Class"/>
    <s v="MM-18055"/>
    <s v="Michelle Moray"/>
    <x v="0"/>
    <s v="United States"/>
    <s v="Great Falls"/>
    <x v="37"/>
    <n v="59405"/>
    <x v="1"/>
    <x v="253"/>
    <x v="1"/>
    <x v="4"/>
    <x v="251"/>
    <n v="87.08"/>
    <n v="7"/>
    <n v="0"/>
    <n v="24.382400000000001"/>
  </r>
  <r>
    <n v="8359"/>
    <x v="4139"/>
    <x v="2"/>
    <x v="909"/>
    <d v="2011-04-18T00:00:00"/>
    <s v="Standard Class"/>
    <s v="MM-18055"/>
    <s v="Michelle Moray"/>
    <x v="0"/>
    <s v="United States"/>
    <s v="Great Falls"/>
    <x v="37"/>
    <n v="59405"/>
    <x v="1"/>
    <x v="506"/>
    <x v="2"/>
    <x v="7"/>
    <x v="501"/>
    <n v="105.584"/>
    <n v="2"/>
    <n v="0.2"/>
    <n v="9.2386000000000053"/>
  </r>
  <r>
    <n v="8360"/>
    <x v="4139"/>
    <x v="2"/>
    <x v="909"/>
    <d v="2011-04-18T00:00:00"/>
    <s v="Standard Class"/>
    <s v="MM-18055"/>
    <s v="Michelle Moray"/>
    <x v="0"/>
    <s v="United States"/>
    <s v="Great Falls"/>
    <x v="37"/>
    <n v="59405"/>
    <x v="1"/>
    <x v="1519"/>
    <x v="2"/>
    <x v="11"/>
    <x v="1497"/>
    <n v="217.44"/>
    <n v="6"/>
    <n v="0"/>
    <n v="91.32480000000001"/>
  </r>
  <r>
    <n v="8361"/>
    <x v="4140"/>
    <x v="3"/>
    <x v="460"/>
    <d v="2014-01-05T00:00:00"/>
    <s v="Second Class"/>
    <s v="TS-21655"/>
    <s v="Trudy Schmidt"/>
    <x v="0"/>
    <s v="United States"/>
    <s v="El Paso"/>
    <x v="5"/>
    <n v="79907"/>
    <x v="2"/>
    <x v="1041"/>
    <x v="1"/>
    <x v="6"/>
    <x v="1021"/>
    <n v="31.744"/>
    <n v="2"/>
    <n v="0.2"/>
    <n v="3.9679999999999964"/>
  </r>
  <r>
    <n v="8362"/>
    <x v="4140"/>
    <x v="3"/>
    <x v="460"/>
    <d v="2014-01-05T00:00:00"/>
    <s v="Second Class"/>
    <s v="TS-21655"/>
    <s v="Trudy Schmidt"/>
    <x v="0"/>
    <s v="United States"/>
    <s v="El Paso"/>
    <x v="5"/>
    <n v="79907"/>
    <x v="2"/>
    <x v="1825"/>
    <x v="1"/>
    <x v="9"/>
    <x v="1804"/>
    <n v="5.4319999999999986"/>
    <n v="2"/>
    <n v="0.8"/>
    <n v="-13.580000000000002"/>
  </r>
  <r>
    <n v="8363"/>
    <x v="4140"/>
    <x v="3"/>
    <x v="460"/>
    <d v="2014-01-05T00:00:00"/>
    <s v="Second Class"/>
    <s v="TS-21655"/>
    <s v="Trudy Schmidt"/>
    <x v="0"/>
    <s v="United States"/>
    <s v="El Paso"/>
    <x v="5"/>
    <n v="79907"/>
    <x v="2"/>
    <x v="971"/>
    <x v="0"/>
    <x v="3"/>
    <x v="956"/>
    <n v="913.43000000000006"/>
    <n v="5"/>
    <n v="0.3"/>
    <n v="-169.63700000000009"/>
  </r>
  <r>
    <n v="8364"/>
    <x v="4140"/>
    <x v="3"/>
    <x v="460"/>
    <d v="2014-01-05T00:00:00"/>
    <s v="Second Class"/>
    <s v="TS-21655"/>
    <s v="Trudy Schmidt"/>
    <x v="0"/>
    <s v="United States"/>
    <s v="El Paso"/>
    <x v="5"/>
    <n v="79907"/>
    <x v="2"/>
    <x v="1449"/>
    <x v="1"/>
    <x v="4"/>
    <x v="1427"/>
    <n v="372.14400000000001"/>
    <n v="3"/>
    <n v="0.2"/>
    <n v="27.910800000000009"/>
  </r>
  <r>
    <n v="8365"/>
    <x v="4141"/>
    <x v="3"/>
    <x v="1045"/>
    <d v="2014-05-03T00:00:00"/>
    <s v="Standard Class"/>
    <s v="JL-15235"/>
    <s v="Janet Lee"/>
    <x v="0"/>
    <s v="United States"/>
    <s v="Kissimmee"/>
    <x v="2"/>
    <n v="34741"/>
    <x v="0"/>
    <x v="1147"/>
    <x v="2"/>
    <x v="7"/>
    <x v="1126"/>
    <n v="751.98400000000004"/>
    <n v="2"/>
    <n v="0.2"/>
    <n v="84.598199999999878"/>
  </r>
  <r>
    <n v="8366"/>
    <x v="4142"/>
    <x v="3"/>
    <x v="289"/>
    <d v="2014-02-03T00:00:00"/>
    <s v="First Class"/>
    <s v="SZ-20035"/>
    <s v="Sam Zeldin"/>
    <x v="2"/>
    <s v="United States"/>
    <s v="Seattle"/>
    <x v="4"/>
    <n v="98105"/>
    <x v="1"/>
    <x v="7"/>
    <x v="2"/>
    <x v="7"/>
    <x v="7"/>
    <n v="604.76800000000003"/>
    <n v="4"/>
    <n v="0.2"/>
    <n v="60.476800000000026"/>
  </r>
  <r>
    <n v="8367"/>
    <x v="4143"/>
    <x v="2"/>
    <x v="557"/>
    <d v="2011-09-12T00:00:00"/>
    <s v="Second Class"/>
    <s v="LR-17035"/>
    <s v="Lisa Ryan"/>
    <x v="1"/>
    <s v="United States"/>
    <s v="Santa Clara"/>
    <x v="1"/>
    <n v="95051"/>
    <x v="1"/>
    <x v="1839"/>
    <x v="1"/>
    <x v="14"/>
    <x v="1818"/>
    <n v="27.36"/>
    <n v="4"/>
    <n v="0"/>
    <n v="7.3872"/>
  </r>
  <r>
    <n v="8368"/>
    <x v="4143"/>
    <x v="2"/>
    <x v="557"/>
    <d v="2011-09-12T00:00:00"/>
    <s v="Second Class"/>
    <s v="LR-17035"/>
    <s v="Lisa Ryan"/>
    <x v="1"/>
    <s v="United States"/>
    <s v="Santa Clara"/>
    <x v="1"/>
    <n v="95051"/>
    <x v="1"/>
    <x v="1536"/>
    <x v="1"/>
    <x v="10"/>
    <x v="1515"/>
    <n v="20.56"/>
    <n v="2"/>
    <n v="0"/>
    <n v="9.663199999999998"/>
  </r>
  <r>
    <n v="8369"/>
    <x v="4143"/>
    <x v="2"/>
    <x v="557"/>
    <d v="2011-09-12T00:00:00"/>
    <s v="Second Class"/>
    <s v="LR-17035"/>
    <s v="Lisa Ryan"/>
    <x v="1"/>
    <s v="United States"/>
    <s v="Santa Clara"/>
    <x v="1"/>
    <n v="95051"/>
    <x v="1"/>
    <x v="1786"/>
    <x v="1"/>
    <x v="8"/>
    <x v="1767"/>
    <n v="83.920000000000016"/>
    <n v="5"/>
    <n v="0.2"/>
    <n v="31.47"/>
  </r>
  <r>
    <n v="8370"/>
    <x v="4144"/>
    <x v="0"/>
    <x v="725"/>
    <d v="2013-06-17T00:00:00"/>
    <s v="Standard Class"/>
    <s v="SV-20365"/>
    <s v="Seth Vernon"/>
    <x v="0"/>
    <s v="United States"/>
    <s v="Los Angeles"/>
    <x v="1"/>
    <n v="90049"/>
    <x v="1"/>
    <x v="215"/>
    <x v="0"/>
    <x v="3"/>
    <x v="214"/>
    <n v="902.71199999999999"/>
    <n v="3"/>
    <n v="0.2"/>
    <n v="33.851700000000051"/>
  </r>
  <r>
    <n v="8371"/>
    <x v="4145"/>
    <x v="0"/>
    <x v="508"/>
    <d v="2013-10-22T00:00:00"/>
    <s v="Standard Class"/>
    <s v="MG-17890"/>
    <s v="Michael Granlund"/>
    <x v="2"/>
    <s v="United States"/>
    <s v="Fresno"/>
    <x v="1"/>
    <n v="93727"/>
    <x v="1"/>
    <x v="1638"/>
    <x v="0"/>
    <x v="0"/>
    <x v="1619"/>
    <n v="120.666"/>
    <n v="2"/>
    <n v="0.15"/>
    <n v="21.293999999999993"/>
  </r>
  <r>
    <n v="8372"/>
    <x v="4146"/>
    <x v="2"/>
    <x v="422"/>
    <d v="2011-12-30T00:00:00"/>
    <s v="First Class"/>
    <s v="NC-18415"/>
    <s v="Nathan Cano"/>
    <x v="0"/>
    <s v="United States"/>
    <s v="Fort Worth"/>
    <x v="5"/>
    <n v="76106"/>
    <x v="2"/>
    <x v="444"/>
    <x v="1"/>
    <x v="8"/>
    <x v="439"/>
    <n v="4.9839999999999991"/>
    <n v="1"/>
    <n v="0.8"/>
    <n v="-8.472800000000003"/>
  </r>
  <r>
    <n v="8373"/>
    <x v="4147"/>
    <x v="0"/>
    <x v="390"/>
    <d v="2013-12-02T00:00:00"/>
    <s v="Standard Class"/>
    <s v="SC-20680"/>
    <s v="Steve Carroll"/>
    <x v="2"/>
    <s v="United States"/>
    <s v="Seattle"/>
    <x v="4"/>
    <n v="98105"/>
    <x v="1"/>
    <x v="905"/>
    <x v="0"/>
    <x v="5"/>
    <x v="888"/>
    <n v="82.26"/>
    <n v="3"/>
    <n v="0"/>
    <n v="33.726600000000005"/>
  </r>
  <r>
    <n v="8374"/>
    <x v="4148"/>
    <x v="0"/>
    <x v="338"/>
    <d v="2013-11-14T00:00:00"/>
    <s v="First Class"/>
    <s v="RO-19780"/>
    <s v="Rose O'Brian"/>
    <x v="0"/>
    <s v="United States"/>
    <s v="San Francisco"/>
    <x v="1"/>
    <n v="94110"/>
    <x v="1"/>
    <x v="1069"/>
    <x v="1"/>
    <x v="4"/>
    <x v="1049"/>
    <n v="29.74"/>
    <n v="1"/>
    <n v="0"/>
    <n v="4.4610000000000021"/>
  </r>
  <r>
    <n v="8375"/>
    <x v="4149"/>
    <x v="1"/>
    <x v="956"/>
    <d v="2012-01-10T00:00:00"/>
    <s v="Standard Class"/>
    <s v="JL-15175"/>
    <s v="James Lanier"/>
    <x v="2"/>
    <s v="United States"/>
    <s v="San Francisco"/>
    <x v="1"/>
    <n v="94110"/>
    <x v="1"/>
    <x v="937"/>
    <x v="1"/>
    <x v="9"/>
    <x v="921"/>
    <n v="87.36"/>
    <n v="6"/>
    <n v="0"/>
    <n v="23.587200000000003"/>
  </r>
  <r>
    <n v="8376"/>
    <x v="4149"/>
    <x v="1"/>
    <x v="956"/>
    <d v="2012-01-10T00:00:00"/>
    <s v="Standard Class"/>
    <s v="JL-15175"/>
    <s v="James Lanier"/>
    <x v="2"/>
    <s v="United States"/>
    <s v="San Francisco"/>
    <x v="1"/>
    <n v="94110"/>
    <x v="1"/>
    <x v="673"/>
    <x v="1"/>
    <x v="8"/>
    <x v="667"/>
    <n v="56.16"/>
    <n v="6"/>
    <n v="0.2"/>
    <n v="17.549999999999994"/>
  </r>
  <r>
    <n v="8377"/>
    <x v="4150"/>
    <x v="3"/>
    <x v="708"/>
    <d v="2014-03-28T00:00:00"/>
    <s v="Standard Class"/>
    <s v="PW-19030"/>
    <s v="Pauline Webber"/>
    <x v="1"/>
    <s v="United States"/>
    <s v="Pompano Beach"/>
    <x v="2"/>
    <n v="33068"/>
    <x v="0"/>
    <x v="1429"/>
    <x v="1"/>
    <x v="9"/>
    <x v="1408"/>
    <n v="64.384"/>
    <n v="1"/>
    <n v="0.2"/>
    <n v="8.0479999999999983"/>
  </r>
  <r>
    <n v="8378"/>
    <x v="4151"/>
    <x v="1"/>
    <x v="768"/>
    <d v="2012-11-18T00:00:00"/>
    <s v="Standard Class"/>
    <s v="MF-18250"/>
    <s v="Monica Federle"/>
    <x v="1"/>
    <s v="United States"/>
    <s v="Houston"/>
    <x v="5"/>
    <n v="77095"/>
    <x v="2"/>
    <x v="871"/>
    <x v="1"/>
    <x v="4"/>
    <x v="856"/>
    <n v="64.784000000000006"/>
    <n v="1"/>
    <n v="0.2"/>
    <n v="-14.576399999999996"/>
  </r>
  <r>
    <n v="8379"/>
    <x v="4151"/>
    <x v="1"/>
    <x v="768"/>
    <d v="2012-11-18T00:00:00"/>
    <s v="Standard Class"/>
    <s v="MF-18250"/>
    <s v="Monica Federle"/>
    <x v="1"/>
    <s v="United States"/>
    <s v="Houston"/>
    <x v="5"/>
    <n v="77095"/>
    <x v="2"/>
    <x v="219"/>
    <x v="1"/>
    <x v="10"/>
    <x v="218"/>
    <n v="15.552000000000003"/>
    <n v="3"/>
    <n v="0.2"/>
    <n v="5.6375999999999999"/>
  </r>
  <r>
    <n v="8380"/>
    <x v="4151"/>
    <x v="1"/>
    <x v="768"/>
    <d v="2012-11-18T00:00:00"/>
    <s v="Standard Class"/>
    <s v="MF-18250"/>
    <s v="Monica Federle"/>
    <x v="1"/>
    <s v="United States"/>
    <s v="Houston"/>
    <x v="5"/>
    <n v="77095"/>
    <x v="2"/>
    <x v="889"/>
    <x v="1"/>
    <x v="12"/>
    <x v="873"/>
    <n v="223.88799999999998"/>
    <n v="7"/>
    <n v="0.2"/>
    <n v="69.964999999999975"/>
  </r>
  <r>
    <n v="8381"/>
    <x v="4152"/>
    <x v="2"/>
    <x v="340"/>
    <d v="2011-09-14T00:00:00"/>
    <s v="Second Class"/>
    <s v="CC-12220"/>
    <s v="Chris Cortes"/>
    <x v="0"/>
    <s v="United States"/>
    <s v="Chicago"/>
    <x v="10"/>
    <n v="60653"/>
    <x v="2"/>
    <x v="702"/>
    <x v="1"/>
    <x v="10"/>
    <x v="695"/>
    <n v="10.896000000000001"/>
    <n v="3"/>
    <n v="0.2"/>
    <n v="3.4049999999999994"/>
  </r>
  <r>
    <n v="8382"/>
    <x v="4153"/>
    <x v="0"/>
    <x v="716"/>
    <d v="2013-03-20T00:00:00"/>
    <s v="Second Class"/>
    <s v="AC-10660"/>
    <s v="Anna Chung"/>
    <x v="0"/>
    <s v="United States"/>
    <s v="San Francisco"/>
    <x v="1"/>
    <n v="94109"/>
    <x v="1"/>
    <x v="509"/>
    <x v="2"/>
    <x v="7"/>
    <x v="504"/>
    <n v="84.784000000000006"/>
    <n v="2"/>
    <n v="0.2"/>
    <n v="-20.136200000000006"/>
  </r>
  <r>
    <n v="8383"/>
    <x v="4154"/>
    <x v="0"/>
    <x v="597"/>
    <d v="2013-02-15T00:00:00"/>
    <s v="Standard Class"/>
    <s v="MH-17440"/>
    <s v="Mark Haberlin"/>
    <x v="1"/>
    <s v="United States"/>
    <s v="Houston"/>
    <x v="5"/>
    <n v="77036"/>
    <x v="2"/>
    <x v="866"/>
    <x v="0"/>
    <x v="1"/>
    <x v="851"/>
    <n v="241.49999999999997"/>
    <n v="4"/>
    <n v="0.3"/>
    <n v="0"/>
  </r>
  <r>
    <n v="8384"/>
    <x v="4155"/>
    <x v="0"/>
    <x v="491"/>
    <d v="2013-11-29T00:00:00"/>
    <s v="First Class"/>
    <s v="CD-12790"/>
    <s v="Cynthia Delaney"/>
    <x v="2"/>
    <s v="United States"/>
    <s v="Shelton"/>
    <x v="29"/>
    <n v="6484"/>
    <x v="3"/>
    <x v="808"/>
    <x v="2"/>
    <x v="11"/>
    <x v="798"/>
    <n v="59.97"/>
    <n v="3"/>
    <n v="0"/>
    <n v="14.992499999999996"/>
  </r>
  <r>
    <n v="8385"/>
    <x v="4155"/>
    <x v="0"/>
    <x v="491"/>
    <d v="2013-11-29T00:00:00"/>
    <s v="First Class"/>
    <s v="CD-12790"/>
    <s v="Cynthia Delaney"/>
    <x v="2"/>
    <s v="United States"/>
    <s v="Shelton"/>
    <x v="29"/>
    <n v="6484"/>
    <x v="3"/>
    <x v="1283"/>
    <x v="1"/>
    <x v="10"/>
    <x v="1259"/>
    <n v="13.36"/>
    <n v="2"/>
    <n v="0"/>
    <n v="6.4127999999999998"/>
  </r>
  <r>
    <n v="8386"/>
    <x v="4156"/>
    <x v="3"/>
    <x v="507"/>
    <d v="2014-09-09T00:00:00"/>
    <s v="Standard Class"/>
    <s v="CV-12805"/>
    <s v="Cynthia Voltz"/>
    <x v="1"/>
    <s v="United States"/>
    <s v="Oakland"/>
    <x v="1"/>
    <n v="94601"/>
    <x v="1"/>
    <x v="1181"/>
    <x v="1"/>
    <x v="8"/>
    <x v="1158"/>
    <n v="11.808"/>
    <n v="3"/>
    <n v="0.2"/>
    <n v="4.1327999999999996"/>
  </r>
  <r>
    <n v="8387"/>
    <x v="4157"/>
    <x v="1"/>
    <x v="71"/>
    <d v="2012-06-03T00:00:00"/>
    <s v="Standard Class"/>
    <s v="TB-21625"/>
    <s v="Trudy Brown"/>
    <x v="0"/>
    <s v="United States"/>
    <s v="Manchester"/>
    <x v="29"/>
    <n v="6040"/>
    <x v="3"/>
    <x v="720"/>
    <x v="1"/>
    <x v="4"/>
    <x v="712"/>
    <n v="16.239999999999998"/>
    <n v="1"/>
    <n v="0"/>
    <n v="2.4359999999999999"/>
  </r>
  <r>
    <n v="8388"/>
    <x v="4157"/>
    <x v="1"/>
    <x v="71"/>
    <d v="2012-06-03T00:00:00"/>
    <s v="Standard Class"/>
    <s v="TB-21625"/>
    <s v="Trudy Brown"/>
    <x v="0"/>
    <s v="United States"/>
    <s v="Manchester"/>
    <x v="29"/>
    <n v="6040"/>
    <x v="3"/>
    <x v="177"/>
    <x v="1"/>
    <x v="4"/>
    <x v="176"/>
    <n v="77.55"/>
    <n v="5"/>
    <n v="0"/>
    <n v="21.714000000000002"/>
  </r>
  <r>
    <n v="8389"/>
    <x v="4158"/>
    <x v="2"/>
    <x v="301"/>
    <d v="2011-11-05T00:00:00"/>
    <s v="Standard Class"/>
    <s v="DG-13300"/>
    <s v="Deirdre Greer"/>
    <x v="1"/>
    <s v="United States"/>
    <s v="Orange"/>
    <x v="30"/>
    <n v="7050"/>
    <x v="3"/>
    <x v="513"/>
    <x v="1"/>
    <x v="9"/>
    <x v="508"/>
    <n v="76.12"/>
    <n v="2"/>
    <n v="0"/>
    <n v="22.074799999999996"/>
  </r>
  <r>
    <n v="8390"/>
    <x v="4159"/>
    <x v="0"/>
    <x v="797"/>
    <d v="2013-12-31T00:00:00"/>
    <s v="First Class"/>
    <s v="RD-19810"/>
    <s v="Ross DeVincentis"/>
    <x v="2"/>
    <s v="United States"/>
    <s v="Akron"/>
    <x v="24"/>
    <n v="44312"/>
    <x v="3"/>
    <x v="110"/>
    <x v="1"/>
    <x v="13"/>
    <x v="110"/>
    <n v="17.184000000000001"/>
    <n v="6"/>
    <n v="0.2"/>
    <n v="6.2291999999999996"/>
  </r>
  <r>
    <n v="8391"/>
    <x v="4160"/>
    <x v="3"/>
    <x v="769"/>
    <d v="2014-12-07T00:00:00"/>
    <s v="First Class"/>
    <s v="CS-12250"/>
    <s v="Chris Selesnick"/>
    <x v="1"/>
    <s v="United States"/>
    <s v="Los Angeles"/>
    <x v="1"/>
    <n v="90032"/>
    <x v="1"/>
    <x v="1017"/>
    <x v="1"/>
    <x v="10"/>
    <x v="999"/>
    <n v="11.76"/>
    <n v="2"/>
    <n v="0"/>
    <n v="5.7623999999999995"/>
  </r>
  <r>
    <n v="8392"/>
    <x v="4161"/>
    <x v="3"/>
    <x v="331"/>
    <d v="2014-12-31T00:00:00"/>
    <s v="Standard Class"/>
    <s v="JB-16045"/>
    <s v="Julia Barnett"/>
    <x v="2"/>
    <s v="United States"/>
    <s v="Danbury"/>
    <x v="29"/>
    <n v="6810"/>
    <x v="3"/>
    <x v="1001"/>
    <x v="0"/>
    <x v="5"/>
    <x v="984"/>
    <n v="27.46"/>
    <n v="2"/>
    <n v="0"/>
    <n v="9.8856000000000002"/>
  </r>
  <r>
    <n v="8393"/>
    <x v="4162"/>
    <x v="0"/>
    <x v="49"/>
    <d v="2013-12-07T00:00:00"/>
    <s v="Second Class"/>
    <s v="EJ-14155"/>
    <s v="Eva Jacobs"/>
    <x v="0"/>
    <s v="United States"/>
    <s v="Franklin"/>
    <x v="31"/>
    <n v="2038"/>
    <x v="3"/>
    <x v="1676"/>
    <x v="2"/>
    <x v="7"/>
    <x v="1655"/>
    <n v="137.94"/>
    <n v="3"/>
    <n v="0"/>
    <n v="35.864399999999996"/>
  </r>
  <r>
    <n v="8394"/>
    <x v="4162"/>
    <x v="0"/>
    <x v="49"/>
    <d v="2013-12-07T00:00:00"/>
    <s v="Second Class"/>
    <s v="EJ-14155"/>
    <s v="Eva Jacobs"/>
    <x v="0"/>
    <s v="United States"/>
    <s v="Franklin"/>
    <x v="31"/>
    <n v="2038"/>
    <x v="3"/>
    <x v="1380"/>
    <x v="0"/>
    <x v="5"/>
    <x v="1356"/>
    <n v="111.15"/>
    <n v="5"/>
    <n v="0"/>
    <n v="48.906000000000006"/>
  </r>
  <r>
    <n v="8395"/>
    <x v="4162"/>
    <x v="0"/>
    <x v="49"/>
    <d v="2013-12-07T00:00:00"/>
    <s v="Second Class"/>
    <s v="EJ-14155"/>
    <s v="Eva Jacobs"/>
    <x v="0"/>
    <s v="United States"/>
    <s v="Franklin"/>
    <x v="31"/>
    <n v="2038"/>
    <x v="3"/>
    <x v="227"/>
    <x v="1"/>
    <x v="9"/>
    <x v="225"/>
    <n v="901.94999999999993"/>
    <n v="3"/>
    <n v="0"/>
    <n v="297.64349999999996"/>
  </r>
  <r>
    <n v="8396"/>
    <x v="4162"/>
    <x v="0"/>
    <x v="49"/>
    <d v="2013-12-07T00:00:00"/>
    <s v="Second Class"/>
    <s v="EJ-14155"/>
    <s v="Eva Jacobs"/>
    <x v="0"/>
    <s v="United States"/>
    <s v="Franklin"/>
    <x v="31"/>
    <n v="2038"/>
    <x v="3"/>
    <x v="616"/>
    <x v="0"/>
    <x v="3"/>
    <x v="611"/>
    <n v="366.00899999999996"/>
    <n v="3"/>
    <n v="0.3"/>
    <n v="-47.058300000000003"/>
  </r>
  <r>
    <n v="8397"/>
    <x v="4163"/>
    <x v="2"/>
    <x v="479"/>
    <d v="2011-06-30T00:00:00"/>
    <s v="Same Day"/>
    <s v="BD-11620"/>
    <s v="Brian DeCherney"/>
    <x v="0"/>
    <s v="United States"/>
    <s v="Wilmington"/>
    <x v="3"/>
    <n v="28403"/>
    <x v="0"/>
    <x v="162"/>
    <x v="1"/>
    <x v="10"/>
    <x v="161"/>
    <n v="310.68799999999999"/>
    <n v="7"/>
    <n v="0.2"/>
    <n v="108.74079999999998"/>
  </r>
  <r>
    <n v="8398"/>
    <x v="4164"/>
    <x v="2"/>
    <x v="1010"/>
    <d v="2011-09-04T00:00:00"/>
    <s v="First Class"/>
    <s v="MR-17545"/>
    <s v="Mathew Reese"/>
    <x v="2"/>
    <s v="United States"/>
    <s v="Houston"/>
    <x v="5"/>
    <n v="77095"/>
    <x v="2"/>
    <x v="1736"/>
    <x v="1"/>
    <x v="8"/>
    <x v="1716"/>
    <n v="7.6799999999999979"/>
    <n v="5"/>
    <n v="0.8"/>
    <n v="-11.52"/>
  </r>
  <r>
    <n v="8399"/>
    <x v="4165"/>
    <x v="3"/>
    <x v="808"/>
    <d v="2014-11-08T00:00:00"/>
    <s v="Second Class"/>
    <s v="SR-20425"/>
    <s v="Sharelle Roach"/>
    <x v="2"/>
    <s v="United States"/>
    <s v="Springfield"/>
    <x v="24"/>
    <n v="45503"/>
    <x v="3"/>
    <x v="913"/>
    <x v="0"/>
    <x v="1"/>
    <x v="896"/>
    <n v="155.37199999999999"/>
    <n v="2"/>
    <n v="0.3"/>
    <n v="-35.513599999999997"/>
  </r>
  <r>
    <n v="8400"/>
    <x v="4166"/>
    <x v="1"/>
    <x v="657"/>
    <d v="2012-04-18T00:00:00"/>
    <s v="Standard Class"/>
    <s v="TH-21100"/>
    <s v="Thea Hendricks"/>
    <x v="0"/>
    <s v="United States"/>
    <s v="Glendale"/>
    <x v="16"/>
    <n v="85301"/>
    <x v="1"/>
    <x v="1031"/>
    <x v="1"/>
    <x v="4"/>
    <x v="1013"/>
    <n v="10.744"/>
    <n v="1"/>
    <n v="0.2"/>
    <n v="0.80579999999999963"/>
  </r>
  <r>
    <n v="8401"/>
    <x v="4167"/>
    <x v="1"/>
    <x v="901"/>
    <d v="2012-12-09T00:00:00"/>
    <s v="Second Class"/>
    <s v="BD-11635"/>
    <s v="Brian Derr"/>
    <x v="0"/>
    <s v="United States"/>
    <s v="New York City"/>
    <x v="15"/>
    <n v="10009"/>
    <x v="3"/>
    <x v="920"/>
    <x v="1"/>
    <x v="8"/>
    <x v="903"/>
    <n v="232.40000000000003"/>
    <n v="5"/>
    <n v="0.2"/>
    <n v="78.434999999999988"/>
  </r>
  <r>
    <n v="8402"/>
    <x v="4167"/>
    <x v="1"/>
    <x v="901"/>
    <d v="2012-12-09T00:00:00"/>
    <s v="Second Class"/>
    <s v="BD-11635"/>
    <s v="Brian Derr"/>
    <x v="0"/>
    <s v="United States"/>
    <s v="New York City"/>
    <x v="15"/>
    <n v="10009"/>
    <x v="3"/>
    <x v="1534"/>
    <x v="0"/>
    <x v="1"/>
    <x v="1513"/>
    <n v="164.64599999999999"/>
    <n v="3"/>
    <n v="0.1"/>
    <n v="12.805799999999994"/>
  </r>
  <r>
    <n v="8403"/>
    <x v="4167"/>
    <x v="1"/>
    <x v="901"/>
    <d v="2012-12-09T00:00:00"/>
    <s v="Second Class"/>
    <s v="BD-11635"/>
    <s v="Brian Derr"/>
    <x v="0"/>
    <s v="United States"/>
    <s v="New York City"/>
    <x v="15"/>
    <n v="10009"/>
    <x v="3"/>
    <x v="752"/>
    <x v="1"/>
    <x v="10"/>
    <x v="743"/>
    <n v="22.68"/>
    <n v="2"/>
    <n v="0"/>
    <n v="11.113199999999999"/>
  </r>
  <r>
    <n v="8404"/>
    <x v="4168"/>
    <x v="0"/>
    <x v="854"/>
    <d v="2013-02-07T00:00:00"/>
    <s v="Standard Class"/>
    <s v="SM-20950"/>
    <s v="Suzanne McNair"/>
    <x v="1"/>
    <s v="United States"/>
    <s v="Los Angeles"/>
    <x v="1"/>
    <n v="90036"/>
    <x v="1"/>
    <x v="145"/>
    <x v="1"/>
    <x v="10"/>
    <x v="145"/>
    <n v="105.52"/>
    <n v="4"/>
    <n v="0"/>
    <n v="48.539199999999994"/>
  </r>
  <r>
    <n v="8405"/>
    <x v="4169"/>
    <x v="3"/>
    <x v="141"/>
    <d v="2014-07-13T00:00:00"/>
    <s v="Standard Class"/>
    <s v="HE-14800"/>
    <s v="Harold Engle"/>
    <x v="1"/>
    <s v="United States"/>
    <s v="Newark"/>
    <x v="13"/>
    <n v="19711"/>
    <x v="3"/>
    <x v="1478"/>
    <x v="0"/>
    <x v="5"/>
    <x v="1456"/>
    <n v="83.92"/>
    <n v="4"/>
    <n v="0"/>
    <n v="5.8743999999999943"/>
  </r>
  <r>
    <n v="8406"/>
    <x v="4169"/>
    <x v="3"/>
    <x v="141"/>
    <d v="2014-07-13T00:00:00"/>
    <s v="Standard Class"/>
    <s v="HE-14800"/>
    <s v="Harold Engle"/>
    <x v="1"/>
    <s v="United States"/>
    <s v="Newark"/>
    <x v="13"/>
    <n v="19711"/>
    <x v="3"/>
    <x v="721"/>
    <x v="2"/>
    <x v="11"/>
    <x v="713"/>
    <n v="141.9"/>
    <n v="5"/>
    <n v="0"/>
    <n v="58.179000000000002"/>
  </r>
  <r>
    <n v="8407"/>
    <x v="4169"/>
    <x v="3"/>
    <x v="141"/>
    <d v="2014-07-13T00:00:00"/>
    <s v="Standard Class"/>
    <s v="HE-14800"/>
    <s v="Harold Engle"/>
    <x v="1"/>
    <s v="United States"/>
    <s v="Newark"/>
    <x v="13"/>
    <n v="19711"/>
    <x v="3"/>
    <x v="1801"/>
    <x v="0"/>
    <x v="5"/>
    <x v="1782"/>
    <n v="39.979999999999997"/>
    <n v="2"/>
    <n v="0"/>
    <n v="9.1953999999999994"/>
  </r>
  <r>
    <n v="8408"/>
    <x v="4169"/>
    <x v="3"/>
    <x v="141"/>
    <d v="2014-07-13T00:00:00"/>
    <s v="Standard Class"/>
    <s v="HE-14800"/>
    <s v="Harold Engle"/>
    <x v="1"/>
    <s v="United States"/>
    <s v="Newark"/>
    <x v="13"/>
    <n v="19711"/>
    <x v="3"/>
    <x v="1024"/>
    <x v="1"/>
    <x v="6"/>
    <x v="1006"/>
    <n v="28.91"/>
    <n v="7"/>
    <n v="0"/>
    <n v="8.6729999999999983"/>
  </r>
  <r>
    <n v="8409"/>
    <x v="4169"/>
    <x v="3"/>
    <x v="141"/>
    <d v="2014-07-13T00:00:00"/>
    <s v="Standard Class"/>
    <s v="HE-14800"/>
    <s v="Harold Engle"/>
    <x v="1"/>
    <s v="United States"/>
    <s v="Newark"/>
    <x v="13"/>
    <n v="19711"/>
    <x v="3"/>
    <x v="1753"/>
    <x v="1"/>
    <x v="6"/>
    <x v="1734"/>
    <n v="174.95000000000002"/>
    <n v="5"/>
    <n v="0"/>
    <n v="45.487000000000002"/>
  </r>
  <r>
    <n v="8410"/>
    <x v="4170"/>
    <x v="1"/>
    <x v="555"/>
    <d v="2012-12-17T00:00:00"/>
    <s v="Standard Class"/>
    <s v="JK-15640"/>
    <s v="Jim Kriz"/>
    <x v="2"/>
    <s v="United States"/>
    <s v="San Bernardino"/>
    <x v="1"/>
    <n v="92404"/>
    <x v="1"/>
    <x v="655"/>
    <x v="1"/>
    <x v="8"/>
    <x v="649"/>
    <n v="110.52800000000001"/>
    <n v="4"/>
    <n v="0.2"/>
    <n v="38.684799999999996"/>
  </r>
  <r>
    <n v="8411"/>
    <x v="4171"/>
    <x v="0"/>
    <x v="625"/>
    <d v="2013-11-16T00:00:00"/>
    <s v="Same Day"/>
    <s v="ON-18715"/>
    <s v="Odella Nelson"/>
    <x v="1"/>
    <s v="United States"/>
    <s v="Burlington"/>
    <x v="3"/>
    <n v="27217"/>
    <x v="0"/>
    <x v="114"/>
    <x v="0"/>
    <x v="3"/>
    <x v="114"/>
    <n v="630.024"/>
    <n v="4"/>
    <n v="0.4"/>
    <n v="-199.50760000000008"/>
  </r>
  <r>
    <n v="8412"/>
    <x v="4172"/>
    <x v="0"/>
    <x v="195"/>
    <d v="2013-05-13T00:00:00"/>
    <s v="Second Class"/>
    <s v="TH-21100"/>
    <s v="Thea Hendricks"/>
    <x v="0"/>
    <s v="United States"/>
    <s v="Salem"/>
    <x v="17"/>
    <n v="24153"/>
    <x v="0"/>
    <x v="181"/>
    <x v="1"/>
    <x v="6"/>
    <x v="180"/>
    <n v="27.86"/>
    <n v="7"/>
    <n v="0"/>
    <n v="9.1937999999999978"/>
  </r>
  <r>
    <n v="8413"/>
    <x v="4173"/>
    <x v="3"/>
    <x v="434"/>
    <d v="2014-03-15T00:00:00"/>
    <s v="Standard Class"/>
    <s v="MD-17350"/>
    <s v="Maribeth Dona"/>
    <x v="0"/>
    <s v="United States"/>
    <s v="Dallas"/>
    <x v="5"/>
    <n v="75217"/>
    <x v="2"/>
    <x v="601"/>
    <x v="0"/>
    <x v="3"/>
    <x v="596"/>
    <n v="933.40800000000002"/>
    <n v="4"/>
    <n v="0.3"/>
    <n v="-173.34719999999999"/>
  </r>
  <r>
    <n v="8414"/>
    <x v="4174"/>
    <x v="0"/>
    <x v="907"/>
    <d v="2013-12-22T00:00:00"/>
    <s v="Standard Class"/>
    <s v="AH-10075"/>
    <s v="Adam Hart"/>
    <x v="1"/>
    <s v="United States"/>
    <s v="Arlington"/>
    <x v="5"/>
    <n v="76017"/>
    <x v="2"/>
    <x v="1193"/>
    <x v="1"/>
    <x v="10"/>
    <x v="1169"/>
    <n v="51.840000000000011"/>
    <n v="10"/>
    <n v="0.2"/>
    <n v="18.143999999999998"/>
  </r>
  <r>
    <n v="8415"/>
    <x v="4174"/>
    <x v="0"/>
    <x v="907"/>
    <d v="2013-12-22T00:00:00"/>
    <s v="Standard Class"/>
    <s v="AH-10075"/>
    <s v="Adam Hart"/>
    <x v="1"/>
    <s v="United States"/>
    <s v="Arlington"/>
    <x v="5"/>
    <n v="76017"/>
    <x v="2"/>
    <x v="1615"/>
    <x v="2"/>
    <x v="11"/>
    <x v="1597"/>
    <n v="165.60000000000002"/>
    <n v="3"/>
    <n v="0.2"/>
    <n v="-6.2100000000000151"/>
  </r>
  <r>
    <n v="8416"/>
    <x v="4175"/>
    <x v="3"/>
    <x v="1191"/>
    <d v="2014-04-13T00:00:00"/>
    <s v="Standard Class"/>
    <s v="ML-17755"/>
    <s v="Max Ludwig"/>
    <x v="2"/>
    <s v="United States"/>
    <s v="Marion"/>
    <x v="23"/>
    <n v="52302"/>
    <x v="2"/>
    <x v="258"/>
    <x v="1"/>
    <x v="10"/>
    <x v="33"/>
    <n v="106.32"/>
    <n v="3"/>
    <n v="0"/>
    <n v="49.970399999999991"/>
  </r>
  <r>
    <n v="8417"/>
    <x v="4176"/>
    <x v="3"/>
    <x v="1188"/>
    <d v="2014-05-12T00:00:00"/>
    <s v="First Class"/>
    <s v="LB-16795"/>
    <s v="Laurel Beltran"/>
    <x v="2"/>
    <s v="United States"/>
    <s v="Seattle"/>
    <x v="4"/>
    <n v="98105"/>
    <x v="1"/>
    <x v="805"/>
    <x v="1"/>
    <x v="8"/>
    <x v="795"/>
    <n v="147.91999999999999"/>
    <n v="5"/>
    <n v="0.2"/>
    <n v="46.224999999999987"/>
  </r>
  <r>
    <n v="8418"/>
    <x v="4176"/>
    <x v="3"/>
    <x v="1188"/>
    <d v="2014-05-12T00:00:00"/>
    <s v="First Class"/>
    <s v="LB-16795"/>
    <s v="Laurel Beltran"/>
    <x v="2"/>
    <s v="United States"/>
    <s v="Seattle"/>
    <x v="4"/>
    <n v="98105"/>
    <x v="1"/>
    <x v="54"/>
    <x v="1"/>
    <x v="4"/>
    <x v="54"/>
    <n v="104.28"/>
    <n v="3"/>
    <n v="0"/>
    <n v="26.069999999999993"/>
  </r>
  <r>
    <n v="8419"/>
    <x v="4176"/>
    <x v="3"/>
    <x v="1188"/>
    <d v="2014-05-12T00:00:00"/>
    <s v="First Class"/>
    <s v="LB-16795"/>
    <s v="Laurel Beltran"/>
    <x v="2"/>
    <s v="United States"/>
    <s v="Seattle"/>
    <x v="4"/>
    <n v="98105"/>
    <x v="1"/>
    <x v="738"/>
    <x v="0"/>
    <x v="3"/>
    <x v="730"/>
    <n v="286.85000000000002"/>
    <n v="1"/>
    <n v="0"/>
    <n v="63.106999999999999"/>
  </r>
  <r>
    <n v="8420"/>
    <x v="4176"/>
    <x v="3"/>
    <x v="1188"/>
    <d v="2014-05-12T00:00:00"/>
    <s v="First Class"/>
    <s v="LB-16795"/>
    <s v="Laurel Beltran"/>
    <x v="2"/>
    <s v="United States"/>
    <s v="Seattle"/>
    <x v="4"/>
    <n v="98105"/>
    <x v="1"/>
    <x v="1764"/>
    <x v="1"/>
    <x v="4"/>
    <x v="1744"/>
    <n v="66.959999999999994"/>
    <n v="4"/>
    <n v="0"/>
    <n v="2.6783999999999963"/>
  </r>
  <r>
    <n v="8421"/>
    <x v="4176"/>
    <x v="3"/>
    <x v="1188"/>
    <d v="2014-05-12T00:00:00"/>
    <s v="First Class"/>
    <s v="LB-16795"/>
    <s v="Laurel Beltran"/>
    <x v="2"/>
    <s v="United States"/>
    <s v="Seattle"/>
    <x v="4"/>
    <n v="98105"/>
    <x v="1"/>
    <x v="1336"/>
    <x v="2"/>
    <x v="11"/>
    <x v="1312"/>
    <n v="199.98"/>
    <n v="2"/>
    <n v="0"/>
    <n v="87.991200000000006"/>
  </r>
  <r>
    <n v="8422"/>
    <x v="4177"/>
    <x v="3"/>
    <x v="386"/>
    <d v="2014-10-17T00:00:00"/>
    <s v="Standard Class"/>
    <s v="NP-18670"/>
    <s v="Nora Paige"/>
    <x v="0"/>
    <s v="United States"/>
    <s v="Lakewood"/>
    <x v="30"/>
    <n v="8701"/>
    <x v="3"/>
    <x v="46"/>
    <x v="2"/>
    <x v="11"/>
    <x v="46"/>
    <n v="45"/>
    <n v="3"/>
    <n v="0"/>
    <n v="4.9500000000000011"/>
  </r>
  <r>
    <n v="8423"/>
    <x v="4177"/>
    <x v="3"/>
    <x v="386"/>
    <d v="2014-10-17T00:00:00"/>
    <s v="Standard Class"/>
    <s v="NP-18670"/>
    <s v="Nora Paige"/>
    <x v="0"/>
    <s v="United States"/>
    <s v="Lakewood"/>
    <x v="30"/>
    <n v="8701"/>
    <x v="3"/>
    <x v="110"/>
    <x v="1"/>
    <x v="13"/>
    <x v="110"/>
    <n v="17.899999999999999"/>
    <n v="5"/>
    <n v="0"/>
    <n v="8.7710000000000008"/>
  </r>
  <r>
    <n v="8424"/>
    <x v="4177"/>
    <x v="3"/>
    <x v="386"/>
    <d v="2014-10-17T00:00:00"/>
    <s v="Standard Class"/>
    <s v="NP-18670"/>
    <s v="Nora Paige"/>
    <x v="0"/>
    <s v="United States"/>
    <s v="Lakewood"/>
    <x v="30"/>
    <n v="8701"/>
    <x v="3"/>
    <x v="1653"/>
    <x v="0"/>
    <x v="5"/>
    <x v="1633"/>
    <n v="40.479999999999997"/>
    <n v="2"/>
    <n v="0"/>
    <n v="17.406400000000001"/>
  </r>
  <r>
    <n v="8425"/>
    <x v="4177"/>
    <x v="3"/>
    <x v="386"/>
    <d v="2014-10-17T00:00:00"/>
    <s v="Standard Class"/>
    <s v="NP-18670"/>
    <s v="Nora Paige"/>
    <x v="0"/>
    <s v="United States"/>
    <s v="Lakewood"/>
    <x v="30"/>
    <n v="8701"/>
    <x v="3"/>
    <x v="1398"/>
    <x v="0"/>
    <x v="0"/>
    <x v="1376"/>
    <n v="2154.9"/>
    <n v="5"/>
    <n v="0"/>
    <n v="129.29399999999987"/>
  </r>
  <r>
    <n v="8426"/>
    <x v="4178"/>
    <x v="0"/>
    <x v="770"/>
    <d v="2013-08-31T00:00:00"/>
    <s v="First Class"/>
    <s v="EB-13750"/>
    <s v="Edward Becker"/>
    <x v="1"/>
    <s v="United States"/>
    <s v="Cincinnati"/>
    <x v="24"/>
    <n v="45231"/>
    <x v="3"/>
    <x v="1736"/>
    <x v="1"/>
    <x v="8"/>
    <x v="1716"/>
    <n v="18.432000000000002"/>
    <n v="8"/>
    <n v="0.7"/>
    <n v="-12.287999999999997"/>
  </r>
  <r>
    <n v="8427"/>
    <x v="4179"/>
    <x v="1"/>
    <x v="653"/>
    <d v="2012-10-07T00:00:00"/>
    <s v="Standard Class"/>
    <s v="RP-19390"/>
    <s v="Resi Pölking"/>
    <x v="0"/>
    <s v="United States"/>
    <s v="Thornton"/>
    <x v="22"/>
    <n v="80229"/>
    <x v="1"/>
    <x v="1839"/>
    <x v="1"/>
    <x v="14"/>
    <x v="1818"/>
    <n v="10.944000000000001"/>
    <n v="2"/>
    <n v="0.2"/>
    <n v="0.95759999999999978"/>
  </r>
  <r>
    <n v="8428"/>
    <x v="4180"/>
    <x v="3"/>
    <x v="51"/>
    <d v="2014-11-26T00:00:00"/>
    <s v="First Class"/>
    <s v="DC-12850"/>
    <s v="Dan Campbell"/>
    <x v="0"/>
    <s v="United States"/>
    <s v="Roseville"/>
    <x v="12"/>
    <n v="48066"/>
    <x v="2"/>
    <x v="482"/>
    <x v="1"/>
    <x v="14"/>
    <x v="33"/>
    <n v="4.3600000000000003"/>
    <n v="2"/>
    <n v="0"/>
    <n v="0.17439999999999944"/>
  </r>
  <r>
    <n v="8429"/>
    <x v="4181"/>
    <x v="3"/>
    <x v="105"/>
    <d v="2014-11-17T00:00:00"/>
    <s v="Standard Class"/>
    <s v="DJ-13510"/>
    <s v="Don Jones"/>
    <x v="1"/>
    <s v="United States"/>
    <s v="Tempe"/>
    <x v="16"/>
    <n v="85281"/>
    <x v="1"/>
    <x v="1421"/>
    <x v="2"/>
    <x v="11"/>
    <x v="1400"/>
    <n v="62.352000000000004"/>
    <n v="6"/>
    <n v="0.2"/>
    <n v="-10.911600000000007"/>
  </r>
  <r>
    <n v="8430"/>
    <x v="4182"/>
    <x v="0"/>
    <x v="1054"/>
    <d v="2013-12-22T00:00:00"/>
    <s v="Second Class"/>
    <s v="CL-12565"/>
    <s v="Clay Ludtke"/>
    <x v="0"/>
    <s v="United States"/>
    <s v="Reading"/>
    <x v="9"/>
    <n v="19601"/>
    <x v="3"/>
    <x v="1597"/>
    <x v="0"/>
    <x v="5"/>
    <x v="1580"/>
    <n v="303.92"/>
    <n v="5"/>
    <n v="0.2"/>
    <n v="-30.392000000000024"/>
  </r>
  <r>
    <n v="8431"/>
    <x v="4183"/>
    <x v="2"/>
    <x v="809"/>
    <d v="2011-04-05T00:00:00"/>
    <s v="Standard Class"/>
    <s v="NC-18340"/>
    <s v="Nat Carroll"/>
    <x v="0"/>
    <s v="United States"/>
    <s v="Apple Valley"/>
    <x v="11"/>
    <n v="55124"/>
    <x v="2"/>
    <x v="557"/>
    <x v="1"/>
    <x v="4"/>
    <x v="551"/>
    <n v="129.30000000000001"/>
    <n v="2"/>
    <n v="0"/>
    <n v="6.4649999999999892"/>
  </r>
  <r>
    <n v="8432"/>
    <x v="4184"/>
    <x v="3"/>
    <x v="1183"/>
    <d v="2014-11-14T00:00:00"/>
    <s v="Standard Class"/>
    <s v="KN-16450"/>
    <s v="Kean Nguyen"/>
    <x v="1"/>
    <s v="United States"/>
    <s v="Baltimore"/>
    <x v="39"/>
    <n v="21215"/>
    <x v="3"/>
    <x v="905"/>
    <x v="0"/>
    <x v="5"/>
    <x v="888"/>
    <n v="274.20000000000005"/>
    <n v="10"/>
    <n v="0"/>
    <n v="112.422"/>
  </r>
  <r>
    <n v="8433"/>
    <x v="4185"/>
    <x v="2"/>
    <x v="80"/>
    <d v="2011-09-18T00:00:00"/>
    <s v="Second Class"/>
    <s v="SC-20260"/>
    <s v="Scott Cohen"/>
    <x v="1"/>
    <s v="United States"/>
    <s v="Corpus Christi"/>
    <x v="5"/>
    <n v="78415"/>
    <x v="2"/>
    <x v="969"/>
    <x v="1"/>
    <x v="13"/>
    <x v="953"/>
    <n v="6.048"/>
    <n v="4"/>
    <n v="0.2"/>
    <n v="-1.3607999999999998"/>
  </r>
  <r>
    <n v="8434"/>
    <x v="4185"/>
    <x v="2"/>
    <x v="80"/>
    <d v="2011-09-18T00:00:00"/>
    <s v="Second Class"/>
    <s v="SC-20260"/>
    <s v="Scott Cohen"/>
    <x v="1"/>
    <s v="United States"/>
    <s v="Corpus Christi"/>
    <x v="5"/>
    <n v="78415"/>
    <x v="2"/>
    <x v="1532"/>
    <x v="1"/>
    <x v="10"/>
    <x v="1511"/>
    <n v="6.8480000000000008"/>
    <n v="2"/>
    <n v="0.2"/>
    <n v="2.1399999999999992"/>
  </r>
  <r>
    <n v="8435"/>
    <x v="4185"/>
    <x v="2"/>
    <x v="80"/>
    <d v="2011-09-18T00:00:00"/>
    <s v="Second Class"/>
    <s v="SC-20260"/>
    <s v="Scott Cohen"/>
    <x v="1"/>
    <s v="United States"/>
    <s v="Corpus Christi"/>
    <x v="5"/>
    <n v="78415"/>
    <x v="2"/>
    <x v="1467"/>
    <x v="0"/>
    <x v="5"/>
    <x v="1445"/>
    <n v="9.9600000000000009"/>
    <n v="5"/>
    <n v="0.6"/>
    <n v="-6.7230000000000008"/>
  </r>
  <r>
    <n v="8436"/>
    <x v="4185"/>
    <x v="2"/>
    <x v="80"/>
    <d v="2011-09-18T00:00:00"/>
    <s v="Second Class"/>
    <s v="SC-20260"/>
    <s v="Scott Cohen"/>
    <x v="1"/>
    <s v="United States"/>
    <s v="Corpus Christi"/>
    <x v="5"/>
    <n v="78415"/>
    <x v="2"/>
    <x v="94"/>
    <x v="1"/>
    <x v="8"/>
    <x v="94"/>
    <n v="8.5519999999999978"/>
    <n v="2"/>
    <n v="0.8"/>
    <n v="-13.683199999999999"/>
  </r>
  <r>
    <n v="8437"/>
    <x v="4186"/>
    <x v="1"/>
    <x v="1181"/>
    <d v="2012-09-26T00:00:00"/>
    <s v="Standard Class"/>
    <s v="AM-10705"/>
    <s v="Anne McFarland"/>
    <x v="0"/>
    <s v="United States"/>
    <s v="Las Vegas"/>
    <x v="33"/>
    <n v="89115"/>
    <x v="1"/>
    <x v="1499"/>
    <x v="1"/>
    <x v="8"/>
    <x v="1478"/>
    <n v="45.584000000000003"/>
    <n v="11"/>
    <n v="0.2"/>
    <n v="16.524199999999997"/>
  </r>
  <r>
    <n v="8438"/>
    <x v="4187"/>
    <x v="1"/>
    <x v="895"/>
    <d v="2012-12-16T00:00:00"/>
    <s v="Standard Class"/>
    <s v="RA-19945"/>
    <s v="Ryan Akin"/>
    <x v="0"/>
    <s v="United States"/>
    <s v="Cleveland"/>
    <x v="24"/>
    <n v="44105"/>
    <x v="3"/>
    <x v="1365"/>
    <x v="2"/>
    <x v="11"/>
    <x v="1342"/>
    <n v="25.488"/>
    <n v="2"/>
    <n v="0.2"/>
    <n v="4.4603999999999999"/>
  </r>
  <r>
    <n v="8439"/>
    <x v="4188"/>
    <x v="2"/>
    <x v="1061"/>
    <d v="2011-06-01T00:00:00"/>
    <s v="Standard Class"/>
    <s v="MM-17260"/>
    <s v="Magdelene Morse"/>
    <x v="0"/>
    <s v="United States"/>
    <s v="Seattle"/>
    <x v="4"/>
    <n v="98105"/>
    <x v="1"/>
    <x v="1636"/>
    <x v="1"/>
    <x v="8"/>
    <x v="1617"/>
    <n v="136.96"/>
    <n v="4"/>
    <n v="0.2"/>
    <n v="51.359999999999992"/>
  </r>
  <r>
    <n v="8440"/>
    <x v="4189"/>
    <x v="3"/>
    <x v="1192"/>
    <d v="2014-03-18T00:00:00"/>
    <s v="Second Class"/>
    <s v="BN-11470"/>
    <s v="Brad Norvell"/>
    <x v="1"/>
    <s v="United States"/>
    <s v="Chicago"/>
    <x v="10"/>
    <n v="60623"/>
    <x v="2"/>
    <x v="1670"/>
    <x v="2"/>
    <x v="7"/>
    <x v="1649"/>
    <n v="49.616000000000007"/>
    <n v="2"/>
    <n v="0.2"/>
    <n v="4.9615999999999989"/>
  </r>
  <r>
    <n v="8441"/>
    <x v="4190"/>
    <x v="0"/>
    <x v="16"/>
    <d v="2013-12-13T00:00:00"/>
    <s v="Second Class"/>
    <s v="JB-16045"/>
    <s v="Julia Barnett"/>
    <x v="2"/>
    <s v="United States"/>
    <s v="Columbus"/>
    <x v="24"/>
    <n v="43229"/>
    <x v="3"/>
    <x v="249"/>
    <x v="1"/>
    <x v="10"/>
    <x v="247"/>
    <n v="10.584000000000001"/>
    <n v="3"/>
    <n v="0.2"/>
    <n v="3.4397999999999995"/>
  </r>
  <r>
    <n v="8442"/>
    <x v="4191"/>
    <x v="3"/>
    <x v="636"/>
    <d v="2014-05-11T00:00:00"/>
    <s v="Standard Class"/>
    <s v="DB-13615"/>
    <s v="Doug Bickford"/>
    <x v="0"/>
    <s v="United States"/>
    <s v="Tucson"/>
    <x v="16"/>
    <n v="85705"/>
    <x v="1"/>
    <x v="145"/>
    <x v="1"/>
    <x v="10"/>
    <x v="145"/>
    <n v="84.415999999999997"/>
    <n v="4"/>
    <n v="0.2"/>
    <n v="27.435199999999995"/>
  </r>
  <r>
    <n v="8443"/>
    <x v="4192"/>
    <x v="0"/>
    <x v="1193"/>
    <d v="2013-03-11T00:00:00"/>
    <s v="Standard Class"/>
    <s v="JB-16045"/>
    <s v="Julia Barnett"/>
    <x v="2"/>
    <s v="United States"/>
    <s v="Philadelphia"/>
    <x v="9"/>
    <n v="19120"/>
    <x v="3"/>
    <x v="907"/>
    <x v="2"/>
    <x v="7"/>
    <x v="890"/>
    <n v="431.94"/>
    <n v="2"/>
    <n v="0.4"/>
    <n v="-71.990000000000009"/>
  </r>
  <r>
    <n v="8444"/>
    <x v="4192"/>
    <x v="0"/>
    <x v="1193"/>
    <d v="2013-03-11T00:00:00"/>
    <s v="Standard Class"/>
    <s v="JB-16045"/>
    <s v="Julia Barnett"/>
    <x v="2"/>
    <s v="United States"/>
    <s v="Philadelphia"/>
    <x v="9"/>
    <n v="19120"/>
    <x v="3"/>
    <x v="1282"/>
    <x v="1"/>
    <x v="8"/>
    <x v="1258"/>
    <n v="2.0430000000000001"/>
    <n v="1"/>
    <n v="0.7"/>
    <n v="-1.4981999999999998"/>
  </r>
  <r>
    <n v="8445"/>
    <x v="4192"/>
    <x v="0"/>
    <x v="1193"/>
    <d v="2013-03-11T00:00:00"/>
    <s v="Standard Class"/>
    <s v="JB-16045"/>
    <s v="Julia Barnett"/>
    <x v="2"/>
    <s v="United States"/>
    <s v="Philadelphia"/>
    <x v="9"/>
    <n v="19120"/>
    <x v="3"/>
    <x v="529"/>
    <x v="2"/>
    <x v="7"/>
    <x v="524"/>
    <n v="68.238"/>
    <n v="3"/>
    <n v="0.4"/>
    <n v="-12.510300000000008"/>
  </r>
  <r>
    <n v="8446"/>
    <x v="4193"/>
    <x v="3"/>
    <x v="436"/>
    <d v="2014-10-25T00:00:00"/>
    <s v="First Class"/>
    <s v="AH-10075"/>
    <s v="Adam Hart"/>
    <x v="1"/>
    <s v="United States"/>
    <s v="Cranston"/>
    <x v="34"/>
    <n v="2920"/>
    <x v="3"/>
    <x v="977"/>
    <x v="0"/>
    <x v="3"/>
    <x v="824"/>
    <n v="240.744"/>
    <n v="4"/>
    <n v="0.3"/>
    <n v="-13.756799999999984"/>
  </r>
  <r>
    <n v="8447"/>
    <x v="4193"/>
    <x v="3"/>
    <x v="436"/>
    <d v="2014-10-25T00:00:00"/>
    <s v="First Class"/>
    <s v="AH-10075"/>
    <s v="Adam Hart"/>
    <x v="1"/>
    <s v="United States"/>
    <s v="Cranston"/>
    <x v="34"/>
    <n v="2920"/>
    <x v="3"/>
    <x v="1457"/>
    <x v="0"/>
    <x v="5"/>
    <x v="1434"/>
    <n v="35"/>
    <n v="4"/>
    <n v="0"/>
    <n v="14.700000000000003"/>
  </r>
  <r>
    <n v="8448"/>
    <x v="4193"/>
    <x v="3"/>
    <x v="436"/>
    <d v="2014-10-25T00:00:00"/>
    <s v="First Class"/>
    <s v="AH-10075"/>
    <s v="Adam Hart"/>
    <x v="1"/>
    <s v="United States"/>
    <s v="Cranston"/>
    <x v="34"/>
    <n v="2920"/>
    <x v="3"/>
    <x v="1805"/>
    <x v="0"/>
    <x v="5"/>
    <x v="1786"/>
    <n v="210.68"/>
    <n v="2"/>
    <n v="0"/>
    <n v="50.563199999999995"/>
  </r>
  <r>
    <n v="8449"/>
    <x v="4193"/>
    <x v="3"/>
    <x v="436"/>
    <d v="2014-10-25T00:00:00"/>
    <s v="First Class"/>
    <s v="AH-10075"/>
    <s v="Adam Hart"/>
    <x v="1"/>
    <s v="United States"/>
    <s v="Cranston"/>
    <x v="34"/>
    <n v="2920"/>
    <x v="3"/>
    <x v="335"/>
    <x v="0"/>
    <x v="3"/>
    <x v="331"/>
    <n v="637.89599999999996"/>
    <n v="3"/>
    <n v="0.3"/>
    <n v="-127.57919999999996"/>
  </r>
  <r>
    <n v="8450"/>
    <x v="4193"/>
    <x v="3"/>
    <x v="436"/>
    <d v="2014-10-25T00:00:00"/>
    <s v="First Class"/>
    <s v="AH-10075"/>
    <s v="Adam Hart"/>
    <x v="1"/>
    <s v="United States"/>
    <s v="Cranston"/>
    <x v="34"/>
    <n v="2920"/>
    <x v="3"/>
    <x v="362"/>
    <x v="1"/>
    <x v="10"/>
    <x v="357"/>
    <n v="43.44"/>
    <n v="8"/>
    <n v="0"/>
    <n v="21.285599999999999"/>
  </r>
  <r>
    <n v="8451"/>
    <x v="4193"/>
    <x v="3"/>
    <x v="436"/>
    <d v="2014-10-25T00:00:00"/>
    <s v="First Class"/>
    <s v="AH-10075"/>
    <s v="Adam Hart"/>
    <x v="1"/>
    <s v="United States"/>
    <s v="Cranston"/>
    <x v="34"/>
    <n v="2920"/>
    <x v="3"/>
    <x v="1108"/>
    <x v="1"/>
    <x v="9"/>
    <x v="1088"/>
    <n v="2.2200000000000002"/>
    <n v="1"/>
    <n v="0"/>
    <n v="0.66599999999999993"/>
  </r>
  <r>
    <n v="8452"/>
    <x v="4194"/>
    <x v="2"/>
    <x v="582"/>
    <d v="2011-04-30T00:00:00"/>
    <s v="First Class"/>
    <s v="AI-10855"/>
    <s v="Arianne Irving"/>
    <x v="0"/>
    <s v="United States"/>
    <s v="San Francisco"/>
    <x v="1"/>
    <n v="94122"/>
    <x v="1"/>
    <x v="1461"/>
    <x v="2"/>
    <x v="7"/>
    <x v="1438"/>
    <n v="1679.96"/>
    <n v="5"/>
    <n v="0.2"/>
    <n v="125.99700000000007"/>
  </r>
  <r>
    <n v="8453"/>
    <x v="4195"/>
    <x v="0"/>
    <x v="724"/>
    <d v="2013-04-24T00:00:00"/>
    <s v="Standard Class"/>
    <s v="TH-21115"/>
    <s v="Thea Hudgings"/>
    <x v="1"/>
    <s v="United States"/>
    <s v="Houston"/>
    <x v="5"/>
    <n v="77070"/>
    <x v="2"/>
    <x v="812"/>
    <x v="0"/>
    <x v="1"/>
    <x v="801"/>
    <n v="344.37199999999996"/>
    <n v="4"/>
    <n v="0.3"/>
    <n v="-93.472400000000022"/>
  </r>
  <r>
    <n v="8454"/>
    <x v="4195"/>
    <x v="0"/>
    <x v="724"/>
    <d v="2013-04-24T00:00:00"/>
    <s v="Standard Class"/>
    <s v="TH-21115"/>
    <s v="Thea Hudgings"/>
    <x v="1"/>
    <s v="United States"/>
    <s v="Houston"/>
    <x v="5"/>
    <n v="77070"/>
    <x v="2"/>
    <x v="486"/>
    <x v="1"/>
    <x v="4"/>
    <x v="481"/>
    <n v="1554.9360000000001"/>
    <n v="3"/>
    <n v="0.2"/>
    <n v="77.746800000000007"/>
  </r>
  <r>
    <n v="8455"/>
    <x v="4195"/>
    <x v="0"/>
    <x v="724"/>
    <d v="2013-04-24T00:00:00"/>
    <s v="Standard Class"/>
    <s v="TH-21115"/>
    <s v="Thea Hudgings"/>
    <x v="1"/>
    <s v="United States"/>
    <s v="Houston"/>
    <x v="5"/>
    <n v="77070"/>
    <x v="2"/>
    <x v="1268"/>
    <x v="0"/>
    <x v="5"/>
    <x v="1243"/>
    <n v="127.88"/>
    <n v="5"/>
    <n v="0.6"/>
    <n v="-67.137"/>
  </r>
  <r>
    <n v="8456"/>
    <x v="4196"/>
    <x v="0"/>
    <x v="730"/>
    <d v="2013-05-30T00:00:00"/>
    <s v="Standard Class"/>
    <s v="JE-15610"/>
    <s v="Jim Epp"/>
    <x v="1"/>
    <s v="United States"/>
    <s v="Los Angeles"/>
    <x v="1"/>
    <n v="90049"/>
    <x v="1"/>
    <x v="192"/>
    <x v="2"/>
    <x v="7"/>
    <x v="191"/>
    <n v="222.38400000000001"/>
    <n v="2"/>
    <n v="0.2"/>
    <n v="22.238400000000013"/>
  </r>
  <r>
    <n v="8457"/>
    <x v="4197"/>
    <x v="3"/>
    <x v="39"/>
    <d v="2014-06-03T00:00:00"/>
    <s v="Second Class"/>
    <s v="TH-21235"/>
    <s v="Tiffany House"/>
    <x v="1"/>
    <s v="United States"/>
    <s v="Chicago"/>
    <x v="10"/>
    <n v="60653"/>
    <x v="2"/>
    <x v="64"/>
    <x v="0"/>
    <x v="1"/>
    <x v="124"/>
    <n v="106.869"/>
    <n v="3"/>
    <n v="0.3"/>
    <n v="-29.007299999999994"/>
  </r>
  <r>
    <n v="8458"/>
    <x v="4197"/>
    <x v="3"/>
    <x v="39"/>
    <d v="2014-06-03T00:00:00"/>
    <s v="Second Class"/>
    <s v="TH-21235"/>
    <s v="Tiffany House"/>
    <x v="1"/>
    <s v="United States"/>
    <s v="Chicago"/>
    <x v="10"/>
    <n v="60653"/>
    <x v="2"/>
    <x v="990"/>
    <x v="1"/>
    <x v="8"/>
    <x v="302"/>
    <n v="3.5639999999999992"/>
    <n v="3"/>
    <n v="0.8"/>
    <n v="-6.2370000000000019"/>
  </r>
  <r>
    <n v="8459"/>
    <x v="4198"/>
    <x v="2"/>
    <x v="55"/>
    <d v="2011-08-29T00:00:00"/>
    <s v="Standard Class"/>
    <s v="JE-15715"/>
    <s v="Joe Elijah"/>
    <x v="0"/>
    <s v="United States"/>
    <s v="Houston"/>
    <x v="5"/>
    <n v="77070"/>
    <x v="2"/>
    <x v="1160"/>
    <x v="1"/>
    <x v="8"/>
    <x v="1138"/>
    <n v="25.679999999999993"/>
    <n v="3"/>
    <n v="0.8"/>
    <n v="-39.804000000000002"/>
  </r>
  <r>
    <n v="8460"/>
    <x v="4198"/>
    <x v="2"/>
    <x v="55"/>
    <d v="2011-08-29T00:00:00"/>
    <s v="Standard Class"/>
    <s v="JE-15715"/>
    <s v="Joe Elijah"/>
    <x v="0"/>
    <s v="United States"/>
    <s v="Houston"/>
    <x v="5"/>
    <n v="77070"/>
    <x v="2"/>
    <x v="340"/>
    <x v="1"/>
    <x v="8"/>
    <x v="336"/>
    <n v="12.383999999999997"/>
    <n v="3"/>
    <n v="0.8"/>
    <n v="-19.814400000000003"/>
  </r>
  <r>
    <n v="8461"/>
    <x v="4199"/>
    <x v="2"/>
    <x v="1194"/>
    <d v="2011-09-04T00:00:00"/>
    <s v="Standard Class"/>
    <s v="AT-10735"/>
    <s v="Annie Thurman"/>
    <x v="0"/>
    <s v="United States"/>
    <s v="Bristol"/>
    <x v="29"/>
    <n v="6010"/>
    <x v="3"/>
    <x v="881"/>
    <x v="1"/>
    <x v="8"/>
    <x v="866"/>
    <n v="25.299999999999997"/>
    <n v="5"/>
    <n v="0"/>
    <n v="11.890999999999998"/>
  </r>
  <r>
    <n v="8462"/>
    <x v="4199"/>
    <x v="2"/>
    <x v="1194"/>
    <d v="2011-09-04T00:00:00"/>
    <s v="Standard Class"/>
    <s v="AT-10735"/>
    <s v="Annie Thurman"/>
    <x v="0"/>
    <s v="United States"/>
    <s v="Bristol"/>
    <x v="29"/>
    <n v="6010"/>
    <x v="3"/>
    <x v="911"/>
    <x v="1"/>
    <x v="4"/>
    <x v="894"/>
    <n v="95.94"/>
    <n v="3"/>
    <n v="0"/>
    <n v="9.5940000000000012"/>
  </r>
  <r>
    <n v="8463"/>
    <x v="4200"/>
    <x v="1"/>
    <x v="37"/>
    <d v="2012-09-07T00:00:00"/>
    <s v="Second Class"/>
    <s v="JH-15820"/>
    <s v="John Huston"/>
    <x v="0"/>
    <s v="United States"/>
    <s v="Holland"/>
    <x v="12"/>
    <n v="49423"/>
    <x v="2"/>
    <x v="1550"/>
    <x v="1"/>
    <x v="2"/>
    <x v="1529"/>
    <n v="7.5"/>
    <n v="2"/>
    <n v="0"/>
    <n v="3.5999999999999996"/>
  </r>
  <r>
    <n v="8464"/>
    <x v="4201"/>
    <x v="2"/>
    <x v="1176"/>
    <d v="2011-04-01T00:00:00"/>
    <s v="Standard Class"/>
    <s v="DR-12940"/>
    <s v="Daniel Raglin"/>
    <x v="2"/>
    <s v="United States"/>
    <s v="Albuquerque"/>
    <x v="27"/>
    <n v="87105"/>
    <x v="1"/>
    <x v="172"/>
    <x v="2"/>
    <x v="7"/>
    <x v="171"/>
    <n v="302.37599999999998"/>
    <n v="3"/>
    <n v="0.2"/>
    <n v="22.678200000000018"/>
  </r>
  <r>
    <n v="8465"/>
    <x v="4202"/>
    <x v="1"/>
    <x v="1187"/>
    <d v="2012-05-15T00:00:00"/>
    <s v="Standard Class"/>
    <s v="AB-10165"/>
    <s v="Alan Barnes"/>
    <x v="0"/>
    <s v="United States"/>
    <s v="Louisville"/>
    <x v="22"/>
    <n v="80027"/>
    <x v="1"/>
    <x v="1207"/>
    <x v="2"/>
    <x v="11"/>
    <x v="1183"/>
    <n v="46.688000000000002"/>
    <n v="4"/>
    <n v="0.2"/>
    <n v="-2.9180000000000028"/>
  </r>
  <r>
    <n v="8466"/>
    <x v="4203"/>
    <x v="1"/>
    <x v="265"/>
    <d v="2012-04-14T00:00:00"/>
    <s v="Standard Class"/>
    <s v="MC-18100"/>
    <s v="Mick Crebagga"/>
    <x v="0"/>
    <s v="United States"/>
    <s v="New York City"/>
    <x v="15"/>
    <n v="10024"/>
    <x v="3"/>
    <x v="1198"/>
    <x v="1"/>
    <x v="4"/>
    <x v="1174"/>
    <n v="17.940000000000001"/>
    <n v="3"/>
    <n v="0"/>
    <n v="3.0497999999999985"/>
  </r>
  <r>
    <n v="8467"/>
    <x v="4204"/>
    <x v="1"/>
    <x v="265"/>
    <d v="2012-04-14T00:00:00"/>
    <s v="Standard Class"/>
    <s v="IG-15085"/>
    <s v="Ivan Gibson"/>
    <x v="0"/>
    <s v="United States"/>
    <s v="Norwich"/>
    <x v="29"/>
    <n v="6360"/>
    <x v="3"/>
    <x v="532"/>
    <x v="1"/>
    <x v="9"/>
    <x v="527"/>
    <n v="370.14"/>
    <n v="3"/>
    <n v="0"/>
    <n v="144.3546"/>
  </r>
  <r>
    <n v="8468"/>
    <x v="4205"/>
    <x v="0"/>
    <x v="251"/>
    <d v="2013-09-24T00:00:00"/>
    <s v="Standard Class"/>
    <s v="FH-14275"/>
    <s v="Frank Hawley"/>
    <x v="1"/>
    <s v="United States"/>
    <s v="San Francisco"/>
    <x v="1"/>
    <n v="94122"/>
    <x v="1"/>
    <x v="78"/>
    <x v="1"/>
    <x v="8"/>
    <x v="78"/>
    <n v="8.9280000000000008"/>
    <n v="2"/>
    <n v="0.2"/>
    <n v="3.1247999999999996"/>
  </r>
  <r>
    <n v="8469"/>
    <x v="4206"/>
    <x v="0"/>
    <x v="583"/>
    <d v="2013-11-18T00:00:00"/>
    <s v="Standard Class"/>
    <s v="AS-10285"/>
    <s v="Alejandro Savely"/>
    <x v="1"/>
    <s v="United States"/>
    <s v="Noblesville"/>
    <x v="14"/>
    <n v="46060"/>
    <x v="2"/>
    <x v="1299"/>
    <x v="0"/>
    <x v="3"/>
    <x v="1275"/>
    <n v="2678.94"/>
    <n v="6"/>
    <n v="0"/>
    <n v="241.1046"/>
  </r>
  <r>
    <n v="8470"/>
    <x v="4207"/>
    <x v="3"/>
    <x v="756"/>
    <d v="2014-04-28T00:00:00"/>
    <s v="Standard Class"/>
    <s v="PN-18775"/>
    <s v="Parhena Norris"/>
    <x v="2"/>
    <s v="United States"/>
    <s v="Clarksville"/>
    <x v="18"/>
    <n v="37042"/>
    <x v="0"/>
    <x v="366"/>
    <x v="0"/>
    <x v="0"/>
    <x v="362"/>
    <n v="387.13600000000002"/>
    <n v="4"/>
    <n v="0.2"/>
    <n v="-14.51760000000003"/>
  </r>
  <r>
    <n v="8471"/>
    <x v="4207"/>
    <x v="3"/>
    <x v="756"/>
    <d v="2014-04-28T00:00:00"/>
    <s v="Standard Class"/>
    <s v="PN-18775"/>
    <s v="Parhena Norris"/>
    <x v="2"/>
    <s v="United States"/>
    <s v="Clarksville"/>
    <x v="18"/>
    <n v="37042"/>
    <x v="0"/>
    <x v="721"/>
    <x v="2"/>
    <x v="11"/>
    <x v="713"/>
    <n v="45.408000000000001"/>
    <n v="2"/>
    <n v="0.2"/>
    <n v="11.919599999999999"/>
  </r>
  <r>
    <n v="8472"/>
    <x v="4207"/>
    <x v="3"/>
    <x v="756"/>
    <d v="2014-04-28T00:00:00"/>
    <s v="Standard Class"/>
    <s v="PN-18775"/>
    <s v="Parhena Norris"/>
    <x v="2"/>
    <s v="United States"/>
    <s v="Clarksville"/>
    <x v="18"/>
    <n v="37042"/>
    <x v="0"/>
    <x v="1525"/>
    <x v="0"/>
    <x v="5"/>
    <x v="1503"/>
    <n v="77.951999999999998"/>
    <n v="3"/>
    <n v="0.2"/>
    <n v="-11.692800000000005"/>
  </r>
  <r>
    <n v="8473"/>
    <x v="4207"/>
    <x v="3"/>
    <x v="756"/>
    <d v="2014-04-28T00:00:00"/>
    <s v="Standard Class"/>
    <s v="PN-18775"/>
    <s v="Parhena Norris"/>
    <x v="2"/>
    <s v="United States"/>
    <s v="Clarksville"/>
    <x v="18"/>
    <n v="37042"/>
    <x v="0"/>
    <x v="1345"/>
    <x v="1"/>
    <x v="2"/>
    <x v="1321"/>
    <n v="3"/>
    <n v="1"/>
    <n v="0.2"/>
    <n v="1.0499999999999998"/>
  </r>
  <r>
    <n v="8474"/>
    <x v="4208"/>
    <x v="1"/>
    <x v="420"/>
    <d v="2012-10-26T00:00:00"/>
    <s v="Second Class"/>
    <s v="GM-14500"/>
    <s v="Gene McClure"/>
    <x v="0"/>
    <s v="United States"/>
    <s v="Hollywood"/>
    <x v="2"/>
    <n v="33021"/>
    <x v="0"/>
    <x v="253"/>
    <x v="1"/>
    <x v="4"/>
    <x v="251"/>
    <n v="9.952"/>
    <n v="1"/>
    <n v="0.2"/>
    <n v="0.99520000000000008"/>
  </r>
  <r>
    <n v="8475"/>
    <x v="4209"/>
    <x v="3"/>
    <x v="359"/>
    <d v="2014-04-15T00:00:00"/>
    <s v="Standard Class"/>
    <s v="NC-18625"/>
    <s v="Noah Childs"/>
    <x v="1"/>
    <s v="United States"/>
    <s v="York"/>
    <x v="9"/>
    <n v="17403"/>
    <x v="3"/>
    <x v="351"/>
    <x v="1"/>
    <x v="8"/>
    <x v="347"/>
    <n v="37.896000000000001"/>
    <n v="4"/>
    <n v="0.7"/>
    <n v="-29.053600000000003"/>
  </r>
  <r>
    <n v="8476"/>
    <x v="4209"/>
    <x v="3"/>
    <x v="359"/>
    <d v="2014-04-15T00:00:00"/>
    <s v="Standard Class"/>
    <s v="NC-18625"/>
    <s v="Noah Childs"/>
    <x v="1"/>
    <s v="United States"/>
    <s v="York"/>
    <x v="9"/>
    <n v="17403"/>
    <x v="3"/>
    <x v="1522"/>
    <x v="1"/>
    <x v="10"/>
    <x v="1500"/>
    <n v="65.584000000000003"/>
    <n v="2"/>
    <n v="0.2"/>
    <n v="23.7742"/>
  </r>
  <r>
    <n v="8477"/>
    <x v="4210"/>
    <x v="3"/>
    <x v="855"/>
    <d v="2014-11-02T00:00:00"/>
    <s v="Standard Class"/>
    <s v="TW-21025"/>
    <s v="Tamara Willingham"/>
    <x v="2"/>
    <s v="United States"/>
    <s v="Mesa"/>
    <x v="16"/>
    <n v="85204"/>
    <x v="1"/>
    <x v="1558"/>
    <x v="1"/>
    <x v="10"/>
    <x v="1538"/>
    <n v="44.783999999999999"/>
    <n v="1"/>
    <n v="0.2"/>
    <n v="16.234200000000001"/>
  </r>
  <r>
    <n v="8478"/>
    <x v="4211"/>
    <x v="1"/>
    <x v="628"/>
    <d v="2012-10-30T00:00:00"/>
    <s v="Same Day"/>
    <s v="BF-11020"/>
    <s v="Barry Französisch"/>
    <x v="1"/>
    <s v="United States"/>
    <s v="New York City"/>
    <x v="15"/>
    <n v="10024"/>
    <x v="3"/>
    <x v="1840"/>
    <x v="2"/>
    <x v="15"/>
    <x v="1819"/>
    <n v="1035.8"/>
    <n v="4"/>
    <n v="0"/>
    <n v="269.30799999999999"/>
  </r>
  <r>
    <n v="8479"/>
    <x v="4212"/>
    <x v="3"/>
    <x v="404"/>
    <d v="2014-12-25T00:00:00"/>
    <s v="Standard Class"/>
    <s v="TT-21460"/>
    <s v="Tonja Turnell"/>
    <x v="2"/>
    <s v="United States"/>
    <s v="San Francisco"/>
    <x v="1"/>
    <n v="94110"/>
    <x v="1"/>
    <x v="671"/>
    <x v="1"/>
    <x v="6"/>
    <x v="665"/>
    <n v="5.76"/>
    <n v="2"/>
    <n v="0"/>
    <n v="1.6703999999999999"/>
  </r>
  <r>
    <n v="8480"/>
    <x v="4213"/>
    <x v="0"/>
    <x v="299"/>
    <d v="2013-03-17T00:00:00"/>
    <s v="Standard Class"/>
    <s v="SW-20245"/>
    <s v="Scot Wooten"/>
    <x v="0"/>
    <s v="United States"/>
    <s v="Los Angeles"/>
    <x v="1"/>
    <n v="90036"/>
    <x v="1"/>
    <x v="1633"/>
    <x v="1"/>
    <x v="10"/>
    <x v="1614"/>
    <n v="19.98"/>
    <n v="2"/>
    <n v="0"/>
    <n v="8.9909999999999997"/>
  </r>
  <r>
    <n v="8481"/>
    <x v="4214"/>
    <x v="2"/>
    <x v="609"/>
    <d v="2011-07-27T00:00:00"/>
    <s v="Standard Class"/>
    <s v="PG-18820"/>
    <s v="Patrick Gardner"/>
    <x v="0"/>
    <s v="United States"/>
    <s v="Omaha"/>
    <x v="8"/>
    <n v="68104"/>
    <x v="2"/>
    <x v="1763"/>
    <x v="2"/>
    <x v="7"/>
    <x v="1743"/>
    <n v="35.979999999999997"/>
    <n v="2"/>
    <n v="0"/>
    <n v="10.074400000000001"/>
  </r>
  <r>
    <n v="8482"/>
    <x v="4215"/>
    <x v="0"/>
    <x v="1012"/>
    <d v="2013-05-29T00:00:00"/>
    <s v="Standard Class"/>
    <s v="DP-13390"/>
    <s v="Dennis Pardue"/>
    <x v="2"/>
    <s v="United States"/>
    <s v="Philadelphia"/>
    <x v="9"/>
    <n v="19120"/>
    <x v="3"/>
    <x v="924"/>
    <x v="1"/>
    <x v="6"/>
    <x v="907"/>
    <n v="16.656000000000002"/>
    <n v="3"/>
    <n v="0.2"/>
    <n v="3.3311999999999999"/>
  </r>
  <r>
    <n v="8483"/>
    <x v="4216"/>
    <x v="3"/>
    <x v="512"/>
    <d v="2014-02-16T00:00:00"/>
    <s v="Standard Class"/>
    <s v="DJ-13510"/>
    <s v="Don Jones"/>
    <x v="1"/>
    <s v="United States"/>
    <s v="New York City"/>
    <x v="15"/>
    <n v="10024"/>
    <x v="3"/>
    <x v="488"/>
    <x v="1"/>
    <x v="2"/>
    <x v="483"/>
    <n v="20.7"/>
    <n v="2"/>
    <n v="0"/>
    <n v="9.9359999999999999"/>
  </r>
  <r>
    <n v="8484"/>
    <x v="4217"/>
    <x v="0"/>
    <x v="873"/>
    <d v="2013-09-25T00:00:00"/>
    <s v="Standard Class"/>
    <s v="EN-13780"/>
    <s v="Edward Nazzal"/>
    <x v="0"/>
    <s v="United States"/>
    <s v="Grand Rapids"/>
    <x v="12"/>
    <n v="49505"/>
    <x v="2"/>
    <x v="1595"/>
    <x v="1"/>
    <x v="8"/>
    <x v="1578"/>
    <n v="83.699999999999989"/>
    <n v="5"/>
    <n v="0"/>
    <n v="41.012999999999991"/>
  </r>
  <r>
    <n v="8485"/>
    <x v="4218"/>
    <x v="3"/>
    <x v="241"/>
    <d v="2014-09-25T00:00:00"/>
    <s v="Same Day"/>
    <s v="PB-19150"/>
    <s v="Philip Brown"/>
    <x v="0"/>
    <s v="United States"/>
    <s v="Seattle"/>
    <x v="4"/>
    <n v="98115"/>
    <x v="1"/>
    <x v="561"/>
    <x v="0"/>
    <x v="5"/>
    <x v="555"/>
    <n v="199.8"/>
    <n v="10"/>
    <n v="0"/>
    <n v="71.927999999999997"/>
  </r>
  <r>
    <n v="8486"/>
    <x v="4219"/>
    <x v="3"/>
    <x v="996"/>
    <d v="2014-04-01T00:00:00"/>
    <s v="Standard Class"/>
    <s v="BD-11560"/>
    <s v="Brendan Dodson"/>
    <x v="2"/>
    <s v="United States"/>
    <s v="Fresno"/>
    <x v="1"/>
    <n v="93727"/>
    <x v="1"/>
    <x v="1264"/>
    <x v="1"/>
    <x v="10"/>
    <x v="1239"/>
    <n v="45.68"/>
    <n v="2"/>
    <n v="0"/>
    <n v="21.012799999999999"/>
  </r>
  <r>
    <n v="8487"/>
    <x v="4219"/>
    <x v="3"/>
    <x v="996"/>
    <d v="2014-04-01T00:00:00"/>
    <s v="Standard Class"/>
    <s v="BD-11560"/>
    <s v="Brendan Dodson"/>
    <x v="2"/>
    <s v="United States"/>
    <s v="Fresno"/>
    <x v="1"/>
    <n v="93727"/>
    <x v="1"/>
    <x v="162"/>
    <x v="1"/>
    <x v="10"/>
    <x v="161"/>
    <n v="110.96"/>
    <n v="2"/>
    <n v="0"/>
    <n v="53.260799999999996"/>
  </r>
  <r>
    <n v="8488"/>
    <x v="4219"/>
    <x v="3"/>
    <x v="996"/>
    <d v="2014-04-01T00:00:00"/>
    <s v="Standard Class"/>
    <s v="BD-11560"/>
    <s v="Brendan Dodson"/>
    <x v="2"/>
    <s v="United States"/>
    <s v="Fresno"/>
    <x v="1"/>
    <n v="93727"/>
    <x v="1"/>
    <x v="1741"/>
    <x v="1"/>
    <x v="10"/>
    <x v="1721"/>
    <n v="11.94"/>
    <n v="3"/>
    <n v="0"/>
    <n v="5.97"/>
  </r>
  <r>
    <n v="8489"/>
    <x v="4220"/>
    <x v="0"/>
    <x v="1056"/>
    <d v="2013-02-04T00:00:00"/>
    <s v="Second Class"/>
    <s v="SE-20110"/>
    <s v="Sanjit Engle"/>
    <x v="0"/>
    <s v="United States"/>
    <s v="Arlington"/>
    <x v="17"/>
    <n v="22204"/>
    <x v="0"/>
    <x v="1629"/>
    <x v="2"/>
    <x v="15"/>
    <x v="1610"/>
    <n v="8749.9500000000007"/>
    <n v="5"/>
    <n v="0"/>
    <n v="2799.9839999999995"/>
  </r>
  <r>
    <n v="8490"/>
    <x v="4220"/>
    <x v="0"/>
    <x v="1056"/>
    <d v="2013-02-04T00:00:00"/>
    <s v="Second Class"/>
    <s v="SE-20110"/>
    <s v="Sanjit Engle"/>
    <x v="0"/>
    <s v="United States"/>
    <s v="Arlington"/>
    <x v="17"/>
    <n v="22204"/>
    <x v="0"/>
    <x v="248"/>
    <x v="1"/>
    <x v="8"/>
    <x v="246"/>
    <n v="36.4"/>
    <n v="8"/>
    <n v="0"/>
    <n v="18.2"/>
  </r>
  <r>
    <n v="8491"/>
    <x v="4220"/>
    <x v="0"/>
    <x v="1056"/>
    <d v="2013-02-04T00:00:00"/>
    <s v="Second Class"/>
    <s v="SE-20110"/>
    <s v="Sanjit Engle"/>
    <x v="0"/>
    <s v="United States"/>
    <s v="Arlington"/>
    <x v="17"/>
    <n v="22204"/>
    <x v="0"/>
    <x v="1565"/>
    <x v="0"/>
    <x v="5"/>
    <x v="1547"/>
    <n v="18.689999999999998"/>
    <n v="7"/>
    <n v="0"/>
    <n v="7.1021999999999998"/>
  </r>
  <r>
    <n v="8492"/>
    <x v="4221"/>
    <x v="3"/>
    <x v="437"/>
    <d v="2014-07-12T00:00:00"/>
    <s v="Standard Class"/>
    <s v="AT-10735"/>
    <s v="Annie Thurman"/>
    <x v="0"/>
    <s v="United States"/>
    <s v="Los Angeles"/>
    <x v="1"/>
    <n v="90049"/>
    <x v="1"/>
    <x v="1079"/>
    <x v="1"/>
    <x v="13"/>
    <x v="1060"/>
    <n v="5.9399999999999995"/>
    <n v="3"/>
    <n v="0"/>
    <n v="0.11880000000000024"/>
  </r>
  <r>
    <n v="8493"/>
    <x v="4222"/>
    <x v="1"/>
    <x v="924"/>
    <d v="2012-10-28T00:00:00"/>
    <s v="Standard Class"/>
    <s v="CC-12685"/>
    <s v="Craig Carroll"/>
    <x v="0"/>
    <s v="United States"/>
    <s v="Lubbock"/>
    <x v="5"/>
    <n v="79424"/>
    <x v="2"/>
    <x v="1587"/>
    <x v="1"/>
    <x v="10"/>
    <x v="1569"/>
    <n v="60.736000000000004"/>
    <n v="8"/>
    <n v="0.2"/>
    <n v="20.4984"/>
  </r>
  <r>
    <n v="8494"/>
    <x v="4222"/>
    <x v="1"/>
    <x v="924"/>
    <d v="2012-10-28T00:00:00"/>
    <s v="Standard Class"/>
    <s v="CC-12685"/>
    <s v="Craig Carroll"/>
    <x v="0"/>
    <s v="United States"/>
    <s v="Lubbock"/>
    <x v="5"/>
    <n v="79424"/>
    <x v="2"/>
    <x v="1687"/>
    <x v="2"/>
    <x v="16"/>
    <x v="1666"/>
    <n v="479.97600000000006"/>
    <n v="3"/>
    <n v="0.2"/>
    <n v="161.99189999999999"/>
  </r>
  <r>
    <n v="8495"/>
    <x v="4222"/>
    <x v="1"/>
    <x v="924"/>
    <d v="2012-10-28T00:00:00"/>
    <s v="Standard Class"/>
    <s v="CC-12685"/>
    <s v="Craig Carroll"/>
    <x v="0"/>
    <s v="United States"/>
    <s v="Lubbock"/>
    <x v="5"/>
    <n v="79424"/>
    <x v="2"/>
    <x v="999"/>
    <x v="1"/>
    <x v="8"/>
    <x v="982"/>
    <n v="6.0799999999999983"/>
    <n v="1"/>
    <n v="0.8"/>
    <n v="-10.336000000000002"/>
  </r>
  <r>
    <n v="8496"/>
    <x v="4223"/>
    <x v="0"/>
    <x v="499"/>
    <d v="2013-12-09T00:00:00"/>
    <s v="Standard Class"/>
    <s v="AS-10225"/>
    <s v="Alan Schoenberger"/>
    <x v="1"/>
    <s v="United States"/>
    <s v="Longmont"/>
    <x v="22"/>
    <n v="80501"/>
    <x v="1"/>
    <x v="1615"/>
    <x v="2"/>
    <x v="11"/>
    <x v="1597"/>
    <n v="165.60000000000002"/>
    <n v="3"/>
    <n v="0.2"/>
    <n v="-6.2100000000000151"/>
  </r>
  <r>
    <n v="8497"/>
    <x v="4224"/>
    <x v="2"/>
    <x v="1195"/>
    <d v="2011-03-08T00:00:00"/>
    <s v="Second Class"/>
    <s v="AB-10150"/>
    <s v="Aimee Bixby"/>
    <x v="0"/>
    <s v="United States"/>
    <s v="Yonkers"/>
    <x v="15"/>
    <n v="10701"/>
    <x v="3"/>
    <x v="397"/>
    <x v="1"/>
    <x v="6"/>
    <x v="393"/>
    <n v="59.519999999999996"/>
    <n v="3"/>
    <n v="0"/>
    <n v="15.475200000000001"/>
  </r>
  <r>
    <n v="8498"/>
    <x v="4224"/>
    <x v="2"/>
    <x v="1195"/>
    <d v="2011-03-08T00:00:00"/>
    <s v="Second Class"/>
    <s v="AB-10150"/>
    <s v="Aimee Bixby"/>
    <x v="0"/>
    <s v="United States"/>
    <s v="Yonkers"/>
    <x v="15"/>
    <n v="10701"/>
    <x v="3"/>
    <x v="265"/>
    <x v="2"/>
    <x v="11"/>
    <x v="262"/>
    <n v="479.97"/>
    <n v="3"/>
    <n v="0"/>
    <n v="177.58890000000002"/>
  </r>
  <r>
    <n v="8499"/>
    <x v="4224"/>
    <x v="2"/>
    <x v="1195"/>
    <d v="2011-03-08T00:00:00"/>
    <s v="Second Class"/>
    <s v="AB-10150"/>
    <s v="Aimee Bixby"/>
    <x v="0"/>
    <s v="United States"/>
    <s v="Yonkers"/>
    <x v="15"/>
    <n v="10701"/>
    <x v="3"/>
    <x v="660"/>
    <x v="1"/>
    <x v="14"/>
    <x v="654"/>
    <n v="18.62"/>
    <n v="2"/>
    <n v="0"/>
    <n v="5.399799999999999"/>
  </r>
  <r>
    <n v="8500"/>
    <x v="4224"/>
    <x v="2"/>
    <x v="1195"/>
    <d v="2011-03-08T00:00:00"/>
    <s v="Second Class"/>
    <s v="AB-10150"/>
    <s v="Aimee Bixby"/>
    <x v="0"/>
    <s v="United States"/>
    <s v="Yonkers"/>
    <x v="15"/>
    <n v="10701"/>
    <x v="3"/>
    <x v="1339"/>
    <x v="1"/>
    <x v="8"/>
    <x v="1315"/>
    <n v="49.632000000000005"/>
    <n v="6"/>
    <n v="0.2"/>
    <n v="16.750799999999998"/>
  </r>
  <r>
    <n v="8501"/>
    <x v="4224"/>
    <x v="2"/>
    <x v="1195"/>
    <d v="2011-03-08T00:00:00"/>
    <s v="Second Class"/>
    <s v="AB-10150"/>
    <s v="Aimee Bixby"/>
    <x v="0"/>
    <s v="United States"/>
    <s v="Yonkers"/>
    <x v="15"/>
    <n v="10701"/>
    <x v="3"/>
    <x v="1184"/>
    <x v="1"/>
    <x v="10"/>
    <x v="1161"/>
    <n v="97.82"/>
    <n v="2"/>
    <n v="0"/>
    <n v="45.975399999999993"/>
  </r>
  <r>
    <n v="8502"/>
    <x v="4225"/>
    <x v="1"/>
    <x v="879"/>
    <d v="2012-03-03T00:00:00"/>
    <s v="Second Class"/>
    <s v="DH-13075"/>
    <s v="Dave Hallsten"/>
    <x v="1"/>
    <s v="United States"/>
    <s v="Los Angeles"/>
    <x v="1"/>
    <n v="90045"/>
    <x v="1"/>
    <x v="433"/>
    <x v="2"/>
    <x v="7"/>
    <x v="428"/>
    <n v="15.984000000000002"/>
    <n v="2"/>
    <n v="0.2"/>
    <n v="1.1988000000000003"/>
  </r>
  <r>
    <n v="8503"/>
    <x v="4225"/>
    <x v="1"/>
    <x v="879"/>
    <d v="2012-03-03T00:00:00"/>
    <s v="Second Class"/>
    <s v="DH-13075"/>
    <s v="Dave Hallsten"/>
    <x v="1"/>
    <s v="United States"/>
    <s v="Los Angeles"/>
    <x v="1"/>
    <n v="90045"/>
    <x v="1"/>
    <x v="389"/>
    <x v="0"/>
    <x v="1"/>
    <x v="385"/>
    <n v="184.75200000000001"/>
    <n v="3"/>
    <n v="0.2"/>
    <n v="-20.784600000000012"/>
  </r>
  <r>
    <n v="8504"/>
    <x v="4226"/>
    <x v="2"/>
    <x v="980"/>
    <d v="2011-02-25T00:00:00"/>
    <s v="Standard Class"/>
    <s v="SR-20740"/>
    <s v="Steven Roelle"/>
    <x v="2"/>
    <s v="United States"/>
    <s v="Los Angeles"/>
    <x v="1"/>
    <n v="90049"/>
    <x v="1"/>
    <x v="1541"/>
    <x v="1"/>
    <x v="10"/>
    <x v="1520"/>
    <n v="12.96"/>
    <n v="2"/>
    <n v="0"/>
    <n v="6.2208000000000006"/>
  </r>
  <r>
    <n v="8505"/>
    <x v="4227"/>
    <x v="0"/>
    <x v="440"/>
    <d v="2013-05-07T00:00:00"/>
    <s v="Standard Class"/>
    <s v="NR-18550"/>
    <s v="Nick Radford"/>
    <x v="0"/>
    <s v="United States"/>
    <s v="Amarillo"/>
    <x v="5"/>
    <n v="79109"/>
    <x v="2"/>
    <x v="1585"/>
    <x v="0"/>
    <x v="1"/>
    <x v="1567"/>
    <n v="366.74399999999997"/>
    <n v="4"/>
    <n v="0.3"/>
    <n v="-110.02320000000003"/>
  </r>
  <r>
    <n v="8506"/>
    <x v="4228"/>
    <x v="0"/>
    <x v="387"/>
    <d v="2013-03-13T00:00:00"/>
    <s v="Standard Class"/>
    <s v="SJ-20125"/>
    <s v="Sanjit Jacobs"/>
    <x v="2"/>
    <s v="United States"/>
    <s v="Dallas"/>
    <x v="5"/>
    <n v="75217"/>
    <x v="2"/>
    <x v="1181"/>
    <x v="1"/>
    <x v="8"/>
    <x v="1158"/>
    <n v="8.8559999999999981"/>
    <n v="9"/>
    <n v="0.8"/>
    <n v="-14.169600000000003"/>
  </r>
  <r>
    <n v="8507"/>
    <x v="4228"/>
    <x v="0"/>
    <x v="387"/>
    <d v="2013-03-13T00:00:00"/>
    <s v="Standard Class"/>
    <s v="SJ-20125"/>
    <s v="Sanjit Jacobs"/>
    <x v="2"/>
    <s v="United States"/>
    <s v="Dallas"/>
    <x v="5"/>
    <n v="75217"/>
    <x v="2"/>
    <x v="60"/>
    <x v="2"/>
    <x v="11"/>
    <x v="60"/>
    <n v="27.96"/>
    <n v="5"/>
    <n v="0.2"/>
    <n v="8.3880000000000035"/>
  </r>
  <r>
    <n v="8508"/>
    <x v="4228"/>
    <x v="0"/>
    <x v="387"/>
    <d v="2013-03-13T00:00:00"/>
    <s v="Standard Class"/>
    <s v="SJ-20125"/>
    <s v="Sanjit Jacobs"/>
    <x v="2"/>
    <s v="United States"/>
    <s v="Dallas"/>
    <x v="5"/>
    <n v="75217"/>
    <x v="2"/>
    <x v="1697"/>
    <x v="1"/>
    <x v="12"/>
    <x v="1676"/>
    <n v="146.352"/>
    <n v="3"/>
    <n v="0.2"/>
    <n v="49.393799999999992"/>
  </r>
  <r>
    <n v="8509"/>
    <x v="4229"/>
    <x v="1"/>
    <x v="555"/>
    <d v="2012-12-14T00:00:00"/>
    <s v="First Class"/>
    <s v="CA-12775"/>
    <s v="Cynthia Arntzen"/>
    <x v="0"/>
    <s v="United States"/>
    <s v="Detroit"/>
    <x v="12"/>
    <n v="48205"/>
    <x v="2"/>
    <x v="788"/>
    <x v="2"/>
    <x v="11"/>
    <x v="778"/>
    <n v="175.23"/>
    <n v="11"/>
    <n v="0"/>
    <n v="61.330500000000001"/>
  </r>
  <r>
    <n v="8510"/>
    <x v="4229"/>
    <x v="1"/>
    <x v="555"/>
    <d v="2012-12-14T00:00:00"/>
    <s v="First Class"/>
    <s v="CA-12775"/>
    <s v="Cynthia Arntzen"/>
    <x v="0"/>
    <s v="United States"/>
    <s v="Detroit"/>
    <x v="12"/>
    <n v="48205"/>
    <x v="2"/>
    <x v="1419"/>
    <x v="2"/>
    <x v="7"/>
    <x v="1398"/>
    <n v="125.99"/>
    <n v="1"/>
    <n v="0"/>
    <n v="31.497500000000002"/>
  </r>
  <r>
    <n v="8511"/>
    <x v="4229"/>
    <x v="1"/>
    <x v="555"/>
    <d v="2012-12-14T00:00:00"/>
    <s v="First Class"/>
    <s v="CA-12775"/>
    <s v="Cynthia Arntzen"/>
    <x v="0"/>
    <s v="United States"/>
    <s v="Detroit"/>
    <x v="12"/>
    <n v="48205"/>
    <x v="2"/>
    <x v="1023"/>
    <x v="1"/>
    <x v="8"/>
    <x v="1005"/>
    <n v="23"/>
    <n v="2"/>
    <n v="0"/>
    <n v="10.35"/>
  </r>
  <r>
    <n v="8512"/>
    <x v="4230"/>
    <x v="0"/>
    <x v="596"/>
    <d v="2013-12-27T00:00:00"/>
    <s v="Standard Class"/>
    <s v="LC-16885"/>
    <s v="Lena Creighton"/>
    <x v="0"/>
    <s v="United States"/>
    <s v="New York City"/>
    <x v="15"/>
    <n v="10035"/>
    <x v="3"/>
    <x v="1399"/>
    <x v="1"/>
    <x v="8"/>
    <x v="1377"/>
    <n v="25.584000000000003"/>
    <n v="2"/>
    <n v="0.2"/>
    <n v="8.9543999999999997"/>
  </r>
  <r>
    <n v="8513"/>
    <x v="4231"/>
    <x v="0"/>
    <x v="1056"/>
    <d v="2013-02-08T00:00:00"/>
    <s v="Standard Class"/>
    <s v="NS-18640"/>
    <s v="Noel Staavos"/>
    <x v="1"/>
    <s v="United States"/>
    <s v="Houston"/>
    <x v="5"/>
    <n v="77041"/>
    <x v="2"/>
    <x v="737"/>
    <x v="0"/>
    <x v="5"/>
    <x v="729"/>
    <n v="73.784000000000006"/>
    <n v="2"/>
    <n v="0.6"/>
    <n v="-77.473200000000006"/>
  </r>
  <r>
    <n v="8514"/>
    <x v="4232"/>
    <x v="3"/>
    <x v="929"/>
    <d v="2014-06-10T00:00:00"/>
    <s v="Standard Class"/>
    <s v="NS-18640"/>
    <s v="Noel Staavos"/>
    <x v="1"/>
    <s v="United States"/>
    <s v="Orlando"/>
    <x v="2"/>
    <n v="32839"/>
    <x v="0"/>
    <x v="1290"/>
    <x v="1"/>
    <x v="10"/>
    <x v="1267"/>
    <n v="20.736000000000004"/>
    <n v="4"/>
    <n v="0.2"/>
    <n v="7.2576000000000001"/>
  </r>
  <r>
    <n v="8515"/>
    <x v="4233"/>
    <x v="1"/>
    <x v="291"/>
    <d v="2012-08-26T00:00:00"/>
    <s v="Standard Class"/>
    <s v="HG-14965"/>
    <s v="Henry Goldwyn"/>
    <x v="1"/>
    <s v="United States"/>
    <s v="Florence"/>
    <x v="0"/>
    <n v="41042"/>
    <x v="0"/>
    <x v="241"/>
    <x v="1"/>
    <x v="6"/>
    <x v="239"/>
    <n v="17.52"/>
    <n v="3"/>
    <n v="0"/>
    <n v="8.2343999999999991"/>
  </r>
  <r>
    <n v="8516"/>
    <x v="4233"/>
    <x v="1"/>
    <x v="291"/>
    <d v="2012-08-26T00:00:00"/>
    <s v="Standard Class"/>
    <s v="HG-14965"/>
    <s v="Henry Goldwyn"/>
    <x v="1"/>
    <s v="United States"/>
    <s v="Florence"/>
    <x v="0"/>
    <n v="41042"/>
    <x v="0"/>
    <x v="79"/>
    <x v="1"/>
    <x v="6"/>
    <x v="79"/>
    <n v="35.76"/>
    <n v="12"/>
    <n v="0"/>
    <n v="10.0128"/>
  </r>
  <r>
    <n v="8517"/>
    <x v="4234"/>
    <x v="0"/>
    <x v="281"/>
    <d v="2013-04-12T00:00:00"/>
    <s v="Standard Class"/>
    <s v="SF-20200"/>
    <s v="Sarah Foster"/>
    <x v="0"/>
    <s v="United States"/>
    <s v="New York City"/>
    <x v="15"/>
    <n v="10009"/>
    <x v="3"/>
    <x v="6"/>
    <x v="1"/>
    <x v="6"/>
    <x v="6"/>
    <n v="3.64"/>
    <n v="2"/>
    <n v="0"/>
    <n v="0.98280000000000012"/>
  </r>
  <r>
    <n v="8518"/>
    <x v="4235"/>
    <x v="3"/>
    <x v="400"/>
    <d v="2014-06-08T00:00:00"/>
    <s v="Second Class"/>
    <s v="EM-14065"/>
    <s v="Erin Mull"/>
    <x v="0"/>
    <s v="United States"/>
    <s v="Frisco"/>
    <x v="5"/>
    <n v="75034"/>
    <x v="2"/>
    <x v="1308"/>
    <x v="0"/>
    <x v="5"/>
    <x v="1284"/>
    <n v="30.336000000000006"/>
    <n v="6"/>
    <n v="0.6"/>
    <n v="-17.443199999999997"/>
  </r>
  <r>
    <n v="8519"/>
    <x v="4236"/>
    <x v="3"/>
    <x v="769"/>
    <d v="2014-12-11T00:00:00"/>
    <s v="Standard Class"/>
    <s v="DO-13645"/>
    <s v="Doug O'Connell"/>
    <x v="0"/>
    <s v="United States"/>
    <s v="Paterson"/>
    <x v="30"/>
    <n v="7501"/>
    <x v="3"/>
    <x v="1823"/>
    <x v="0"/>
    <x v="5"/>
    <x v="1802"/>
    <n v="12.99"/>
    <n v="1"/>
    <n v="0"/>
    <n v="1.5587999999999997"/>
  </r>
  <r>
    <n v="8520"/>
    <x v="4236"/>
    <x v="3"/>
    <x v="769"/>
    <d v="2014-12-11T00:00:00"/>
    <s v="Standard Class"/>
    <s v="DO-13645"/>
    <s v="Doug O'Connell"/>
    <x v="0"/>
    <s v="United States"/>
    <s v="Paterson"/>
    <x v="30"/>
    <n v="7501"/>
    <x v="3"/>
    <x v="163"/>
    <x v="0"/>
    <x v="1"/>
    <x v="162"/>
    <n v="182.22"/>
    <n v="3"/>
    <n v="0"/>
    <n v="45.555000000000007"/>
  </r>
  <r>
    <n v="8521"/>
    <x v="4236"/>
    <x v="3"/>
    <x v="769"/>
    <d v="2014-12-11T00:00:00"/>
    <s v="Standard Class"/>
    <s v="DO-13645"/>
    <s v="Doug O'Connell"/>
    <x v="0"/>
    <s v="United States"/>
    <s v="Paterson"/>
    <x v="30"/>
    <n v="7501"/>
    <x v="3"/>
    <x v="211"/>
    <x v="0"/>
    <x v="1"/>
    <x v="210"/>
    <n v="302.94"/>
    <n v="3"/>
    <n v="0"/>
    <n v="18.176399999999973"/>
  </r>
  <r>
    <n v="8522"/>
    <x v="4237"/>
    <x v="0"/>
    <x v="383"/>
    <d v="2013-01-15T00:00:00"/>
    <s v="Standard Class"/>
    <s v="MP-17470"/>
    <s v="Mark Packer"/>
    <x v="2"/>
    <s v="United States"/>
    <s v="Columbus"/>
    <x v="24"/>
    <n v="43229"/>
    <x v="3"/>
    <x v="875"/>
    <x v="0"/>
    <x v="5"/>
    <x v="860"/>
    <n v="54.992000000000004"/>
    <n v="14"/>
    <n v="0.2"/>
    <n v="8.9361999999999959"/>
  </r>
  <r>
    <n v="8523"/>
    <x v="4238"/>
    <x v="0"/>
    <x v="178"/>
    <d v="2013-04-08T00:00:00"/>
    <s v="Standard Class"/>
    <s v="MY-18295"/>
    <s v="Muhammed Yedwab"/>
    <x v="1"/>
    <s v="United States"/>
    <s v="Milwaukee"/>
    <x v="6"/>
    <n v="53209"/>
    <x v="2"/>
    <x v="780"/>
    <x v="2"/>
    <x v="7"/>
    <x v="771"/>
    <n v="12.99"/>
    <n v="1"/>
    <n v="0"/>
    <n v="0.25980000000000025"/>
  </r>
  <r>
    <n v="8524"/>
    <x v="4239"/>
    <x v="3"/>
    <x v="296"/>
    <d v="2014-09-26T00:00:00"/>
    <s v="Standard Class"/>
    <s v="DB-13615"/>
    <s v="Doug Bickford"/>
    <x v="0"/>
    <s v="United States"/>
    <s v="San Francisco"/>
    <x v="1"/>
    <n v="94109"/>
    <x v="1"/>
    <x v="226"/>
    <x v="1"/>
    <x v="10"/>
    <x v="224"/>
    <n v="55.86"/>
    <n v="7"/>
    <n v="0"/>
    <n v="27.93"/>
  </r>
  <r>
    <n v="8525"/>
    <x v="4240"/>
    <x v="3"/>
    <x v="633"/>
    <d v="2014-03-17T00:00:00"/>
    <s v="Same Day"/>
    <s v="SP-20920"/>
    <s v="Susan Pistek"/>
    <x v="0"/>
    <s v="United States"/>
    <s v="Columbus"/>
    <x v="24"/>
    <n v="43229"/>
    <x v="3"/>
    <x v="995"/>
    <x v="2"/>
    <x v="7"/>
    <x v="978"/>
    <n v="44.375999999999998"/>
    <n v="2"/>
    <n v="0.4"/>
    <n v="-7.3960000000000043"/>
  </r>
  <r>
    <n v="8526"/>
    <x v="4240"/>
    <x v="3"/>
    <x v="633"/>
    <d v="2014-03-17T00:00:00"/>
    <s v="Same Day"/>
    <s v="SP-20920"/>
    <s v="Susan Pistek"/>
    <x v="0"/>
    <s v="United States"/>
    <s v="Columbus"/>
    <x v="24"/>
    <n v="43229"/>
    <x v="3"/>
    <x v="1680"/>
    <x v="0"/>
    <x v="5"/>
    <x v="1659"/>
    <n v="51.264000000000003"/>
    <n v="6"/>
    <n v="0.2"/>
    <n v="7.6895999999999933"/>
  </r>
  <r>
    <n v="8527"/>
    <x v="4240"/>
    <x v="3"/>
    <x v="633"/>
    <d v="2014-03-17T00:00:00"/>
    <s v="Same Day"/>
    <s v="SP-20920"/>
    <s v="Susan Pistek"/>
    <x v="0"/>
    <s v="United States"/>
    <s v="Columbus"/>
    <x v="24"/>
    <n v="43229"/>
    <x v="3"/>
    <x v="68"/>
    <x v="1"/>
    <x v="8"/>
    <x v="68"/>
    <n v="5.1930000000000005"/>
    <n v="3"/>
    <n v="0.7"/>
    <n v="-3.4619999999999997"/>
  </r>
  <r>
    <n v="8528"/>
    <x v="4240"/>
    <x v="3"/>
    <x v="633"/>
    <d v="2014-03-17T00:00:00"/>
    <s v="Same Day"/>
    <s v="SP-20920"/>
    <s v="Susan Pistek"/>
    <x v="0"/>
    <s v="United States"/>
    <s v="Columbus"/>
    <x v="24"/>
    <n v="43229"/>
    <x v="3"/>
    <x v="409"/>
    <x v="2"/>
    <x v="11"/>
    <x v="404"/>
    <n v="159.98400000000001"/>
    <n v="2"/>
    <n v="0.2"/>
    <n v="43.995600000000003"/>
  </r>
  <r>
    <n v="8529"/>
    <x v="4240"/>
    <x v="3"/>
    <x v="633"/>
    <d v="2014-03-17T00:00:00"/>
    <s v="Same Day"/>
    <s v="SP-20920"/>
    <s v="Susan Pistek"/>
    <x v="0"/>
    <s v="United States"/>
    <s v="Columbus"/>
    <x v="24"/>
    <n v="43229"/>
    <x v="3"/>
    <x v="298"/>
    <x v="1"/>
    <x v="4"/>
    <x v="295"/>
    <n v="54.224000000000004"/>
    <n v="2"/>
    <n v="0.2"/>
    <n v="3.3889999999999993"/>
  </r>
  <r>
    <n v="8530"/>
    <x v="4241"/>
    <x v="3"/>
    <x v="468"/>
    <d v="2014-11-18T00:00:00"/>
    <s v="Standard Class"/>
    <s v="ME-17320"/>
    <s v="Maria Etezadi"/>
    <x v="2"/>
    <s v="United States"/>
    <s v="Los Angeles"/>
    <x v="1"/>
    <n v="90008"/>
    <x v="1"/>
    <x v="1318"/>
    <x v="0"/>
    <x v="1"/>
    <x v="1295"/>
    <n v="241.42399999999998"/>
    <n v="2"/>
    <n v="0.2"/>
    <n v="-36.213599999999985"/>
  </r>
  <r>
    <n v="8531"/>
    <x v="4242"/>
    <x v="0"/>
    <x v="885"/>
    <d v="2013-12-07T00:00:00"/>
    <s v="Standard Class"/>
    <s v="BS-11755"/>
    <s v="Bruce Stewart"/>
    <x v="0"/>
    <s v="United States"/>
    <s v="Detroit"/>
    <x v="12"/>
    <n v="48227"/>
    <x v="2"/>
    <x v="1305"/>
    <x v="1"/>
    <x v="10"/>
    <x v="1281"/>
    <n v="33.36"/>
    <n v="4"/>
    <n v="0"/>
    <n v="16.68"/>
  </r>
  <r>
    <n v="8532"/>
    <x v="4242"/>
    <x v="0"/>
    <x v="885"/>
    <d v="2013-12-07T00:00:00"/>
    <s v="Standard Class"/>
    <s v="BS-11755"/>
    <s v="Bruce Stewart"/>
    <x v="0"/>
    <s v="United States"/>
    <s v="Detroit"/>
    <x v="12"/>
    <n v="48227"/>
    <x v="2"/>
    <x v="320"/>
    <x v="1"/>
    <x v="10"/>
    <x v="317"/>
    <n v="13.76"/>
    <n v="2"/>
    <n v="0"/>
    <n v="6.3295999999999992"/>
  </r>
  <r>
    <n v="8533"/>
    <x v="4242"/>
    <x v="0"/>
    <x v="885"/>
    <d v="2013-12-07T00:00:00"/>
    <s v="Standard Class"/>
    <s v="BS-11755"/>
    <s v="Bruce Stewart"/>
    <x v="0"/>
    <s v="United States"/>
    <s v="Detroit"/>
    <x v="12"/>
    <n v="48227"/>
    <x v="2"/>
    <x v="1043"/>
    <x v="1"/>
    <x v="4"/>
    <x v="1023"/>
    <n v="496.86"/>
    <n v="7"/>
    <n v="0"/>
    <n v="24.842999999999947"/>
  </r>
  <r>
    <n v="8534"/>
    <x v="4242"/>
    <x v="0"/>
    <x v="885"/>
    <d v="2013-12-07T00:00:00"/>
    <s v="Standard Class"/>
    <s v="BS-11755"/>
    <s v="Bruce Stewart"/>
    <x v="0"/>
    <s v="United States"/>
    <s v="Detroit"/>
    <x v="12"/>
    <n v="48227"/>
    <x v="2"/>
    <x v="70"/>
    <x v="0"/>
    <x v="1"/>
    <x v="70"/>
    <n v="389.97"/>
    <n v="3"/>
    <n v="0"/>
    <n v="35.097300000000004"/>
  </r>
  <r>
    <n v="8535"/>
    <x v="4243"/>
    <x v="1"/>
    <x v="1004"/>
    <d v="2012-01-15T00:00:00"/>
    <s v="Second Class"/>
    <s v="KS-16300"/>
    <s v="Karen Seio"/>
    <x v="1"/>
    <s v="United States"/>
    <s v="Columbus"/>
    <x v="32"/>
    <n v="31907"/>
    <x v="0"/>
    <x v="607"/>
    <x v="1"/>
    <x v="2"/>
    <x v="602"/>
    <n v="9.82"/>
    <n v="2"/>
    <n v="0"/>
    <n v="4.8117999999999999"/>
  </r>
  <r>
    <n v="8536"/>
    <x v="4244"/>
    <x v="2"/>
    <x v="1174"/>
    <d v="2011-05-20T00:00:00"/>
    <s v="Standard Class"/>
    <s v="CC-12475"/>
    <s v="Cindy Chapman"/>
    <x v="0"/>
    <s v="United States"/>
    <s v="San Francisco"/>
    <x v="1"/>
    <n v="94122"/>
    <x v="1"/>
    <x v="1202"/>
    <x v="2"/>
    <x v="11"/>
    <x v="1178"/>
    <n v="56.400000000000006"/>
    <n v="3"/>
    <n v="0"/>
    <n v="3.3840000000000003"/>
  </r>
  <r>
    <n v="8537"/>
    <x v="4245"/>
    <x v="1"/>
    <x v="722"/>
    <d v="2012-06-11T00:00:00"/>
    <s v="Standard Class"/>
    <s v="HD-14785"/>
    <s v="Harold Dahlen"/>
    <x v="2"/>
    <s v="United States"/>
    <s v="Philadelphia"/>
    <x v="9"/>
    <n v="19143"/>
    <x v="3"/>
    <x v="785"/>
    <x v="1"/>
    <x v="8"/>
    <x v="776"/>
    <n v="18.312000000000001"/>
    <n v="4"/>
    <n v="0.7"/>
    <n v="-12.207999999999995"/>
  </r>
  <r>
    <n v="8538"/>
    <x v="4245"/>
    <x v="1"/>
    <x v="722"/>
    <d v="2012-06-11T00:00:00"/>
    <s v="Standard Class"/>
    <s v="HD-14785"/>
    <s v="Harold Dahlen"/>
    <x v="2"/>
    <s v="United States"/>
    <s v="Philadelphia"/>
    <x v="9"/>
    <n v="19143"/>
    <x v="3"/>
    <x v="1553"/>
    <x v="1"/>
    <x v="10"/>
    <x v="1532"/>
    <n v="25.920000000000005"/>
    <n v="5"/>
    <n v="0.2"/>
    <n v="9.0719999999999992"/>
  </r>
  <r>
    <n v="8539"/>
    <x v="4245"/>
    <x v="1"/>
    <x v="722"/>
    <d v="2012-06-11T00:00:00"/>
    <s v="Standard Class"/>
    <s v="HD-14785"/>
    <s v="Harold Dahlen"/>
    <x v="2"/>
    <s v="United States"/>
    <s v="Philadelphia"/>
    <x v="9"/>
    <n v="19143"/>
    <x v="3"/>
    <x v="1412"/>
    <x v="1"/>
    <x v="6"/>
    <x v="1390"/>
    <n v="8.016"/>
    <n v="3"/>
    <n v="0.2"/>
    <n v="1.0019999999999993"/>
  </r>
  <r>
    <n v="8540"/>
    <x v="4246"/>
    <x v="3"/>
    <x v="631"/>
    <d v="2014-03-14T00:00:00"/>
    <s v="Standard Class"/>
    <s v="KB-16315"/>
    <s v="Karl Braun"/>
    <x v="0"/>
    <s v="United States"/>
    <s v="Los Angeles"/>
    <x v="1"/>
    <n v="90008"/>
    <x v="1"/>
    <x v="1327"/>
    <x v="2"/>
    <x v="16"/>
    <x v="1304"/>
    <n v="479.98400000000004"/>
    <n v="2"/>
    <n v="0.2"/>
    <n v="59.997999999999962"/>
  </r>
  <r>
    <n v="8541"/>
    <x v="4246"/>
    <x v="3"/>
    <x v="631"/>
    <d v="2014-03-14T00:00:00"/>
    <s v="Standard Class"/>
    <s v="KB-16315"/>
    <s v="Karl Braun"/>
    <x v="0"/>
    <s v="United States"/>
    <s v="Los Angeles"/>
    <x v="1"/>
    <n v="90008"/>
    <x v="1"/>
    <x v="8"/>
    <x v="1"/>
    <x v="8"/>
    <x v="8"/>
    <n v="30.84"/>
    <n v="5"/>
    <n v="0.2"/>
    <n v="9.6374999999999993"/>
  </r>
  <r>
    <n v="8542"/>
    <x v="4247"/>
    <x v="1"/>
    <x v="937"/>
    <d v="2012-12-23T00:00:00"/>
    <s v="First Class"/>
    <s v="HR-14830"/>
    <s v="Harold Ryan"/>
    <x v="1"/>
    <s v="United States"/>
    <s v="Philadelphia"/>
    <x v="9"/>
    <n v="19140"/>
    <x v="3"/>
    <x v="1222"/>
    <x v="1"/>
    <x v="4"/>
    <x v="1197"/>
    <n v="33.568000000000005"/>
    <n v="2"/>
    <n v="0.2"/>
    <n v="1.6783999999999981"/>
  </r>
  <r>
    <n v="8543"/>
    <x v="4247"/>
    <x v="1"/>
    <x v="937"/>
    <d v="2012-12-23T00:00:00"/>
    <s v="First Class"/>
    <s v="HR-14830"/>
    <s v="Harold Ryan"/>
    <x v="1"/>
    <s v="United States"/>
    <s v="Philadelphia"/>
    <x v="9"/>
    <n v="19140"/>
    <x v="3"/>
    <x v="866"/>
    <x v="0"/>
    <x v="1"/>
    <x v="851"/>
    <n v="422.62499999999994"/>
    <n v="7"/>
    <n v="0.3"/>
    <n v="0"/>
  </r>
  <r>
    <n v="8544"/>
    <x v="4248"/>
    <x v="2"/>
    <x v="908"/>
    <d v="2011-08-11T00:00:00"/>
    <s v="Standard Class"/>
    <s v="TB-21625"/>
    <s v="Trudy Brown"/>
    <x v="0"/>
    <s v="United States"/>
    <s v="New York City"/>
    <x v="15"/>
    <n v="10035"/>
    <x v="3"/>
    <x v="409"/>
    <x v="2"/>
    <x v="11"/>
    <x v="404"/>
    <n v="199.98"/>
    <n v="2"/>
    <n v="0"/>
    <n v="83.991600000000005"/>
  </r>
  <r>
    <n v="8545"/>
    <x v="4249"/>
    <x v="0"/>
    <x v="1196"/>
    <d v="2013-04-01T00:00:00"/>
    <s v="Standard Class"/>
    <s v="DS-13180"/>
    <s v="David Smith"/>
    <x v="1"/>
    <s v="United States"/>
    <s v="Columbus"/>
    <x v="32"/>
    <n v="31907"/>
    <x v="0"/>
    <x v="1653"/>
    <x v="0"/>
    <x v="5"/>
    <x v="1633"/>
    <n v="20.239999999999998"/>
    <n v="1"/>
    <n v="0"/>
    <n v="8.7032000000000007"/>
  </r>
  <r>
    <n v="8546"/>
    <x v="4249"/>
    <x v="0"/>
    <x v="1196"/>
    <d v="2013-04-01T00:00:00"/>
    <s v="Standard Class"/>
    <s v="DS-13180"/>
    <s v="David Smith"/>
    <x v="1"/>
    <s v="United States"/>
    <s v="Columbus"/>
    <x v="32"/>
    <n v="31907"/>
    <x v="0"/>
    <x v="1611"/>
    <x v="0"/>
    <x v="5"/>
    <x v="1593"/>
    <n v="39.92"/>
    <n v="4"/>
    <n v="0"/>
    <n v="11.177600000000002"/>
  </r>
  <r>
    <n v="8547"/>
    <x v="4249"/>
    <x v="0"/>
    <x v="1196"/>
    <d v="2013-04-01T00:00:00"/>
    <s v="Standard Class"/>
    <s v="DS-13180"/>
    <s v="David Smith"/>
    <x v="1"/>
    <s v="United States"/>
    <s v="Columbus"/>
    <x v="32"/>
    <n v="31907"/>
    <x v="0"/>
    <x v="1526"/>
    <x v="1"/>
    <x v="8"/>
    <x v="1504"/>
    <n v="32.54"/>
    <n v="2"/>
    <n v="0"/>
    <n v="15.944599999999998"/>
  </r>
  <r>
    <n v="8548"/>
    <x v="4250"/>
    <x v="1"/>
    <x v="901"/>
    <d v="2012-12-10T00:00:00"/>
    <s v="Standard Class"/>
    <s v="GB-14530"/>
    <s v="George Bell"/>
    <x v="1"/>
    <s v="United States"/>
    <s v="Los Angeles"/>
    <x v="1"/>
    <n v="90049"/>
    <x v="1"/>
    <x v="197"/>
    <x v="2"/>
    <x v="11"/>
    <x v="196"/>
    <n v="39"/>
    <n v="3"/>
    <n v="0"/>
    <n v="17.549999999999997"/>
  </r>
  <r>
    <n v="8549"/>
    <x v="4250"/>
    <x v="1"/>
    <x v="901"/>
    <d v="2012-12-10T00:00:00"/>
    <s v="Standard Class"/>
    <s v="GB-14530"/>
    <s v="George Bell"/>
    <x v="1"/>
    <s v="United States"/>
    <s v="Los Angeles"/>
    <x v="1"/>
    <n v="90049"/>
    <x v="1"/>
    <x v="816"/>
    <x v="1"/>
    <x v="2"/>
    <x v="804"/>
    <n v="12.6"/>
    <n v="4"/>
    <n v="0"/>
    <n v="6.048"/>
  </r>
  <r>
    <n v="8550"/>
    <x v="4251"/>
    <x v="1"/>
    <x v="861"/>
    <d v="2012-09-12T00:00:00"/>
    <s v="First Class"/>
    <s v="GB-14530"/>
    <s v="George Bell"/>
    <x v="1"/>
    <s v="United States"/>
    <s v="Aurora"/>
    <x v="22"/>
    <n v="80013"/>
    <x v="1"/>
    <x v="442"/>
    <x v="0"/>
    <x v="5"/>
    <x v="437"/>
    <n v="24.64"/>
    <n v="4"/>
    <n v="0.2"/>
    <n v="4.0039999999999978"/>
  </r>
  <r>
    <n v="8551"/>
    <x v="4252"/>
    <x v="1"/>
    <x v="789"/>
    <d v="2012-07-24T00:00:00"/>
    <s v="Standard Class"/>
    <s v="VB-21745"/>
    <s v="Victoria Brennan"/>
    <x v="1"/>
    <s v="United States"/>
    <s v="Houston"/>
    <x v="5"/>
    <n v="77041"/>
    <x v="2"/>
    <x v="1796"/>
    <x v="1"/>
    <x v="2"/>
    <x v="1777"/>
    <n v="6.2640000000000002"/>
    <n v="3"/>
    <n v="0.2"/>
    <n v="2.0358000000000001"/>
  </r>
  <r>
    <n v="8552"/>
    <x v="4252"/>
    <x v="1"/>
    <x v="789"/>
    <d v="2012-07-24T00:00:00"/>
    <s v="Standard Class"/>
    <s v="VB-21745"/>
    <s v="Victoria Brennan"/>
    <x v="1"/>
    <s v="United States"/>
    <s v="Houston"/>
    <x v="5"/>
    <n v="77041"/>
    <x v="2"/>
    <x v="485"/>
    <x v="1"/>
    <x v="13"/>
    <x v="480"/>
    <n v="14.432"/>
    <n v="4"/>
    <n v="0.2"/>
    <n v="3.4276000000000004"/>
  </r>
  <r>
    <n v="8553"/>
    <x v="4253"/>
    <x v="2"/>
    <x v="992"/>
    <d v="2011-06-03T00:00:00"/>
    <s v="Standard Class"/>
    <s v="MC-17425"/>
    <s v="Mark Cousins"/>
    <x v="1"/>
    <s v="United States"/>
    <s v="Chicago"/>
    <x v="10"/>
    <n v="60623"/>
    <x v="2"/>
    <x v="851"/>
    <x v="2"/>
    <x v="16"/>
    <x v="836"/>
    <n v="719.97600000000011"/>
    <n v="3"/>
    <n v="0.2"/>
    <n v="134.99549999999999"/>
  </r>
  <r>
    <n v="8554"/>
    <x v="4254"/>
    <x v="3"/>
    <x v="38"/>
    <d v="2014-11-21T00:00:00"/>
    <s v="Standard Class"/>
    <s v="CB-12025"/>
    <s v="Cassandra Brandow"/>
    <x v="0"/>
    <s v="United States"/>
    <s v="Decatur"/>
    <x v="19"/>
    <n v="35601"/>
    <x v="0"/>
    <x v="701"/>
    <x v="2"/>
    <x v="11"/>
    <x v="694"/>
    <n v="239.92"/>
    <n v="8"/>
    <n v="0"/>
    <n v="23.99199999999999"/>
  </r>
  <r>
    <n v="8555"/>
    <x v="4255"/>
    <x v="0"/>
    <x v="10"/>
    <d v="2013-12-12T00:00:00"/>
    <s v="First Class"/>
    <s v="PM-18940"/>
    <s v="Paul MacIntyre"/>
    <x v="0"/>
    <s v="United States"/>
    <s v="Springfield"/>
    <x v="17"/>
    <n v="22153"/>
    <x v="0"/>
    <x v="1000"/>
    <x v="0"/>
    <x v="3"/>
    <x v="983"/>
    <n v="1056.8599999999999"/>
    <n v="7"/>
    <n v="0"/>
    <n v="158.52899999999994"/>
  </r>
  <r>
    <n v="8556"/>
    <x v="4256"/>
    <x v="1"/>
    <x v="204"/>
    <d v="2012-03-22T00:00:00"/>
    <s v="Same Day"/>
    <s v="DC-13285"/>
    <s v="Debra Catini"/>
    <x v="0"/>
    <s v="United States"/>
    <s v="Plantation"/>
    <x v="2"/>
    <n v="33317"/>
    <x v="0"/>
    <x v="428"/>
    <x v="2"/>
    <x v="11"/>
    <x v="423"/>
    <n v="447.94399999999996"/>
    <n v="7"/>
    <n v="0.2"/>
    <n v="89.588799999999992"/>
  </r>
  <r>
    <n v="8557"/>
    <x v="4256"/>
    <x v="1"/>
    <x v="204"/>
    <d v="2012-03-22T00:00:00"/>
    <s v="Same Day"/>
    <s v="DC-13285"/>
    <s v="Debra Catini"/>
    <x v="0"/>
    <s v="United States"/>
    <s v="Plantation"/>
    <x v="2"/>
    <n v="33317"/>
    <x v="0"/>
    <x v="1751"/>
    <x v="1"/>
    <x v="4"/>
    <x v="1732"/>
    <n v="150.40799999999999"/>
    <n v="9"/>
    <n v="0.2"/>
    <n v="-33.841799999999999"/>
  </r>
  <r>
    <n v="8558"/>
    <x v="4257"/>
    <x v="0"/>
    <x v="443"/>
    <d v="2013-12-27T00:00:00"/>
    <s v="Second Class"/>
    <s v="LA-16780"/>
    <s v="Laura Armstrong"/>
    <x v="1"/>
    <s v="United States"/>
    <s v="Houston"/>
    <x v="5"/>
    <n v="77041"/>
    <x v="2"/>
    <x v="867"/>
    <x v="2"/>
    <x v="7"/>
    <x v="852"/>
    <n v="453.57600000000002"/>
    <n v="3"/>
    <n v="0.2"/>
    <n v="39.687899999999985"/>
  </r>
  <r>
    <n v="8559"/>
    <x v="4257"/>
    <x v="0"/>
    <x v="443"/>
    <d v="2013-12-27T00:00:00"/>
    <s v="Second Class"/>
    <s v="LA-16780"/>
    <s v="Laura Armstrong"/>
    <x v="1"/>
    <s v="United States"/>
    <s v="Houston"/>
    <x v="5"/>
    <n v="77041"/>
    <x v="2"/>
    <x v="1621"/>
    <x v="1"/>
    <x v="2"/>
    <x v="1603"/>
    <n v="45.36"/>
    <n v="9"/>
    <n v="0.2"/>
    <n v="14.741999999999997"/>
  </r>
  <r>
    <n v="8560"/>
    <x v="4257"/>
    <x v="0"/>
    <x v="443"/>
    <d v="2013-12-27T00:00:00"/>
    <s v="Second Class"/>
    <s v="LA-16780"/>
    <s v="Laura Armstrong"/>
    <x v="1"/>
    <s v="United States"/>
    <s v="Houston"/>
    <x v="5"/>
    <n v="77041"/>
    <x v="2"/>
    <x v="1191"/>
    <x v="2"/>
    <x v="7"/>
    <x v="1167"/>
    <n v="287.88"/>
    <n v="3"/>
    <n v="0.2"/>
    <n v="35.984999999999999"/>
  </r>
  <r>
    <n v="8561"/>
    <x v="4257"/>
    <x v="0"/>
    <x v="443"/>
    <d v="2013-12-27T00:00:00"/>
    <s v="Second Class"/>
    <s v="LA-16780"/>
    <s v="Laura Armstrong"/>
    <x v="1"/>
    <s v="United States"/>
    <s v="Houston"/>
    <x v="5"/>
    <n v="77041"/>
    <x v="2"/>
    <x v="1514"/>
    <x v="2"/>
    <x v="7"/>
    <x v="1492"/>
    <n v="131.88000000000002"/>
    <n v="3"/>
    <n v="0.2"/>
    <n v="14.836499999999987"/>
  </r>
  <r>
    <n v="8562"/>
    <x v="4257"/>
    <x v="0"/>
    <x v="443"/>
    <d v="2013-12-27T00:00:00"/>
    <s v="Second Class"/>
    <s v="LA-16780"/>
    <s v="Laura Armstrong"/>
    <x v="1"/>
    <s v="United States"/>
    <s v="Houston"/>
    <x v="5"/>
    <n v="77041"/>
    <x v="2"/>
    <x v="396"/>
    <x v="0"/>
    <x v="5"/>
    <x v="392"/>
    <n v="2.3280000000000003"/>
    <n v="2"/>
    <n v="0.6"/>
    <n v="-0.75660000000000016"/>
  </r>
  <r>
    <n v="8563"/>
    <x v="4258"/>
    <x v="0"/>
    <x v="1197"/>
    <d v="2013-04-07T00:00:00"/>
    <s v="Second Class"/>
    <s v="DJ-13420"/>
    <s v="Denny Joy"/>
    <x v="1"/>
    <s v="United States"/>
    <s v="Milwaukee"/>
    <x v="6"/>
    <n v="53209"/>
    <x v="2"/>
    <x v="1003"/>
    <x v="0"/>
    <x v="1"/>
    <x v="986"/>
    <n v="1454.9"/>
    <n v="5"/>
    <n v="0"/>
    <n v="378.274"/>
  </r>
  <r>
    <n v="8564"/>
    <x v="4259"/>
    <x v="3"/>
    <x v="504"/>
    <d v="2014-05-05T00:00:00"/>
    <s v="Standard Class"/>
    <s v="MH-18115"/>
    <s v="Mick Hernandez"/>
    <x v="2"/>
    <s v="United States"/>
    <s v="Sanford"/>
    <x v="2"/>
    <n v="32771"/>
    <x v="0"/>
    <x v="973"/>
    <x v="1"/>
    <x v="8"/>
    <x v="958"/>
    <n v="4.8420000000000005"/>
    <n v="3"/>
    <n v="0.7"/>
    <n v="-3.5507999999999988"/>
  </r>
  <r>
    <n v="8565"/>
    <x v="4259"/>
    <x v="3"/>
    <x v="504"/>
    <d v="2014-05-05T00:00:00"/>
    <s v="Standard Class"/>
    <s v="MH-18115"/>
    <s v="Mick Hernandez"/>
    <x v="2"/>
    <s v="United States"/>
    <s v="Sanford"/>
    <x v="2"/>
    <n v="32771"/>
    <x v="0"/>
    <x v="1762"/>
    <x v="0"/>
    <x v="5"/>
    <x v="1742"/>
    <n v="220.70400000000001"/>
    <n v="6"/>
    <n v="0.2"/>
    <n v="-8.2764000000000379"/>
  </r>
  <r>
    <n v="8566"/>
    <x v="4260"/>
    <x v="0"/>
    <x v="1019"/>
    <d v="2013-11-19T00:00:00"/>
    <s v="First Class"/>
    <s v="BG-11035"/>
    <s v="Barry Gonzalez"/>
    <x v="0"/>
    <s v="United States"/>
    <s v="The Colony"/>
    <x v="5"/>
    <n v="75056"/>
    <x v="2"/>
    <x v="1480"/>
    <x v="2"/>
    <x v="7"/>
    <x v="1458"/>
    <n v="67.176000000000002"/>
    <n v="3"/>
    <n v="0.2"/>
    <n v="6.7175999999999974"/>
  </r>
  <r>
    <n v="8567"/>
    <x v="4260"/>
    <x v="0"/>
    <x v="1019"/>
    <d v="2013-11-19T00:00:00"/>
    <s v="First Class"/>
    <s v="BG-11035"/>
    <s v="Barry Gonzalez"/>
    <x v="0"/>
    <s v="United States"/>
    <s v="The Colony"/>
    <x v="5"/>
    <n v="75056"/>
    <x v="2"/>
    <x v="1393"/>
    <x v="1"/>
    <x v="10"/>
    <x v="1370"/>
    <n v="15.231999999999999"/>
    <n v="4"/>
    <n v="0.2"/>
    <n v="5.5215999999999994"/>
  </r>
  <r>
    <n v="8568"/>
    <x v="4261"/>
    <x v="0"/>
    <x v="338"/>
    <d v="2013-11-13T00:00:00"/>
    <s v="First Class"/>
    <s v="SV-20365"/>
    <s v="Seth Vernon"/>
    <x v="0"/>
    <s v="United States"/>
    <s v="Troy"/>
    <x v="24"/>
    <n v="45373"/>
    <x v="3"/>
    <x v="1290"/>
    <x v="1"/>
    <x v="10"/>
    <x v="1267"/>
    <n v="31.104000000000006"/>
    <n v="6"/>
    <n v="0.2"/>
    <n v="10.8864"/>
  </r>
  <r>
    <n v="8569"/>
    <x v="4262"/>
    <x v="0"/>
    <x v="409"/>
    <d v="2013-12-13T00:00:00"/>
    <s v="Standard Class"/>
    <s v="DP-13105"/>
    <s v="Dave Poirier"/>
    <x v="1"/>
    <s v="United States"/>
    <s v="Hempstead"/>
    <x v="15"/>
    <n v="11550"/>
    <x v="3"/>
    <x v="1591"/>
    <x v="1"/>
    <x v="8"/>
    <x v="1574"/>
    <n v="968.74400000000014"/>
    <n v="7"/>
    <n v="0.2"/>
    <n v="314.84180000000003"/>
  </r>
  <r>
    <n v="8570"/>
    <x v="4262"/>
    <x v="0"/>
    <x v="409"/>
    <d v="2013-12-13T00:00:00"/>
    <s v="Standard Class"/>
    <s v="DP-13105"/>
    <s v="Dave Poirier"/>
    <x v="1"/>
    <s v="United States"/>
    <s v="Hempstead"/>
    <x v="15"/>
    <n v="11550"/>
    <x v="3"/>
    <x v="94"/>
    <x v="1"/>
    <x v="8"/>
    <x v="94"/>
    <n v="222.35199999999998"/>
    <n v="13"/>
    <n v="0.2"/>
    <n v="77.823200000000014"/>
  </r>
  <r>
    <n v="8571"/>
    <x v="4262"/>
    <x v="0"/>
    <x v="409"/>
    <d v="2013-12-13T00:00:00"/>
    <s v="Standard Class"/>
    <s v="DP-13105"/>
    <s v="Dave Poirier"/>
    <x v="1"/>
    <s v="United States"/>
    <s v="Hempstead"/>
    <x v="15"/>
    <n v="11550"/>
    <x v="3"/>
    <x v="851"/>
    <x v="2"/>
    <x v="16"/>
    <x v="836"/>
    <n v="479.98400000000004"/>
    <n v="2"/>
    <n v="0.2"/>
    <n v="89.996999999999986"/>
  </r>
  <r>
    <n v="8572"/>
    <x v="4263"/>
    <x v="0"/>
    <x v="1015"/>
    <d v="2013-04-04T00:00:00"/>
    <s v="Same Day"/>
    <s v="SR-20740"/>
    <s v="Steven Roelle"/>
    <x v="2"/>
    <s v="United States"/>
    <s v="Dallas"/>
    <x v="5"/>
    <n v="75081"/>
    <x v="2"/>
    <x v="1117"/>
    <x v="1"/>
    <x v="10"/>
    <x v="1096"/>
    <n v="10.272000000000002"/>
    <n v="3"/>
    <n v="0.2"/>
    <n v="3.2099999999999982"/>
  </r>
  <r>
    <n v="8573"/>
    <x v="4264"/>
    <x v="2"/>
    <x v="683"/>
    <d v="2011-12-02T00:00:00"/>
    <s v="Standard Class"/>
    <s v="BT-11680"/>
    <s v="Brian Thompson"/>
    <x v="0"/>
    <s v="United States"/>
    <s v="Houston"/>
    <x v="5"/>
    <n v="77041"/>
    <x v="2"/>
    <x v="1093"/>
    <x v="2"/>
    <x v="15"/>
    <x v="1074"/>
    <n v="998.84999999999991"/>
    <n v="5"/>
    <n v="0.4"/>
    <n v="-199.7700000000001"/>
  </r>
  <r>
    <n v="8574"/>
    <x v="4265"/>
    <x v="1"/>
    <x v="1182"/>
    <d v="2012-10-22T00:00:00"/>
    <s v="First Class"/>
    <s v="MS-17770"/>
    <s v="Maxwell Schwartz"/>
    <x v="0"/>
    <s v="United States"/>
    <s v="New York City"/>
    <x v="15"/>
    <n v="10035"/>
    <x v="3"/>
    <x v="33"/>
    <x v="1"/>
    <x v="10"/>
    <x v="33"/>
    <n v="24.56"/>
    <n v="2"/>
    <n v="0"/>
    <n v="11.543199999999999"/>
  </r>
  <r>
    <n v="8575"/>
    <x v="4266"/>
    <x v="2"/>
    <x v="111"/>
    <d v="2011-09-19T00:00:00"/>
    <s v="Same Day"/>
    <s v="JK-15640"/>
    <s v="Jim Kriz"/>
    <x v="2"/>
    <s v="United States"/>
    <s v="San Francisco"/>
    <x v="1"/>
    <n v="94110"/>
    <x v="1"/>
    <x v="969"/>
    <x v="1"/>
    <x v="13"/>
    <x v="953"/>
    <n v="5.67"/>
    <n v="3"/>
    <n v="0"/>
    <n v="0.11340000000000017"/>
  </r>
  <r>
    <n v="8576"/>
    <x v="4267"/>
    <x v="3"/>
    <x v="151"/>
    <d v="2014-08-31T00:00:00"/>
    <s v="Second Class"/>
    <s v="ST-20530"/>
    <s v="Shui Tom"/>
    <x v="0"/>
    <s v="United States"/>
    <s v="Port Saint Lucie"/>
    <x v="2"/>
    <n v="34952"/>
    <x v="0"/>
    <x v="566"/>
    <x v="1"/>
    <x v="9"/>
    <x v="561"/>
    <n v="14.336000000000002"/>
    <n v="4"/>
    <n v="0.2"/>
    <n v="0.89599999999999991"/>
  </r>
  <r>
    <n v="8577"/>
    <x v="4268"/>
    <x v="3"/>
    <x v="445"/>
    <d v="2014-07-05T00:00:00"/>
    <s v="First Class"/>
    <s v="TS-21505"/>
    <s v="Tony Sayre"/>
    <x v="0"/>
    <s v="United States"/>
    <s v="Concord"/>
    <x v="38"/>
    <n v="3301"/>
    <x v="3"/>
    <x v="743"/>
    <x v="0"/>
    <x v="5"/>
    <x v="734"/>
    <n v="102.3"/>
    <n v="1"/>
    <n v="0"/>
    <n v="26.597999999999999"/>
  </r>
  <r>
    <n v="8578"/>
    <x v="4269"/>
    <x v="3"/>
    <x v="66"/>
    <d v="2014-12-27T00:00:00"/>
    <s v="Standard Class"/>
    <s v="CM-12190"/>
    <s v="Charlotte Melton"/>
    <x v="0"/>
    <s v="United States"/>
    <s v="Rochester"/>
    <x v="11"/>
    <n v="55901"/>
    <x v="2"/>
    <x v="335"/>
    <x v="0"/>
    <x v="3"/>
    <x v="331"/>
    <n v="607.52"/>
    <n v="2"/>
    <n v="0"/>
    <n v="97.203200000000038"/>
  </r>
  <r>
    <n v="8579"/>
    <x v="4269"/>
    <x v="3"/>
    <x v="66"/>
    <d v="2014-12-27T00:00:00"/>
    <s v="Standard Class"/>
    <s v="CM-12190"/>
    <s v="Charlotte Melton"/>
    <x v="0"/>
    <s v="United States"/>
    <s v="Rochester"/>
    <x v="11"/>
    <n v="55901"/>
    <x v="2"/>
    <x v="230"/>
    <x v="1"/>
    <x v="4"/>
    <x v="445"/>
    <n v="31.16"/>
    <n v="2"/>
    <n v="0"/>
    <n v="7.7899999999999991"/>
  </r>
  <r>
    <n v="8580"/>
    <x v="4270"/>
    <x v="0"/>
    <x v="797"/>
    <d v="2014-01-03T00:00:00"/>
    <s v="Standard Class"/>
    <s v="JW-15955"/>
    <s v="Joni Wasserman"/>
    <x v="0"/>
    <s v="United States"/>
    <s v="Louisville"/>
    <x v="0"/>
    <n v="40214"/>
    <x v="0"/>
    <x v="1796"/>
    <x v="1"/>
    <x v="2"/>
    <x v="1777"/>
    <n v="2.61"/>
    <n v="1"/>
    <n v="0"/>
    <n v="1.2005999999999999"/>
  </r>
  <r>
    <n v="8581"/>
    <x v="4271"/>
    <x v="2"/>
    <x v="671"/>
    <d v="2011-05-22T00:00:00"/>
    <s v="Second Class"/>
    <s v="MC-17590"/>
    <s v="Matt Collister"/>
    <x v="1"/>
    <s v="United States"/>
    <s v="San Marcos"/>
    <x v="5"/>
    <n v="78666"/>
    <x v="2"/>
    <x v="1781"/>
    <x v="0"/>
    <x v="5"/>
    <x v="1762"/>
    <n v="10.332000000000001"/>
    <n v="3"/>
    <n v="0.6"/>
    <n v="-5.9408999999999992"/>
  </r>
  <r>
    <n v="8582"/>
    <x v="4271"/>
    <x v="2"/>
    <x v="671"/>
    <d v="2011-05-22T00:00:00"/>
    <s v="Second Class"/>
    <s v="MC-17590"/>
    <s v="Matt Collister"/>
    <x v="1"/>
    <s v="United States"/>
    <s v="San Marcos"/>
    <x v="5"/>
    <n v="78666"/>
    <x v="2"/>
    <x v="730"/>
    <x v="1"/>
    <x v="10"/>
    <x v="722"/>
    <n v="10.368000000000002"/>
    <n v="2"/>
    <n v="0.2"/>
    <n v="3.6288"/>
  </r>
  <r>
    <n v="8583"/>
    <x v="4271"/>
    <x v="2"/>
    <x v="671"/>
    <d v="2011-05-22T00:00:00"/>
    <s v="Second Class"/>
    <s v="MC-17590"/>
    <s v="Matt Collister"/>
    <x v="1"/>
    <s v="United States"/>
    <s v="San Marcos"/>
    <x v="5"/>
    <n v="78666"/>
    <x v="2"/>
    <x v="1421"/>
    <x v="2"/>
    <x v="11"/>
    <x v="1400"/>
    <n v="20.784000000000002"/>
    <n v="2"/>
    <n v="0.2"/>
    <n v="-3.6372000000000027"/>
  </r>
  <r>
    <n v="8584"/>
    <x v="4271"/>
    <x v="2"/>
    <x v="671"/>
    <d v="2011-05-22T00:00:00"/>
    <s v="Second Class"/>
    <s v="MC-17590"/>
    <s v="Matt Collister"/>
    <x v="1"/>
    <s v="United States"/>
    <s v="San Marcos"/>
    <x v="5"/>
    <n v="78666"/>
    <x v="2"/>
    <x v="1764"/>
    <x v="1"/>
    <x v="4"/>
    <x v="1744"/>
    <n v="66.959999999999994"/>
    <n v="5"/>
    <n v="0.2"/>
    <n v="-13.392000000000003"/>
  </r>
  <r>
    <n v="8585"/>
    <x v="4272"/>
    <x v="2"/>
    <x v="519"/>
    <d v="2011-02-09T00:00:00"/>
    <s v="Second Class"/>
    <s v="MH-17440"/>
    <s v="Mark Haberlin"/>
    <x v="1"/>
    <s v="United States"/>
    <s v="Escondido"/>
    <x v="1"/>
    <n v="92025"/>
    <x v="1"/>
    <x v="828"/>
    <x v="1"/>
    <x v="8"/>
    <x v="816"/>
    <n v="17.248000000000001"/>
    <n v="2"/>
    <n v="0.2"/>
    <n v="6.0367999999999986"/>
  </r>
  <r>
    <n v="8586"/>
    <x v="4273"/>
    <x v="3"/>
    <x v="34"/>
    <d v="2014-12-16T00:00:00"/>
    <s v="Standard Class"/>
    <s v="RD-19720"/>
    <s v="Roger Demir"/>
    <x v="0"/>
    <s v="United States"/>
    <s v="Philadelphia"/>
    <x v="9"/>
    <n v="19134"/>
    <x v="3"/>
    <x v="1085"/>
    <x v="1"/>
    <x v="8"/>
    <x v="1066"/>
    <n v="11.088000000000003"/>
    <n v="7"/>
    <n v="0.7"/>
    <n v="-8.1311999999999998"/>
  </r>
  <r>
    <n v="8587"/>
    <x v="4274"/>
    <x v="3"/>
    <x v="497"/>
    <d v="2014-07-19T00:00:00"/>
    <s v="Standard Class"/>
    <s v="KB-16240"/>
    <s v="Karen Bern"/>
    <x v="1"/>
    <s v="United States"/>
    <s v="Los Angeles"/>
    <x v="1"/>
    <n v="90049"/>
    <x v="1"/>
    <x v="217"/>
    <x v="2"/>
    <x v="11"/>
    <x v="216"/>
    <n v="1287.45"/>
    <n v="5"/>
    <n v="0"/>
    <n v="244.61549999999988"/>
  </r>
  <r>
    <n v="8588"/>
    <x v="4274"/>
    <x v="3"/>
    <x v="497"/>
    <d v="2014-07-19T00:00:00"/>
    <s v="Standard Class"/>
    <s v="KB-16240"/>
    <s v="Karen Bern"/>
    <x v="1"/>
    <s v="United States"/>
    <s v="Los Angeles"/>
    <x v="1"/>
    <n v="90049"/>
    <x v="1"/>
    <x v="731"/>
    <x v="1"/>
    <x v="9"/>
    <x v="723"/>
    <n v="168.1"/>
    <n v="5"/>
    <n v="0"/>
    <n v="43.705999999999996"/>
  </r>
  <r>
    <n v="8589"/>
    <x v="4275"/>
    <x v="1"/>
    <x v="1060"/>
    <d v="2012-05-22T00:00:00"/>
    <s v="Standard Class"/>
    <s v="FC-14335"/>
    <s v="Fred Chung"/>
    <x v="1"/>
    <s v="United States"/>
    <s v="Philadelphia"/>
    <x v="9"/>
    <n v="19140"/>
    <x v="3"/>
    <x v="571"/>
    <x v="1"/>
    <x v="4"/>
    <x v="566"/>
    <n v="51.967999999999996"/>
    <n v="2"/>
    <n v="0.2"/>
    <n v="-10.393600000000001"/>
  </r>
  <r>
    <n v="8590"/>
    <x v="4276"/>
    <x v="3"/>
    <x v="926"/>
    <d v="2014-02-02T00:00:00"/>
    <s v="First Class"/>
    <s v="BD-11770"/>
    <s v="Bryan Davis"/>
    <x v="0"/>
    <s v="United States"/>
    <s v="Philadelphia"/>
    <x v="9"/>
    <n v="19120"/>
    <x v="3"/>
    <x v="79"/>
    <x v="1"/>
    <x v="6"/>
    <x v="79"/>
    <n v="4.7679999999999998"/>
    <n v="2"/>
    <n v="0.2"/>
    <n v="0.47680000000000011"/>
  </r>
  <r>
    <n v="8591"/>
    <x v="4277"/>
    <x v="3"/>
    <x v="365"/>
    <d v="2014-10-02T00:00:00"/>
    <s v="First Class"/>
    <s v="FH-14365"/>
    <s v="Fred Hopkins"/>
    <x v="1"/>
    <s v="United States"/>
    <s v="Hempstead"/>
    <x v="15"/>
    <n v="11550"/>
    <x v="3"/>
    <x v="1510"/>
    <x v="1"/>
    <x v="12"/>
    <x v="1488"/>
    <n v="7.98"/>
    <n v="3"/>
    <n v="0"/>
    <n v="3.9102000000000006"/>
  </r>
  <r>
    <n v="8592"/>
    <x v="4278"/>
    <x v="3"/>
    <x v="756"/>
    <d v="2014-04-27T00:00:00"/>
    <s v="First Class"/>
    <s v="SO-20335"/>
    <s v="Sean O'Donnell"/>
    <x v="0"/>
    <s v="United States"/>
    <s v="Greeley"/>
    <x v="22"/>
    <n v="80634"/>
    <x v="1"/>
    <x v="1040"/>
    <x v="1"/>
    <x v="12"/>
    <x v="33"/>
    <n v="18.687999999999999"/>
    <n v="2"/>
    <n v="0.2"/>
    <n v="7.008"/>
  </r>
  <r>
    <n v="8593"/>
    <x v="4278"/>
    <x v="3"/>
    <x v="756"/>
    <d v="2014-04-27T00:00:00"/>
    <s v="First Class"/>
    <s v="SO-20335"/>
    <s v="Sean O'Donnell"/>
    <x v="0"/>
    <s v="United States"/>
    <s v="Greeley"/>
    <x v="22"/>
    <n v="80634"/>
    <x v="1"/>
    <x v="1721"/>
    <x v="0"/>
    <x v="5"/>
    <x v="1699"/>
    <n v="11.664000000000001"/>
    <n v="3"/>
    <n v="0.2"/>
    <n v="3.3534000000000006"/>
  </r>
  <r>
    <n v="8594"/>
    <x v="4279"/>
    <x v="3"/>
    <x v="45"/>
    <d v="2014-11-14T00:00:00"/>
    <s v="Standard Class"/>
    <s v="PM-19135"/>
    <s v="Peter McVee"/>
    <x v="2"/>
    <s v="United States"/>
    <s v="Jacksonville"/>
    <x v="2"/>
    <n v="32216"/>
    <x v="0"/>
    <x v="428"/>
    <x v="2"/>
    <x v="11"/>
    <x v="423"/>
    <n v="191.976"/>
    <n v="3"/>
    <n v="0.2"/>
    <n v="38.395199999999988"/>
  </r>
  <r>
    <n v="8595"/>
    <x v="4279"/>
    <x v="3"/>
    <x v="45"/>
    <d v="2014-11-14T00:00:00"/>
    <s v="Standard Class"/>
    <s v="PM-19135"/>
    <s v="Peter McVee"/>
    <x v="2"/>
    <s v="United States"/>
    <s v="Jacksonville"/>
    <x v="2"/>
    <n v="32216"/>
    <x v="0"/>
    <x v="1807"/>
    <x v="2"/>
    <x v="7"/>
    <x v="1788"/>
    <n v="499.16800000000006"/>
    <n v="4"/>
    <n v="0.2"/>
    <n v="31.197999999999993"/>
  </r>
  <r>
    <n v="8596"/>
    <x v="4280"/>
    <x v="2"/>
    <x v="952"/>
    <d v="2011-05-07T00:00:00"/>
    <s v="First Class"/>
    <s v="GD-14590"/>
    <s v="Giulietta Dortch"/>
    <x v="1"/>
    <s v="United States"/>
    <s v="Arlington"/>
    <x v="17"/>
    <n v="22204"/>
    <x v="0"/>
    <x v="990"/>
    <x v="1"/>
    <x v="8"/>
    <x v="302"/>
    <n v="11.88"/>
    <n v="2"/>
    <n v="0"/>
    <n v="5.3460000000000001"/>
  </r>
  <r>
    <n v="8597"/>
    <x v="4280"/>
    <x v="2"/>
    <x v="952"/>
    <d v="2011-05-07T00:00:00"/>
    <s v="First Class"/>
    <s v="GD-14590"/>
    <s v="Giulietta Dortch"/>
    <x v="1"/>
    <s v="United States"/>
    <s v="Arlington"/>
    <x v="17"/>
    <n v="22204"/>
    <x v="0"/>
    <x v="258"/>
    <x v="1"/>
    <x v="10"/>
    <x v="33"/>
    <n v="35.44"/>
    <n v="1"/>
    <n v="0"/>
    <n v="16.656799999999997"/>
  </r>
  <r>
    <n v="8598"/>
    <x v="4281"/>
    <x v="0"/>
    <x v="189"/>
    <d v="2013-11-01T00:00:00"/>
    <s v="Standard Class"/>
    <s v="PA-19060"/>
    <s v="Pete Armstrong"/>
    <x v="2"/>
    <s v="United States"/>
    <s v="San Francisco"/>
    <x v="1"/>
    <n v="94122"/>
    <x v="1"/>
    <x v="1786"/>
    <x v="1"/>
    <x v="8"/>
    <x v="1767"/>
    <n v="67.13600000000001"/>
    <n v="4"/>
    <n v="0.2"/>
    <n v="25.175999999999998"/>
  </r>
  <r>
    <n v="8599"/>
    <x v="4282"/>
    <x v="2"/>
    <x v="35"/>
    <d v="2011-12-01T00:00:00"/>
    <s v="Standard Class"/>
    <s v="LS-17200"/>
    <s v="Luke Schmidt"/>
    <x v="1"/>
    <s v="United States"/>
    <s v="Fresno"/>
    <x v="1"/>
    <n v="93727"/>
    <x v="1"/>
    <x v="751"/>
    <x v="1"/>
    <x v="8"/>
    <x v="742"/>
    <n v="4.32"/>
    <n v="3"/>
    <n v="0.2"/>
    <n v="1.512"/>
  </r>
  <r>
    <n v="8600"/>
    <x v="4282"/>
    <x v="2"/>
    <x v="35"/>
    <d v="2011-12-01T00:00:00"/>
    <s v="Standard Class"/>
    <s v="LS-17200"/>
    <s v="Luke Schmidt"/>
    <x v="1"/>
    <s v="United States"/>
    <s v="Fresno"/>
    <x v="1"/>
    <n v="93727"/>
    <x v="1"/>
    <x v="1025"/>
    <x v="1"/>
    <x v="10"/>
    <x v="1007"/>
    <n v="14.940000000000001"/>
    <n v="3"/>
    <n v="0"/>
    <n v="7.0218000000000007"/>
  </r>
  <r>
    <n v="8601"/>
    <x v="4282"/>
    <x v="2"/>
    <x v="35"/>
    <d v="2011-12-01T00:00:00"/>
    <s v="Standard Class"/>
    <s v="LS-17200"/>
    <s v="Luke Schmidt"/>
    <x v="1"/>
    <s v="United States"/>
    <s v="Fresno"/>
    <x v="1"/>
    <n v="93727"/>
    <x v="1"/>
    <x v="1266"/>
    <x v="1"/>
    <x v="9"/>
    <x v="1241"/>
    <n v="40.54"/>
    <n v="2"/>
    <n v="0"/>
    <n v="11.351200000000002"/>
  </r>
  <r>
    <n v="8602"/>
    <x v="4282"/>
    <x v="2"/>
    <x v="35"/>
    <d v="2011-12-01T00:00:00"/>
    <s v="Standard Class"/>
    <s v="LS-17200"/>
    <s v="Luke Schmidt"/>
    <x v="1"/>
    <s v="United States"/>
    <s v="Fresno"/>
    <x v="1"/>
    <n v="93727"/>
    <x v="1"/>
    <x v="1316"/>
    <x v="1"/>
    <x v="8"/>
    <x v="1293"/>
    <n v="7.3120000000000012"/>
    <n v="1"/>
    <n v="0.2"/>
    <n v="2.5591999999999997"/>
  </r>
  <r>
    <n v="8603"/>
    <x v="4283"/>
    <x v="2"/>
    <x v="520"/>
    <d v="2011-12-31T00:00:00"/>
    <s v="Same Day"/>
    <s v="JL-15175"/>
    <s v="James Lanier"/>
    <x v="2"/>
    <s v="United States"/>
    <s v="Reno"/>
    <x v="33"/>
    <n v="89502"/>
    <x v="1"/>
    <x v="1495"/>
    <x v="2"/>
    <x v="7"/>
    <x v="1474"/>
    <n v="475.94400000000002"/>
    <n v="7"/>
    <n v="0.2"/>
    <n v="59.492999999999952"/>
  </r>
  <r>
    <n v="8604"/>
    <x v="4284"/>
    <x v="0"/>
    <x v="835"/>
    <d v="2013-01-08T00:00:00"/>
    <s v="Standard Class"/>
    <s v="CA-12310"/>
    <s v="Christine Abelman"/>
    <x v="1"/>
    <s v="United States"/>
    <s v="San Antonio"/>
    <x v="5"/>
    <n v="78207"/>
    <x v="2"/>
    <x v="1202"/>
    <x v="2"/>
    <x v="11"/>
    <x v="1178"/>
    <n v="30.080000000000002"/>
    <n v="2"/>
    <n v="0.2"/>
    <n v="-5.2640000000000002"/>
  </r>
  <r>
    <n v="8605"/>
    <x v="4284"/>
    <x v="0"/>
    <x v="835"/>
    <d v="2013-01-08T00:00:00"/>
    <s v="Standard Class"/>
    <s v="CA-12310"/>
    <s v="Christine Abelman"/>
    <x v="1"/>
    <s v="United States"/>
    <s v="San Antonio"/>
    <x v="5"/>
    <n v="78207"/>
    <x v="2"/>
    <x v="1615"/>
    <x v="2"/>
    <x v="11"/>
    <x v="1597"/>
    <n v="165.60000000000002"/>
    <n v="3"/>
    <n v="0.2"/>
    <n v="-6.2100000000000151"/>
  </r>
  <r>
    <n v="8606"/>
    <x v="4284"/>
    <x v="0"/>
    <x v="835"/>
    <d v="2013-01-08T00:00:00"/>
    <s v="Standard Class"/>
    <s v="CA-12310"/>
    <s v="Christine Abelman"/>
    <x v="1"/>
    <s v="United States"/>
    <s v="San Antonio"/>
    <x v="5"/>
    <n v="78207"/>
    <x v="2"/>
    <x v="1409"/>
    <x v="2"/>
    <x v="7"/>
    <x v="1387"/>
    <n v="180.96"/>
    <n v="5"/>
    <n v="0.2"/>
    <n v="13.571999999999996"/>
  </r>
  <r>
    <n v="8607"/>
    <x v="4285"/>
    <x v="3"/>
    <x v="238"/>
    <d v="2014-08-23T00:00:00"/>
    <s v="Standard Class"/>
    <s v="CM-12160"/>
    <s v="Charles McCrossin"/>
    <x v="0"/>
    <s v="United States"/>
    <s v="New Bedford"/>
    <x v="31"/>
    <n v="2740"/>
    <x v="3"/>
    <x v="567"/>
    <x v="2"/>
    <x v="11"/>
    <x v="562"/>
    <n v="23.18"/>
    <n v="2"/>
    <n v="0"/>
    <n v="7.6493999999999982"/>
  </r>
  <r>
    <n v="8608"/>
    <x v="4286"/>
    <x v="2"/>
    <x v="611"/>
    <d v="2011-06-09T00:00:00"/>
    <s v="Standard Class"/>
    <s v="BT-11440"/>
    <s v="Bobby Trafton"/>
    <x v="0"/>
    <s v="United States"/>
    <s v="New York City"/>
    <x v="15"/>
    <n v="10035"/>
    <x v="3"/>
    <x v="1146"/>
    <x v="0"/>
    <x v="5"/>
    <x v="1125"/>
    <n v="56.96"/>
    <n v="2"/>
    <n v="0"/>
    <n v="21.075200000000002"/>
  </r>
  <r>
    <n v="8609"/>
    <x v="4286"/>
    <x v="2"/>
    <x v="611"/>
    <d v="2011-06-09T00:00:00"/>
    <s v="Standard Class"/>
    <s v="BT-11440"/>
    <s v="Bobby Trafton"/>
    <x v="0"/>
    <s v="United States"/>
    <s v="New York City"/>
    <x v="15"/>
    <n v="10035"/>
    <x v="3"/>
    <x v="1034"/>
    <x v="1"/>
    <x v="9"/>
    <x v="1016"/>
    <n v="15.56"/>
    <n v="4"/>
    <n v="0"/>
    <n v="4.0456000000000003"/>
  </r>
  <r>
    <n v="8610"/>
    <x v="4286"/>
    <x v="2"/>
    <x v="611"/>
    <d v="2011-06-09T00:00:00"/>
    <s v="Standard Class"/>
    <s v="BT-11440"/>
    <s v="Bobby Trafton"/>
    <x v="0"/>
    <s v="United States"/>
    <s v="New York City"/>
    <x v="15"/>
    <n v="10035"/>
    <x v="3"/>
    <x v="587"/>
    <x v="0"/>
    <x v="0"/>
    <x v="582"/>
    <n v="353.56799999999998"/>
    <n v="2"/>
    <n v="0.2"/>
    <n v="-44.196000000000026"/>
  </r>
  <r>
    <n v="8611"/>
    <x v="4286"/>
    <x v="2"/>
    <x v="611"/>
    <d v="2011-06-09T00:00:00"/>
    <s v="Standard Class"/>
    <s v="BT-11440"/>
    <s v="Bobby Trafton"/>
    <x v="0"/>
    <s v="United States"/>
    <s v="New York City"/>
    <x v="15"/>
    <n v="10035"/>
    <x v="3"/>
    <x v="770"/>
    <x v="0"/>
    <x v="5"/>
    <x v="762"/>
    <n v="13.96"/>
    <n v="2"/>
    <n v="0"/>
    <n v="6.7008000000000001"/>
  </r>
  <r>
    <n v="8612"/>
    <x v="4287"/>
    <x v="3"/>
    <x v="38"/>
    <d v="2014-11-18T00:00:00"/>
    <s v="Second Class"/>
    <s v="SE-20110"/>
    <s v="Sanjit Engle"/>
    <x v="0"/>
    <s v="United States"/>
    <s v="Oxnard"/>
    <x v="1"/>
    <n v="93030"/>
    <x v="1"/>
    <x v="1350"/>
    <x v="2"/>
    <x v="11"/>
    <x v="1327"/>
    <n v="82.95"/>
    <n v="5"/>
    <n v="0"/>
    <n v="29.032499999999999"/>
  </r>
  <r>
    <n v="8613"/>
    <x v="4288"/>
    <x v="0"/>
    <x v="1198"/>
    <d v="2013-02-01T00:00:00"/>
    <s v="Second Class"/>
    <s v="HG-14965"/>
    <s v="Henry Goldwyn"/>
    <x v="1"/>
    <s v="United States"/>
    <s v="Los Angeles"/>
    <x v="1"/>
    <n v="90036"/>
    <x v="1"/>
    <x v="397"/>
    <x v="1"/>
    <x v="6"/>
    <x v="393"/>
    <n v="39.68"/>
    <n v="2"/>
    <n v="0"/>
    <n v="10.316800000000001"/>
  </r>
  <r>
    <n v="8614"/>
    <x v="4289"/>
    <x v="0"/>
    <x v="1199"/>
    <d v="2013-11-15T00:00:00"/>
    <s v="Standard Class"/>
    <s v="PF-19165"/>
    <s v="Philip Fox"/>
    <x v="0"/>
    <s v="United States"/>
    <s v="Oakland"/>
    <x v="1"/>
    <n v="94601"/>
    <x v="1"/>
    <x v="265"/>
    <x v="2"/>
    <x v="11"/>
    <x v="262"/>
    <n v="479.97"/>
    <n v="3"/>
    <n v="0"/>
    <n v="177.58890000000002"/>
  </r>
  <r>
    <n v="8615"/>
    <x v="4290"/>
    <x v="0"/>
    <x v="545"/>
    <d v="2013-09-15T00:00:00"/>
    <s v="Standard Class"/>
    <s v="BD-11770"/>
    <s v="Bryan Davis"/>
    <x v="0"/>
    <s v="United States"/>
    <s v="Edmonds"/>
    <x v="4"/>
    <n v="98026"/>
    <x v="1"/>
    <x v="1647"/>
    <x v="1"/>
    <x v="2"/>
    <x v="1627"/>
    <n v="7.38"/>
    <n v="2"/>
    <n v="0"/>
    <n v="3.4685999999999999"/>
  </r>
  <r>
    <n v="8616"/>
    <x v="4290"/>
    <x v="0"/>
    <x v="545"/>
    <d v="2013-09-15T00:00:00"/>
    <s v="Standard Class"/>
    <s v="BD-11770"/>
    <s v="Bryan Davis"/>
    <x v="0"/>
    <s v="United States"/>
    <s v="Edmonds"/>
    <x v="4"/>
    <n v="98026"/>
    <x v="1"/>
    <x v="990"/>
    <x v="1"/>
    <x v="8"/>
    <x v="302"/>
    <n v="14.256000000000002"/>
    <n v="3"/>
    <n v="0.2"/>
    <n v="4.4550000000000001"/>
  </r>
  <r>
    <n v="8617"/>
    <x v="4290"/>
    <x v="0"/>
    <x v="545"/>
    <d v="2013-09-15T00:00:00"/>
    <s v="Standard Class"/>
    <s v="BD-11770"/>
    <s v="Bryan Davis"/>
    <x v="0"/>
    <s v="United States"/>
    <s v="Edmonds"/>
    <x v="4"/>
    <n v="98026"/>
    <x v="1"/>
    <x v="839"/>
    <x v="1"/>
    <x v="10"/>
    <x v="825"/>
    <n v="81.98"/>
    <n v="2"/>
    <n v="0"/>
    <n v="40.170200000000001"/>
  </r>
  <r>
    <n v="8618"/>
    <x v="4290"/>
    <x v="0"/>
    <x v="545"/>
    <d v="2013-09-15T00:00:00"/>
    <s v="Standard Class"/>
    <s v="BD-11770"/>
    <s v="Bryan Davis"/>
    <x v="0"/>
    <s v="United States"/>
    <s v="Edmonds"/>
    <x v="4"/>
    <n v="98026"/>
    <x v="1"/>
    <x v="729"/>
    <x v="1"/>
    <x v="8"/>
    <x v="721"/>
    <n v="39.624000000000009"/>
    <n v="3"/>
    <n v="0.2"/>
    <n v="13.868400000000001"/>
  </r>
  <r>
    <n v="8619"/>
    <x v="4291"/>
    <x v="3"/>
    <x v="448"/>
    <d v="2014-03-09T00:00:00"/>
    <s v="Standard Class"/>
    <s v="BT-11395"/>
    <s v="Bill Tyler"/>
    <x v="1"/>
    <s v="United States"/>
    <s v="Los Angeles"/>
    <x v="1"/>
    <n v="90004"/>
    <x v="1"/>
    <x v="719"/>
    <x v="0"/>
    <x v="3"/>
    <x v="711"/>
    <n v="399.67200000000003"/>
    <n v="7"/>
    <n v="0.2"/>
    <n v="-14.987700000000061"/>
  </r>
  <r>
    <n v="8620"/>
    <x v="4292"/>
    <x v="3"/>
    <x v="565"/>
    <d v="2014-09-14T00:00:00"/>
    <s v="Second Class"/>
    <s v="EM-14095"/>
    <s v="Eudokia Martin"/>
    <x v="1"/>
    <s v="United States"/>
    <s v="New York City"/>
    <x v="15"/>
    <n v="10024"/>
    <x v="3"/>
    <x v="1569"/>
    <x v="1"/>
    <x v="4"/>
    <x v="1551"/>
    <n v="65.12"/>
    <n v="4"/>
    <n v="0"/>
    <n v="16.931200000000004"/>
  </r>
  <r>
    <n v="8621"/>
    <x v="4293"/>
    <x v="3"/>
    <x v="44"/>
    <d v="2014-11-10T00:00:00"/>
    <s v="Second Class"/>
    <s v="LC-17050"/>
    <s v="Liz Carlisle"/>
    <x v="0"/>
    <s v="United States"/>
    <s v="Dallas"/>
    <x v="5"/>
    <n v="75217"/>
    <x v="2"/>
    <x v="677"/>
    <x v="0"/>
    <x v="5"/>
    <x v="671"/>
    <n v="30.560000000000002"/>
    <n v="5"/>
    <n v="0.6"/>
    <n v="-19.863999999999997"/>
  </r>
  <r>
    <n v="8622"/>
    <x v="4294"/>
    <x v="3"/>
    <x v="726"/>
    <d v="2014-05-19T00:00:00"/>
    <s v="Standard Class"/>
    <s v="FH-14275"/>
    <s v="Frank Hawley"/>
    <x v="1"/>
    <s v="United States"/>
    <s v="Franklin"/>
    <x v="18"/>
    <n v="37064"/>
    <x v="0"/>
    <x v="95"/>
    <x v="1"/>
    <x v="9"/>
    <x v="95"/>
    <n v="20.768000000000001"/>
    <n v="2"/>
    <n v="0.2"/>
    <n v="2.3363999999999976"/>
  </r>
  <r>
    <n v="8623"/>
    <x v="4295"/>
    <x v="0"/>
    <x v="581"/>
    <d v="2013-12-02T00:00:00"/>
    <s v="Standard Class"/>
    <s v="CM-12235"/>
    <s v="Chris McAfee"/>
    <x v="0"/>
    <s v="United States"/>
    <s v="Phoenix"/>
    <x v="16"/>
    <n v="85023"/>
    <x v="1"/>
    <x v="253"/>
    <x v="1"/>
    <x v="4"/>
    <x v="251"/>
    <n v="39.808"/>
    <n v="4"/>
    <n v="0.2"/>
    <n v="3.9808000000000003"/>
  </r>
  <r>
    <n v="8624"/>
    <x v="4296"/>
    <x v="1"/>
    <x v="50"/>
    <d v="2012-11-18T00:00:00"/>
    <s v="Standard Class"/>
    <s v="FM-14380"/>
    <s v="Fred McMath"/>
    <x v="0"/>
    <s v="United States"/>
    <s v="Miami"/>
    <x v="2"/>
    <n v="33178"/>
    <x v="0"/>
    <x v="1080"/>
    <x v="1"/>
    <x v="8"/>
    <x v="1061"/>
    <n v="121.10400000000003"/>
    <n v="6"/>
    <n v="0.7"/>
    <n v="-100.91999999999999"/>
  </r>
  <r>
    <n v="8625"/>
    <x v="4296"/>
    <x v="1"/>
    <x v="50"/>
    <d v="2012-11-18T00:00:00"/>
    <s v="Standard Class"/>
    <s v="FM-14380"/>
    <s v="Fred McMath"/>
    <x v="0"/>
    <s v="United States"/>
    <s v="Miami"/>
    <x v="2"/>
    <n v="33178"/>
    <x v="0"/>
    <x v="1130"/>
    <x v="2"/>
    <x v="11"/>
    <x v="1109"/>
    <n v="111.96"/>
    <n v="5"/>
    <n v="0.2"/>
    <n v="-1.3995000000000104"/>
  </r>
  <r>
    <n v="8626"/>
    <x v="4297"/>
    <x v="1"/>
    <x v="575"/>
    <d v="2012-12-12T00:00:00"/>
    <s v="Standard Class"/>
    <s v="HG-14965"/>
    <s v="Henry Goldwyn"/>
    <x v="1"/>
    <s v="United States"/>
    <s v="Colorado Springs"/>
    <x v="22"/>
    <n v="80906"/>
    <x v="1"/>
    <x v="1221"/>
    <x v="1"/>
    <x v="10"/>
    <x v="1196"/>
    <n v="15.696000000000002"/>
    <n v="3"/>
    <n v="0.2"/>
    <n v="5.1011999999999995"/>
  </r>
  <r>
    <n v="8627"/>
    <x v="4298"/>
    <x v="1"/>
    <x v="67"/>
    <d v="2012-09-12T00:00:00"/>
    <s v="Standard Class"/>
    <s v="AG-10525"/>
    <s v="Andy Gerbode"/>
    <x v="1"/>
    <s v="United States"/>
    <s v="New York City"/>
    <x v="15"/>
    <n v="10011"/>
    <x v="3"/>
    <x v="1247"/>
    <x v="1"/>
    <x v="4"/>
    <x v="1222"/>
    <n v="70.260000000000005"/>
    <n v="3"/>
    <n v="0"/>
    <n v="18.970199999999998"/>
  </r>
  <r>
    <n v="8628"/>
    <x v="4298"/>
    <x v="1"/>
    <x v="67"/>
    <d v="2012-09-12T00:00:00"/>
    <s v="Standard Class"/>
    <s v="AG-10525"/>
    <s v="Andy Gerbode"/>
    <x v="1"/>
    <s v="United States"/>
    <s v="New York City"/>
    <x v="15"/>
    <n v="10011"/>
    <x v="3"/>
    <x v="1542"/>
    <x v="2"/>
    <x v="11"/>
    <x v="1521"/>
    <n v="90"/>
    <n v="5"/>
    <n v="0"/>
    <n v="16.199999999999992"/>
  </r>
  <r>
    <n v="8629"/>
    <x v="4298"/>
    <x v="1"/>
    <x v="67"/>
    <d v="2012-09-12T00:00:00"/>
    <s v="Standard Class"/>
    <s v="AG-10525"/>
    <s v="Andy Gerbode"/>
    <x v="1"/>
    <s v="United States"/>
    <s v="New York City"/>
    <x v="15"/>
    <n v="10011"/>
    <x v="3"/>
    <x v="536"/>
    <x v="1"/>
    <x v="8"/>
    <x v="531"/>
    <n v="6.0960000000000001"/>
    <n v="2"/>
    <n v="0.2"/>
    <n v="2.0573999999999995"/>
  </r>
  <r>
    <n v="8630"/>
    <x v="4298"/>
    <x v="1"/>
    <x v="67"/>
    <d v="2012-09-12T00:00:00"/>
    <s v="Standard Class"/>
    <s v="AG-10525"/>
    <s v="Andy Gerbode"/>
    <x v="1"/>
    <s v="United States"/>
    <s v="New York City"/>
    <x v="15"/>
    <n v="10011"/>
    <x v="3"/>
    <x v="1382"/>
    <x v="0"/>
    <x v="3"/>
    <x v="1358"/>
    <n v="481.17599999999999"/>
    <n v="2"/>
    <n v="0.4"/>
    <n v="-120.29400000000004"/>
  </r>
  <r>
    <n v="8631"/>
    <x v="4298"/>
    <x v="1"/>
    <x v="67"/>
    <d v="2012-09-12T00:00:00"/>
    <s v="Standard Class"/>
    <s v="AG-10525"/>
    <s v="Andy Gerbode"/>
    <x v="1"/>
    <s v="United States"/>
    <s v="New York City"/>
    <x v="15"/>
    <n v="10011"/>
    <x v="3"/>
    <x v="804"/>
    <x v="1"/>
    <x v="13"/>
    <x v="794"/>
    <n v="7.24"/>
    <n v="4"/>
    <n v="0"/>
    <n v="2.3891999999999998"/>
  </r>
  <r>
    <n v="8632"/>
    <x v="4299"/>
    <x v="0"/>
    <x v="1062"/>
    <d v="2013-07-30T00:00:00"/>
    <s v="First Class"/>
    <s v="OT-18730"/>
    <s v="Olvera Toch"/>
    <x v="0"/>
    <s v="United States"/>
    <s v="Bethlehem"/>
    <x v="9"/>
    <n v="18018"/>
    <x v="3"/>
    <x v="631"/>
    <x v="0"/>
    <x v="0"/>
    <x v="625"/>
    <n v="177.45000000000002"/>
    <n v="5"/>
    <n v="0.5"/>
    <n v="-78.078000000000003"/>
  </r>
  <r>
    <n v="8633"/>
    <x v="4299"/>
    <x v="0"/>
    <x v="1062"/>
    <d v="2013-07-30T00:00:00"/>
    <s v="First Class"/>
    <s v="OT-18730"/>
    <s v="Olvera Toch"/>
    <x v="0"/>
    <s v="United States"/>
    <s v="Bethlehem"/>
    <x v="9"/>
    <n v="18018"/>
    <x v="3"/>
    <x v="692"/>
    <x v="1"/>
    <x v="8"/>
    <x v="685"/>
    <n v="1369.7640000000001"/>
    <n v="6"/>
    <n v="0.7"/>
    <n v="-913.17599999999993"/>
  </r>
  <r>
    <n v="8634"/>
    <x v="4299"/>
    <x v="0"/>
    <x v="1062"/>
    <d v="2013-07-30T00:00:00"/>
    <s v="First Class"/>
    <s v="OT-18730"/>
    <s v="Olvera Toch"/>
    <x v="0"/>
    <s v="United States"/>
    <s v="Bethlehem"/>
    <x v="9"/>
    <n v="18018"/>
    <x v="3"/>
    <x v="1683"/>
    <x v="1"/>
    <x v="9"/>
    <x v="1662"/>
    <n v="9.48"/>
    <n v="3"/>
    <n v="0.2"/>
    <n v="0.7110000000000003"/>
  </r>
  <r>
    <n v="8635"/>
    <x v="4300"/>
    <x v="3"/>
    <x v="326"/>
    <d v="2014-08-30T00:00:00"/>
    <s v="Standard Class"/>
    <s v="SV-20365"/>
    <s v="Seth Vernon"/>
    <x v="0"/>
    <s v="United States"/>
    <s v="Philadelphia"/>
    <x v="9"/>
    <n v="19140"/>
    <x v="3"/>
    <x v="0"/>
    <x v="0"/>
    <x v="0"/>
    <x v="0"/>
    <n v="130.97999999999999"/>
    <n v="2"/>
    <n v="0.5"/>
    <n v="-89.066399999999987"/>
  </r>
  <r>
    <n v="8636"/>
    <x v="4301"/>
    <x v="2"/>
    <x v="1013"/>
    <d v="2011-05-02T00:00:00"/>
    <s v="First Class"/>
    <s v="JM-16195"/>
    <s v="Justin MacKendrick"/>
    <x v="0"/>
    <s v="United States"/>
    <s v="Louisville"/>
    <x v="0"/>
    <n v="40214"/>
    <x v="0"/>
    <x v="1753"/>
    <x v="1"/>
    <x v="6"/>
    <x v="1734"/>
    <n v="174.95000000000002"/>
    <n v="5"/>
    <n v="0"/>
    <n v="45.487000000000002"/>
  </r>
  <r>
    <n v="8637"/>
    <x v="4301"/>
    <x v="2"/>
    <x v="1013"/>
    <d v="2011-05-02T00:00:00"/>
    <s v="First Class"/>
    <s v="JM-16195"/>
    <s v="Justin MacKendrick"/>
    <x v="0"/>
    <s v="United States"/>
    <s v="Louisville"/>
    <x v="0"/>
    <n v="40214"/>
    <x v="0"/>
    <x v="546"/>
    <x v="1"/>
    <x v="4"/>
    <x v="541"/>
    <n v="826"/>
    <n v="5"/>
    <n v="0"/>
    <n v="214.76"/>
  </r>
  <r>
    <n v="8638"/>
    <x v="4302"/>
    <x v="3"/>
    <x v="842"/>
    <d v="2014-05-03T00:00:00"/>
    <s v="Standard Class"/>
    <s v="HM-14980"/>
    <s v="Henry MacAllister"/>
    <x v="0"/>
    <s v="United States"/>
    <s v="Seattle"/>
    <x v="4"/>
    <n v="98105"/>
    <x v="1"/>
    <x v="63"/>
    <x v="0"/>
    <x v="5"/>
    <x v="63"/>
    <n v="139.58000000000001"/>
    <n v="7"/>
    <n v="0"/>
    <n v="39.082400000000007"/>
  </r>
  <r>
    <n v="8639"/>
    <x v="4303"/>
    <x v="3"/>
    <x v="283"/>
    <d v="2014-07-25T00:00:00"/>
    <s v="First Class"/>
    <s v="PO-19180"/>
    <s v="Philisse Overcash"/>
    <x v="2"/>
    <s v="United States"/>
    <s v="Kenosha"/>
    <x v="6"/>
    <n v="53142"/>
    <x v="2"/>
    <x v="1105"/>
    <x v="2"/>
    <x v="11"/>
    <x v="1085"/>
    <n v="399.95"/>
    <n v="5"/>
    <n v="0"/>
    <n v="143.982"/>
  </r>
  <r>
    <n v="8640"/>
    <x v="4304"/>
    <x v="2"/>
    <x v="736"/>
    <d v="2011-12-15T00:00:00"/>
    <s v="Second Class"/>
    <s v="KC-16675"/>
    <s v="Kimberly Carter"/>
    <x v="1"/>
    <s v="United States"/>
    <s v="Henderson"/>
    <x v="0"/>
    <n v="42420"/>
    <x v="0"/>
    <x v="925"/>
    <x v="1"/>
    <x v="8"/>
    <x v="908"/>
    <n v="12.39"/>
    <n v="3"/>
    <n v="0"/>
    <n v="5.8232999999999997"/>
  </r>
  <r>
    <n v="8641"/>
    <x v="4305"/>
    <x v="3"/>
    <x v="602"/>
    <d v="2014-01-17T00:00:00"/>
    <s v="Standard Class"/>
    <s v="DB-13120"/>
    <s v="David Bremer"/>
    <x v="1"/>
    <s v="United States"/>
    <s v="Dallas"/>
    <x v="5"/>
    <n v="75217"/>
    <x v="2"/>
    <x v="692"/>
    <x v="1"/>
    <x v="8"/>
    <x v="685"/>
    <n v="760.97999999999979"/>
    <n v="5"/>
    <n v="0.8"/>
    <n v="-1141.47"/>
  </r>
  <r>
    <n v="8642"/>
    <x v="4306"/>
    <x v="3"/>
    <x v="574"/>
    <d v="2014-12-03T00:00:00"/>
    <s v="Same Day"/>
    <s v="SV-20935"/>
    <s v="Susan Vittorini"/>
    <x v="0"/>
    <s v="United States"/>
    <s v="Peoria"/>
    <x v="16"/>
    <n v="85345"/>
    <x v="1"/>
    <x v="443"/>
    <x v="1"/>
    <x v="8"/>
    <x v="438"/>
    <n v="67.860000000000014"/>
    <n v="6"/>
    <n v="0.7"/>
    <n v="-45.239999999999995"/>
  </r>
  <r>
    <n v="8643"/>
    <x v="4307"/>
    <x v="1"/>
    <x v="627"/>
    <d v="2012-11-15T00:00:00"/>
    <s v="Standard Class"/>
    <s v="NS-18640"/>
    <s v="Noel Staavos"/>
    <x v="1"/>
    <s v="United States"/>
    <s v="Jacksonville"/>
    <x v="3"/>
    <n v="28540"/>
    <x v="0"/>
    <x v="294"/>
    <x v="1"/>
    <x v="13"/>
    <x v="291"/>
    <n v="31.504000000000005"/>
    <n v="11"/>
    <n v="0.2"/>
    <n v="11.814"/>
  </r>
  <r>
    <n v="8644"/>
    <x v="4307"/>
    <x v="1"/>
    <x v="627"/>
    <d v="2012-11-15T00:00:00"/>
    <s v="Standard Class"/>
    <s v="NS-18640"/>
    <s v="Noel Staavos"/>
    <x v="1"/>
    <s v="United States"/>
    <s v="Jacksonville"/>
    <x v="3"/>
    <n v="28540"/>
    <x v="0"/>
    <x v="1621"/>
    <x v="1"/>
    <x v="2"/>
    <x v="1603"/>
    <n v="5.04"/>
    <n v="1"/>
    <n v="0.2"/>
    <n v="1.6379999999999997"/>
  </r>
  <r>
    <n v="8645"/>
    <x v="4307"/>
    <x v="1"/>
    <x v="627"/>
    <d v="2012-11-15T00:00:00"/>
    <s v="Standard Class"/>
    <s v="NS-18640"/>
    <s v="Noel Staavos"/>
    <x v="1"/>
    <s v="United States"/>
    <s v="Jacksonville"/>
    <x v="3"/>
    <n v="28540"/>
    <x v="0"/>
    <x v="412"/>
    <x v="1"/>
    <x v="8"/>
    <x v="407"/>
    <n v="39.878999999999998"/>
    <n v="7"/>
    <n v="0.7"/>
    <n v="-29.244599999999991"/>
  </r>
  <r>
    <n v="8646"/>
    <x v="4307"/>
    <x v="1"/>
    <x v="627"/>
    <d v="2012-11-15T00:00:00"/>
    <s v="Standard Class"/>
    <s v="NS-18640"/>
    <s v="Noel Staavos"/>
    <x v="1"/>
    <s v="United States"/>
    <s v="Jacksonville"/>
    <x v="3"/>
    <n v="28540"/>
    <x v="0"/>
    <x v="325"/>
    <x v="0"/>
    <x v="5"/>
    <x v="322"/>
    <n v="4.7119999999999997"/>
    <n v="1"/>
    <n v="0.2"/>
    <n v="1.4136000000000002"/>
  </r>
  <r>
    <n v="8647"/>
    <x v="4308"/>
    <x v="0"/>
    <x v="881"/>
    <d v="2013-11-30T00:00:00"/>
    <s v="Standard Class"/>
    <s v="MH-17455"/>
    <s v="Mark Hamilton"/>
    <x v="0"/>
    <s v="United States"/>
    <s v="Los Angeles"/>
    <x v="1"/>
    <n v="90032"/>
    <x v="1"/>
    <x v="167"/>
    <x v="0"/>
    <x v="1"/>
    <x v="166"/>
    <n v="194.35200000000003"/>
    <n v="3"/>
    <n v="0.2"/>
    <n v="19.435200000000009"/>
  </r>
  <r>
    <n v="8648"/>
    <x v="4309"/>
    <x v="1"/>
    <x v="901"/>
    <d v="2012-12-08T00:00:00"/>
    <s v="First Class"/>
    <s v="RR-19525"/>
    <s v="Rick Reed"/>
    <x v="1"/>
    <s v="United States"/>
    <s v="Nashville"/>
    <x v="18"/>
    <n v="37211"/>
    <x v="0"/>
    <x v="212"/>
    <x v="0"/>
    <x v="1"/>
    <x v="211"/>
    <n v="97.424000000000007"/>
    <n v="2"/>
    <n v="0.2"/>
    <n v="10.960199999999993"/>
  </r>
  <r>
    <n v="8649"/>
    <x v="4310"/>
    <x v="0"/>
    <x v="875"/>
    <d v="2013-08-04T00:00:00"/>
    <s v="Standard Class"/>
    <s v="RH-19555"/>
    <s v="Ritsa Hightower"/>
    <x v="0"/>
    <s v="United States"/>
    <s v="Charlotte"/>
    <x v="3"/>
    <n v="28205"/>
    <x v="0"/>
    <x v="718"/>
    <x v="1"/>
    <x v="4"/>
    <x v="710"/>
    <n v="704.76"/>
    <n v="5"/>
    <n v="0.2"/>
    <n v="26.428499999999957"/>
  </r>
  <r>
    <n v="8650"/>
    <x v="4310"/>
    <x v="0"/>
    <x v="875"/>
    <d v="2013-08-04T00:00:00"/>
    <s v="Standard Class"/>
    <s v="RH-19555"/>
    <s v="Ritsa Hightower"/>
    <x v="0"/>
    <s v="United States"/>
    <s v="Charlotte"/>
    <x v="3"/>
    <n v="28205"/>
    <x v="0"/>
    <x v="471"/>
    <x v="1"/>
    <x v="8"/>
    <x v="467"/>
    <n v="27.396000000000004"/>
    <n v="3"/>
    <n v="0.7"/>
    <n v="-20.090399999999995"/>
  </r>
  <r>
    <n v="8651"/>
    <x v="4311"/>
    <x v="2"/>
    <x v="103"/>
    <d v="2011-09-13T00:00:00"/>
    <s v="Same Day"/>
    <s v="RP-19390"/>
    <s v="Resi Pölking"/>
    <x v="0"/>
    <s v="United States"/>
    <s v="Seattle"/>
    <x v="4"/>
    <n v="98103"/>
    <x v="1"/>
    <x v="1705"/>
    <x v="1"/>
    <x v="13"/>
    <x v="1685"/>
    <n v="5.6999999999999993"/>
    <n v="5"/>
    <n v="0"/>
    <n v="2.6789999999999998"/>
  </r>
  <r>
    <n v="8652"/>
    <x v="4311"/>
    <x v="2"/>
    <x v="103"/>
    <d v="2011-09-13T00:00:00"/>
    <s v="Same Day"/>
    <s v="RP-19390"/>
    <s v="Resi Pölking"/>
    <x v="0"/>
    <s v="United States"/>
    <s v="Seattle"/>
    <x v="4"/>
    <n v="98103"/>
    <x v="1"/>
    <x v="283"/>
    <x v="0"/>
    <x v="5"/>
    <x v="280"/>
    <n v="14.190000000000001"/>
    <n v="3"/>
    <n v="0"/>
    <n v="5.5341000000000014"/>
  </r>
  <r>
    <n v="8653"/>
    <x v="4311"/>
    <x v="2"/>
    <x v="103"/>
    <d v="2011-09-13T00:00:00"/>
    <s v="Same Day"/>
    <s v="RP-19390"/>
    <s v="Resi Pölking"/>
    <x v="0"/>
    <s v="United States"/>
    <s v="Seattle"/>
    <x v="4"/>
    <n v="98103"/>
    <x v="1"/>
    <x v="503"/>
    <x v="1"/>
    <x v="14"/>
    <x v="498"/>
    <n v="7.3"/>
    <n v="2"/>
    <n v="0"/>
    <n v="2.1899999999999995"/>
  </r>
  <r>
    <n v="8654"/>
    <x v="4311"/>
    <x v="2"/>
    <x v="103"/>
    <d v="2011-09-13T00:00:00"/>
    <s v="Same Day"/>
    <s v="RP-19390"/>
    <s v="Resi Pölking"/>
    <x v="0"/>
    <s v="United States"/>
    <s v="Seattle"/>
    <x v="4"/>
    <n v="98103"/>
    <x v="1"/>
    <x v="590"/>
    <x v="2"/>
    <x v="11"/>
    <x v="585"/>
    <n v="199.98"/>
    <n v="2"/>
    <n v="0"/>
    <n v="75.992400000000004"/>
  </r>
  <r>
    <n v="8655"/>
    <x v="4311"/>
    <x v="2"/>
    <x v="103"/>
    <d v="2011-09-13T00:00:00"/>
    <s v="Same Day"/>
    <s v="RP-19390"/>
    <s v="Resi Pölking"/>
    <x v="0"/>
    <s v="United States"/>
    <s v="Seattle"/>
    <x v="4"/>
    <n v="98103"/>
    <x v="1"/>
    <x v="1519"/>
    <x v="2"/>
    <x v="11"/>
    <x v="1497"/>
    <n v="144.96"/>
    <n v="4"/>
    <n v="0"/>
    <n v="60.883200000000002"/>
  </r>
  <r>
    <n v="8656"/>
    <x v="4311"/>
    <x v="2"/>
    <x v="103"/>
    <d v="2011-09-13T00:00:00"/>
    <s v="Same Day"/>
    <s v="RP-19390"/>
    <s v="Resi Pölking"/>
    <x v="0"/>
    <s v="United States"/>
    <s v="Seattle"/>
    <x v="4"/>
    <n v="98103"/>
    <x v="1"/>
    <x v="1013"/>
    <x v="2"/>
    <x v="11"/>
    <x v="996"/>
    <n v="118"/>
    <n v="2"/>
    <n v="0"/>
    <n v="20.059999999999988"/>
  </r>
  <r>
    <n v="8657"/>
    <x v="4311"/>
    <x v="2"/>
    <x v="103"/>
    <d v="2011-09-13T00:00:00"/>
    <s v="Same Day"/>
    <s v="RP-19390"/>
    <s v="Resi Pölking"/>
    <x v="0"/>
    <s v="United States"/>
    <s v="Seattle"/>
    <x v="4"/>
    <n v="98103"/>
    <x v="1"/>
    <x v="1438"/>
    <x v="1"/>
    <x v="10"/>
    <x v="1417"/>
    <n v="48.94"/>
    <n v="1"/>
    <n v="0"/>
    <n v="24.47"/>
  </r>
  <r>
    <n v="8658"/>
    <x v="4311"/>
    <x v="2"/>
    <x v="103"/>
    <d v="2011-09-13T00:00:00"/>
    <s v="Same Day"/>
    <s v="RP-19390"/>
    <s v="Resi Pölking"/>
    <x v="0"/>
    <s v="United States"/>
    <s v="Seattle"/>
    <x v="4"/>
    <n v="98103"/>
    <x v="1"/>
    <x v="1201"/>
    <x v="1"/>
    <x v="9"/>
    <x v="1177"/>
    <n v="22.66"/>
    <n v="2"/>
    <n v="0"/>
    <n v="9.743800000000002"/>
  </r>
  <r>
    <n v="8659"/>
    <x v="4312"/>
    <x v="0"/>
    <x v="1028"/>
    <d v="2013-06-26T00:00:00"/>
    <s v="Standard Class"/>
    <s v="KB-16600"/>
    <s v="Ken Brennan"/>
    <x v="1"/>
    <s v="United States"/>
    <s v="Chicago"/>
    <x v="10"/>
    <n v="60623"/>
    <x v="2"/>
    <x v="807"/>
    <x v="1"/>
    <x v="8"/>
    <x v="797"/>
    <n v="0.83599999999999974"/>
    <n v="1"/>
    <n v="0.8"/>
    <n v="-1.3376000000000001"/>
  </r>
  <r>
    <n v="8660"/>
    <x v="4313"/>
    <x v="0"/>
    <x v="323"/>
    <d v="2013-09-09T00:00:00"/>
    <s v="Standard Class"/>
    <s v="MH-17620"/>
    <s v="Matt Hagelstein"/>
    <x v="1"/>
    <s v="United States"/>
    <s v="Cincinnati"/>
    <x v="24"/>
    <n v="45231"/>
    <x v="3"/>
    <x v="1408"/>
    <x v="1"/>
    <x v="10"/>
    <x v="1386"/>
    <n v="30.96"/>
    <n v="6"/>
    <n v="0.2"/>
    <n v="11.223000000000001"/>
  </r>
  <r>
    <n v="8661"/>
    <x v="4314"/>
    <x v="3"/>
    <x v="920"/>
    <d v="2014-12-01T00:00:00"/>
    <s v="Standard Class"/>
    <s v="HZ-14950"/>
    <s v="Henia Zydlo"/>
    <x v="0"/>
    <s v="United States"/>
    <s v="Fort Lauderdale"/>
    <x v="2"/>
    <n v="33311"/>
    <x v="0"/>
    <x v="1103"/>
    <x v="0"/>
    <x v="0"/>
    <x v="1083"/>
    <n v="723.92"/>
    <n v="5"/>
    <n v="0.2"/>
    <n v="-81.440999999999946"/>
  </r>
  <r>
    <n v="8662"/>
    <x v="4315"/>
    <x v="1"/>
    <x v="793"/>
    <d v="2012-05-17T00:00:00"/>
    <s v="Standard Class"/>
    <s v="JG-15160"/>
    <s v="James Galang"/>
    <x v="0"/>
    <s v="United States"/>
    <s v="Houston"/>
    <x v="5"/>
    <n v="77041"/>
    <x v="2"/>
    <x v="1649"/>
    <x v="0"/>
    <x v="5"/>
    <x v="1629"/>
    <n v="21.968000000000004"/>
    <n v="4"/>
    <n v="0.6"/>
    <n v="-15.9268"/>
  </r>
  <r>
    <n v="8663"/>
    <x v="4315"/>
    <x v="1"/>
    <x v="793"/>
    <d v="2012-05-17T00:00:00"/>
    <s v="Standard Class"/>
    <s v="JG-15160"/>
    <s v="James Galang"/>
    <x v="0"/>
    <s v="United States"/>
    <s v="Houston"/>
    <x v="5"/>
    <n v="77041"/>
    <x v="2"/>
    <x v="957"/>
    <x v="2"/>
    <x v="7"/>
    <x v="941"/>
    <n v="619.15200000000004"/>
    <n v="6"/>
    <n v="0.2"/>
    <n v="69.654599999999988"/>
  </r>
  <r>
    <n v="8664"/>
    <x v="4315"/>
    <x v="1"/>
    <x v="793"/>
    <d v="2012-05-17T00:00:00"/>
    <s v="Standard Class"/>
    <s v="JG-15160"/>
    <s v="James Galang"/>
    <x v="0"/>
    <s v="United States"/>
    <s v="Houston"/>
    <x v="5"/>
    <n v="77041"/>
    <x v="2"/>
    <x v="600"/>
    <x v="1"/>
    <x v="10"/>
    <x v="595"/>
    <n v="127.90400000000001"/>
    <n v="7"/>
    <n v="0.2"/>
    <n v="41.568799999999996"/>
  </r>
  <r>
    <n v="8665"/>
    <x v="4316"/>
    <x v="3"/>
    <x v="983"/>
    <d v="2014-04-02T00:00:00"/>
    <s v="Second Class"/>
    <s v="AB-10165"/>
    <s v="Alan Barnes"/>
    <x v="0"/>
    <s v="United States"/>
    <s v="Lakewood"/>
    <x v="1"/>
    <n v="90712"/>
    <x v="1"/>
    <x v="1155"/>
    <x v="0"/>
    <x v="5"/>
    <x v="1134"/>
    <n v="94.2"/>
    <n v="5"/>
    <n v="0"/>
    <n v="39.564000000000007"/>
  </r>
  <r>
    <n v="8666"/>
    <x v="4317"/>
    <x v="0"/>
    <x v="1019"/>
    <d v="2013-11-19T00:00:00"/>
    <s v="First Class"/>
    <s v="HJ-14875"/>
    <s v="Heather Jas"/>
    <x v="2"/>
    <s v="United States"/>
    <s v="San Francisco"/>
    <x v="1"/>
    <n v="94122"/>
    <x v="1"/>
    <x v="558"/>
    <x v="1"/>
    <x v="14"/>
    <x v="552"/>
    <n v="49.5"/>
    <n v="5"/>
    <n v="0"/>
    <n v="13.365"/>
  </r>
  <r>
    <n v="8667"/>
    <x v="4318"/>
    <x v="0"/>
    <x v="945"/>
    <d v="2014-01-03T00:00:00"/>
    <s v="First Class"/>
    <s v="CJ-11875"/>
    <s v="Carl Jackson"/>
    <x v="1"/>
    <s v="United States"/>
    <s v="Philadelphia"/>
    <x v="9"/>
    <n v="19140"/>
    <x v="3"/>
    <x v="1560"/>
    <x v="1"/>
    <x v="6"/>
    <x v="1541"/>
    <n v="16.520000000000003"/>
    <n v="5"/>
    <n v="0.2"/>
    <n v="1.6519999999999992"/>
  </r>
  <r>
    <n v="8668"/>
    <x v="4319"/>
    <x v="0"/>
    <x v="596"/>
    <d v="2013-12-25T00:00:00"/>
    <s v="Second Class"/>
    <s v="ED-13885"/>
    <s v="Emily Ducich"/>
    <x v="2"/>
    <s v="United States"/>
    <s v="Seattle"/>
    <x v="4"/>
    <n v="98115"/>
    <x v="1"/>
    <x v="153"/>
    <x v="1"/>
    <x v="8"/>
    <x v="152"/>
    <n v="55.360000000000007"/>
    <n v="4"/>
    <n v="0.2"/>
    <n v="19.375999999999998"/>
  </r>
  <r>
    <n v="8669"/>
    <x v="4319"/>
    <x v="0"/>
    <x v="596"/>
    <d v="2013-12-25T00:00:00"/>
    <s v="Second Class"/>
    <s v="ED-13885"/>
    <s v="Emily Ducich"/>
    <x v="2"/>
    <s v="United States"/>
    <s v="Seattle"/>
    <x v="4"/>
    <n v="98115"/>
    <x v="1"/>
    <x v="1703"/>
    <x v="2"/>
    <x v="15"/>
    <x v="1683"/>
    <n v="11.56"/>
    <n v="1"/>
    <n v="0.2"/>
    <n v="3.7569999999999992"/>
  </r>
  <r>
    <n v="8670"/>
    <x v="4320"/>
    <x v="1"/>
    <x v="139"/>
    <d v="2012-12-25T00:00:00"/>
    <s v="Second Class"/>
    <s v="AI-10855"/>
    <s v="Arianne Irving"/>
    <x v="0"/>
    <s v="United States"/>
    <s v="Los Angeles"/>
    <x v="1"/>
    <n v="90036"/>
    <x v="1"/>
    <x v="1115"/>
    <x v="1"/>
    <x v="10"/>
    <x v="33"/>
    <n v="17.12"/>
    <n v="4"/>
    <n v="0"/>
    <n v="7.7039999999999988"/>
  </r>
  <r>
    <n v="8671"/>
    <x v="4321"/>
    <x v="2"/>
    <x v="422"/>
    <d v="2012-01-01T00:00:00"/>
    <s v="Second Class"/>
    <s v="KB-16315"/>
    <s v="Karl Braun"/>
    <x v="0"/>
    <s v="United States"/>
    <s v="Cleveland"/>
    <x v="24"/>
    <n v="44105"/>
    <x v="3"/>
    <x v="1597"/>
    <x v="0"/>
    <x v="5"/>
    <x v="1580"/>
    <n v="182.35200000000003"/>
    <n v="3"/>
    <n v="0.2"/>
    <n v="-18.23520000000002"/>
  </r>
  <r>
    <n v="8672"/>
    <x v="4321"/>
    <x v="2"/>
    <x v="422"/>
    <d v="2012-01-01T00:00:00"/>
    <s v="Second Class"/>
    <s v="KB-16315"/>
    <s v="Karl Braun"/>
    <x v="0"/>
    <s v="United States"/>
    <s v="Cleveland"/>
    <x v="24"/>
    <n v="44105"/>
    <x v="3"/>
    <x v="235"/>
    <x v="1"/>
    <x v="4"/>
    <x v="233"/>
    <n v="118.16"/>
    <n v="2"/>
    <n v="0.2"/>
    <n v="-25.108999999999988"/>
  </r>
  <r>
    <n v="8673"/>
    <x v="4322"/>
    <x v="3"/>
    <x v="911"/>
    <d v="2014-02-22T00:00:00"/>
    <s v="Standard Class"/>
    <s v="JS-16030"/>
    <s v="Joy Smith"/>
    <x v="0"/>
    <s v="United States"/>
    <s v="Decatur"/>
    <x v="10"/>
    <n v="62521"/>
    <x v="2"/>
    <x v="271"/>
    <x v="1"/>
    <x v="13"/>
    <x v="268"/>
    <n v="18.368000000000002"/>
    <n v="2"/>
    <n v="0.2"/>
    <n v="6.1991999999999994"/>
  </r>
  <r>
    <n v="8674"/>
    <x v="4322"/>
    <x v="3"/>
    <x v="911"/>
    <d v="2014-02-22T00:00:00"/>
    <s v="Standard Class"/>
    <s v="JS-16030"/>
    <s v="Joy Smith"/>
    <x v="0"/>
    <s v="United States"/>
    <s v="Decatur"/>
    <x v="10"/>
    <n v="62521"/>
    <x v="2"/>
    <x v="120"/>
    <x v="0"/>
    <x v="1"/>
    <x v="120"/>
    <n v="600.55799999999999"/>
    <n v="3"/>
    <n v="0.3"/>
    <n v="-8.5794000000000779"/>
  </r>
  <r>
    <n v="8675"/>
    <x v="4322"/>
    <x v="3"/>
    <x v="911"/>
    <d v="2014-02-22T00:00:00"/>
    <s v="Standard Class"/>
    <s v="JS-16030"/>
    <s v="Joy Smith"/>
    <x v="0"/>
    <s v="United States"/>
    <s v="Decatur"/>
    <x v="10"/>
    <n v="62521"/>
    <x v="2"/>
    <x v="193"/>
    <x v="1"/>
    <x v="4"/>
    <x v="192"/>
    <n v="50.352000000000004"/>
    <n v="3"/>
    <n v="0.2"/>
    <n v="-8.1822000000000052"/>
  </r>
  <r>
    <n v="8676"/>
    <x v="4322"/>
    <x v="3"/>
    <x v="911"/>
    <d v="2014-02-22T00:00:00"/>
    <s v="Standard Class"/>
    <s v="JS-16030"/>
    <s v="Joy Smith"/>
    <x v="0"/>
    <s v="United States"/>
    <s v="Decatur"/>
    <x v="10"/>
    <n v="62521"/>
    <x v="2"/>
    <x v="512"/>
    <x v="1"/>
    <x v="6"/>
    <x v="507"/>
    <n v="28.031999999999996"/>
    <n v="6"/>
    <n v="0.2"/>
    <n v="3.5039999999999996"/>
  </r>
  <r>
    <n v="8677"/>
    <x v="4322"/>
    <x v="3"/>
    <x v="911"/>
    <d v="2014-02-22T00:00:00"/>
    <s v="Standard Class"/>
    <s v="JS-16030"/>
    <s v="Joy Smith"/>
    <x v="0"/>
    <s v="United States"/>
    <s v="Decatur"/>
    <x v="10"/>
    <n v="62521"/>
    <x v="2"/>
    <x v="1006"/>
    <x v="0"/>
    <x v="5"/>
    <x v="1372"/>
    <n v="7.6920000000000002"/>
    <n v="1"/>
    <n v="0.6"/>
    <n v="-3.6536999999999988"/>
  </r>
  <r>
    <n v="8678"/>
    <x v="4323"/>
    <x v="3"/>
    <x v="1200"/>
    <d v="2014-10-27T00:00:00"/>
    <s v="First Class"/>
    <s v="PO-18850"/>
    <s v="Patrick O'Brill"/>
    <x v="0"/>
    <s v="United States"/>
    <s v="Mansfield"/>
    <x v="5"/>
    <n v="76063"/>
    <x v="2"/>
    <x v="1116"/>
    <x v="0"/>
    <x v="3"/>
    <x v="1095"/>
    <n v="517.40500000000009"/>
    <n v="5"/>
    <n v="0.3"/>
    <n v="-81.306500000000028"/>
  </r>
  <r>
    <n v="8679"/>
    <x v="4324"/>
    <x v="0"/>
    <x v="476"/>
    <d v="2013-09-08T00:00:00"/>
    <s v="Second Class"/>
    <s v="RD-19810"/>
    <s v="Ross DeVincentis"/>
    <x v="2"/>
    <s v="United States"/>
    <s v="Houston"/>
    <x v="5"/>
    <n v="77070"/>
    <x v="2"/>
    <x v="636"/>
    <x v="1"/>
    <x v="8"/>
    <x v="630"/>
    <n v="8.6079999999999988"/>
    <n v="8"/>
    <n v="0.8"/>
    <n v="-13.342400000000001"/>
  </r>
  <r>
    <n v="8680"/>
    <x v="4324"/>
    <x v="0"/>
    <x v="476"/>
    <d v="2013-09-08T00:00:00"/>
    <s v="Second Class"/>
    <s v="RD-19810"/>
    <s v="Ross DeVincentis"/>
    <x v="2"/>
    <s v="United States"/>
    <s v="Houston"/>
    <x v="5"/>
    <n v="77070"/>
    <x v="2"/>
    <x v="685"/>
    <x v="2"/>
    <x v="11"/>
    <x v="678"/>
    <n v="159.56"/>
    <n v="5"/>
    <n v="0.2"/>
    <n v="33.906499999999994"/>
  </r>
  <r>
    <n v="8681"/>
    <x v="4325"/>
    <x v="0"/>
    <x v="49"/>
    <d v="2013-12-04T00:00:00"/>
    <s v="Second Class"/>
    <s v="JD-15895"/>
    <s v="Jonathan Doherty"/>
    <x v="1"/>
    <s v="United States"/>
    <s v="Richmond"/>
    <x v="17"/>
    <n v="23223"/>
    <x v="0"/>
    <x v="227"/>
    <x v="1"/>
    <x v="9"/>
    <x v="225"/>
    <n v="2104.5499999999997"/>
    <n v="7"/>
    <n v="0"/>
    <n v="694.50149999999985"/>
  </r>
  <r>
    <n v="8682"/>
    <x v="4325"/>
    <x v="0"/>
    <x v="49"/>
    <d v="2013-12-04T00:00:00"/>
    <s v="Second Class"/>
    <s v="JD-15895"/>
    <s v="Jonathan Doherty"/>
    <x v="1"/>
    <s v="United States"/>
    <s v="Richmond"/>
    <x v="17"/>
    <n v="23223"/>
    <x v="0"/>
    <x v="597"/>
    <x v="1"/>
    <x v="14"/>
    <x v="592"/>
    <n v="40.700000000000003"/>
    <n v="5"/>
    <n v="0"/>
    <n v="11.802999999999999"/>
  </r>
  <r>
    <n v="8683"/>
    <x v="4326"/>
    <x v="2"/>
    <x v="1127"/>
    <d v="2011-11-10T00:00:00"/>
    <s v="Standard Class"/>
    <s v="SR-20740"/>
    <s v="Steven Roelle"/>
    <x v="2"/>
    <s v="United States"/>
    <s v="Arlington"/>
    <x v="17"/>
    <n v="22204"/>
    <x v="0"/>
    <x v="1365"/>
    <x v="2"/>
    <x v="11"/>
    <x v="1342"/>
    <n v="47.79"/>
    <n v="3"/>
    <n v="0"/>
    <n v="16.2486"/>
  </r>
  <r>
    <n v="8684"/>
    <x v="4327"/>
    <x v="3"/>
    <x v="920"/>
    <d v="2014-12-02T00:00:00"/>
    <s v="Standard Class"/>
    <s v="TZ-21580"/>
    <s v="Tracy Zic"/>
    <x v="0"/>
    <s v="United States"/>
    <s v="San Francisco"/>
    <x v="1"/>
    <n v="94122"/>
    <x v="1"/>
    <x v="679"/>
    <x v="1"/>
    <x v="6"/>
    <x v="673"/>
    <n v="5.16"/>
    <n v="2"/>
    <n v="0"/>
    <n v="1.3416000000000001"/>
  </r>
  <r>
    <n v="8685"/>
    <x v="4328"/>
    <x v="0"/>
    <x v="186"/>
    <d v="2013-12-24T00:00:00"/>
    <s v="Standard Class"/>
    <s v="TN-21040"/>
    <s v="Tanja Norvell"/>
    <x v="2"/>
    <s v="United States"/>
    <s v="San Diego"/>
    <x v="1"/>
    <n v="92024"/>
    <x v="1"/>
    <x v="427"/>
    <x v="2"/>
    <x v="11"/>
    <x v="422"/>
    <n v="21.209999999999997"/>
    <n v="7"/>
    <n v="0"/>
    <n v="4.4540999999999986"/>
  </r>
  <r>
    <n v="8686"/>
    <x v="4329"/>
    <x v="3"/>
    <x v="237"/>
    <d v="2014-11-19T00:00:00"/>
    <s v="Second Class"/>
    <s v="PW-19030"/>
    <s v="Pauline Webber"/>
    <x v="1"/>
    <s v="United States"/>
    <s v="Watertown"/>
    <x v="15"/>
    <n v="13601"/>
    <x v="3"/>
    <x v="1229"/>
    <x v="1"/>
    <x v="4"/>
    <x v="1203"/>
    <n v="96.359999999999985"/>
    <n v="6"/>
    <n v="0"/>
    <n v="25.053599999999996"/>
  </r>
  <r>
    <n v="8687"/>
    <x v="4330"/>
    <x v="0"/>
    <x v="190"/>
    <d v="2013-06-27T00:00:00"/>
    <s v="Same Day"/>
    <s v="AH-10075"/>
    <s v="Adam Hart"/>
    <x v="1"/>
    <s v="United States"/>
    <s v="Los Angeles"/>
    <x v="1"/>
    <n v="90036"/>
    <x v="1"/>
    <x v="413"/>
    <x v="1"/>
    <x v="14"/>
    <x v="408"/>
    <n v="231.72"/>
    <n v="2"/>
    <n v="0"/>
    <n v="11.585999999999984"/>
  </r>
  <r>
    <n v="8688"/>
    <x v="4330"/>
    <x v="0"/>
    <x v="190"/>
    <d v="2013-06-27T00:00:00"/>
    <s v="Same Day"/>
    <s v="AH-10075"/>
    <s v="Adam Hart"/>
    <x v="1"/>
    <s v="United States"/>
    <s v="Los Angeles"/>
    <x v="1"/>
    <n v="90036"/>
    <x v="1"/>
    <x v="294"/>
    <x v="1"/>
    <x v="13"/>
    <x v="291"/>
    <n v="17.899999999999999"/>
    <n v="5"/>
    <n v="0"/>
    <n v="8.9499999999999993"/>
  </r>
  <r>
    <n v="8689"/>
    <x v="4330"/>
    <x v="0"/>
    <x v="190"/>
    <d v="2013-06-27T00:00:00"/>
    <s v="Same Day"/>
    <s v="AH-10075"/>
    <s v="Adam Hart"/>
    <x v="1"/>
    <s v="United States"/>
    <s v="Los Angeles"/>
    <x v="1"/>
    <n v="90036"/>
    <x v="1"/>
    <x v="910"/>
    <x v="1"/>
    <x v="10"/>
    <x v="893"/>
    <n v="12.48"/>
    <n v="2"/>
    <n v="0"/>
    <n v="5.6159999999999997"/>
  </r>
  <r>
    <n v="8690"/>
    <x v="4331"/>
    <x v="2"/>
    <x v="58"/>
    <d v="2011-12-30T00:00:00"/>
    <s v="Standard Class"/>
    <s v="AY-10555"/>
    <s v="Andy Yotov"/>
    <x v="1"/>
    <s v="United States"/>
    <s v="Philadelphia"/>
    <x v="9"/>
    <n v="19140"/>
    <x v="3"/>
    <x v="1216"/>
    <x v="1"/>
    <x v="6"/>
    <x v="1191"/>
    <n v="8.016"/>
    <n v="3"/>
    <n v="0.2"/>
    <n v="1.102199999999999"/>
  </r>
  <r>
    <n v="8691"/>
    <x v="4332"/>
    <x v="0"/>
    <x v="1041"/>
    <d v="2013-08-19T00:00:00"/>
    <s v="Standard Class"/>
    <s v="SP-20650"/>
    <s v="Stephanie Phelps"/>
    <x v="1"/>
    <s v="United States"/>
    <s v="Akron"/>
    <x v="24"/>
    <n v="44312"/>
    <x v="3"/>
    <x v="1015"/>
    <x v="2"/>
    <x v="7"/>
    <x v="997"/>
    <n v="259.89600000000002"/>
    <n v="2"/>
    <n v="0.4"/>
    <n v="-56.310799999999972"/>
  </r>
  <r>
    <n v="8692"/>
    <x v="4332"/>
    <x v="0"/>
    <x v="1041"/>
    <d v="2013-08-19T00:00:00"/>
    <s v="Standard Class"/>
    <s v="SP-20650"/>
    <s v="Stephanie Phelps"/>
    <x v="1"/>
    <s v="United States"/>
    <s v="Akron"/>
    <x v="24"/>
    <n v="44312"/>
    <x v="3"/>
    <x v="638"/>
    <x v="2"/>
    <x v="7"/>
    <x v="752"/>
    <n v="247.18799999999999"/>
    <n v="2"/>
    <n v="0.4"/>
    <n v="-49.437600000000032"/>
  </r>
  <r>
    <n v="8693"/>
    <x v="4332"/>
    <x v="0"/>
    <x v="1041"/>
    <d v="2013-08-19T00:00:00"/>
    <s v="Standard Class"/>
    <s v="SP-20650"/>
    <s v="Stephanie Phelps"/>
    <x v="1"/>
    <s v="United States"/>
    <s v="Akron"/>
    <x v="24"/>
    <n v="44312"/>
    <x v="3"/>
    <x v="1509"/>
    <x v="2"/>
    <x v="11"/>
    <x v="1487"/>
    <n v="279.95999999999998"/>
    <n v="5"/>
    <n v="0.2"/>
    <n v="48.992999999999995"/>
  </r>
  <r>
    <n v="8694"/>
    <x v="4333"/>
    <x v="0"/>
    <x v="1057"/>
    <d v="2013-10-29T00:00:00"/>
    <s v="Standard Class"/>
    <s v="ED-13885"/>
    <s v="Emily Ducich"/>
    <x v="2"/>
    <s v="United States"/>
    <s v="San Francisco"/>
    <x v="1"/>
    <n v="94110"/>
    <x v="1"/>
    <x v="293"/>
    <x v="2"/>
    <x v="11"/>
    <x v="290"/>
    <n v="450"/>
    <n v="5"/>
    <n v="0"/>
    <n v="162"/>
  </r>
  <r>
    <n v="8695"/>
    <x v="4334"/>
    <x v="2"/>
    <x v="709"/>
    <d v="2011-08-28T00:00:00"/>
    <s v="Second Class"/>
    <s v="CR-12625"/>
    <s v="Corey Roper"/>
    <x v="2"/>
    <s v="United States"/>
    <s v="Grand Rapids"/>
    <x v="12"/>
    <n v="49505"/>
    <x v="2"/>
    <x v="548"/>
    <x v="1"/>
    <x v="10"/>
    <x v="543"/>
    <n v="19.440000000000001"/>
    <n v="3"/>
    <n v="0"/>
    <n v="9.5256000000000007"/>
  </r>
  <r>
    <n v="8696"/>
    <x v="4335"/>
    <x v="3"/>
    <x v="175"/>
    <d v="2014-09-18T00:00:00"/>
    <s v="Second Class"/>
    <s v="CS-12400"/>
    <s v="Christopher Schild"/>
    <x v="2"/>
    <s v="United States"/>
    <s v="San Francisco"/>
    <x v="1"/>
    <n v="94109"/>
    <x v="1"/>
    <x v="215"/>
    <x v="0"/>
    <x v="3"/>
    <x v="214"/>
    <n v="300.904"/>
    <n v="1"/>
    <n v="0.2"/>
    <n v="11.283900000000017"/>
  </r>
  <r>
    <n v="8697"/>
    <x v="4336"/>
    <x v="3"/>
    <x v="140"/>
    <d v="2014-06-21T00:00:00"/>
    <s v="Standard Class"/>
    <s v="TS-21205"/>
    <s v="Thomas Seio"/>
    <x v="1"/>
    <s v="United States"/>
    <s v="Nashville"/>
    <x v="18"/>
    <n v="37211"/>
    <x v="0"/>
    <x v="1278"/>
    <x v="2"/>
    <x v="7"/>
    <x v="1254"/>
    <n v="239.976"/>
    <n v="3"/>
    <n v="0.2"/>
    <n v="26.997299999999967"/>
  </r>
  <r>
    <n v="8698"/>
    <x v="4336"/>
    <x v="3"/>
    <x v="140"/>
    <d v="2014-06-21T00:00:00"/>
    <s v="Standard Class"/>
    <s v="TS-21205"/>
    <s v="Thomas Seio"/>
    <x v="1"/>
    <s v="United States"/>
    <s v="Nashville"/>
    <x v="18"/>
    <n v="37211"/>
    <x v="0"/>
    <x v="221"/>
    <x v="0"/>
    <x v="5"/>
    <x v="33"/>
    <n v="31.168000000000003"/>
    <n v="4"/>
    <n v="0.2"/>
    <n v="9.3504000000000005"/>
  </r>
  <r>
    <n v="8699"/>
    <x v="4336"/>
    <x v="3"/>
    <x v="140"/>
    <d v="2014-06-21T00:00:00"/>
    <s v="Standard Class"/>
    <s v="TS-21205"/>
    <s v="Thomas Seio"/>
    <x v="1"/>
    <s v="United States"/>
    <s v="Nashville"/>
    <x v="18"/>
    <n v="37211"/>
    <x v="0"/>
    <x v="1529"/>
    <x v="0"/>
    <x v="3"/>
    <x v="1507"/>
    <n v="120.96"/>
    <n v="2"/>
    <n v="0.4"/>
    <n v="-28.224000000000004"/>
  </r>
  <r>
    <n v="8700"/>
    <x v="4336"/>
    <x v="3"/>
    <x v="140"/>
    <d v="2014-06-21T00:00:00"/>
    <s v="Standard Class"/>
    <s v="TS-21205"/>
    <s v="Thomas Seio"/>
    <x v="1"/>
    <s v="United States"/>
    <s v="Nashville"/>
    <x v="18"/>
    <n v="37211"/>
    <x v="0"/>
    <x v="754"/>
    <x v="2"/>
    <x v="7"/>
    <x v="745"/>
    <n v="2239.9360000000001"/>
    <n v="8"/>
    <n v="0.2"/>
    <n v="223.99360000000013"/>
  </r>
  <r>
    <n v="8701"/>
    <x v="4336"/>
    <x v="3"/>
    <x v="140"/>
    <d v="2014-06-21T00:00:00"/>
    <s v="Standard Class"/>
    <s v="TS-21205"/>
    <s v="Thomas Seio"/>
    <x v="1"/>
    <s v="United States"/>
    <s v="Nashville"/>
    <x v="18"/>
    <n v="37211"/>
    <x v="0"/>
    <x v="360"/>
    <x v="1"/>
    <x v="9"/>
    <x v="33"/>
    <n v="76.608000000000004"/>
    <n v="8"/>
    <n v="0.2"/>
    <n v="6.7031999999999954"/>
  </r>
  <r>
    <n v="8702"/>
    <x v="4336"/>
    <x v="3"/>
    <x v="140"/>
    <d v="2014-06-21T00:00:00"/>
    <s v="Standard Class"/>
    <s v="TS-21205"/>
    <s v="Thomas Seio"/>
    <x v="1"/>
    <s v="United States"/>
    <s v="Nashville"/>
    <x v="18"/>
    <n v="37211"/>
    <x v="0"/>
    <x v="518"/>
    <x v="1"/>
    <x v="4"/>
    <x v="513"/>
    <n v="142.77600000000001"/>
    <n v="1"/>
    <n v="0.2"/>
    <n v="17.84699999999998"/>
  </r>
  <r>
    <n v="8703"/>
    <x v="4336"/>
    <x v="3"/>
    <x v="140"/>
    <d v="2014-06-21T00:00:00"/>
    <s v="Standard Class"/>
    <s v="TS-21205"/>
    <s v="Thomas Seio"/>
    <x v="1"/>
    <s v="United States"/>
    <s v="Nashville"/>
    <x v="18"/>
    <n v="37211"/>
    <x v="0"/>
    <x v="1841"/>
    <x v="1"/>
    <x v="10"/>
    <x v="1820"/>
    <n v="91.360000000000014"/>
    <n v="5"/>
    <n v="0.2"/>
    <n v="29.691999999999993"/>
  </r>
  <r>
    <n v="8704"/>
    <x v="4337"/>
    <x v="1"/>
    <x v="1201"/>
    <d v="2012-03-05T00:00:00"/>
    <s v="Standard Class"/>
    <s v="RP-19390"/>
    <s v="Resi Pölking"/>
    <x v="0"/>
    <s v="United States"/>
    <s v="Philadelphia"/>
    <x v="9"/>
    <n v="19120"/>
    <x v="3"/>
    <x v="1108"/>
    <x v="1"/>
    <x v="9"/>
    <x v="1088"/>
    <n v="3.5520000000000005"/>
    <n v="2"/>
    <n v="0.2"/>
    <n v="0.44399999999999973"/>
  </r>
  <r>
    <n v="8705"/>
    <x v="4338"/>
    <x v="0"/>
    <x v="310"/>
    <d v="2013-07-27T00:00:00"/>
    <s v="First Class"/>
    <s v="IL-15100"/>
    <s v="Ivan Liston"/>
    <x v="0"/>
    <s v="United States"/>
    <s v="Houston"/>
    <x v="5"/>
    <n v="77041"/>
    <x v="2"/>
    <x v="1763"/>
    <x v="2"/>
    <x v="7"/>
    <x v="1743"/>
    <n v="115.136"/>
    <n v="8"/>
    <n v="0.2"/>
    <n v="11.513600000000004"/>
  </r>
  <r>
    <n v="8706"/>
    <x v="4339"/>
    <x v="2"/>
    <x v="1202"/>
    <d v="2011-10-05T00:00:00"/>
    <s v="Standard Class"/>
    <s v="NF-18475"/>
    <s v="Neil Französisch"/>
    <x v="2"/>
    <s v="United States"/>
    <s v="Reno"/>
    <x v="33"/>
    <n v="89502"/>
    <x v="1"/>
    <x v="1835"/>
    <x v="1"/>
    <x v="13"/>
    <x v="1814"/>
    <n v="4.71"/>
    <n v="1"/>
    <n v="0"/>
    <n v="0"/>
  </r>
  <r>
    <n v="8707"/>
    <x v="4340"/>
    <x v="2"/>
    <x v="78"/>
    <d v="2011-09-13T00:00:00"/>
    <s v="Standard Class"/>
    <s v="PP-18955"/>
    <s v="Paul Prost"/>
    <x v="2"/>
    <s v="United States"/>
    <s v="New York City"/>
    <x v="15"/>
    <n v="10009"/>
    <x v="3"/>
    <x v="992"/>
    <x v="0"/>
    <x v="1"/>
    <x v="975"/>
    <n v="172.76400000000001"/>
    <n v="2"/>
    <n v="0.1"/>
    <n v="13.437199999999986"/>
  </r>
  <r>
    <n v="8708"/>
    <x v="4340"/>
    <x v="2"/>
    <x v="78"/>
    <d v="2011-09-13T00:00:00"/>
    <s v="Standard Class"/>
    <s v="PP-18955"/>
    <s v="Paul Prost"/>
    <x v="2"/>
    <s v="United States"/>
    <s v="New York City"/>
    <x v="15"/>
    <n v="10009"/>
    <x v="3"/>
    <x v="1273"/>
    <x v="1"/>
    <x v="6"/>
    <x v="1249"/>
    <n v="3.52"/>
    <n v="2"/>
    <n v="0"/>
    <n v="1.6896"/>
  </r>
  <r>
    <n v="8709"/>
    <x v="4341"/>
    <x v="2"/>
    <x v="912"/>
    <d v="2011-11-18T00:00:00"/>
    <s v="First Class"/>
    <s v="JD-16150"/>
    <s v="Justin Deggeller"/>
    <x v="1"/>
    <s v="United States"/>
    <s v="Los Angeles"/>
    <x v="1"/>
    <n v="90008"/>
    <x v="1"/>
    <x v="771"/>
    <x v="2"/>
    <x v="7"/>
    <x v="763"/>
    <n v="79.968000000000004"/>
    <n v="4"/>
    <n v="0.2"/>
    <n v="-17.992799999999999"/>
  </r>
  <r>
    <n v="8710"/>
    <x v="4341"/>
    <x v="2"/>
    <x v="912"/>
    <d v="2011-11-18T00:00:00"/>
    <s v="First Class"/>
    <s v="JD-16150"/>
    <s v="Justin Deggeller"/>
    <x v="1"/>
    <s v="United States"/>
    <s v="Los Angeles"/>
    <x v="1"/>
    <n v="90008"/>
    <x v="1"/>
    <x v="574"/>
    <x v="0"/>
    <x v="0"/>
    <x v="569"/>
    <n v="305.97449999999998"/>
    <n v="3"/>
    <n v="0.15"/>
    <n v="25.197899999999969"/>
  </r>
  <r>
    <n v="8711"/>
    <x v="4341"/>
    <x v="2"/>
    <x v="912"/>
    <d v="2011-11-18T00:00:00"/>
    <s v="First Class"/>
    <s v="JD-16150"/>
    <s v="Justin Deggeller"/>
    <x v="1"/>
    <s v="United States"/>
    <s v="Los Angeles"/>
    <x v="1"/>
    <n v="90008"/>
    <x v="1"/>
    <x v="156"/>
    <x v="1"/>
    <x v="4"/>
    <x v="155"/>
    <n v="344.90999999999997"/>
    <n v="3"/>
    <n v="0"/>
    <n v="10.347300000000004"/>
  </r>
  <r>
    <n v="8712"/>
    <x v="4342"/>
    <x v="2"/>
    <x v="223"/>
    <d v="2011-03-07T00:00:00"/>
    <s v="Standard Class"/>
    <s v="EJ-14155"/>
    <s v="Eva Jacobs"/>
    <x v="0"/>
    <s v="United States"/>
    <s v="San Diego"/>
    <x v="1"/>
    <n v="92037"/>
    <x v="1"/>
    <x v="971"/>
    <x v="0"/>
    <x v="3"/>
    <x v="956"/>
    <n v="626.35200000000009"/>
    <n v="3"/>
    <n v="0.2"/>
    <n v="-23.488200000000091"/>
  </r>
  <r>
    <n v="8713"/>
    <x v="4343"/>
    <x v="1"/>
    <x v="155"/>
    <d v="2012-12-07T00:00:00"/>
    <s v="Standard Class"/>
    <s v="PW-19240"/>
    <s v="Pierre Wener"/>
    <x v="0"/>
    <s v="United States"/>
    <s v="San Francisco"/>
    <x v="1"/>
    <n v="94110"/>
    <x v="1"/>
    <x v="1248"/>
    <x v="0"/>
    <x v="0"/>
    <x v="1325"/>
    <n v="359.49899999999997"/>
    <n v="3"/>
    <n v="0.15"/>
    <n v="-29.605799999999981"/>
  </r>
  <r>
    <n v="8714"/>
    <x v="4344"/>
    <x v="3"/>
    <x v="497"/>
    <d v="2014-07-17T00:00:00"/>
    <s v="Standard Class"/>
    <s v="TS-21430"/>
    <s v="Tom Stivers"/>
    <x v="1"/>
    <s v="United States"/>
    <s v="San Diego"/>
    <x v="1"/>
    <n v="92105"/>
    <x v="1"/>
    <x v="611"/>
    <x v="2"/>
    <x v="7"/>
    <x v="606"/>
    <n v="71.951999999999998"/>
    <n v="6"/>
    <n v="0.2"/>
    <n v="5.3963999999999963"/>
  </r>
  <r>
    <n v="8715"/>
    <x v="4344"/>
    <x v="3"/>
    <x v="497"/>
    <d v="2014-07-17T00:00:00"/>
    <s v="Standard Class"/>
    <s v="TS-21430"/>
    <s v="Tom Stivers"/>
    <x v="1"/>
    <s v="United States"/>
    <s v="San Diego"/>
    <x v="1"/>
    <n v="92105"/>
    <x v="1"/>
    <x v="985"/>
    <x v="1"/>
    <x v="8"/>
    <x v="969"/>
    <n v="29.800000000000004"/>
    <n v="5"/>
    <n v="0.2"/>
    <n v="9.3124999999999982"/>
  </r>
  <r>
    <n v="8716"/>
    <x v="4345"/>
    <x v="3"/>
    <x v="673"/>
    <d v="2014-11-21T00:00:00"/>
    <s v="Second Class"/>
    <s v="BM-11650"/>
    <s v="Brian Moss"/>
    <x v="1"/>
    <s v="United States"/>
    <s v="Elyria"/>
    <x v="24"/>
    <n v="44035"/>
    <x v="3"/>
    <x v="525"/>
    <x v="1"/>
    <x v="8"/>
    <x v="520"/>
    <n v="1.8240000000000003"/>
    <n v="1"/>
    <n v="0.7"/>
    <n v="-1.3983999999999996"/>
  </r>
  <r>
    <n v="8717"/>
    <x v="4346"/>
    <x v="0"/>
    <x v="1"/>
    <d v="2013-06-17T00:00:00"/>
    <s v="Second Class"/>
    <s v="AW-10930"/>
    <s v="Arthur Wiediger"/>
    <x v="2"/>
    <s v="United States"/>
    <s v="Houston"/>
    <x v="5"/>
    <n v="77070"/>
    <x v="2"/>
    <x v="1429"/>
    <x v="1"/>
    <x v="9"/>
    <x v="1408"/>
    <n v="64.383999999999986"/>
    <n v="4"/>
    <n v="0.8"/>
    <n v="-160.96"/>
  </r>
  <r>
    <n v="8718"/>
    <x v="4346"/>
    <x v="0"/>
    <x v="1"/>
    <d v="2013-06-17T00:00:00"/>
    <s v="Second Class"/>
    <s v="AW-10930"/>
    <s v="Arthur Wiediger"/>
    <x v="2"/>
    <s v="United States"/>
    <s v="Houston"/>
    <x v="5"/>
    <n v="77070"/>
    <x v="2"/>
    <x v="698"/>
    <x v="0"/>
    <x v="5"/>
    <x v="691"/>
    <n v="6.9840000000000009"/>
    <n v="2"/>
    <n v="0.6"/>
    <n v="-4.5396000000000019"/>
  </r>
  <r>
    <n v="8719"/>
    <x v="4346"/>
    <x v="0"/>
    <x v="1"/>
    <d v="2013-06-17T00:00:00"/>
    <s v="Second Class"/>
    <s v="AW-10930"/>
    <s v="Arthur Wiediger"/>
    <x v="2"/>
    <s v="United States"/>
    <s v="Houston"/>
    <x v="5"/>
    <n v="77070"/>
    <x v="2"/>
    <x v="1273"/>
    <x v="1"/>
    <x v="6"/>
    <x v="1249"/>
    <n v="11.264000000000001"/>
    <n v="8"/>
    <n v="0.2"/>
    <n v="3.9423999999999997"/>
  </r>
  <r>
    <n v="8720"/>
    <x v="4346"/>
    <x v="0"/>
    <x v="1"/>
    <d v="2013-06-17T00:00:00"/>
    <s v="Second Class"/>
    <s v="AW-10930"/>
    <s v="Arthur Wiediger"/>
    <x v="2"/>
    <s v="United States"/>
    <s v="Houston"/>
    <x v="5"/>
    <n v="77070"/>
    <x v="2"/>
    <x v="1641"/>
    <x v="1"/>
    <x v="10"/>
    <x v="1622"/>
    <n v="15.552000000000003"/>
    <n v="3"/>
    <n v="0.2"/>
    <n v="5.6375999999999999"/>
  </r>
  <r>
    <n v="8721"/>
    <x v="4346"/>
    <x v="0"/>
    <x v="1"/>
    <d v="2013-06-17T00:00:00"/>
    <s v="Second Class"/>
    <s v="AW-10930"/>
    <s v="Arthur Wiediger"/>
    <x v="2"/>
    <s v="United States"/>
    <s v="Houston"/>
    <x v="5"/>
    <n v="77070"/>
    <x v="2"/>
    <x v="1631"/>
    <x v="0"/>
    <x v="1"/>
    <x v="1612"/>
    <n v="379.37200000000001"/>
    <n v="2"/>
    <n v="0.3"/>
    <n v="-119.23120000000003"/>
  </r>
  <r>
    <n v="8722"/>
    <x v="4346"/>
    <x v="0"/>
    <x v="1"/>
    <d v="2013-06-17T00:00:00"/>
    <s v="Second Class"/>
    <s v="AW-10930"/>
    <s v="Arthur Wiediger"/>
    <x v="2"/>
    <s v="United States"/>
    <s v="Houston"/>
    <x v="5"/>
    <n v="77070"/>
    <x v="2"/>
    <x v="1190"/>
    <x v="1"/>
    <x v="4"/>
    <x v="33"/>
    <n v="67.536000000000016"/>
    <n v="9"/>
    <n v="0.2"/>
    <n v="6.7535999999999987"/>
  </r>
  <r>
    <n v="8723"/>
    <x v="4346"/>
    <x v="0"/>
    <x v="1"/>
    <d v="2013-06-17T00:00:00"/>
    <s v="Second Class"/>
    <s v="AW-10930"/>
    <s v="Arthur Wiediger"/>
    <x v="2"/>
    <s v="United States"/>
    <s v="Houston"/>
    <x v="5"/>
    <n v="77070"/>
    <x v="2"/>
    <x v="31"/>
    <x v="1"/>
    <x v="8"/>
    <x v="31"/>
    <n v="1.5239999999999996"/>
    <n v="2"/>
    <n v="0.8"/>
    <n v="-2.6670000000000007"/>
  </r>
  <r>
    <n v="8724"/>
    <x v="4347"/>
    <x v="0"/>
    <x v="723"/>
    <d v="2014-01-01T00:00:00"/>
    <s v="Second Class"/>
    <s v="MH-17290"/>
    <s v="Marc Harrigan"/>
    <x v="2"/>
    <s v="United States"/>
    <s v="Miami"/>
    <x v="2"/>
    <n v="33178"/>
    <x v="0"/>
    <x v="481"/>
    <x v="1"/>
    <x v="10"/>
    <x v="477"/>
    <n v="37.408000000000001"/>
    <n v="7"/>
    <n v="0.2"/>
    <n v="13.0928"/>
  </r>
  <r>
    <n v="8725"/>
    <x v="4347"/>
    <x v="0"/>
    <x v="723"/>
    <d v="2014-01-01T00:00:00"/>
    <s v="Second Class"/>
    <s v="MH-17290"/>
    <s v="Marc Harrigan"/>
    <x v="2"/>
    <s v="United States"/>
    <s v="Miami"/>
    <x v="2"/>
    <n v="33178"/>
    <x v="0"/>
    <x v="1714"/>
    <x v="1"/>
    <x v="10"/>
    <x v="1692"/>
    <n v="25.344000000000001"/>
    <n v="6"/>
    <n v="0.2"/>
    <n v="8.8704000000000018"/>
  </r>
  <r>
    <n v="8726"/>
    <x v="4348"/>
    <x v="3"/>
    <x v="257"/>
    <d v="2014-03-24T00:00:00"/>
    <s v="Standard Class"/>
    <s v="SW-20275"/>
    <s v="Scott Williamson"/>
    <x v="0"/>
    <s v="United States"/>
    <s v="Seattle"/>
    <x v="4"/>
    <n v="98115"/>
    <x v="1"/>
    <x v="684"/>
    <x v="1"/>
    <x v="6"/>
    <x v="677"/>
    <n v="46.2"/>
    <n v="4"/>
    <n v="0"/>
    <n v="21.251999999999999"/>
  </r>
  <r>
    <n v="8727"/>
    <x v="4349"/>
    <x v="1"/>
    <x v="17"/>
    <d v="2012-12-31T00:00:00"/>
    <s v="Standard Class"/>
    <s v="SP-20860"/>
    <s v="Sung Pak"/>
    <x v="1"/>
    <s v="United States"/>
    <s v="Murfreesboro"/>
    <x v="18"/>
    <n v="37130"/>
    <x v="0"/>
    <x v="1837"/>
    <x v="2"/>
    <x v="11"/>
    <x v="1816"/>
    <n v="4.7279999999999998"/>
    <n v="3"/>
    <n v="0.2"/>
    <n v="0.70919999999999961"/>
  </r>
  <r>
    <n v="8728"/>
    <x v="4349"/>
    <x v="1"/>
    <x v="17"/>
    <d v="2012-12-31T00:00:00"/>
    <s v="Standard Class"/>
    <s v="SP-20860"/>
    <s v="Sung Pak"/>
    <x v="1"/>
    <s v="United States"/>
    <s v="Murfreesboro"/>
    <x v="18"/>
    <n v="37130"/>
    <x v="0"/>
    <x v="1834"/>
    <x v="0"/>
    <x v="5"/>
    <x v="1813"/>
    <n v="53.352000000000004"/>
    <n v="3"/>
    <n v="0.2"/>
    <n v="16.005600000000005"/>
  </r>
  <r>
    <n v="8729"/>
    <x v="4349"/>
    <x v="1"/>
    <x v="17"/>
    <d v="2012-12-31T00:00:00"/>
    <s v="Standard Class"/>
    <s v="SP-20860"/>
    <s v="Sung Pak"/>
    <x v="1"/>
    <s v="United States"/>
    <s v="Murfreesboro"/>
    <x v="18"/>
    <n v="37130"/>
    <x v="0"/>
    <x v="1632"/>
    <x v="0"/>
    <x v="0"/>
    <x v="1613"/>
    <n v="131.10400000000001"/>
    <n v="2"/>
    <n v="0.2"/>
    <n v="8.1939999999999955"/>
  </r>
  <r>
    <n v="8730"/>
    <x v="4349"/>
    <x v="1"/>
    <x v="17"/>
    <d v="2012-12-31T00:00:00"/>
    <s v="Standard Class"/>
    <s v="SP-20860"/>
    <s v="Sung Pak"/>
    <x v="1"/>
    <s v="United States"/>
    <s v="Murfreesboro"/>
    <x v="18"/>
    <n v="37130"/>
    <x v="0"/>
    <x v="1190"/>
    <x v="1"/>
    <x v="4"/>
    <x v="33"/>
    <n v="22.512000000000004"/>
    <n v="3"/>
    <n v="0.2"/>
    <n v="2.2511999999999999"/>
  </r>
  <r>
    <n v="8731"/>
    <x v="4349"/>
    <x v="1"/>
    <x v="17"/>
    <d v="2012-12-31T00:00:00"/>
    <s v="Standard Class"/>
    <s v="SP-20860"/>
    <s v="Sung Pak"/>
    <x v="1"/>
    <s v="United States"/>
    <s v="Murfreesboro"/>
    <x v="18"/>
    <n v="37130"/>
    <x v="0"/>
    <x v="1421"/>
    <x v="2"/>
    <x v="11"/>
    <x v="1400"/>
    <n v="72.744000000000014"/>
    <n v="7"/>
    <n v="0.2"/>
    <n v="-12.730200000000011"/>
  </r>
  <r>
    <n v="8732"/>
    <x v="4350"/>
    <x v="1"/>
    <x v="374"/>
    <d v="2012-08-06T00:00:00"/>
    <s v="Standard Class"/>
    <s v="SC-20695"/>
    <s v="Steve Chapman"/>
    <x v="1"/>
    <s v="United States"/>
    <s v="Saint Louis"/>
    <x v="25"/>
    <n v="63116"/>
    <x v="2"/>
    <x v="354"/>
    <x v="1"/>
    <x v="14"/>
    <x v="350"/>
    <n v="52.59"/>
    <n v="3"/>
    <n v="0"/>
    <n v="15.776999999999996"/>
  </r>
  <r>
    <n v="8733"/>
    <x v="4351"/>
    <x v="3"/>
    <x v="818"/>
    <d v="2014-06-30T00:00:00"/>
    <s v="Second Class"/>
    <s v="PW-19030"/>
    <s v="Pauline Webber"/>
    <x v="1"/>
    <s v="United States"/>
    <s v="Seattle"/>
    <x v="4"/>
    <n v="98105"/>
    <x v="1"/>
    <x v="1465"/>
    <x v="1"/>
    <x v="10"/>
    <x v="1442"/>
    <n v="19.440000000000001"/>
    <n v="3"/>
    <n v="0"/>
    <n v="9.3312000000000008"/>
  </r>
  <r>
    <n v="8734"/>
    <x v="4351"/>
    <x v="3"/>
    <x v="818"/>
    <d v="2014-06-30T00:00:00"/>
    <s v="Second Class"/>
    <s v="PW-19030"/>
    <s v="Pauline Webber"/>
    <x v="1"/>
    <s v="United States"/>
    <s v="Seattle"/>
    <x v="4"/>
    <n v="98105"/>
    <x v="1"/>
    <x v="451"/>
    <x v="0"/>
    <x v="5"/>
    <x v="447"/>
    <n v="126.30000000000001"/>
    <n v="3"/>
    <n v="0"/>
    <n v="40.415999999999997"/>
  </r>
  <r>
    <n v="8735"/>
    <x v="4351"/>
    <x v="3"/>
    <x v="818"/>
    <d v="2014-06-30T00:00:00"/>
    <s v="Second Class"/>
    <s v="PW-19030"/>
    <s v="Pauline Webber"/>
    <x v="1"/>
    <s v="United States"/>
    <s v="Seattle"/>
    <x v="4"/>
    <n v="98105"/>
    <x v="1"/>
    <x v="217"/>
    <x v="2"/>
    <x v="11"/>
    <x v="216"/>
    <n v="1287.45"/>
    <n v="5"/>
    <n v="0"/>
    <n v="244.61549999999988"/>
  </r>
  <r>
    <n v="8736"/>
    <x v="4352"/>
    <x v="2"/>
    <x v="315"/>
    <d v="2011-02-11T00:00:00"/>
    <s v="Second Class"/>
    <s v="CS-12250"/>
    <s v="Chris Selesnick"/>
    <x v="1"/>
    <s v="United States"/>
    <s v="New York City"/>
    <x v="15"/>
    <n v="10024"/>
    <x v="3"/>
    <x v="720"/>
    <x v="1"/>
    <x v="4"/>
    <x v="712"/>
    <n v="64.959999999999994"/>
    <n v="4"/>
    <n v="0"/>
    <n v="9.7439999999999998"/>
  </r>
  <r>
    <n v="8737"/>
    <x v="4353"/>
    <x v="0"/>
    <x v="913"/>
    <d v="2013-09-10T00:00:00"/>
    <s v="Standard Class"/>
    <s v="RP-19855"/>
    <s v="Roy Phan"/>
    <x v="1"/>
    <s v="United States"/>
    <s v="Woodbury"/>
    <x v="11"/>
    <n v="55125"/>
    <x v="2"/>
    <x v="518"/>
    <x v="1"/>
    <x v="4"/>
    <x v="513"/>
    <n v="535.41"/>
    <n v="3"/>
    <n v="0"/>
    <n v="160.62299999999993"/>
  </r>
  <r>
    <n v="8738"/>
    <x v="4354"/>
    <x v="3"/>
    <x v="1191"/>
    <d v="2014-04-11T00:00:00"/>
    <s v="Standard Class"/>
    <s v="CS-12175"/>
    <s v="Charles Sheldon"/>
    <x v="1"/>
    <s v="United States"/>
    <s v="Chattanooga"/>
    <x v="18"/>
    <n v="37421"/>
    <x v="0"/>
    <x v="806"/>
    <x v="1"/>
    <x v="8"/>
    <x v="796"/>
    <n v="8.1000000000000014"/>
    <n v="5"/>
    <n v="0.7"/>
    <n v="-5.9399999999999977"/>
  </r>
  <r>
    <n v="8739"/>
    <x v="4355"/>
    <x v="3"/>
    <x v="166"/>
    <d v="2014-12-12T00:00:00"/>
    <s v="First Class"/>
    <s v="MJ-17740"/>
    <s v="Max Jones"/>
    <x v="0"/>
    <s v="United States"/>
    <s v="Philadelphia"/>
    <x v="9"/>
    <n v="19140"/>
    <x v="3"/>
    <x v="154"/>
    <x v="1"/>
    <x v="6"/>
    <x v="153"/>
    <n v="13.247999999999999"/>
    <n v="4"/>
    <n v="0.2"/>
    <n v="3.6431999999999998"/>
  </r>
  <r>
    <n v="8740"/>
    <x v="4355"/>
    <x v="3"/>
    <x v="166"/>
    <d v="2014-12-12T00:00:00"/>
    <s v="First Class"/>
    <s v="MJ-17740"/>
    <s v="Max Jones"/>
    <x v="0"/>
    <s v="United States"/>
    <s v="Philadelphia"/>
    <x v="9"/>
    <n v="19140"/>
    <x v="3"/>
    <x v="431"/>
    <x v="2"/>
    <x v="7"/>
    <x v="426"/>
    <n v="83.987999999999985"/>
    <n v="2"/>
    <n v="0.4"/>
    <n v="-20.996999999999993"/>
  </r>
  <r>
    <n v="8741"/>
    <x v="4356"/>
    <x v="0"/>
    <x v="1131"/>
    <d v="2013-07-26T00:00:00"/>
    <s v="First Class"/>
    <s v="JG-15160"/>
    <s v="James Galang"/>
    <x v="0"/>
    <s v="United States"/>
    <s v="Lafayette"/>
    <x v="28"/>
    <n v="70506"/>
    <x v="0"/>
    <x v="1064"/>
    <x v="1"/>
    <x v="6"/>
    <x v="1044"/>
    <n v="73.2"/>
    <n v="5"/>
    <n v="0"/>
    <n v="21.227999999999998"/>
  </r>
  <r>
    <n v="8742"/>
    <x v="4357"/>
    <x v="1"/>
    <x v="529"/>
    <d v="2012-11-09T00:00:00"/>
    <s v="Same Day"/>
    <s v="AG-10765"/>
    <s v="Anthony Garverick"/>
    <x v="2"/>
    <s v="United States"/>
    <s v="Lawrence"/>
    <x v="14"/>
    <n v="46226"/>
    <x v="2"/>
    <x v="175"/>
    <x v="1"/>
    <x v="8"/>
    <x v="174"/>
    <n v="10.74"/>
    <n v="3"/>
    <n v="0"/>
    <n v="5.1551999999999998"/>
  </r>
  <r>
    <n v="8743"/>
    <x v="4358"/>
    <x v="1"/>
    <x v="653"/>
    <d v="2012-10-04T00:00:00"/>
    <s v="First Class"/>
    <s v="CK-12205"/>
    <s v="Chloris Kastensmidt"/>
    <x v="0"/>
    <s v="United States"/>
    <s v="Hillsboro"/>
    <x v="21"/>
    <n v="97123"/>
    <x v="1"/>
    <x v="93"/>
    <x v="0"/>
    <x v="5"/>
    <x v="93"/>
    <n v="11.032"/>
    <n v="1"/>
    <n v="0.2"/>
    <n v="3.0338000000000003"/>
  </r>
  <r>
    <n v="8744"/>
    <x v="4358"/>
    <x v="1"/>
    <x v="653"/>
    <d v="2012-10-04T00:00:00"/>
    <s v="First Class"/>
    <s v="CK-12205"/>
    <s v="Chloris Kastensmidt"/>
    <x v="0"/>
    <s v="United States"/>
    <s v="Hillsboro"/>
    <x v="21"/>
    <n v="97123"/>
    <x v="1"/>
    <x v="176"/>
    <x v="2"/>
    <x v="11"/>
    <x v="175"/>
    <n v="53.040000000000006"/>
    <n v="3"/>
    <n v="0.2"/>
    <n v="-4.6409999999999982"/>
  </r>
  <r>
    <n v="8745"/>
    <x v="4359"/>
    <x v="1"/>
    <x v="6"/>
    <d v="2012-11-25T00:00:00"/>
    <s v="Second Class"/>
    <s v="HD-14785"/>
    <s v="Harold Dahlen"/>
    <x v="2"/>
    <s v="United States"/>
    <s v="Cambridge"/>
    <x v="31"/>
    <n v="2138"/>
    <x v="3"/>
    <x v="18"/>
    <x v="1"/>
    <x v="6"/>
    <x v="18"/>
    <n v="17.12"/>
    <n v="4"/>
    <n v="0"/>
    <n v="4.9647999999999985"/>
  </r>
  <r>
    <n v="8746"/>
    <x v="4359"/>
    <x v="1"/>
    <x v="6"/>
    <d v="2012-11-25T00:00:00"/>
    <s v="Second Class"/>
    <s v="HD-14785"/>
    <s v="Harold Dahlen"/>
    <x v="2"/>
    <s v="United States"/>
    <s v="Cambridge"/>
    <x v="31"/>
    <n v="2138"/>
    <x v="3"/>
    <x v="1785"/>
    <x v="1"/>
    <x v="10"/>
    <x v="1766"/>
    <n v="59.94"/>
    <n v="3"/>
    <n v="0"/>
    <n v="28.171799999999998"/>
  </r>
  <r>
    <n v="8747"/>
    <x v="4360"/>
    <x v="3"/>
    <x v="62"/>
    <d v="2014-02-08T00:00:00"/>
    <s v="Standard Class"/>
    <s v="BO-11350"/>
    <s v="Bill Overfelt"/>
    <x v="1"/>
    <s v="United States"/>
    <s v="San Diego"/>
    <x v="1"/>
    <n v="92105"/>
    <x v="1"/>
    <x v="793"/>
    <x v="0"/>
    <x v="5"/>
    <x v="783"/>
    <n v="210.58"/>
    <n v="2"/>
    <n v="0"/>
    <n v="12.634799999999984"/>
  </r>
  <r>
    <n v="8748"/>
    <x v="4360"/>
    <x v="3"/>
    <x v="62"/>
    <d v="2014-02-08T00:00:00"/>
    <s v="Standard Class"/>
    <s v="BO-11350"/>
    <s v="Bill Overfelt"/>
    <x v="1"/>
    <s v="United States"/>
    <s v="San Diego"/>
    <x v="1"/>
    <n v="92105"/>
    <x v="1"/>
    <x v="612"/>
    <x v="1"/>
    <x v="8"/>
    <x v="607"/>
    <n v="30.960000000000004"/>
    <n v="2"/>
    <n v="0.2"/>
    <n v="10.061999999999998"/>
  </r>
  <r>
    <n v="8749"/>
    <x v="4360"/>
    <x v="3"/>
    <x v="62"/>
    <d v="2014-02-08T00:00:00"/>
    <s v="Standard Class"/>
    <s v="BO-11350"/>
    <s v="Bill Overfelt"/>
    <x v="1"/>
    <s v="United States"/>
    <s v="San Diego"/>
    <x v="1"/>
    <n v="92105"/>
    <x v="1"/>
    <x v="1748"/>
    <x v="2"/>
    <x v="15"/>
    <x v="1729"/>
    <n v="239.98400000000004"/>
    <n v="2"/>
    <n v="0.2"/>
    <n v="38.997399999999971"/>
  </r>
  <r>
    <n v="8750"/>
    <x v="4361"/>
    <x v="1"/>
    <x v="382"/>
    <d v="2012-06-19T00:00:00"/>
    <s v="First Class"/>
    <s v="LC-16885"/>
    <s v="Lena Creighton"/>
    <x v="0"/>
    <s v="United States"/>
    <s v="New York City"/>
    <x v="15"/>
    <n v="10009"/>
    <x v="3"/>
    <x v="450"/>
    <x v="1"/>
    <x v="8"/>
    <x v="446"/>
    <n v="3050.3760000000002"/>
    <n v="3"/>
    <n v="0.2"/>
    <n v="1143.8910000000001"/>
  </r>
  <r>
    <n v="8751"/>
    <x v="4361"/>
    <x v="1"/>
    <x v="382"/>
    <d v="2012-06-19T00:00:00"/>
    <s v="First Class"/>
    <s v="LC-16885"/>
    <s v="Lena Creighton"/>
    <x v="0"/>
    <s v="United States"/>
    <s v="New York City"/>
    <x v="15"/>
    <n v="10009"/>
    <x v="3"/>
    <x v="1086"/>
    <x v="2"/>
    <x v="7"/>
    <x v="1067"/>
    <n v="133.97999999999999"/>
    <n v="2"/>
    <n v="0"/>
    <n v="33.495000000000005"/>
  </r>
  <r>
    <n v="8752"/>
    <x v="4362"/>
    <x v="0"/>
    <x v="465"/>
    <d v="2013-05-10T00:00:00"/>
    <s v="Standard Class"/>
    <s v="RB-19465"/>
    <s v="Rick Bensley"/>
    <x v="2"/>
    <s v="United States"/>
    <s v="Tallahassee"/>
    <x v="2"/>
    <n v="32303"/>
    <x v="0"/>
    <x v="1842"/>
    <x v="1"/>
    <x v="10"/>
    <x v="1821"/>
    <n v="93.248000000000005"/>
    <n v="4"/>
    <n v="0.2"/>
    <n v="31.4712"/>
  </r>
  <r>
    <n v="8753"/>
    <x v="4362"/>
    <x v="0"/>
    <x v="465"/>
    <d v="2013-05-10T00:00:00"/>
    <s v="Standard Class"/>
    <s v="RB-19465"/>
    <s v="Rick Bensley"/>
    <x v="2"/>
    <s v="United States"/>
    <s v="Tallahassee"/>
    <x v="2"/>
    <n v="32303"/>
    <x v="0"/>
    <x v="1192"/>
    <x v="2"/>
    <x v="7"/>
    <x v="1168"/>
    <n v="177.48000000000002"/>
    <n v="3"/>
    <n v="0.2"/>
    <n v="19.966499999999982"/>
  </r>
  <r>
    <n v="8754"/>
    <x v="4363"/>
    <x v="3"/>
    <x v="428"/>
    <d v="2014-09-11T00:00:00"/>
    <s v="First Class"/>
    <s v="JD-16015"/>
    <s v="Joy Daniels"/>
    <x v="0"/>
    <s v="United States"/>
    <s v="Toledo"/>
    <x v="24"/>
    <n v="43615"/>
    <x v="3"/>
    <x v="1139"/>
    <x v="1"/>
    <x v="2"/>
    <x v="1118"/>
    <n v="17.712"/>
    <n v="6"/>
    <n v="0.2"/>
    <n v="5.9777999999999993"/>
  </r>
  <r>
    <n v="8755"/>
    <x v="4363"/>
    <x v="3"/>
    <x v="428"/>
    <d v="2014-09-11T00:00:00"/>
    <s v="First Class"/>
    <s v="JD-16015"/>
    <s v="Joy Daniels"/>
    <x v="0"/>
    <s v="United States"/>
    <s v="Toledo"/>
    <x v="24"/>
    <n v="43615"/>
    <x v="3"/>
    <x v="806"/>
    <x v="1"/>
    <x v="8"/>
    <x v="796"/>
    <n v="4.8600000000000012"/>
    <n v="3"/>
    <n v="0.7"/>
    <n v="-3.5640000000000001"/>
  </r>
  <r>
    <n v="8756"/>
    <x v="4363"/>
    <x v="3"/>
    <x v="428"/>
    <d v="2014-09-11T00:00:00"/>
    <s v="First Class"/>
    <s v="JD-16015"/>
    <s v="Joy Daniels"/>
    <x v="0"/>
    <s v="United States"/>
    <s v="Toledo"/>
    <x v="24"/>
    <n v="43615"/>
    <x v="3"/>
    <x v="1124"/>
    <x v="1"/>
    <x v="8"/>
    <x v="1103"/>
    <n v="6.2580000000000009"/>
    <n v="2"/>
    <n v="0.7"/>
    <n v="-5.2149999999999999"/>
  </r>
  <r>
    <n v="8757"/>
    <x v="4364"/>
    <x v="0"/>
    <x v="405"/>
    <d v="2013-07-27T00:00:00"/>
    <s v="Standard Class"/>
    <s v="MF-17665"/>
    <s v="Maureen Fritzler"/>
    <x v="1"/>
    <s v="United States"/>
    <s v="Columbia"/>
    <x v="39"/>
    <n v="21044"/>
    <x v="3"/>
    <x v="551"/>
    <x v="1"/>
    <x v="9"/>
    <x v="545"/>
    <n v="37.68"/>
    <n v="2"/>
    <n v="0"/>
    <n v="10.5504"/>
  </r>
  <r>
    <n v="8758"/>
    <x v="4364"/>
    <x v="0"/>
    <x v="405"/>
    <d v="2013-07-27T00:00:00"/>
    <s v="Standard Class"/>
    <s v="MF-17665"/>
    <s v="Maureen Fritzler"/>
    <x v="1"/>
    <s v="United States"/>
    <s v="Columbia"/>
    <x v="39"/>
    <n v="21044"/>
    <x v="3"/>
    <x v="260"/>
    <x v="1"/>
    <x v="10"/>
    <x v="257"/>
    <n v="51.84"/>
    <n v="8"/>
    <n v="0"/>
    <n v="24.883200000000002"/>
  </r>
  <r>
    <n v="8759"/>
    <x v="4364"/>
    <x v="0"/>
    <x v="405"/>
    <d v="2013-07-27T00:00:00"/>
    <s v="Standard Class"/>
    <s v="MF-17665"/>
    <s v="Maureen Fritzler"/>
    <x v="1"/>
    <s v="United States"/>
    <s v="Columbia"/>
    <x v="39"/>
    <n v="21044"/>
    <x v="3"/>
    <x v="645"/>
    <x v="0"/>
    <x v="5"/>
    <x v="639"/>
    <n v="27.42"/>
    <n v="3"/>
    <n v="0"/>
    <n v="9.3227999999999991"/>
  </r>
  <r>
    <n v="8760"/>
    <x v="4364"/>
    <x v="0"/>
    <x v="405"/>
    <d v="2013-07-27T00:00:00"/>
    <s v="Standard Class"/>
    <s v="MF-17665"/>
    <s v="Maureen Fritzler"/>
    <x v="1"/>
    <s v="United States"/>
    <s v="Columbia"/>
    <x v="39"/>
    <n v="21044"/>
    <x v="3"/>
    <x v="751"/>
    <x v="1"/>
    <x v="8"/>
    <x v="742"/>
    <n v="5.4"/>
    <n v="3"/>
    <n v="0"/>
    <n v="2.5920000000000001"/>
  </r>
  <r>
    <n v="8761"/>
    <x v="4365"/>
    <x v="0"/>
    <x v="1011"/>
    <d v="2013-02-06T00:00:00"/>
    <s v="Standard Class"/>
    <s v="BF-11170"/>
    <s v="Ben Ferrer"/>
    <x v="2"/>
    <s v="United States"/>
    <s v="Atlanta"/>
    <x v="32"/>
    <n v="30318"/>
    <x v="0"/>
    <x v="450"/>
    <x v="1"/>
    <x v="8"/>
    <x v="446"/>
    <n v="1270.99"/>
    <n v="1"/>
    <n v="0"/>
    <n v="635.495"/>
  </r>
  <r>
    <n v="8762"/>
    <x v="4365"/>
    <x v="0"/>
    <x v="1011"/>
    <d v="2013-02-06T00:00:00"/>
    <s v="Standard Class"/>
    <s v="BF-11170"/>
    <s v="Ben Ferrer"/>
    <x v="2"/>
    <s v="United States"/>
    <s v="Atlanta"/>
    <x v="32"/>
    <n v="30318"/>
    <x v="0"/>
    <x v="1358"/>
    <x v="1"/>
    <x v="12"/>
    <x v="1335"/>
    <n v="125.36"/>
    <n v="8"/>
    <n v="0"/>
    <n v="58.919199999999989"/>
  </r>
  <r>
    <n v="8763"/>
    <x v="4366"/>
    <x v="0"/>
    <x v="723"/>
    <d v="2014-01-03T00:00:00"/>
    <s v="Standard Class"/>
    <s v="FO-14305"/>
    <s v="Frank Olsen"/>
    <x v="0"/>
    <s v="United States"/>
    <s v="Sacramento"/>
    <x v="1"/>
    <n v="95823"/>
    <x v="1"/>
    <x v="768"/>
    <x v="1"/>
    <x v="4"/>
    <x v="760"/>
    <n v="14.03"/>
    <n v="1"/>
    <n v="0"/>
    <n v="4.068699999999998"/>
  </r>
  <r>
    <n v="8764"/>
    <x v="4366"/>
    <x v="0"/>
    <x v="723"/>
    <d v="2014-01-03T00:00:00"/>
    <s v="Standard Class"/>
    <s v="FO-14305"/>
    <s v="Frank Olsen"/>
    <x v="0"/>
    <s v="United States"/>
    <s v="Sacramento"/>
    <x v="1"/>
    <n v="95823"/>
    <x v="1"/>
    <x v="1352"/>
    <x v="1"/>
    <x v="14"/>
    <x v="1329"/>
    <n v="27.96"/>
    <n v="2"/>
    <n v="0"/>
    <n v="7.2696000000000005"/>
  </r>
  <r>
    <n v="8765"/>
    <x v="4367"/>
    <x v="1"/>
    <x v="82"/>
    <d v="2012-11-27T00:00:00"/>
    <s v="Standard Class"/>
    <s v="BB-11545"/>
    <s v="Brenda Bowman"/>
    <x v="1"/>
    <s v="United States"/>
    <s v="Fort Worth"/>
    <x v="5"/>
    <n v="76106"/>
    <x v="2"/>
    <x v="1216"/>
    <x v="1"/>
    <x v="6"/>
    <x v="1191"/>
    <n v="5.3440000000000003"/>
    <n v="2"/>
    <n v="0.2"/>
    <n v="0.73479999999999923"/>
  </r>
  <r>
    <n v="8766"/>
    <x v="4367"/>
    <x v="1"/>
    <x v="82"/>
    <d v="2012-11-27T00:00:00"/>
    <s v="Standard Class"/>
    <s v="BB-11545"/>
    <s v="Brenda Bowman"/>
    <x v="1"/>
    <s v="United States"/>
    <s v="Fort Worth"/>
    <x v="5"/>
    <n v="76106"/>
    <x v="2"/>
    <x v="15"/>
    <x v="1"/>
    <x v="8"/>
    <x v="15"/>
    <n v="1.6959999999999997"/>
    <n v="2"/>
    <n v="0.8"/>
    <n v="-2.5440000000000005"/>
  </r>
  <r>
    <n v="8767"/>
    <x v="4367"/>
    <x v="1"/>
    <x v="82"/>
    <d v="2012-11-27T00:00:00"/>
    <s v="Standard Class"/>
    <s v="BB-11545"/>
    <s v="Brenda Bowman"/>
    <x v="1"/>
    <s v="United States"/>
    <s v="Fort Worth"/>
    <x v="5"/>
    <n v="76106"/>
    <x v="2"/>
    <x v="1836"/>
    <x v="1"/>
    <x v="9"/>
    <x v="1815"/>
    <n v="24.587999999999994"/>
    <n v="3"/>
    <n v="0.8"/>
    <n v="-67.617000000000019"/>
  </r>
  <r>
    <n v="8768"/>
    <x v="4367"/>
    <x v="1"/>
    <x v="82"/>
    <d v="2012-11-27T00:00:00"/>
    <s v="Standard Class"/>
    <s v="BB-11545"/>
    <s v="Brenda Bowman"/>
    <x v="1"/>
    <s v="United States"/>
    <s v="Fort Worth"/>
    <x v="5"/>
    <n v="76106"/>
    <x v="2"/>
    <x v="416"/>
    <x v="1"/>
    <x v="8"/>
    <x v="411"/>
    <n v="7.9799999999999986"/>
    <n v="5"/>
    <n v="0.8"/>
    <n v="-13.167000000000002"/>
  </r>
  <r>
    <n v="8769"/>
    <x v="4368"/>
    <x v="1"/>
    <x v="348"/>
    <d v="2012-10-09T00:00:00"/>
    <s v="Standard Class"/>
    <s v="IL-15100"/>
    <s v="Ivan Liston"/>
    <x v="0"/>
    <s v="United States"/>
    <s v="Columbus"/>
    <x v="24"/>
    <n v="43229"/>
    <x v="3"/>
    <x v="293"/>
    <x v="2"/>
    <x v="11"/>
    <x v="290"/>
    <n v="288"/>
    <n v="4"/>
    <n v="0.2"/>
    <n v="57.599999999999994"/>
  </r>
  <r>
    <n v="8770"/>
    <x v="4369"/>
    <x v="0"/>
    <x v="126"/>
    <d v="2013-09-14T00:00:00"/>
    <s v="Same Day"/>
    <s v="PO-19180"/>
    <s v="Philisse Overcash"/>
    <x v="2"/>
    <s v="United States"/>
    <s v="Louisville"/>
    <x v="22"/>
    <n v="80027"/>
    <x v="1"/>
    <x v="1750"/>
    <x v="2"/>
    <x v="7"/>
    <x v="1731"/>
    <n v="146.952"/>
    <n v="3"/>
    <n v="0.2"/>
    <n v="9.1844999999999928"/>
  </r>
  <r>
    <n v="8771"/>
    <x v="4369"/>
    <x v="0"/>
    <x v="126"/>
    <d v="2013-09-14T00:00:00"/>
    <s v="Same Day"/>
    <s v="PO-19180"/>
    <s v="Philisse Overcash"/>
    <x v="2"/>
    <s v="United States"/>
    <s v="Louisville"/>
    <x v="22"/>
    <n v="80027"/>
    <x v="1"/>
    <x v="792"/>
    <x v="0"/>
    <x v="1"/>
    <x v="782"/>
    <n v="83.13600000000001"/>
    <n v="4"/>
    <n v="0.2"/>
    <n v="5.1960000000000015"/>
  </r>
  <r>
    <n v="8772"/>
    <x v="4370"/>
    <x v="3"/>
    <x v="32"/>
    <d v="2014-09-18T00:00:00"/>
    <s v="First Class"/>
    <s v="DB-13555"/>
    <s v="Dorothy Badders"/>
    <x v="1"/>
    <s v="United States"/>
    <s v="Raleigh"/>
    <x v="3"/>
    <n v="27604"/>
    <x v="0"/>
    <x v="1218"/>
    <x v="1"/>
    <x v="9"/>
    <x v="1193"/>
    <n v="942.78400000000011"/>
    <n v="4"/>
    <n v="0.2"/>
    <n v="94.278400000000033"/>
  </r>
  <r>
    <n v="8773"/>
    <x v="4370"/>
    <x v="3"/>
    <x v="32"/>
    <d v="2014-09-18T00:00:00"/>
    <s v="First Class"/>
    <s v="DB-13555"/>
    <s v="Dorothy Badders"/>
    <x v="1"/>
    <s v="United States"/>
    <s v="Raleigh"/>
    <x v="3"/>
    <n v="27604"/>
    <x v="0"/>
    <x v="1030"/>
    <x v="1"/>
    <x v="10"/>
    <x v="1012"/>
    <n v="74.352000000000004"/>
    <n v="3"/>
    <n v="0.2"/>
    <n v="23.234999999999992"/>
  </r>
  <r>
    <n v="8774"/>
    <x v="4371"/>
    <x v="1"/>
    <x v="1203"/>
    <d v="2012-02-28T00:00:00"/>
    <s v="Standard Class"/>
    <s v="LC-16960"/>
    <s v="Lindsay Castell"/>
    <x v="2"/>
    <s v="United States"/>
    <s v="New York City"/>
    <x v="15"/>
    <n v="10024"/>
    <x v="3"/>
    <x v="566"/>
    <x v="1"/>
    <x v="9"/>
    <x v="561"/>
    <n v="26.880000000000003"/>
    <n v="6"/>
    <n v="0"/>
    <n v="6.7200000000000006"/>
  </r>
  <r>
    <n v="8775"/>
    <x v="4371"/>
    <x v="1"/>
    <x v="1203"/>
    <d v="2012-02-28T00:00:00"/>
    <s v="Standard Class"/>
    <s v="LC-16960"/>
    <s v="Lindsay Castell"/>
    <x v="2"/>
    <s v="United States"/>
    <s v="New York City"/>
    <x v="15"/>
    <n v="10024"/>
    <x v="3"/>
    <x v="1282"/>
    <x v="1"/>
    <x v="8"/>
    <x v="1258"/>
    <n v="10.896000000000001"/>
    <n v="2"/>
    <n v="0.2"/>
    <n v="3.8135999999999992"/>
  </r>
  <r>
    <n v="8776"/>
    <x v="4372"/>
    <x v="0"/>
    <x v="5"/>
    <d v="2013-12-10T00:00:00"/>
    <s v="Second Class"/>
    <s v="MP-18175"/>
    <s v="Mike Pelletier"/>
    <x v="2"/>
    <s v="United States"/>
    <s v="Chicago"/>
    <x v="10"/>
    <n v="60623"/>
    <x v="2"/>
    <x v="147"/>
    <x v="1"/>
    <x v="6"/>
    <x v="147"/>
    <n v="3.536"/>
    <n v="2"/>
    <n v="0.2"/>
    <n v="0.30940000000000001"/>
  </r>
  <r>
    <n v="8777"/>
    <x v="4373"/>
    <x v="0"/>
    <x v="415"/>
    <d v="2013-07-04T00:00:00"/>
    <s v="First Class"/>
    <s v="EA-14035"/>
    <s v="Erin Ashbrook"/>
    <x v="1"/>
    <s v="United States"/>
    <s v="Huntsville"/>
    <x v="5"/>
    <n v="77340"/>
    <x v="2"/>
    <x v="662"/>
    <x v="0"/>
    <x v="1"/>
    <x v="656"/>
    <n v="528.42999999999995"/>
    <n v="5"/>
    <n v="0.3"/>
    <n v="0"/>
  </r>
  <r>
    <n v="8778"/>
    <x v="4373"/>
    <x v="0"/>
    <x v="415"/>
    <d v="2013-07-04T00:00:00"/>
    <s v="First Class"/>
    <s v="EA-14035"/>
    <s v="Erin Ashbrook"/>
    <x v="1"/>
    <s v="United States"/>
    <s v="Huntsville"/>
    <x v="5"/>
    <n v="77340"/>
    <x v="2"/>
    <x v="1440"/>
    <x v="1"/>
    <x v="10"/>
    <x v="1419"/>
    <n v="41.472000000000008"/>
    <n v="8"/>
    <n v="0.2"/>
    <n v="14.5152"/>
  </r>
  <r>
    <n v="8779"/>
    <x v="4374"/>
    <x v="3"/>
    <x v="1096"/>
    <d v="2014-12-19T00:00:00"/>
    <s v="Standard Class"/>
    <s v="BP-11095"/>
    <s v="Bart Pistole"/>
    <x v="1"/>
    <s v="United States"/>
    <s v="New York City"/>
    <x v="15"/>
    <n v="10024"/>
    <x v="3"/>
    <x v="574"/>
    <x v="0"/>
    <x v="0"/>
    <x v="569"/>
    <n v="287.976"/>
    <n v="3"/>
    <n v="0.2"/>
    <n v="7.1993999999999687"/>
  </r>
  <r>
    <n v="8780"/>
    <x v="4375"/>
    <x v="1"/>
    <x v="305"/>
    <d v="2012-03-22T00:00:00"/>
    <s v="Second Class"/>
    <s v="BM-11785"/>
    <s v="Bryan Mills"/>
    <x v="0"/>
    <s v="United States"/>
    <s v="Salem"/>
    <x v="21"/>
    <n v="97301"/>
    <x v="1"/>
    <x v="762"/>
    <x v="1"/>
    <x v="4"/>
    <x v="754"/>
    <n v="29.304000000000002"/>
    <n v="3"/>
    <n v="0.2"/>
    <n v="2.5641000000000034"/>
  </r>
  <r>
    <n v="8781"/>
    <x v="4376"/>
    <x v="1"/>
    <x v="1201"/>
    <d v="2012-03-04T00:00:00"/>
    <s v="First Class"/>
    <s v="CM-12715"/>
    <s v="Craig Molinari"/>
    <x v="1"/>
    <s v="United States"/>
    <s v="Houston"/>
    <x v="5"/>
    <n v="77070"/>
    <x v="2"/>
    <x v="1261"/>
    <x v="1"/>
    <x v="6"/>
    <x v="1236"/>
    <n v="55.328000000000003"/>
    <n v="2"/>
    <n v="0.2"/>
    <n v="6.2243999999999957"/>
  </r>
  <r>
    <n v="8782"/>
    <x v="4376"/>
    <x v="1"/>
    <x v="1201"/>
    <d v="2012-03-04T00:00:00"/>
    <s v="First Class"/>
    <s v="CM-12715"/>
    <s v="Craig Molinari"/>
    <x v="1"/>
    <s v="United States"/>
    <s v="Houston"/>
    <x v="5"/>
    <n v="77070"/>
    <x v="2"/>
    <x v="789"/>
    <x v="0"/>
    <x v="0"/>
    <x v="779"/>
    <n v="1227.9983999999999"/>
    <n v="6"/>
    <n v="0.32"/>
    <n v="-36.117600000000152"/>
  </r>
  <r>
    <n v="8783"/>
    <x v="4377"/>
    <x v="0"/>
    <x v="306"/>
    <d v="2013-09-21T00:00:00"/>
    <s v="Standard Class"/>
    <s v="JD-16150"/>
    <s v="Justin Deggeller"/>
    <x v="1"/>
    <s v="United States"/>
    <s v="Twin Falls"/>
    <x v="45"/>
    <n v="83301"/>
    <x v="1"/>
    <x v="1206"/>
    <x v="1"/>
    <x v="8"/>
    <x v="1182"/>
    <n v="20.416"/>
    <n v="4"/>
    <n v="0.2"/>
    <n v="6.6351999999999984"/>
  </r>
  <r>
    <n v="8784"/>
    <x v="4377"/>
    <x v="0"/>
    <x v="306"/>
    <d v="2013-09-21T00:00:00"/>
    <s v="Standard Class"/>
    <s v="JD-16150"/>
    <s v="Justin Deggeller"/>
    <x v="1"/>
    <s v="United States"/>
    <s v="Twin Falls"/>
    <x v="45"/>
    <n v="83301"/>
    <x v="1"/>
    <x v="215"/>
    <x v="0"/>
    <x v="3"/>
    <x v="214"/>
    <n v="1128.3899999999999"/>
    <n v="3"/>
    <n v="0"/>
    <n v="259.52970000000005"/>
  </r>
  <r>
    <n v="8785"/>
    <x v="4378"/>
    <x v="3"/>
    <x v="294"/>
    <d v="2014-03-24T00:00:00"/>
    <s v="Standard Class"/>
    <s v="AS-10630"/>
    <s v="Ann Steele"/>
    <x v="2"/>
    <s v="United States"/>
    <s v="Knoxville"/>
    <x v="18"/>
    <n v="37918"/>
    <x v="0"/>
    <x v="1186"/>
    <x v="1"/>
    <x v="2"/>
    <x v="1163"/>
    <n v="4.6079999999999997"/>
    <n v="2"/>
    <n v="0.2"/>
    <n v="1.6704000000000001"/>
  </r>
  <r>
    <n v="8786"/>
    <x v="4379"/>
    <x v="3"/>
    <x v="39"/>
    <d v="2014-06-03T00:00:00"/>
    <s v="Standard Class"/>
    <s v="CM-11815"/>
    <s v="Candace McMahon"/>
    <x v="1"/>
    <s v="United States"/>
    <s v="Phoenix"/>
    <x v="16"/>
    <n v="85023"/>
    <x v="1"/>
    <x v="1692"/>
    <x v="2"/>
    <x v="7"/>
    <x v="1671"/>
    <n v="195.96000000000004"/>
    <n v="5"/>
    <n v="0.2"/>
    <n v="19.596000000000018"/>
  </r>
  <r>
    <n v="8787"/>
    <x v="4379"/>
    <x v="3"/>
    <x v="39"/>
    <d v="2014-06-03T00:00:00"/>
    <s v="Standard Class"/>
    <s v="CM-11815"/>
    <s v="Candace McMahon"/>
    <x v="1"/>
    <s v="United States"/>
    <s v="Phoenix"/>
    <x v="16"/>
    <n v="85023"/>
    <x v="1"/>
    <x v="1483"/>
    <x v="1"/>
    <x v="10"/>
    <x v="1461"/>
    <n v="15.552000000000003"/>
    <n v="3"/>
    <n v="0.2"/>
    <n v="5.4432"/>
  </r>
  <r>
    <n v="8788"/>
    <x v="4379"/>
    <x v="3"/>
    <x v="39"/>
    <d v="2014-06-03T00:00:00"/>
    <s v="Standard Class"/>
    <s v="CM-11815"/>
    <s v="Candace McMahon"/>
    <x v="1"/>
    <s v="United States"/>
    <s v="Phoenix"/>
    <x v="16"/>
    <n v="85023"/>
    <x v="1"/>
    <x v="106"/>
    <x v="2"/>
    <x v="11"/>
    <x v="106"/>
    <n v="271.96800000000002"/>
    <n v="4"/>
    <n v="0.2"/>
    <n v="54.393599999999978"/>
  </r>
  <r>
    <n v="8789"/>
    <x v="4380"/>
    <x v="3"/>
    <x v="140"/>
    <d v="2014-06-20T00:00:00"/>
    <s v="Standard Class"/>
    <s v="JE-15715"/>
    <s v="Joe Elijah"/>
    <x v="0"/>
    <s v="United States"/>
    <s v="Monroe"/>
    <x v="3"/>
    <n v="28110"/>
    <x v="0"/>
    <x v="1003"/>
    <x v="0"/>
    <x v="1"/>
    <x v="986"/>
    <n v="698.35200000000009"/>
    <n v="3"/>
    <n v="0.2"/>
    <n v="52.376399999999961"/>
  </r>
  <r>
    <n v="8790"/>
    <x v="4380"/>
    <x v="3"/>
    <x v="140"/>
    <d v="2014-06-20T00:00:00"/>
    <s v="Standard Class"/>
    <s v="JE-15715"/>
    <s v="Joe Elijah"/>
    <x v="0"/>
    <s v="United States"/>
    <s v="Monroe"/>
    <x v="3"/>
    <n v="28110"/>
    <x v="0"/>
    <x v="1195"/>
    <x v="0"/>
    <x v="0"/>
    <x v="1171"/>
    <n v="77.728000000000009"/>
    <n v="2"/>
    <n v="0.2"/>
    <n v="-3.8863999999999947"/>
  </r>
  <r>
    <n v="8791"/>
    <x v="4381"/>
    <x v="1"/>
    <x v="684"/>
    <d v="2012-09-12T00:00:00"/>
    <s v="Standard Class"/>
    <s v="AG-10525"/>
    <s v="Andy Gerbode"/>
    <x v="1"/>
    <s v="United States"/>
    <s v="Richmond"/>
    <x v="17"/>
    <n v="23223"/>
    <x v="0"/>
    <x v="1472"/>
    <x v="1"/>
    <x v="8"/>
    <x v="1450"/>
    <n v="46.62"/>
    <n v="9"/>
    <n v="0"/>
    <n v="21.445199999999996"/>
  </r>
  <r>
    <n v="8792"/>
    <x v="4382"/>
    <x v="3"/>
    <x v="257"/>
    <d v="2014-03-25T00:00:00"/>
    <s v="Standard Class"/>
    <s v="TT-21220"/>
    <s v="Thomas Thornton"/>
    <x v="0"/>
    <s v="United States"/>
    <s v="Houston"/>
    <x v="5"/>
    <n v="77041"/>
    <x v="2"/>
    <x v="664"/>
    <x v="2"/>
    <x v="7"/>
    <x v="658"/>
    <n v="537.54399999999998"/>
    <n v="7"/>
    <n v="0.2"/>
    <n v="47.035099999999971"/>
  </r>
  <r>
    <n v="8793"/>
    <x v="4383"/>
    <x v="2"/>
    <x v="174"/>
    <d v="2011-12-21T00:00:00"/>
    <s v="First Class"/>
    <s v="BP-11095"/>
    <s v="Bart Pistole"/>
    <x v="1"/>
    <s v="United States"/>
    <s v="Los Angeles"/>
    <x v="1"/>
    <n v="90008"/>
    <x v="1"/>
    <x v="573"/>
    <x v="1"/>
    <x v="2"/>
    <x v="568"/>
    <n v="14.62"/>
    <n v="2"/>
    <n v="0"/>
    <n v="6.8713999999999995"/>
  </r>
  <r>
    <n v="8794"/>
    <x v="4383"/>
    <x v="2"/>
    <x v="174"/>
    <d v="2011-12-21T00:00:00"/>
    <s v="First Class"/>
    <s v="BP-11095"/>
    <s v="Bart Pistole"/>
    <x v="1"/>
    <s v="United States"/>
    <s v="Los Angeles"/>
    <x v="1"/>
    <n v="90008"/>
    <x v="1"/>
    <x v="485"/>
    <x v="1"/>
    <x v="13"/>
    <x v="480"/>
    <n v="22.549999999999997"/>
    <n v="5"/>
    <n v="0"/>
    <n v="8.7945000000000011"/>
  </r>
  <r>
    <n v="8795"/>
    <x v="4383"/>
    <x v="2"/>
    <x v="174"/>
    <d v="2011-12-21T00:00:00"/>
    <s v="First Class"/>
    <s v="BP-11095"/>
    <s v="Bart Pistole"/>
    <x v="1"/>
    <s v="United States"/>
    <s v="Los Angeles"/>
    <x v="1"/>
    <n v="90008"/>
    <x v="1"/>
    <x v="1285"/>
    <x v="2"/>
    <x v="7"/>
    <x v="1262"/>
    <n v="583.79999999999995"/>
    <n v="5"/>
    <n v="0.2"/>
    <n v="72.974999999999909"/>
  </r>
  <r>
    <n v="8796"/>
    <x v="4383"/>
    <x v="2"/>
    <x v="174"/>
    <d v="2011-12-21T00:00:00"/>
    <s v="First Class"/>
    <s v="BP-11095"/>
    <s v="Bart Pistole"/>
    <x v="1"/>
    <s v="United States"/>
    <s v="Los Angeles"/>
    <x v="1"/>
    <n v="90008"/>
    <x v="1"/>
    <x v="665"/>
    <x v="2"/>
    <x v="7"/>
    <x v="659"/>
    <n v="211.16800000000001"/>
    <n v="4"/>
    <n v="0.2"/>
    <n v="15.837600000000009"/>
  </r>
  <r>
    <n v="8797"/>
    <x v="4384"/>
    <x v="0"/>
    <x v="274"/>
    <d v="2013-07-14T00:00:00"/>
    <s v="Standard Class"/>
    <s v="MJ-17740"/>
    <s v="Max Jones"/>
    <x v="0"/>
    <s v="United States"/>
    <s v="Orem"/>
    <x v="7"/>
    <n v="84057"/>
    <x v="1"/>
    <x v="490"/>
    <x v="1"/>
    <x v="10"/>
    <x v="485"/>
    <n v="12.96"/>
    <n v="2"/>
    <n v="0"/>
    <n v="6.2208000000000006"/>
  </r>
  <r>
    <n v="8798"/>
    <x v="4384"/>
    <x v="0"/>
    <x v="274"/>
    <d v="2013-07-14T00:00:00"/>
    <s v="Standard Class"/>
    <s v="MJ-17740"/>
    <s v="Max Jones"/>
    <x v="0"/>
    <s v="United States"/>
    <s v="Orem"/>
    <x v="7"/>
    <n v="84057"/>
    <x v="1"/>
    <x v="1243"/>
    <x v="1"/>
    <x v="6"/>
    <x v="1217"/>
    <n v="45.98"/>
    <n v="2"/>
    <n v="0"/>
    <n v="12.874400000000001"/>
  </r>
  <r>
    <n v="8799"/>
    <x v="4385"/>
    <x v="0"/>
    <x v="1204"/>
    <d v="2013-04-11T00:00:00"/>
    <s v="Standard Class"/>
    <s v="VM-21685"/>
    <s v="Valerie Mitchum"/>
    <x v="2"/>
    <s v="United States"/>
    <s v="Burlington"/>
    <x v="42"/>
    <s v="05408"/>
    <x v="3"/>
    <x v="1367"/>
    <x v="2"/>
    <x v="7"/>
    <x v="1343"/>
    <n v="1294.75"/>
    <n v="5"/>
    <n v="0"/>
    <n v="336.63499999999999"/>
  </r>
  <r>
    <n v="8800"/>
    <x v="4386"/>
    <x v="2"/>
    <x v="1205"/>
    <d v="2011-05-10T00:00:00"/>
    <s v="First Class"/>
    <s v="KT-16480"/>
    <s v="Kean Thornton"/>
    <x v="0"/>
    <s v="United States"/>
    <s v="Philadelphia"/>
    <x v="9"/>
    <n v="19134"/>
    <x v="3"/>
    <x v="306"/>
    <x v="2"/>
    <x v="16"/>
    <x v="303"/>
    <n v="1799.9699999999998"/>
    <n v="5"/>
    <n v="0.4"/>
    <n v="239.99600000000009"/>
  </r>
  <r>
    <n v="8801"/>
    <x v="4387"/>
    <x v="3"/>
    <x v="51"/>
    <d v="2014-11-28T00:00:00"/>
    <s v="Standard Class"/>
    <s v="CS-12250"/>
    <s v="Chris Selesnick"/>
    <x v="1"/>
    <s v="United States"/>
    <s v="Chicago"/>
    <x v="10"/>
    <n v="60623"/>
    <x v="2"/>
    <x v="1283"/>
    <x v="1"/>
    <x v="10"/>
    <x v="1259"/>
    <n v="10.688000000000001"/>
    <n v="2"/>
    <n v="0.2"/>
    <n v="3.7407999999999997"/>
  </r>
  <r>
    <n v="8802"/>
    <x v="4388"/>
    <x v="0"/>
    <x v="338"/>
    <d v="2013-11-13T00:00:00"/>
    <s v="First Class"/>
    <s v="AB-10015"/>
    <s v="Aaron Bergman"/>
    <x v="0"/>
    <s v="United States"/>
    <s v="Oklahoma City"/>
    <x v="26"/>
    <n v="73120"/>
    <x v="2"/>
    <x v="1720"/>
    <x v="2"/>
    <x v="7"/>
    <x v="1698"/>
    <n v="221.98"/>
    <n v="2"/>
    <n v="0"/>
    <n v="62.15440000000001"/>
  </r>
  <r>
    <n v="8803"/>
    <x v="4388"/>
    <x v="0"/>
    <x v="338"/>
    <d v="2013-11-13T00:00:00"/>
    <s v="First Class"/>
    <s v="AB-10015"/>
    <s v="Aaron Bergman"/>
    <x v="0"/>
    <s v="United States"/>
    <s v="Oklahoma City"/>
    <x v="26"/>
    <n v="73120"/>
    <x v="2"/>
    <x v="1106"/>
    <x v="0"/>
    <x v="0"/>
    <x v="1086"/>
    <n v="341.96"/>
    <n v="2"/>
    <n v="0"/>
    <n v="54.713599999999985"/>
  </r>
  <r>
    <n v="8804"/>
    <x v="4389"/>
    <x v="2"/>
    <x v="520"/>
    <d v="2012-01-01T00:00:00"/>
    <s v="First Class"/>
    <s v="AH-10030"/>
    <s v="Aaron Hawkins"/>
    <x v="1"/>
    <s v="United States"/>
    <s v="New York City"/>
    <x v="15"/>
    <n v="10035"/>
    <x v="3"/>
    <x v="567"/>
    <x v="2"/>
    <x v="11"/>
    <x v="562"/>
    <n v="34.769999999999996"/>
    <n v="3"/>
    <n v="0"/>
    <n v="11.474099999999996"/>
  </r>
  <r>
    <n v="8805"/>
    <x v="4389"/>
    <x v="2"/>
    <x v="520"/>
    <d v="2012-01-01T00:00:00"/>
    <s v="First Class"/>
    <s v="AH-10030"/>
    <s v="Aaron Hawkins"/>
    <x v="1"/>
    <s v="United States"/>
    <s v="New York City"/>
    <x v="15"/>
    <n v="10035"/>
    <x v="3"/>
    <x v="165"/>
    <x v="1"/>
    <x v="2"/>
    <x v="164"/>
    <n v="18.899999999999999"/>
    <n v="3"/>
    <n v="0"/>
    <n v="8.6939999999999991"/>
  </r>
  <r>
    <n v="8806"/>
    <x v="4390"/>
    <x v="3"/>
    <x v="971"/>
    <d v="2014-08-24T00:00:00"/>
    <s v="Standard Class"/>
    <s v="DO-13435"/>
    <s v="Denny Ordway"/>
    <x v="0"/>
    <s v="United States"/>
    <s v="Salt Lake City"/>
    <x v="7"/>
    <n v="84106"/>
    <x v="1"/>
    <x v="1160"/>
    <x v="1"/>
    <x v="8"/>
    <x v="1138"/>
    <n v="102.72"/>
    <n v="3"/>
    <n v="0.2"/>
    <n v="37.235999999999997"/>
  </r>
  <r>
    <n v="8807"/>
    <x v="4391"/>
    <x v="0"/>
    <x v="126"/>
    <d v="2013-09-17T00:00:00"/>
    <s v="Standard Class"/>
    <s v="MC-17590"/>
    <s v="Matt Collister"/>
    <x v="1"/>
    <s v="United States"/>
    <s v="Utica"/>
    <x v="15"/>
    <n v="13501"/>
    <x v="3"/>
    <x v="1702"/>
    <x v="0"/>
    <x v="5"/>
    <x v="1682"/>
    <n v="40.479999999999997"/>
    <n v="2"/>
    <n v="0"/>
    <n v="14.572799999999997"/>
  </r>
  <r>
    <n v="8808"/>
    <x v="4392"/>
    <x v="3"/>
    <x v="40"/>
    <d v="2014-11-01T00:00:00"/>
    <s v="Standard Class"/>
    <s v="JF-15190"/>
    <s v="Jamie Frazer"/>
    <x v="0"/>
    <s v="United States"/>
    <s v="Philadelphia"/>
    <x v="9"/>
    <n v="19134"/>
    <x v="3"/>
    <x v="805"/>
    <x v="1"/>
    <x v="8"/>
    <x v="795"/>
    <n v="33.282000000000004"/>
    <n v="3"/>
    <n v="0.7"/>
    <n v="-27.734999999999992"/>
  </r>
  <r>
    <n v="8809"/>
    <x v="4392"/>
    <x v="3"/>
    <x v="40"/>
    <d v="2014-11-01T00:00:00"/>
    <s v="Standard Class"/>
    <s v="JF-15190"/>
    <s v="Jamie Frazer"/>
    <x v="0"/>
    <s v="United States"/>
    <s v="Philadelphia"/>
    <x v="9"/>
    <n v="19134"/>
    <x v="3"/>
    <x v="1255"/>
    <x v="2"/>
    <x v="7"/>
    <x v="1230"/>
    <n v="118.64999999999998"/>
    <n v="5"/>
    <n v="0.4"/>
    <n v="19.775000000000006"/>
  </r>
  <r>
    <n v="8810"/>
    <x v="4392"/>
    <x v="3"/>
    <x v="40"/>
    <d v="2014-11-01T00:00:00"/>
    <s v="Standard Class"/>
    <s v="JF-15190"/>
    <s v="Jamie Frazer"/>
    <x v="0"/>
    <s v="United States"/>
    <s v="Philadelphia"/>
    <x v="9"/>
    <n v="19134"/>
    <x v="3"/>
    <x v="932"/>
    <x v="1"/>
    <x v="2"/>
    <x v="916"/>
    <n v="14.76"/>
    <n v="5"/>
    <n v="0.2"/>
    <n v="4.9815000000000005"/>
  </r>
  <r>
    <n v="8811"/>
    <x v="4393"/>
    <x v="3"/>
    <x v="1109"/>
    <d v="2014-06-05T00:00:00"/>
    <s v="Standard Class"/>
    <s v="SM-20950"/>
    <s v="Suzanne McNair"/>
    <x v="1"/>
    <s v="United States"/>
    <s v="Los Angeles"/>
    <x v="1"/>
    <n v="90004"/>
    <x v="1"/>
    <x v="945"/>
    <x v="1"/>
    <x v="10"/>
    <x v="929"/>
    <n v="37.520000000000003"/>
    <n v="4"/>
    <n v="0"/>
    <n v="18.009600000000002"/>
  </r>
  <r>
    <n v="8812"/>
    <x v="4394"/>
    <x v="0"/>
    <x v="387"/>
    <d v="2013-03-14T00:00:00"/>
    <s v="Standard Class"/>
    <s v="SP-20650"/>
    <s v="Stephanie Phelps"/>
    <x v="1"/>
    <s v="United States"/>
    <s v="Jackson"/>
    <x v="12"/>
    <n v="49201"/>
    <x v="2"/>
    <x v="1143"/>
    <x v="1"/>
    <x v="9"/>
    <x v="1122"/>
    <n v="207.14400000000001"/>
    <n v="3"/>
    <n v="0.1"/>
    <n v="48.333599999999976"/>
  </r>
  <r>
    <n v="8813"/>
    <x v="4394"/>
    <x v="0"/>
    <x v="387"/>
    <d v="2013-03-14T00:00:00"/>
    <s v="Standard Class"/>
    <s v="SP-20650"/>
    <s v="Stephanie Phelps"/>
    <x v="1"/>
    <s v="United States"/>
    <s v="Jackson"/>
    <x v="12"/>
    <n v="49201"/>
    <x v="2"/>
    <x v="1622"/>
    <x v="1"/>
    <x v="6"/>
    <x v="1041"/>
    <n v="13.899999999999999"/>
    <n v="5"/>
    <n v="0"/>
    <n v="3.7529999999999997"/>
  </r>
  <r>
    <n v="8814"/>
    <x v="4395"/>
    <x v="1"/>
    <x v="353"/>
    <d v="2012-07-31T00:00:00"/>
    <s v="Standard Class"/>
    <s v="CK-12760"/>
    <s v="Cyma Kinney"/>
    <x v="1"/>
    <s v="United States"/>
    <s v="Glendale"/>
    <x v="16"/>
    <n v="85301"/>
    <x v="1"/>
    <x v="637"/>
    <x v="0"/>
    <x v="1"/>
    <x v="631"/>
    <n v="266.35200000000003"/>
    <n v="3"/>
    <n v="0.2"/>
    <n v="13.317599999999985"/>
  </r>
  <r>
    <n v="8815"/>
    <x v="4396"/>
    <x v="1"/>
    <x v="521"/>
    <d v="2012-11-25T00:00:00"/>
    <s v="Second Class"/>
    <s v="PW-19240"/>
    <s v="Pierre Wener"/>
    <x v="0"/>
    <s v="United States"/>
    <s v="Wilmington"/>
    <x v="13"/>
    <n v="19805"/>
    <x v="3"/>
    <x v="348"/>
    <x v="2"/>
    <x v="7"/>
    <x v="344"/>
    <n v="307.98"/>
    <n v="2"/>
    <n v="0"/>
    <n v="89.314199999999971"/>
  </r>
  <r>
    <n v="8816"/>
    <x v="4396"/>
    <x v="1"/>
    <x v="521"/>
    <d v="2012-11-25T00:00:00"/>
    <s v="Second Class"/>
    <s v="PW-19240"/>
    <s v="Pierre Wener"/>
    <x v="0"/>
    <s v="United States"/>
    <s v="Wilmington"/>
    <x v="13"/>
    <n v="19805"/>
    <x v="3"/>
    <x v="1843"/>
    <x v="1"/>
    <x v="10"/>
    <x v="1822"/>
    <n v="44.099999999999994"/>
    <n v="6"/>
    <n v="0"/>
    <n v="20.726999999999997"/>
  </r>
  <r>
    <n v="8817"/>
    <x v="4396"/>
    <x v="1"/>
    <x v="521"/>
    <d v="2012-11-25T00:00:00"/>
    <s v="Second Class"/>
    <s v="PW-19240"/>
    <s v="Pierre Wener"/>
    <x v="0"/>
    <s v="United States"/>
    <s v="Wilmington"/>
    <x v="13"/>
    <n v="19805"/>
    <x v="3"/>
    <x v="169"/>
    <x v="1"/>
    <x v="6"/>
    <x v="168"/>
    <n v="13.12"/>
    <n v="4"/>
    <n v="0"/>
    <n v="5.6416000000000004"/>
  </r>
  <r>
    <n v="8818"/>
    <x v="4396"/>
    <x v="1"/>
    <x v="521"/>
    <d v="2012-11-25T00:00:00"/>
    <s v="Second Class"/>
    <s v="PW-19240"/>
    <s v="Pierre Wener"/>
    <x v="0"/>
    <s v="United States"/>
    <s v="Wilmington"/>
    <x v="13"/>
    <n v="19805"/>
    <x v="3"/>
    <x v="1451"/>
    <x v="1"/>
    <x v="12"/>
    <x v="33"/>
    <n v="16.559999999999999"/>
    <n v="2"/>
    <n v="0"/>
    <n v="7.783199999999999"/>
  </r>
  <r>
    <n v="8819"/>
    <x v="4396"/>
    <x v="1"/>
    <x v="521"/>
    <d v="2012-11-25T00:00:00"/>
    <s v="Second Class"/>
    <s v="PW-19240"/>
    <s v="Pierre Wener"/>
    <x v="0"/>
    <s v="United States"/>
    <s v="Wilmington"/>
    <x v="13"/>
    <n v="19805"/>
    <x v="3"/>
    <x v="490"/>
    <x v="1"/>
    <x v="10"/>
    <x v="485"/>
    <n v="38.880000000000003"/>
    <n v="6"/>
    <n v="0"/>
    <n v="18.662400000000002"/>
  </r>
  <r>
    <n v="8820"/>
    <x v="4397"/>
    <x v="1"/>
    <x v="109"/>
    <d v="2012-12-02T00:00:00"/>
    <s v="Standard Class"/>
    <s v="EB-14170"/>
    <s v="Evan Bailliet"/>
    <x v="0"/>
    <s v="United States"/>
    <s v="Austin"/>
    <x v="5"/>
    <n v="78745"/>
    <x v="2"/>
    <x v="656"/>
    <x v="1"/>
    <x v="10"/>
    <x v="650"/>
    <n v="335.52"/>
    <n v="4"/>
    <n v="0.2"/>
    <n v="117.43199999999999"/>
  </r>
  <r>
    <n v="8821"/>
    <x v="4398"/>
    <x v="3"/>
    <x v="132"/>
    <d v="2014-11-08T00:00:00"/>
    <s v="Standard Class"/>
    <s v="DK-13090"/>
    <s v="Dave Kipp"/>
    <x v="0"/>
    <s v="United States"/>
    <s v="Orlando"/>
    <x v="2"/>
    <n v="32839"/>
    <x v="0"/>
    <x v="455"/>
    <x v="2"/>
    <x v="16"/>
    <x v="451"/>
    <n v="959.98400000000004"/>
    <n v="2"/>
    <n v="0.2"/>
    <n v="311.99479999999994"/>
  </r>
  <r>
    <n v="8822"/>
    <x v="4398"/>
    <x v="3"/>
    <x v="132"/>
    <d v="2014-11-08T00:00:00"/>
    <s v="Standard Class"/>
    <s v="DK-13090"/>
    <s v="Dave Kipp"/>
    <x v="0"/>
    <s v="United States"/>
    <s v="Orlando"/>
    <x v="2"/>
    <n v="32839"/>
    <x v="0"/>
    <x v="1282"/>
    <x v="1"/>
    <x v="8"/>
    <x v="1258"/>
    <n v="4.0860000000000003"/>
    <n v="2"/>
    <n v="0.7"/>
    <n v="-2.9963999999999995"/>
  </r>
  <r>
    <n v="8823"/>
    <x v="4398"/>
    <x v="3"/>
    <x v="132"/>
    <d v="2014-11-08T00:00:00"/>
    <s v="Standard Class"/>
    <s v="DK-13090"/>
    <s v="Dave Kipp"/>
    <x v="0"/>
    <s v="United States"/>
    <s v="Orlando"/>
    <x v="2"/>
    <n v="32839"/>
    <x v="0"/>
    <x v="1753"/>
    <x v="1"/>
    <x v="6"/>
    <x v="1734"/>
    <n v="55.984000000000009"/>
    <n v="2"/>
    <n v="0.2"/>
    <n v="4.1987999999999985"/>
  </r>
  <r>
    <n v="8824"/>
    <x v="4398"/>
    <x v="3"/>
    <x v="132"/>
    <d v="2014-11-08T00:00:00"/>
    <s v="Standard Class"/>
    <s v="DK-13090"/>
    <s v="Dave Kipp"/>
    <x v="0"/>
    <s v="United States"/>
    <s v="Orlando"/>
    <x v="2"/>
    <n v="32839"/>
    <x v="0"/>
    <x v="711"/>
    <x v="1"/>
    <x v="10"/>
    <x v="703"/>
    <n v="10.688000000000001"/>
    <n v="2"/>
    <n v="0.2"/>
    <n v="3.7407999999999997"/>
  </r>
  <r>
    <n v="8825"/>
    <x v="4399"/>
    <x v="3"/>
    <x v="708"/>
    <d v="2014-03-24T00:00:00"/>
    <s v="Second Class"/>
    <s v="TB-21055"/>
    <s v="Ted Butterfield"/>
    <x v="0"/>
    <s v="United States"/>
    <s v="Reading"/>
    <x v="9"/>
    <n v="19601"/>
    <x v="3"/>
    <x v="436"/>
    <x v="1"/>
    <x v="12"/>
    <x v="431"/>
    <n v="8.8559999999999999"/>
    <n v="3"/>
    <n v="0.2"/>
    <n v="2.8781999999999992"/>
  </r>
  <r>
    <n v="8826"/>
    <x v="4400"/>
    <x v="1"/>
    <x v="546"/>
    <d v="2012-12-22T00:00:00"/>
    <s v="First Class"/>
    <s v="AG-10900"/>
    <s v="Arthur Gainer"/>
    <x v="0"/>
    <s v="United States"/>
    <s v="Philadelphia"/>
    <x v="9"/>
    <n v="19134"/>
    <x v="3"/>
    <x v="1186"/>
    <x v="1"/>
    <x v="2"/>
    <x v="1163"/>
    <n v="6.911999999999999"/>
    <n v="3"/>
    <n v="0.2"/>
    <n v="2.5056000000000003"/>
  </r>
  <r>
    <n v="8827"/>
    <x v="4401"/>
    <x v="2"/>
    <x v="1063"/>
    <d v="2011-04-06T00:00:00"/>
    <s v="Second Class"/>
    <s v="SC-20020"/>
    <s v="Sam Craven"/>
    <x v="0"/>
    <s v="United States"/>
    <s v="Houston"/>
    <x v="5"/>
    <n v="77095"/>
    <x v="2"/>
    <x v="481"/>
    <x v="1"/>
    <x v="10"/>
    <x v="477"/>
    <n v="26.720000000000002"/>
    <n v="5"/>
    <n v="0.2"/>
    <n v="9.3520000000000003"/>
  </r>
  <r>
    <n v="8828"/>
    <x v="4401"/>
    <x v="2"/>
    <x v="1063"/>
    <d v="2011-04-06T00:00:00"/>
    <s v="Second Class"/>
    <s v="SC-20020"/>
    <s v="Sam Craven"/>
    <x v="0"/>
    <s v="United States"/>
    <s v="Houston"/>
    <x v="5"/>
    <n v="77095"/>
    <x v="2"/>
    <x v="1774"/>
    <x v="1"/>
    <x v="10"/>
    <x v="1755"/>
    <n v="33.488000000000007"/>
    <n v="7"/>
    <n v="0.2"/>
    <n v="10.464999999999998"/>
  </r>
  <r>
    <n v="8829"/>
    <x v="4402"/>
    <x v="1"/>
    <x v="1117"/>
    <d v="2012-06-09T00:00:00"/>
    <s v="Standard Class"/>
    <s v="BB-11545"/>
    <s v="Brenda Bowman"/>
    <x v="1"/>
    <s v="United States"/>
    <s v="Saint Charles"/>
    <x v="25"/>
    <n v="63301"/>
    <x v="2"/>
    <x v="1157"/>
    <x v="1"/>
    <x v="10"/>
    <x v="1136"/>
    <n v="10.56"/>
    <n v="2"/>
    <n v="0"/>
    <n v="4.7519999999999998"/>
  </r>
  <r>
    <n v="8830"/>
    <x v="4403"/>
    <x v="2"/>
    <x v="191"/>
    <d v="2011-10-09T00:00:00"/>
    <s v="First Class"/>
    <s v="VP-21760"/>
    <s v="Victoria Pisteka"/>
    <x v="1"/>
    <s v="United States"/>
    <s v="Indianapolis"/>
    <x v="14"/>
    <n v="46203"/>
    <x v="2"/>
    <x v="1662"/>
    <x v="1"/>
    <x v="4"/>
    <x v="1641"/>
    <n v="386.34"/>
    <n v="2"/>
    <n v="0"/>
    <n v="54.087600000000009"/>
  </r>
  <r>
    <n v="8831"/>
    <x v="4404"/>
    <x v="0"/>
    <x v="1036"/>
    <d v="2013-08-25T00:00:00"/>
    <s v="Second Class"/>
    <s v="RP-19270"/>
    <s v="Rachel Payne"/>
    <x v="1"/>
    <s v="United States"/>
    <s v="Seattle"/>
    <x v="4"/>
    <n v="98115"/>
    <x v="1"/>
    <x v="807"/>
    <x v="1"/>
    <x v="8"/>
    <x v="797"/>
    <n v="33.44"/>
    <n v="10"/>
    <n v="0.2"/>
    <n v="11.703999999999997"/>
  </r>
  <r>
    <n v="8832"/>
    <x v="4405"/>
    <x v="1"/>
    <x v="219"/>
    <d v="2012-11-19T00:00:00"/>
    <s v="Standard Class"/>
    <s v="DH-13675"/>
    <s v="Duane Huffman"/>
    <x v="2"/>
    <s v="United States"/>
    <s v="Harrisonburg"/>
    <x v="17"/>
    <n v="22801"/>
    <x v="0"/>
    <x v="561"/>
    <x v="0"/>
    <x v="5"/>
    <x v="555"/>
    <n v="39.96"/>
    <n v="2"/>
    <n v="0"/>
    <n v="14.3856"/>
  </r>
  <r>
    <n v="8833"/>
    <x v="4406"/>
    <x v="1"/>
    <x v="137"/>
    <d v="2012-06-27T00:00:00"/>
    <s v="Standard Class"/>
    <s v="SW-20455"/>
    <s v="Shaun Weien"/>
    <x v="0"/>
    <s v="United States"/>
    <s v="Rochester"/>
    <x v="15"/>
    <n v="14609"/>
    <x v="3"/>
    <x v="692"/>
    <x v="1"/>
    <x v="8"/>
    <x v="685"/>
    <n v="1217.568"/>
    <n v="2"/>
    <n v="0.2"/>
    <n v="456.58800000000002"/>
  </r>
  <r>
    <n v="8834"/>
    <x v="4407"/>
    <x v="3"/>
    <x v="241"/>
    <d v="2014-09-29T00:00:00"/>
    <s v="Standard Class"/>
    <s v="KF-16285"/>
    <s v="Karen Ferguson"/>
    <x v="2"/>
    <s v="United States"/>
    <s v="Sandy Springs"/>
    <x v="32"/>
    <n v="30328"/>
    <x v="0"/>
    <x v="1018"/>
    <x v="1"/>
    <x v="4"/>
    <x v="1510"/>
    <n v="15.51"/>
    <n v="1"/>
    <n v="0"/>
    <n v="3.8774999999999995"/>
  </r>
  <r>
    <n v="8835"/>
    <x v="4407"/>
    <x v="3"/>
    <x v="241"/>
    <d v="2014-09-29T00:00:00"/>
    <s v="Standard Class"/>
    <s v="KF-16285"/>
    <s v="Karen Ferguson"/>
    <x v="2"/>
    <s v="United States"/>
    <s v="Sandy Springs"/>
    <x v="32"/>
    <n v="30328"/>
    <x v="0"/>
    <x v="1517"/>
    <x v="2"/>
    <x v="7"/>
    <x v="1495"/>
    <n v="89.9"/>
    <n v="2"/>
    <n v="0"/>
    <n v="25.171999999999997"/>
  </r>
  <r>
    <n v="8836"/>
    <x v="4407"/>
    <x v="3"/>
    <x v="241"/>
    <d v="2014-09-29T00:00:00"/>
    <s v="Standard Class"/>
    <s v="KF-16285"/>
    <s v="Karen Ferguson"/>
    <x v="2"/>
    <s v="United States"/>
    <s v="Sandy Springs"/>
    <x v="32"/>
    <n v="30328"/>
    <x v="0"/>
    <x v="1742"/>
    <x v="1"/>
    <x v="6"/>
    <x v="1722"/>
    <n v="14.28"/>
    <n v="4"/>
    <n v="0"/>
    <n v="3.7127999999999997"/>
  </r>
  <r>
    <n v="8837"/>
    <x v="4407"/>
    <x v="3"/>
    <x v="241"/>
    <d v="2014-09-29T00:00:00"/>
    <s v="Standard Class"/>
    <s v="KF-16285"/>
    <s v="Karen Ferguson"/>
    <x v="2"/>
    <s v="United States"/>
    <s v="Sandy Springs"/>
    <x v="32"/>
    <n v="30328"/>
    <x v="0"/>
    <x v="753"/>
    <x v="1"/>
    <x v="6"/>
    <x v="744"/>
    <n v="12.72"/>
    <n v="3"/>
    <n v="0"/>
    <n v="4.9607999999999999"/>
  </r>
  <r>
    <n v="8838"/>
    <x v="4407"/>
    <x v="3"/>
    <x v="241"/>
    <d v="2014-09-29T00:00:00"/>
    <s v="Standard Class"/>
    <s v="KF-16285"/>
    <s v="Karen Ferguson"/>
    <x v="2"/>
    <s v="United States"/>
    <s v="Sandy Springs"/>
    <x v="32"/>
    <n v="30328"/>
    <x v="0"/>
    <x v="365"/>
    <x v="1"/>
    <x v="2"/>
    <x v="360"/>
    <n v="15.75"/>
    <n v="5"/>
    <n v="0"/>
    <n v="7.5600000000000005"/>
  </r>
  <r>
    <n v="8839"/>
    <x v="4408"/>
    <x v="2"/>
    <x v="322"/>
    <d v="2011-04-10T00:00:00"/>
    <s v="Second Class"/>
    <s v="FH-14275"/>
    <s v="Frank Hawley"/>
    <x v="1"/>
    <s v="United States"/>
    <s v="Los Angeles"/>
    <x v="1"/>
    <n v="90004"/>
    <x v="1"/>
    <x v="1559"/>
    <x v="1"/>
    <x v="6"/>
    <x v="1540"/>
    <n v="70.949999999999989"/>
    <n v="3"/>
    <n v="0"/>
    <n v="18.447000000000003"/>
  </r>
  <r>
    <n v="8840"/>
    <x v="4408"/>
    <x v="2"/>
    <x v="322"/>
    <d v="2011-04-10T00:00:00"/>
    <s v="Second Class"/>
    <s v="FH-14275"/>
    <s v="Frank Hawley"/>
    <x v="1"/>
    <s v="United States"/>
    <s v="Los Angeles"/>
    <x v="1"/>
    <n v="90004"/>
    <x v="1"/>
    <x v="102"/>
    <x v="1"/>
    <x v="8"/>
    <x v="102"/>
    <n v="65.567999999999998"/>
    <n v="2"/>
    <n v="0.2"/>
    <n v="23.768399999999996"/>
  </r>
  <r>
    <n v="8841"/>
    <x v="4408"/>
    <x v="2"/>
    <x v="322"/>
    <d v="2011-04-10T00:00:00"/>
    <s v="Second Class"/>
    <s v="FH-14275"/>
    <s v="Frank Hawley"/>
    <x v="1"/>
    <s v="United States"/>
    <s v="Los Angeles"/>
    <x v="1"/>
    <n v="90004"/>
    <x v="1"/>
    <x v="1336"/>
    <x v="2"/>
    <x v="11"/>
    <x v="1312"/>
    <n v="299.96999999999997"/>
    <n v="3"/>
    <n v="0"/>
    <n v="131.98680000000002"/>
  </r>
  <r>
    <n v="8842"/>
    <x v="4409"/>
    <x v="0"/>
    <x v="1206"/>
    <d v="2013-02-13T00:00:00"/>
    <s v="Standard Class"/>
    <s v="JR-16210"/>
    <s v="Justin Ritter"/>
    <x v="1"/>
    <s v="United States"/>
    <s v="San Francisco"/>
    <x v="1"/>
    <n v="94110"/>
    <x v="1"/>
    <x v="246"/>
    <x v="2"/>
    <x v="11"/>
    <x v="244"/>
    <n v="89.97"/>
    <n v="3"/>
    <n v="0"/>
    <n v="39.586800000000011"/>
  </r>
  <r>
    <n v="8843"/>
    <x v="4409"/>
    <x v="0"/>
    <x v="1206"/>
    <d v="2013-02-13T00:00:00"/>
    <s v="Standard Class"/>
    <s v="JR-16210"/>
    <s v="Justin Ritter"/>
    <x v="1"/>
    <s v="United States"/>
    <s v="San Francisco"/>
    <x v="1"/>
    <n v="94110"/>
    <x v="1"/>
    <x v="788"/>
    <x v="2"/>
    <x v="11"/>
    <x v="778"/>
    <n v="31.86"/>
    <n v="2"/>
    <n v="0"/>
    <n v="11.151"/>
  </r>
  <r>
    <n v="8844"/>
    <x v="4410"/>
    <x v="2"/>
    <x v="728"/>
    <d v="2011-11-20T00:00:00"/>
    <s v="Second Class"/>
    <s v="JC-16105"/>
    <s v="Julie Creighton"/>
    <x v="1"/>
    <s v="United States"/>
    <s v="Minneapolis"/>
    <x v="11"/>
    <n v="55407"/>
    <x v="2"/>
    <x v="1678"/>
    <x v="1"/>
    <x v="4"/>
    <x v="1657"/>
    <n v="67.150000000000006"/>
    <n v="5"/>
    <n v="0"/>
    <n v="16.787500000000001"/>
  </r>
  <r>
    <n v="8845"/>
    <x v="4411"/>
    <x v="3"/>
    <x v="404"/>
    <d v="2014-12-24T00:00:00"/>
    <s v="Standard Class"/>
    <s v="BP-11290"/>
    <s v="Beth Paige"/>
    <x v="0"/>
    <s v="United States"/>
    <s v="Columbus"/>
    <x v="24"/>
    <n v="43229"/>
    <x v="3"/>
    <x v="1232"/>
    <x v="1"/>
    <x v="8"/>
    <x v="1206"/>
    <n v="7.2359999999999998"/>
    <n v="3"/>
    <n v="0.7"/>
    <n v="-6.0299999999999976"/>
  </r>
  <r>
    <n v="8846"/>
    <x v="4411"/>
    <x v="3"/>
    <x v="404"/>
    <d v="2014-12-24T00:00:00"/>
    <s v="Standard Class"/>
    <s v="BP-11290"/>
    <s v="Beth Paige"/>
    <x v="0"/>
    <s v="United States"/>
    <s v="Columbus"/>
    <x v="24"/>
    <n v="43229"/>
    <x v="3"/>
    <x v="131"/>
    <x v="1"/>
    <x v="13"/>
    <x v="131"/>
    <n v="4.8239999999999998"/>
    <n v="3"/>
    <n v="0.2"/>
    <n v="1.7486999999999999"/>
  </r>
  <r>
    <n v="8847"/>
    <x v="4411"/>
    <x v="3"/>
    <x v="404"/>
    <d v="2014-12-24T00:00:00"/>
    <s v="Standard Class"/>
    <s v="BP-11290"/>
    <s v="Beth Paige"/>
    <x v="0"/>
    <s v="United States"/>
    <s v="Columbus"/>
    <x v="24"/>
    <n v="43229"/>
    <x v="3"/>
    <x v="393"/>
    <x v="1"/>
    <x v="10"/>
    <x v="389"/>
    <n v="91.360000000000014"/>
    <n v="5"/>
    <n v="0.2"/>
    <n v="29.691999999999993"/>
  </r>
  <r>
    <n v="8848"/>
    <x v="4411"/>
    <x v="3"/>
    <x v="404"/>
    <d v="2014-12-24T00:00:00"/>
    <s v="Standard Class"/>
    <s v="BP-11290"/>
    <s v="Beth Paige"/>
    <x v="0"/>
    <s v="United States"/>
    <s v="Columbus"/>
    <x v="24"/>
    <n v="43229"/>
    <x v="3"/>
    <x v="723"/>
    <x v="1"/>
    <x v="9"/>
    <x v="715"/>
    <n v="130.11199999999999"/>
    <n v="2"/>
    <n v="0.2"/>
    <n v="13.011199999999995"/>
  </r>
  <r>
    <n v="8849"/>
    <x v="4412"/>
    <x v="1"/>
    <x v="740"/>
    <d v="2012-07-04T00:00:00"/>
    <s v="First Class"/>
    <s v="FA-14230"/>
    <s v="Frank Atkinson"/>
    <x v="1"/>
    <s v="United States"/>
    <s v="Raleigh"/>
    <x v="3"/>
    <n v="27604"/>
    <x v="0"/>
    <x v="918"/>
    <x v="2"/>
    <x v="7"/>
    <x v="901"/>
    <n v="74.239999999999995"/>
    <n v="1"/>
    <n v="0.2"/>
    <n v="8.3519999999999932"/>
  </r>
  <r>
    <n v="8850"/>
    <x v="4412"/>
    <x v="1"/>
    <x v="740"/>
    <d v="2012-07-04T00:00:00"/>
    <s v="First Class"/>
    <s v="FA-14230"/>
    <s v="Frank Atkinson"/>
    <x v="1"/>
    <s v="United States"/>
    <s v="Raleigh"/>
    <x v="3"/>
    <n v="27604"/>
    <x v="0"/>
    <x v="891"/>
    <x v="0"/>
    <x v="5"/>
    <x v="875"/>
    <n v="159.84000000000003"/>
    <n v="10"/>
    <n v="0.2"/>
    <n v="45.954000000000008"/>
  </r>
  <r>
    <n v="8851"/>
    <x v="4412"/>
    <x v="1"/>
    <x v="740"/>
    <d v="2012-07-04T00:00:00"/>
    <s v="First Class"/>
    <s v="FA-14230"/>
    <s v="Frank Atkinson"/>
    <x v="1"/>
    <s v="United States"/>
    <s v="Raleigh"/>
    <x v="3"/>
    <n v="27604"/>
    <x v="0"/>
    <x v="544"/>
    <x v="1"/>
    <x v="8"/>
    <x v="539"/>
    <n v="2.8920000000000008"/>
    <n v="2"/>
    <n v="0.7"/>
    <n v="-2.3136000000000001"/>
  </r>
  <r>
    <n v="8852"/>
    <x v="4412"/>
    <x v="1"/>
    <x v="740"/>
    <d v="2012-07-04T00:00:00"/>
    <s v="First Class"/>
    <s v="FA-14230"/>
    <s v="Frank Atkinson"/>
    <x v="1"/>
    <s v="United States"/>
    <s v="Raleigh"/>
    <x v="3"/>
    <n v="27604"/>
    <x v="0"/>
    <x v="707"/>
    <x v="1"/>
    <x v="10"/>
    <x v="699"/>
    <n v="9.3920000000000012"/>
    <n v="2"/>
    <n v="0.2"/>
    <n v="3.2871999999999999"/>
  </r>
  <r>
    <n v="8853"/>
    <x v="4413"/>
    <x v="2"/>
    <x v="1169"/>
    <d v="2011-10-13T00:00:00"/>
    <s v="Second Class"/>
    <s v="DN-13690"/>
    <s v="Duane Noonan"/>
    <x v="0"/>
    <s v="United States"/>
    <s v="New York City"/>
    <x v="15"/>
    <n v="10011"/>
    <x v="3"/>
    <x v="1019"/>
    <x v="1"/>
    <x v="10"/>
    <x v="1001"/>
    <n v="123.92"/>
    <n v="4"/>
    <n v="0"/>
    <n v="55.763999999999996"/>
  </r>
  <r>
    <n v="8854"/>
    <x v="4414"/>
    <x v="1"/>
    <x v="357"/>
    <d v="2012-09-25T00:00:00"/>
    <s v="First Class"/>
    <s v="FO-14305"/>
    <s v="Frank Olsen"/>
    <x v="0"/>
    <s v="United States"/>
    <s v="Philadelphia"/>
    <x v="9"/>
    <n v="19143"/>
    <x v="3"/>
    <x v="1205"/>
    <x v="1"/>
    <x v="14"/>
    <x v="1181"/>
    <n v="55.600000000000009"/>
    <n v="5"/>
    <n v="0.2"/>
    <n v="6.2549999999999919"/>
  </r>
  <r>
    <n v="8855"/>
    <x v="4414"/>
    <x v="1"/>
    <x v="357"/>
    <d v="2012-09-25T00:00:00"/>
    <s v="First Class"/>
    <s v="FO-14305"/>
    <s v="Frank Olsen"/>
    <x v="0"/>
    <s v="United States"/>
    <s v="Philadelphia"/>
    <x v="9"/>
    <n v="19143"/>
    <x v="3"/>
    <x v="217"/>
    <x v="2"/>
    <x v="11"/>
    <x v="216"/>
    <n v="617.97600000000011"/>
    <n v="3"/>
    <n v="0.2"/>
    <n v="-7.724700000000098"/>
  </r>
  <r>
    <n v="8856"/>
    <x v="4415"/>
    <x v="3"/>
    <x v="165"/>
    <d v="2014-12-31T00:00:00"/>
    <s v="Standard Class"/>
    <s v="DP-13105"/>
    <s v="Dave Poirier"/>
    <x v="1"/>
    <s v="United States"/>
    <s v="Meridian"/>
    <x v="45"/>
    <n v="83642"/>
    <x v="1"/>
    <x v="213"/>
    <x v="1"/>
    <x v="8"/>
    <x v="212"/>
    <n v="21.312000000000005"/>
    <n v="3"/>
    <n v="0.2"/>
    <n v="7.9919999999999991"/>
  </r>
  <r>
    <n v="8857"/>
    <x v="4416"/>
    <x v="3"/>
    <x v="119"/>
    <d v="2014-10-21T00:00:00"/>
    <s v="Standard Class"/>
    <s v="JW-15220"/>
    <s v="Jane Waco"/>
    <x v="1"/>
    <s v="United States"/>
    <s v="Sacramento"/>
    <x v="1"/>
    <n v="95823"/>
    <x v="1"/>
    <x v="343"/>
    <x v="2"/>
    <x v="11"/>
    <x v="339"/>
    <n v="209.94"/>
    <n v="6"/>
    <n v="0"/>
    <n v="39.888599999999997"/>
  </r>
  <r>
    <n v="8858"/>
    <x v="4416"/>
    <x v="3"/>
    <x v="119"/>
    <d v="2014-10-21T00:00:00"/>
    <s v="Standard Class"/>
    <s v="JW-15220"/>
    <s v="Jane Waco"/>
    <x v="1"/>
    <s v="United States"/>
    <s v="Sacramento"/>
    <x v="1"/>
    <n v="95823"/>
    <x v="1"/>
    <x v="1431"/>
    <x v="2"/>
    <x v="7"/>
    <x v="1410"/>
    <n v="31.983999999999998"/>
    <n v="2"/>
    <n v="0.2"/>
    <n v="-7.9959999999999996"/>
  </r>
  <r>
    <n v="8859"/>
    <x v="4416"/>
    <x v="3"/>
    <x v="119"/>
    <d v="2014-10-21T00:00:00"/>
    <s v="Standard Class"/>
    <s v="JW-15220"/>
    <s v="Jane Waco"/>
    <x v="1"/>
    <s v="United States"/>
    <s v="Sacramento"/>
    <x v="1"/>
    <n v="95823"/>
    <x v="1"/>
    <x v="450"/>
    <x v="1"/>
    <x v="8"/>
    <x v="446"/>
    <n v="5083.96"/>
    <n v="5"/>
    <n v="0.2"/>
    <n v="1906.4849999999999"/>
  </r>
  <r>
    <n v="8860"/>
    <x v="4417"/>
    <x v="3"/>
    <x v="648"/>
    <d v="2014-08-27T00:00:00"/>
    <s v="Standard Class"/>
    <s v="TT-21460"/>
    <s v="Tonja Turnell"/>
    <x v="2"/>
    <s v="United States"/>
    <s v="Charlotte"/>
    <x v="3"/>
    <n v="28205"/>
    <x v="0"/>
    <x v="1517"/>
    <x v="2"/>
    <x v="7"/>
    <x v="1495"/>
    <n v="35.96"/>
    <n v="1"/>
    <n v="0.2"/>
    <n v="3.5959999999999983"/>
  </r>
  <r>
    <n v="8861"/>
    <x v="4418"/>
    <x v="1"/>
    <x v="861"/>
    <d v="2012-09-18T00:00:00"/>
    <s v="Standard Class"/>
    <s v="SN-20560"/>
    <s v="Skye Norling"/>
    <x v="2"/>
    <s v="United States"/>
    <s v="Paterson"/>
    <x v="30"/>
    <n v="7501"/>
    <x v="3"/>
    <x v="1655"/>
    <x v="1"/>
    <x v="2"/>
    <x v="1634"/>
    <n v="31.049999999999997"/>
    <n v="3"/>
    <n v="0"/>
    <n v="14.904"/>
  </r>
  <r>
    <n v="8862"/>
    <x v="4418"/>
    <x v="1"/>
    <x v="861"/>
    <d v="2012-09-18T00:00:00"/>
    <s v="Standard Class"/>
    <s v="SN-20560"/>
    <s v="Skye Norling"/>
    <x v="2"/>
    <s v="United States"/>
    <s v="Paterson"/>
    <x v="30"/>
    <n v="7501"/>
    <x v="3"/>
    <x v="1348"/>
    <x v="0"/>
    <x v="5"/>
    <x v="1324"/>
    <n v="8.92"/>
    <n v="4"/>
    <n v="0"/>
    <n v="3.9248000000000003"/>
  </r>
  <r>
    <n v="8863"/>
    <x v="4418"/>
    <x v="1"/>
    <x v="861"/>
    <d v="2012-09-18T00:00:00"/>
    <s v="Standard Class"/>
    <s v="SN-20560"/>
    <s v="Skye Norling"/>
    <x v="2"/>
    <s v="United States"/>
    <s v="Paterson"/>
    <x v="30"/>
    <n v="7501"/>
    <x v="3"/>
    <x v="270"/>
    <x v="1"/>
    <x v="8"/>
    <x v="267"/>
    <n v="209.6"/>
    <n v="4"/>
    <n v="0"/>
    <n v="96.415999999999997"/>
  </r>
  <r>
    <n v="8864"/>
    <x v="4418"/>
    <x v="1"/>
    <x v="861"/>
    <d v="2012-09-18T00:00:00"/>
    <s v="Standard Class"/>
    <s v="SN-20560"/>
    <s v="Skye Norling"/>
    <x v="2"/>
    <s v="United States"/>
    <s v="Paterson"/>
    <x v="30"/>
    <n v="7501"/>
    <x v="3"/>
    <x v="1109"/>
    <x v="1"/>
    <x v="9"/>
    <x v="1089"/>
    <n v="111.04"/>
    <n v="4"/>
    <n v="0"/>
    <n v="29.980800000000002"/>
  </r>
  <r>
    <n v="8865"/>
    <x v="4418"/>
    <x v="1"/>
    <x v="861"/>
    <d v="2012-09-18T00:00:00"/>
    <s v="Standard Class"/>
    <s v="SN-20560"/>
    <s v="Skye Norling"/>
    <x v="2"/>
    <s v="United States"/>
    <s v="Paterson"/>
    <x v="30"/>
    <n v="7501"/>
    <x v="3"/>
    <x v="1650"/>
    <x v="1"/>
    <x v="10"/>
    <x v="1630"/>
    <n v="38.880000000000003"/>
    <n v="6"/>
    <n v="0"/>
    <n v="18.662400000000002"/>
  </r>
  <r>
    <n v="8866"/>
    <x v="4419"/>
    <x v="1"/>
    <x v="139"/>
    <d v="2012-12-26T00:00:00"/>
    <s v="Standard Class"/>
    <s v="JM-15865"/>
    <s v="John Murray"/>
    <x v="0"/>
    <s v="United States"/>
    <s v="Arlington"/>
    <x v="17"/>
    <n v="22204"/>
    <x v="0"/>
    <x v="1204"/>
    <x v="1"/>
    <x v="9"/>
    <x v="1180"/>
    <n v="36.269999999999996"/>
    <n v="3"/>
    <n v="0"/>
    <n v="10.880999999999997"/>
  </r>
  <r>
    <n v="8867"/>
    <x v="4420"/>
    <x v="2"/>
    <x v="59"/>
    <d v="2011-09-23T00:00:00"/>
    <s v="First Class"/>
    <s v="SB-20185"/>
    <s v="Sarah Brown"/>
    <x v="0"/>
    <s v="United States"/>
    <s v="Chicago"/>
    <x v="10"/>
    <n v="60653"/>
    <x v="2"/>
    <x v="1601"/>
    <x v="0"/>
    <x v="0"/>
    <x v="1584"/>
    <n v="493.42999999999995"/>
    <n v="5"/>
    <n v="0.3"/>
    <n v="-70.489999999999981"/>
  </r>
  <r>
    <n v="8868"/>
    <x v="4420"/>
    <x v="2"/>
    <x v="59"/>
    <d v="2011-09-23T00:00:00"/>
    <s v="First Class"/>
    <s v="SB-20185"/>
    <s v="Sarah Brown"/>
    <x v="0"/>
    <s v="United States"/>
    <s v="Chicago"/>
    <x v="10"/>
    <n v="60653"/>
    <x v="2"/>
    <x v="1091"/>
    <x v="2"/>
    <x v="7"/>
    <x v="1072"/>
    <n v="11.120000000000001"/>
    <n v="2"/>
    <n v="0.2"/>
    <n v="3.4749999999999996"/>
  </r>
  <r>
    <n v="8869"/>
    <x v="4421"/>
    <x v="0"/>
    <x v="254"/>
    <d v="2013-11-09T00:00:00"/>
    <s v="Standard Class"/>
    <s v="CC-12475"/>
    <s v="Cindy Chapman"/>
    <x v="0"/>
    <s v="United States"/>
    <s v="San Diego"/>
    <x v="1"/>
    <n v="92037"/>
    <x v="1"/>
    <x v="1771"/>
    <x v="2"/>
    <x v="15"/>
    <x v="1752"/>
    <n v="686.40000000000009"/>
    <n v="2"/>
    <n v="0.2"/>
    <n v="77.219999999999914"/>
  </r>
  <r>
    <n v="8870"/>
    <x v="4422"/>
    <x v="3"/>
    <x v="96"/>
    <d v="2014-12-07T00:00:00"/>
    <s v="Standard Class"/>
    <s v="SH-19975"/>
    <s v="Sally Hughsby"/>
    <x v="1"/>
    <s v="United States"/>
    <s v="Seattle"/>
    <x v="4"/>
    <n v="98105"/>
    <x v="1"/>
    <x v="1406"/>
    <x v="1"/>
    <x v="8"/>
    <x v="1384"/>
    <n v="15.920000000000002"/>
    <n v="5"/>
    <n v="0.2"/>
    <n v="5.3729999999999993"/>
  </r>
  <r>
    <n v="8871"/>
    <x v="4422"/>
    <x v="3"/>
    <x v="96"/>
    <d v="2014-12-07T00:00:00"/>
    <s v="Standard Class"/>
    <s v="SH-19975"/>
    <s v="Sally Hughsby"/>
    <x v="1"/>
    <s v="United States"/>
    <s v="Seattle"/>
    <x v="4"/>
    <n v="98105"/>
    <x v="1"/>
    <x v="325"/>
    <x v="0"/>
    <x v="5"/>
    <x v="322"/>
    <n v="70.679999999999993"/>
    <n v="12"/>
    <n v="0"/>
    <n v="31.099200000000003"/>
  </r>
  <r>
    <n v="8872"/>
    <x v="4422"/>
    <x v="3"/>
    <x v="96"/>
    <d v="2014-12-07T00:00:00"/>
    <s v="Standard Class"/>
    <s v="SH-19975"/>
    <s v="Sally Hughsby"/>
    <x v="1"/>
    <s v="United States"/>
    <s v="Seattle"/>
    <x v="4"/>
    <n v="98105"/>
    <x v="1"/>
    <x v="273"/>
    <x v="1"/>
    <x v="4"/>
    <x v="270"/>
    <n v="541.24"/>
    <n v="4"/>
    <n v="0"/>
    <n v="5.4124000000000478"/>
  </r>
  <r>
    <n v="8873"/>
    <x v="4423"/>
    <x v="2"/>
    <x v="982"/>
    <d v="2011-10-10T00:00:00"/>
    <s v="Same Day"/>
    <s v="RB-19435"/>
    <s v="Richard Bierner"/>
    <x v="0"/>
    <s v="United States"/>
    <s v="Columbus"/>
    <x v="24"/>
    <n v="43229"/>
    <x v="3"/>
    <x v="1844"/>
    <x v="2"/>
    <x v="15"/>
    <x v="1823"/>
    <n v="101.99400000000001"/>
    <n v="2"/>
    <n v="0.7"/>
    <n v="-71.39579999999998"/>
  </r>
  <r>
    <n v="8874"/>
    <x v="4423"/>
    <x v="2"/>
    <x v="982"/>
    <d v="2011-10-10T00:00:00"/>
    <s v="Same Day"/>
    <s v="RB-19435"/>
    <s v="Richard Bierner"/>
    <x v="0"/>
    <s v="United States"/>
    <s v="Columbus"/>
    <x v="24"/>
    <n v="43229"/>
    <x v="3"/>
    <x v="471"/>
    <x v="1"/>
    <x v="8"/>
    <x v="467"/>
    <n v="18.264000000000003"/>
    <n v="2"/>
    <n v="0.7"/>
    <n v="-13.393599999999999"/>
  </r>
  <r>
    <n v="8875"/>
    <x v="4424"/>
    <x v="3"/>
    <x v="237"/>
    <d v="2014-11-17T00:00:00"/>
    <s v="Second Class"/>
    <s v="TC-21295"/>
    <s v="Toby Carlisle"/>
    <x v="0"/>
    <s v="United States"/>
    <s v="Houston"/>
    <x v="5"/>
    <n v="77095"/>
    <x v="2"/>
    <x v="715"/>
    <x v="1"/>
    <x v="8"/>
    <x v="707"/>
    <n v="21.989999999999995"/>
    <n v="5"/>
    <n v="0.8"/>
    <n v="-32.984999999999999"/>
  </r>
  <r>
    <n v="8876"/>
    <x v="4425"/>
    <x v="0"/>
    <x v="572"/>
    <d v="2013-08-20T00:00:00"/>
    <s v="Standard Class"/>
    <s v="CT-11995"/>
    <s v="Carol Triggs"/>
    <x v="0"/>
    <s v="United States"/>
    <s v="Irving"/>
    <x v="5"/>
    <n v="75061"/>
    <x v="2"/>
    <x v="413"/>
    <x v="1"/>
    <x v="14"/>
    <x v="408"/>
    <n v="185.376"/>
    <n v="2"/>
    <n v="0.2"/>
    <n v="-34.758000000000017"/>
  </r>
  <r>
    <n v="8877"/>
    <x v="4425"/>
    <x v="0"/>
    <x v="572"/>
    <d v="2013-08-20T00:00:00"/>
    <s v="Standard Class"/>
    <s v="CT-11995"/>
    <s v="Carol Triggs"/>
    <x v="0"/>
    <s v="United States"/>
    <s v="Irving"/>
    <x v="5"/>
    <n v="75061"/>
    <x v="2"/>
    <x v="1218"/>
    <x v="1"/>
    <x v="9"/>
    <x v="1193"/>
    <n v="58.923999999999985"/>
    <n v="1"/>
    <n v="0.8"/>
    <n v="-153.20240000000001"/>
  </r>
  <r>
    <n v="8878"/>
    <x v="4426"/>
    <x v="3"/>
    <x v="697"/>
    <d v="2014-09-24T00:00:00"/>
    <s v="Standard Class"/>
    <s v="GZ-14470"/>
    <s v="Gary Zandusky"/>
    <x v="0"/>
    <s v="United States"/>
    <s v="Morristown"/>
    <x v="30"/>
    <n v="7960"/>
    <x v="3"/>
    <x v="1845"/>
    <x v="2"/>
    <x v="15"/>
    <x v="1824"/>
    <n v="480"/>
    <n v="4"/>
    <n v="0"/>
    <n v="225.6"/>
  </r>
  <r>
    <n v="8879"/>
    <x v="4426"/>
    <x v="3"/>
    <x v="697"/>
    <d v="2014-09-24T00:00:00"/>
    <s v="Standard Class"/>
    <s v="GZ-14470"/>
    <s v="Gary Zandusky"/>
    <x v="0"/>
    <s v="United States"/>
    <s v="Morristown"/>
    <x v="30"/>
    <n v="7960"/>
    <x v="3"/>
    <x v="75"/>
    <x v="1"/>
    <x v="4"/>
    <x v="75"/>
    <n v="34.049999999999997"/>
    <n v="3"/>
    <n v="0"/>
    <n v="9.5340000000000025"/>
  </r>
  <r>
    <n v="8880"/>
    <x v="4427"/>
    <x v="1"/>
    <x v="391"/>
    <d v="2012-03-25T00:00:00"/>
    <s v="First Class"/>
    <s v="AM-10360"/>
    <s v="Alice McCarthy"/>
    <x v="1"/>
    <s v="United States"/>
    <s v="Los Angeles"/>
    <x v="1"/>
    <n v="90008"/>
    <x v="1"/>
    <x v="161"/>
    <x v="1"/>
    <x v="10"/>
    <x v="1286"/>
    <n v="192.72"/>
    <n v="11"/>
    <n v="0"/>
    <n v="92.505599999999987"/>
  </r>
  <r>
    <n v="8881"/>
    <x v="4427"/>
    <x v="1"/>
    <x v="391"/>
    <d v="2012-03-25T00:00:00"/>
    <s v="First Class"/>
    <s v="AM-10360"/>
    <s v="Alice McCarthy"/>
    <x v="1"/>
    <s v="United States"/>
    <s v="Los Angeles"/>
    <x v="1"/>
    <n v="90008"/>
    <x v="1"/>
    <x v="1105"/>
    <x v="2"/>
    <x v="11"/>
    <x v="1085"/>
    <n v="239.96999999999997"/>
    <n v="3"/>
    <n v="0"/>
    <n v="86.389199999999988"/>
  </r>
  <r>
    <n v="8882"/>
    <x v="4428"/>
    <x v="0"/>
    <x v="1186"/>
    <d v="2013-07-04T00:00:00"/>
    <s v="Second Class"/>
    <s v="AH-10120"/>
    <s v="Adrian Hane"/>
    <x v="2"/>
    <s v="United States"/>
    <s v="Aurora"/>
    <x v="10"/>
    <n v="60505"/>
    <x v="2"/>
    <x v="1044"/>
    <x v="2"/>
    <x v="11"/>
    <x v="1024"/>
    <n v="50.120000000000005"/>
    <n v="7"/>
    <n v="0.2"/>
    <n v="-0.62650000000000716"/>
  </r>
  <r>
    <n v="8883"/>
    <x v="4429"/>
    <x v="3"/>
    <x v="179"/>
    <d v="2014-10-26T00:00:00"/>
    <s v="Standard Class"/>
    <s v="MY-18295"/>
    <s v="Muhammed Yedwab"/>
    <x v="1"/>
    <s v="United States"/>
    <s v="Durham"/>
    <x v="3"/>
    <n v="27707"/>
    <x v="0"/>
    <x v="1557"/>
    <x v="2"/>
    <x v="7"/>
    <x v="1537"/>
    <n v="15.984000000000002"/>
    <n v="2"/>
    <n v="0.2"/>
    <n v="1.3986000000000001"/>
  </r>
  <r>
    <n v="8884"/>
    <x v="4429"/>
    <x v="3"/>
    <x v="179"/>
    <d v="2014-10-26T00:00:00"/>
    <s v="Standard Class"/>
    <s v="MY-18295"/>
    <s v="Muhammed Yedwab"/>
    <x v="1"/>
    <s v="United States"/>
    <s v="Durham"/>
    <x v="3"/>
    <n v="27707"/>
    <x v="0"/>
    <x v="457"/>
    <x v="1"/>
    <x v="10"/>
    <x v="453"/>
    <n v="14.352000000000002"/>
    <n v="3"/>
    <n v="0.2"/>
    <n v="4.4849999999999994"/>
  </r>
  <r>
    <n v="8885"/>
    <x v="4430"/>
    <x v="2"/>
    <x v="55"/>
    <d v="2011-08-30T00:00:00"/>
    <s v="Standard Class"/>
    <s v="BS-11590"/>
    <s v="Brendan Sweed"/>
    <x v="1"/>
    <s v="United States"/>
    <s v="Columbus"/>
    <x v="24"/>
    <n v="43229"/>
    <x v="3"/>
    <x v="304"/>
    <x v="1"/>
    <x v="8"/>
    <x v="301"/>
    <n v="6.5280000000000014"/>
    <n v="4"/>
    <n v="0.7"/>
    <n v="-4.5695999999999994"/>
  </r>
  <r>
    <n v="8886"/>
    <x v="4430"/>
    <x v="2"/>
    <x v="55"/>
    <d v="2011-08-30T00:00:00"/>
    <s v="Standard Class"/>
    <s v="BS-11590"/>
    <s v="Brendan Sweed"/>
    <x v="1"/>
    <s v="United States"/>
    <s v="Columbus"/>
    <x v="24"/>
    <n v="43229"/>
    <x v="3"/>
    <x v="1310"/>
    <x v="1"/>
    <x v="8"/>
    <x v="1287"/>
    <n v="2.8620000000000005"/>
    <n v="3"/>
    <n v="0.7"/>
    <n v="-2.2896000000000001"/>
  </r>
  <r>
    <n v="8887"/>
    <x v="4430"/>
    <x v="2"/>
    <x v="55"/>
    <d v="2011-08-30T00:00:00"/>
    <s v="Standard Class"/>
    <s v="BS-11590"/>
    <s v="Brendan Sweed"/>
    <x v="1"/>
    <s v="United States"/>
    <s v="Columbus"/>
    <x v="24"/>
    <n v="43229"/>
    <x v="3"/>
    <x v="530"/>
    <x v="1"/>
    <x v="8"/>
    <x v="525"/>
    <n v="20.856000000000002"/>
    <n v="8"/>
    <n v="0.7"/>
    <n v="-16.684799999999996"/>
  </r>
  <r>
    <n v="8888"/>
    <x v="4431"/>
    <x v="2"/>
    <x v="923"/>
    <d v="2011-07-30T00:00:00"/>
    <s v="Second Class"/>
    <s v="BB-10990"/>
    <s v="Barry Blumstein"/>
    <x v="1"/>
    <s v="United States"/>
    <s v="Los Angeles"/>
    <x v="1"/>
    <n v="90036"/>
    <x v="1"/>
    <x v="942"/>
    <x v="1"/>
    <x v="4"/>
    <x v="926"/>
    <n v="276.27999999999997"/>
    <n v="2"/>
    <n v="0"/>
    <n v="0"/>
  </r>
  <r>
    <n v="8889"/>
    <x v="4432"/>
    <x v="3"/>
    <x v="96"/>
    <d v="2014-12-08T00:00:00"/>
    <s v="Standard Class"/>
    <s v="ML-17755"/>
    <s v="Max Ludwig"/>
    <x v="2"/>
    <s v="United States"/>
    <s v="Stockton"/>
    <x v="1"/>
    <n v="95207"/>
    <x v="1"/>
    <x v="583"/>
    <x v="0"/>
    <x v="5"/>
    <x v="578"/>
    <n v="629.64"/>
    <n v="9"/>
    <n v="0"/>
    <n v="107.03879999999994"/>
  </r>
  <r>
    <n v="8890"/>
    <x v="4433"/>
    <x v="0"/>
    <x v="508"/>
    <d v="2013-10-22T00:00:00"/>
    <s v="Second Class"/>
    <s v="FC-14245"/>
    <s v="Frank Carlisle"/>
    <x v="2"/>
    <s v="United States"/>
    <s v="Columbia"/>
    <x v="25"/>
    <n v="65203"/>
    <x v="2"/>
    <x v="1334"/>
    <x v="2"/>
    <x v="7"/>
    <x v="1310"/>
    <n v="449.97"/>
    <n v="3"/>
    <n v="0"/>
    <n v="220.48530000000002"/>
  </r>
  <r>
    <n v="8891"/>
    <x v="4433"/>
    <x v="0"/>
    <x v="508"/>
    <d v="2013-10-22T00:00:00"/>
    <s v="Second Class"/>
    <s v="FC-14245"/>
    <s v="Frank Carlisle"/>
    <x v="2"/>
    <s v="United States"/>
    <s v="Columbia"/>
    <x v="25"/>
    <n v="65203"/>
    <x v="2"/>
    <x v="1341"/>
    <x v="1"/>
    <x v="9"/>
    <x v="1317"/>
    <n v="1927.5900000000001"/>
    <n v="7"/>
    <n v="0"/>
    <n v="751.76010000000008"/>
  </r>
  <r>
    <n v="8892"/>
    <x v="4434"/>
    <x v="0"/>
    <x v="1142"/>
    <d v="2013-09-19T00:00:00"/>
    <s v="First Class"/>
    <s v="CR-12625"/>
    <s v="Corey Roper"/>
    <x v="2"/>
    <s v="United States"/>
    <s v="Columbus"/>
    <x v="32"/>
    <n v="31907"/>
    <x v="0"/>
    <x v="64"/>
    <x v="0"/>
    <x v="1"/>
    <x v="64"/>
    <n v="121.78"/>
    <n v="2"/>
    <n v="0"/>
    <n v="30.444999999999993"/>
  </r>
  <r>
    <n v="8893"/>
    <x v="4435"/>
    <x v="1"/>
    <x v="494"/>
    <d v="2012-12-06T00:00:00"/>
    <s v="Standard Class"/>
    <s v="LC-16960"/>
    <s v="Lindsay Castell"/>
    <x v="2"/>
    <s v="United States"/>
    <s v="San Diego"/>
    <x v="1"/>
    <n v="92037"/>
    <x v="1"/>
    <x v="873"/>
    <x v="0"/>
    <x v="1"/>
    <x v="858"/>
    <n v="2676.672"/>
    <n v="9"/>
    <n v="0.2"/>
    <n v="267.66720000000009"/>
  </r>
  <r>
    <n v="8894"/>
    <x v="4436"/>
    <x v="2"/>
    <x v="79"/>
    <d v="2011-08-12T00:00:00"/>
    <s v="Standard Class"/>
    <s v="GZ-14470"/>
    <s v="Gary Zandusky"/>
    <x v="0"/>
    <s v="United States"/>
    <s v="Texas City"/>
    <x v="5"/>
    <n v="77590"/>
    <x v="2"/>
    <x v="1110"/>
    <x v="0"/>
    <x v="3"/>
    <x v="1090"/>
    <n v="489.22999999999996"/>
    <n v="2"/>
    <n v="0.3"/>
    <n v="41.933999999999997"/>
  </r>
  <r>
    <n v="8895"/>
    <x v="4437"/>
    <x v="0"/>
    <x v="243"/>
    <d v="2013-08-23T00:00:00"/>
    <s v="Standard Class"/>
    <s v="BD-11320"/>
    <s v="Bill Donatelli"/>
    <x v="0"/>
    <s v="United States"/>
    <s v="Los Angeles"/>
    <x v="1"/>
    <n v="90004"/>
    <x v="1"/>
    <x v="575"/>
    <x v="0"/>
    <x v="5"/>
    <x v="570"/>
    <n v="312.03000000000003"/>
    <n v="3"/>
    <n v="0"/>
    <n v="43.684200000000018"/>
  </r>
  <r>
    <n v="8896"/>
    <x v="4437"/>
    <x v="0"/>
    <x v="243"/>
    <d v="2013-08-23T00:00:00"/>
    <s v="Standard Class"/>
    <s v="BD-11320"/>
    <s v="Bill Donatelli"/>
    <x v="0"/>
    <s v="United States"/>
    <s v="Los Angeles"/>
    <x v="1"/>
    <n v="90004"/>
    <x v="1"/>
    <x v="1198"/>
    <x v="1"/>
    <x v="4"/>
    <x v="1174"/>
    <n v="17.940000000000001"/>
    <n v="3"/>
    <n v="0"/>
    <n v="3.0497999999999985"/>
  </r>
  <r>
    <n v="8897"/>
    <x v="4437"/>
    <x v="0"/>
    <x v="243"/>
    <d v="2013-08-23T00:00:00"/>
    <s v="Standard Class"/>
    <s v="BD-11320"/>
    <s v="Bill Donatelli"/>
    <x v="0"/>
    <s v="United States"/>
    <s v="Los Angeles"/>
    <x v="1"/>
    <n v="90004"/>
    <x v="1"/>
    <x v="302"/>
    <x v="2"/>
    <x v="7"/>
    <x v="299"/>
    <n v="165.60000000000002"/>
    <n v="3"/>
    <n v="0.2"/>
    <n v="10.349999999999994"/>
  </r>
  <r>
    <n v="8898"/>
    <x v="4437"/>
    <x v="0"/>
    <x v="243"/>
    <d v="2013-08-23T00:00:00"/>
    <s v="Standard Class"/>
    <s v="BD-11320"/>
    <s v="Bill Donatelli"/>
    <x v="0"/>
    <s v="United States"/>
    <s v="Los Angeles"/>
    <x v="1"/>
    <n v="90004"/>
    <x v="1"/>
    <x v="945"/>
    <x v="1"/>
    <x v="10"/>
    <x v="929"/>
    <n v="37.520000000000003"/>
    <n v="4"/>
    <n v="0"/>
    <n v="18.009600000000002"/>
  </r>
  <r>
    <n v="8899"/>
    <x v="4438"/>
    <x v="1"/>
    <x v="976"/>
    <d v="2012-08-09T00:00:00"/>
    <s v="Second Class"/>
    <s v="EM-14095"/>
    <s v="Eudokia Martin"/>
    <x v="1"/>
    <s v="United States"/>
    <s v="Springfield"/>
    <x v="17"/>
    <n v="22153"/>
    <x v="0"/>
    <x v="1405"/>
    <x v="2"/>
    <x v="7"/>
    <x v="1383"/>
    <n v="494.97"/>
    <n v="3"/>
    <n v="0"/>
    <n v="148.49099999999996"/>
  </r>
  <r>
    <n v="8900"/>
    <x v="4438"/>
    <x v="1"/>
    <x v="976"/>
    <d v="2012-08-09T00:00:00"/>
    <s v="Second Class"/>
    <s v="EM-14095"/>
    <s v="Eudokia Martin"/>
    <x v="1"/>
    <s v="United States"/>
    <s v="Springfield"/>
    <x v="17"/>
    <n v="22153"/>
    <x v="0"/>
    <x v="1351"/>
    <x v="1"/>
    <x v="2"/>
    <x v="1328"/>
    <n v="25.06"/>
    <n v="2"/>
    <n v="0"/>
    <n v="11.778199999999998"/>
  </r>
  <r>
    <n v="8901"/>
    <x v="4439"/>
    <x v="0"/>
    <x v="1207"/>
    <d v="2013-06-05T00:00:00"/>
    <s v="Standard Class"/>
    <s v="BP-11290"/>
    <s v="Beth Paige"/>
    <x v="0"/>
    <s v="United States"/>
    <s v="Decatur"/>
    <x v="10"/>
    <n v="62521"/>
    <x v="2"/>
    <x v="1831"/>
    <x v="0"/>
    <x v="5"/>
    <x v="1810"/>
    <n v="32.064"/>
    <n v="3"/>
    <n v="0.6"/>
    <n v="-12.825599999999994"/>
  </r>
  <r>
    <n v="8902"/>
    <x v="4439"/>
    <x v="0"/>
    <x v="1207"/>
    <d v="2013-06-05T00:00:00"/>
    <s v="Standard Class"/>
    <s v="BP-11290"/>
    <s v="Beth Paige"/>
    <x v="0"/>
    <s v="United States"/>
    <s v="Decatur"/>
    <x v="10"/>
    <n v="62521"/>
    <x v="2"/>
    <x v="1828"/>
    <x v="1"/>
    <x v="10"/>
    <x v="1807"/>
    <n v="18.496000000000002"/>
    <n v="4"/>
    <n v="0.2"/>
    <n v="6.7048000000000005"/>
  </r>
  <r>
    <n v="8903"/>
    <x v="4439"/>
    <x v="0"/>
    <x v="1207"/>
    <d v="2013-06-05T00:00:00"/>
    <s v="Standard Class"/>
    <s v="BP-11290"/>
    <s v="Beth Paige"/>
    <x v="0"/>
    <s v="United States"/>
    <s v="Decatur"/>
    <x v="10"/>
    <n v="62521"/>
    <x v="2"/>
    <x v="1455"/>
    <x v="0"/>
    <x v="1"/>
    <x v="1432"/>
    <n v="191.07899999999998"/>
    <n v="3"/>
    <n v="0.3"/>
    <n v="-38.215799999999973"/>
  </r>
  <r>
    <n v="8904"/>
    <x v="4439"/>
    <x v="0"/>
    <x v="1207"/>
    <d v="2013-06-05T00:00:00"/>
    <s v="Standard Class"/>
    <s v="BP-11290"/>
    <s v="Beth Paige"/>
    <x v="0"/>
    <s v="United States"/>
    <s v="Decatur"/>
    <x v="10"/>
    <n v="62521"/>
    <x v="2"/>
    <x v="747"/>
    <x v="1"/>
    <x v="10"/>
    <x v="738"/>
    <n v="10.368000000000002"/>
    <n v="2"/>
    <n v="0.2"/>
    <n v="3.6288"/>
  </r>
  <r>
    <n v="8905"/>
    <x v="4440"/>
    <x v="0"/>
    <x v="949"/>
    <d v="2013-07-02T00:00:00"/>
    <s v="Same Day"/>
    <s v="SU-20665"/>
    <s v="Stephanie Ulpright"/>
    <x v="2"/>
    <s v="United States"/>
    <s v="New York City"/>
    <x v="15"/>
    <n v="10009"/>
    <x v="3"/>
    <x v="933"/>
    <x v="1"/>
    <x v="2"/>
    <x v="917"/>
    <n v="30.53"/>
    <n v="1"/>
    <n v="0"/>
    <n v="14.043800000000001"/>
  </r>
  <r>
    <n v="8906"/>
    <x v="4440"/>
    <x v="0"/>
    <x v="949"/>
    <d v="2013-07-02T00:00:00"/>
    <s v="Same Day"/>
    <s v="SU-20665"/>
    <s v="Stephanie Ulpright"/>
    <x v="2"/>
    <s v="United States"/>
    <s v="New York City"/>
    <x v="15"/>
    <n v="10009"/>
    <x v="3"/>
    <x v="1386"/>
    <x v="2"/>
    <x v="11"/>
    <x v="1363"/>
    <n v="30.839999999999996"/>
    <n v="3"/>
    <n v="0"/>
    <n v="6.1679999999999975"/>
  </r>
  <r>
    <n v="8907"/>
    <x v="4440"/>
    <x v="0"/>
    <x v="949"/>
    <d v="2013-07-02T00:00:00"/>
    <s v="Same Day"/>
    <s v="SU-20665"/>
    <s v="Stephanie Ulpright"/>
    <x v="2"/>
    <s v="United States"/>
    <s v="New York City"/>
    <x v="15"/>
    <n v="10009"/>
    <x v="3"/>
    <x v="144"/>
    <x v="1"/>
    <x v="10"/>
    <x v="144"/>
    <n v="75.06"/>
    <n v="9"/>
    <n v="0"/>
    <n v="33.776999999999994"/>
  </r>
  <r>
    <n v="8908"/>
    <x v="4441"/>
    <x v="0"/>
    <x v="122"/>
    <d v="2013-12-21T00:00:00"/>
    <s v="First Class"/>
    <s v="AY-10555"/>
    <s v="Andy Yotov"/>
    <x v="1"/>
    <s v="United States"/>
    <s v="San Francisco"/>
    <x v="1"/>
    <n v="94110"/>
    <x v="1"/>
    <x v="179"/>
    <x v="2"/>
    <x v="7"/>
    <x v="178"/>
    <n v="66.976000000000013"/>
    <n v="7"/>
    <n v="0.2"/>
    <n v="6.6976000000000013"/>
  </r>
  <r>
    <n v="8909"/>
    <x v="4442"/>
    <x v="1"/>
    <x v="1208"/>
    <d v="2012-02-01T00:00:00"/>
    <s v="Standard Class"/>
    <s v="EM-13825"/>
    <s v="Elizabeth Moffitt"/>
    <x v="1"/>
    <s v="United States"/>
    <s v="Moreno Valley"/>
    <x v="1"/>
    <n v="92553"/>
    <x v="1"/>
    <x v="1274"/>
    <x v="1"/>
    <x v="10"/>
    <x v="1250"/>
    <n v="182.72"/>
    <n v="8"/>
    <n v="0"/>
    <n v="84.051199999999994"/>
  </r>
  <r>
    <n v="8910"/>
    <x v="4443"/>
    <x v="3"/>
    <x v="960"/>
    <d v="2014-11-02T00:00:00"/>
    <s v="Standard Class"/>
    <s v="SA-20830"/>
    <s v="Sue Ann Reed"/>
    <x v="0"/>
    <s v="United States"/>
    <s v="Everett"/>
    <x v="31"/>
    <n v="2149"/>
    <x v="3"/>
    <x v="148"/>
    <x v="1"/>
    <x v="2"/>
    <x v="148"/>
    <n v="21.93"/>
    <n v="3"/>
    <n v="0"/>
    <n v="10.307099999999998"/>
  </r>
  <r>
    <n v="8911"/>
    <x v="4444"/>
    <x v="3"/>
    <x v="259"/>
    <d v="2014-11-09T00:00:00"/>
    <s v="Standard Class"/>
    <s v="CA-12265"/>
    <s v="Christina Anderson"/>
    <x v="0"/>
    <s v="United States"/>
    <s v="Chattanooga"/>
    <x v="18"/>
    <n v="37421"/>
    <x v="0"/>
    <x v="434"/>
    <x v="2"/>
    <x v="11"/>
    <x v="429"/>
    <n v="95.976000000000013"/>
    <n v="3"/>
    <n v="0.2"/>
    <n v="15.596099999999996"/>
  </r>
  <r>
    <n v="8912"/>
    <x v="4444"/>
    <x v="3"/>
    <x v="259"/>
    <d v="2014-11-09T00:00:00"/>
    <s v="Standard Class"/>
    <s v="CA-12265"/>
    <s v="Christina Anderson"/>
    <x v="0"/>
    <s v="United States"/>
    <s v="Chattanooga"/>
    <x v="18"/>
    <n v="37421"/>
    <x v="0"/>
    <x v="1777"/>
    <x v="2"/>
    <x v="7"/>
    <x v="1758"/>
    <n v="143.928"/>
    <n v="9"/>
    <n v="0.2"/>
    <n v="-32.383800000000008"/>
  </r>
  <r>
    <n v="8913"/>
    <x v="4444"/>
    <x v="3"/>
    <x v="259"/>
    <d v="2014-11-09T00:00:00"/>
    <s v="Standard Class"/>
    <s v="CA-12265"/>
    <s v="Christina Anderson"/>
    <x v="0"/>
    <s v="United States"/>
    <s v="Chattanooga"/>
    <x v="18"/>
    <n v="37421"/>
    <x v="0"/>
    <x v="990"/>
    <x v="1"/>
    <x v="8"/>
    <x v="302"/>
    <n v="3.5640000000000009"/>
    <n v="2"/>
    <n v="0.7"/>
    <n v="-2.9700000000000006"/>
  </r>
  <r>
    <n v="8914"/>
    <x v="4444"/>
    <x v="3"/>
    <x v="259"/>
    <d v="2014-11-09T00:00:00"/>
    <s v="Standard Class"/>
    <s v="CA-12265"/>
    <s v="Christina Anderson"/>
    <x v="0"/>
    <s v="United States"/>
    <s v="Chattanooga"/>
    <x v="18"/>
    <n v="37421"/>
    <x v="0"/>
    <x v="1038"/>
    <x v="1"/>
    <x v="2"/>
    <x v="1019"/>
    <n v="4.9280000000000008"/>
    <n v="2"/>
    <n v="0.2"/>
    <n v="1.7247999999999997"/>
  </r>
  <r>
    <n v="8915"/>
    <x v="4445"/>
    <x v="0"/>
    <x v="195"/>
    <d v="2013-05-14T00:00:00"/>
    <s v="Standard Class"/>
    <s v="CV-12805"/>
    <s v="Cynthia Voltz"/>
    <x v="1"/>
    <s v="United States"/>
    <s v="Austin"/>
    <x v="5"/>
    <n v="78745"/>
    <x v="2"/>
    <x v="518"/>
    <x v="1"/>
    <x v="4"/>
    <x v="513"/>
    <n v="856.65600000000006"/>
    <n v="6"/>
    <n v="0.2"/>
    <n v="107.08199999999985"/>
  </r>
  <r>
    <n v="8916"/>
    <x v="4445"/>
    <x v="0"/>
    <x v="195"/>
    <d v="2013-05-14T00:00:00"/>
    <s v="Standard Class"/>
    <s v="CV-12805"/>
    <s v="Cynthia Voltz"/>
    <x v="1"/>
    <s v="United States"/>
    <s v="Austin"/>
    <x v="5"/>
    <n v="78745"/>
    <x v="2"/>
    <x v="91"/>
    <x v="1"/>
    <x v="8"/>
    <x v="91"/>
    <n v="13.183999999999997"/>
    <n v="4"/>
    <n v="0.8"/>
    <n v="-20.435200000000002"/>
  </r>
  <r>
    <n v="8917"/>
    <x v="4445"/>
    <x v="0"/>
    <x v="195"/>
    <d v="2013-05-14T00:00:00"/>
    <s v="Standard Class"/>
    <s v="CV-12805"/>
    <s v="Cynthia Voltz"/>
    <x v="1"/>
    <s v="United States"/>
    <s v="Austin"/>
    <x v="5"/>
    <n v="78745"/>
    <x v="2"/>
    <x v="1712"/>
    <x v="1"/>
    <x v="9"/>
    <x v="1691"/>
    <n v="48.783999999999985"/>
    <n v="4"/>
    <n v="0.8"/>
    <n v="-131.71680000000001"/>
  </r>
  <r>
    <n v="8918"/>
    <x v="4445"/>
    <x v="0"/>
    <x v="195"/>
    <d v="2013-05-14T00:00:00"/>
    <s v="Standard Class"/>
    <s v="CV-12805"/>
    <s v="Cynthia Voltz"/>
    <x v="1"/>
    <s v="United States"/>
    <s v="Austin"/>
    <x v="5"/>
    <n v="78745"/>
    <x v="2"/>
    <x v="136"/>
    <x v="1"/>
    <x v="10"/>
    <x v="136"/>
    <n v="76.64"/>
    <n v="2"/>
    <n v="0.2"/>
    <n v="26.823999999999995"/>
  </r>
  <r>
    <n v="8919"/>
    <x v="4445"/>
    <x v="0"/>
    <x v="195"/>
    <d v="2013-05-14T00:00:00"/>
    <s v="Standard Class"/>
    <s v="CV-12805"/>
    <s v="Cynthia Voltz"/>
    <x v="1"/>
    <s v="United States"/>
    <s v="Austin"/>
    <x v="5"/>
    <n v="78745"/>
    <x v="2"/>
    <x v="1087"/>
    <x v="1"/>
    <x v="8"/>
    <x v="1068"/>
    <n v="18.527999999999995"/>
    <n v="6"/>
    <n v="0.8"/>
    <n v="-27.791999999999994"/>
  </r>
  <r>
    <n v="8920"/>
    <x v="4446"/>
    <x v="2"/>
    <x v="1063"/>
    <d v="2011-04-08T00:00:00"/>
    <s v="Standard Class"/>
    <s v="AH-10690"/>
    <s v="Anna Häberlin"/>
    <x v="1"/>
    <s v="United States"/>
    <s v="Virginia Beach"/>
    <x v="17"/>
    <n v="23464"/>
    <x v="0"/>
    <x v="1740"/>
    <x v="0"/>
    <x v="5"/>
    <x v="1720"/>
    <n v="177.68"/>
    <n v="2"/>
    <n v="0"/>
    <n v="46.196799999999996"/>
  </r>
  <r>
    <n v="8921"/>
    <x v="4447"/>
    <x v="2"/>
    <x v="582"/>
    <d v="2011-05-03T00:00:00"/>
    <s v="Standard Class"/>
    <s v="DS-13180"/>
    <s v="David Smith"/>
    <x v="1"/>
    <s v="United States"/>
    <s v="Jamestown"/>
    <x v="15"/>
    <n v="14701"/>
    <x v="3"/>
    <x v="1105"/>
    <x v="2"/>
    <x v="11"/>
    <x v="1085"/>
    <n v="159.97999999999999"/>
    <n v="2"/>
    <n v="0"/>
    <n v="57.592799999999997"/>
  </r>
  <r>
    <n v="8922"/>
    <x v="4448"/>
    <x v="0"/>
    <x v="964"/>
    <d v="2013-10-09T00:00:00"/>
    <s v="Standard Class"/>
    <s v="AH-10690"/>
    <s v="Anna Häberlin"/>
    <x v="1"/>
    <s v="United States"/>
    <s v="Coral Gables"/>
    <x v="2"/>
    <n v="33134"/>
    <x v="0"/>
    <x v="1513"/>
    <x v="2"/>
    <x v="7"/>
    <x v="1491"/>
    <n v="52.679999999999993"/>
    <n v="3"/>
    <n v="0.2"/>
    <n v="19.754999999999999"/>
  </r>
  <r>
    <n v="8923"/>
    <x v="4448"/>
    <x v="0"/>
    <x v="964"/>
    <d v="2013-10-09T00:00:00"/>
    <s v="Standard Class"/>
    <s v="AH-10690"/>
    <s v="Anna Häberlin"/>
    <x v="1"/>
    <s v="United States"/>
    <s v="Coral Gables"/>
    <x v="2"/>
    <n v="33134"/>
    <x v="0"/>
    <x v="763"/>
    <x v="0"/>
    <x v="5"/>
    <x v="755"/>
    <n v="11.568000000000001"/>
    <n v="3"/>
    <n v="0.2"/>
    <n v="2.6028000000000011"/>
  </r>
  <r>
    <n v="8924"/>
    <x v="4449"/>
    <x v="3"/>
    <x v="532"/>
    <d v="2014-06-18T00:00:00"/>
    <s v="Standard Class"/>
    <s v="ZC-21910"/>
    <s v="Zuschuss Carroll"/>
    <x v="0"/>
    <s v="United States"/>
    <s v="Hickory"/>
    <x v="3"/>
    <n v="28601"/>
    <x v="0"/>
    <x v="31"/>
    <x v="1"/>
    <x v="8"/>
    <x v="31"/>
    <n v="4.572000000000001"/>
    <n v="4"/>
    <n v="0.7"/>
    <n v="-3.8100000000000005"/>
  </r>
  <r>
    <n v="8925"/>
    <x v="4450"/>
    <x v="0"/>
    <x v="806"/>
    <d v="2013-02-03T00:00:00"/>
    <s v="Standard Class"/>
    <s v="DF-13135"/>
    <s v="David Flashing"/>
    <x v="0"/>
    <s v="United States"/>
    <s v="Rockford"/>
    <x v="10"/>
    <n v="61107"/>
    <x v="2"/>
    <x v="1846"/>
    <x v="2"/>
    <x v="7"/>
    <x v="1825"/>
    <n v="1439.9680000000001"/>
    <n v="4"/>
    <n v="0.2"/>
    <n v="143.99680000000006"/>
  </r>
  <r>
    <n v="8926"/>
    <x v="4450"/>
    <x v="0"/>
    <x v="806"/>
    <d v="2013-02-03T00:00:00"/>
    <s v="Standard Class"/>
    <s v="DF-13135"/>
    <s v="David Flashing"/>
    <x v="0"/>
    <s v="United States"/>
    <s v="Rockford"/>
    <x v="10"/>
    <n v="61107"/>
    <x v="2"/>
    <x v="614"/>
    <x v="1"/>
    <x v="8"/>
    <x v="609"/>
    <n v="1.7279999999999995"/>
    <n v="3"/>
    <n v="0.8"/>
    <n v="-2.678399999999999"/>
  </r>
  <r>
    <n v="8927"/>
    <x v="4450"/>
    <x v="0"/>
    <x v="806"/>
    <d v="2013-02-03T00:00:00"/>
    <s v="Standard Class"/>
    <s v="DF-13135"/>
    <s v="David Flashing"/>
    <x v="0"/>
    <s v="United States"/>
    <s v="Rockford"/>
    <x v="10"/>
    <n v="61107"/>
    <x v="2"/>
    <x v="489"/>
    <x v="0"/>
    <x v="3"/>
    <x v="484"/>
    <n v="626.09999999999991"/>
    <n v="3"/>
    <n v="0.5"/>
    <n v="-538.44600000000003"/>
  </r>
  <r>
    <n v="8928"/>
    <x v="4451"/>
    <x v="1"/>
    <x v="874"/>
    <d v="2012-09-29T00:00:00"/>
    <s v="Second Class"/>
    <s v="SS-20140"/>
    <s v="Saphhira Shifley"/>
    <x v="1"/>
    <s v="United States"/>
    <s v="Seattle"/>
    <x v="4"/>
    <n v="98103"/>
    <x v="1"/>
    <x v="1167"/>
    <x v="1"/>
    <x v="6"/>
    <x v="1145"/>
    <n v="99.2"/>
    <n v="5"/>
    <n v="0"/>
    <n v="25.792000000000002"/>
  </r>
  <r>
    <n v="8929"/>
    <x v="4452"/>
    <x v="1"/>
    <x v="657"/>
    <d v="2012-04-17T00:00:00"/>
    <s v="Standard Class"/>
    <s v="FP-14320"/>
    <s v="Frank Preis"/>
    <x v="0"/>
    <s v="United States"/>
    <s v="Huntsville"/>
    <x v="5"/>
    <n v="77340"/>
    <x v="2"/>
    <x v="562"/>
    <x v="0"/>
    <x v="3"/>
    <x v="556"/>
    <n v="609.9799999999999"/>
    <n v="4"/>
    <n v="0.3"/>
    <n v="-113.28200000000004"/>
  </r>
  <r>
    <n v="8930"/>
    <x v="4452"/>
    <x v="1"/>
    <x v="657"/>
    <d v="2012-04-17T00:00:00"/>
    <s v="Standard Class"/>
    <s v="FP-14320"/>
    <s v="Frank Preis"/>
    <x v="0"/>
    <s v="United States"/>
    <s v="Huntsville"/>
    <x v="5"/>
    <n v="77340"/>
    <x v="2"/>
    <x v="1000"/>
    <x v="0"/>
    <x v="3"/>
    <x v="983"/>
    <n v="211.37199999999999"/>
    <n v="2"/>
    <n v="0.3"/>
    <n v="-45.294000000000011"/>
  </r>
  <r>
    <n v="8931"/>
    <x v="4452"/>
    <x v="1"/>
    <x v="657"/>
    <d v="2012-04-17T00:00:00"/>
    <s v="Standard Class"/>
    <s v="FP-14320"/>
    <s v="Frank Preis"/>
    <x v="0"/>
    <s v="United States"/>
    <s v="Huntsville"/>
    <x v="5"/>
    <n v="77340"/>
    <x v="2"/>
    <x v="835"/>
    <x v="2"/>
    <x v="7"/>
    <x v="822"/>
    <n v="239.976"/>
    <n v="3"/>
    <n v="0.2"/>
    <n v="17.998199999999997"/>
  </r>
  <r>
    <n v="8932"/>
    <x v="4453"/>
    <x v="3"/>
    <x v="404"/>
    <d v="2014-12-25T00:00:00"/>
    <s v="Standard Class"/>
    <s v="HE-14800"/>
    <s v="Harold Engle"/>
    <x v="1"/>
    <s v="United States"/>
    <s v="Milwaukee"/>
    <x v="6"/>
    <n v="53209"/>
    <x v="2"/>
    <x v="1801"/>
    <x v="0"/>
    <x v="5"/>
    <x v="1782"/>
    <n v="99.949999999999989"/>
    <n v="5"/>
    <n v="0"/>
    <n v="22.988499999999998"/>
  </r>
  <r>
    <n v="8933"/>
    <x v="4453"/>
    <x v="3"/>
    <x v="404"/>
    <d v="2014-12-25T00:00:00"/>
    <s v="Standard Class"/>
    <s v="HE-14800"/>
    <s v="Harold Engle"/>
    <x v="1"/>
    <s v="United States"/>
    <s v="Milwaukee"/>
    <x v="6"/>
    <n v="53209"/>
    <x v="2"/>
    <x v="1599"/>
    <x v="2"/>
    <x v="11"/>
    <x v="1582"/>
    <n v="29.339999999999996"/>
    <n v="3"/>
    <n v="0"/>
    <n v="10.855799999999999"/>
  </r>
  <r>
    <n v="8934"/>
    <x v="4454"/>
    <x v="0"/>
    <x v="560"/>
    <d v="2013-03-20T00:00:00"/>
    <s v="Standard Class"/>
    <s v="SP-20545"/>
    <s v="Sibella Parks"/>
    <x v="1"/>
    <s v="United States"/>
    <s v="Green Bay"/>
    <x v="6"/>
    <n v="54302"/>
    <x v="2"/>
    <x v="904"/>
    <x v="0"/>
    <x v="5"/>
    <x v="887"/>
    <n v="16.739999999999998"/>
    <n v="2"/>
    <n v="0"/>
    <n v="4.3523999999999994"/>
  </r>
  <r>
    <n v="8935"/>
    <x v="4455"/>
    <x v="3"/>
    <x v="151"/>
    <d v="2014-08-28T00:00:00"/>
    <s v="Same Day"/>
    <s v="BP-11185"/>
    <s v="Ben Peterman"/>
    <x v="1"/>
    <s v="United States"/>
    <s v="Philadelphia"/>
    <x v="9"/>
    <n v="19120"/>
    <x v="3"/>
    <x v="1157"/>
    <x v="1"/>
    <x v="10"/>
    <x v="1136"/>
    <n v="12.672000000000001"/>
    <n v="3"/>
    <n v="0.2"/>
    <n v="3.96"/>
  </r>
  <r>
    <n v="8936"/>
    <x v="4455"/>
    <x v="3"/>
    <x v="151"/>
    <d v="2014-08-28T00:00:00"/>
    <s v="Same Day"/>
    <s v="BP-11185"/>
    <s v="Ben Peterman"/>
    <x v="1"/>
    <s v="United States"/>
    <s v="Philadelphia"/>
    <x v="9"/>
    <n v="19120"/>
    <x v="3"/>
    <x v="295"/>
    <x v="2"/>
    <x v="11"/>
    <x v="292"/>
    <n v="1119.8880000000001"/>
    <n v="14"/>
    <n v="0.2"/>
    <n v="209.97899999999993"/>
  </r>
  <r>
    <n v="8937"/>
    <x v="4456"/>
    <x v="1"/>
    <x v="997"/>
    <d v="2012-12-19T00:00:00"/>
    <s v="Second Class"/>
    <s v="PG-18895"/>
    <s v="Paul Gonzalez"/>
    <x v="0"/>
    <s v="United States"/>
    <s v="Los Angeles"/>
    <x v="1"/>
    <n v="90008"/>
    <x v="1"/>
    <x v="894"/>
    <x v="1"/>
    <x v="6"/>
    <x v="878"/>
    <n v="204.85"/>
    <n v="5"/>
    <n v="0"/>
    <n v="53.261000000000003"/>
  </r>
  <r>
    <n v="8938"/>
    <x v="4456"/>
    <x v="1"/>
    <x v="997"/>
    <d v="2012-12-19T00:00:00"/>
    <s v="Second Class"/>
    <s v="PG-18895"/>
    <s v="Paul Gonzalez"/>
    <x v="0"/>
    <s v="United States"/>
    <s v="Los Angeles"/>
    <x v="1"/>
    <n v="90008"/>
    <x v="1"/>
    <x v="1495"/>
    <x v="2"/>
    <x v="7"/>
    <x v="1474"/>
    <n v="135.98400000000001"/>
    <n v="2"/>
    <n v="0.2"/>
    <n v="16.997999999999983"/>
  </r>
  <r>
    <n v="8939"/>
    <x v="4456"/>
    <x v="1"/>
    <x v="997"/>
    <d v="2012-12-19T00:00:00"/>
    <s v="Second Class"/>
    <s v="PG-18895"/>
    <s v="Paul Gonzalez"/>
    <x v="0"/>
    <s v="United States"/>
    <s v="Los Angeles"/>
    <x v="1"/>
    <n v="90008"/>
    <x v="1"/>
    <x v="169"/>
    <x v="1"/>
    <x v="6"/>
    <x v="168"/>
    <n v="16.399999999999999"/>
    <n v="5"/>
    <n v="0"/>
    <n v="7.0520000000000005"/>
  </r>
  <r>
    <n v="8940"/>
    <x v="4456"/>
    <x v="1"/>
    <x v="997"/>
    <d v="2012-12-19T00:00:00"/>
    <s v="Second Class"/>
    <s v="PG-18895"/>
    <s v="Paul Gonzalez"/>
    <x v="0"/>
    <s v="United States"/>
    <s v="Los Angeles"/>
    <x v="1"/>
    <n v="90008"/>
    <x v="1"/>
    <x v="920"/>
    <x v="1"/>
    <x v="8"/>
    <x v="903"/>
    <n v="92.960000000000008"/>
    <n v="2"/>
    <n v="0.2"/>
    <n v="31.373999999999995"/>
  </r>
  <r>
    <n v="8941"/>
    <x v="4457"/>
    <x v="2"/>
    <x v="963"/>
    <d v="2011-08-24T00:00:00"/>
    <s v="Second Class"/>
    <s v="JP-15520"/>
    <s v="Jeremy Pistek"/>
    <x v="0"/>
    <s v="United States"/>
    <s v="North Miami"/>
    <x v="2"/>
    <n v="33161"/>
    <x v="0"/>
    <x v="1847"/>
    <x v="1"/>
    <x v="14"/>
    <x v="1826"/>
    <n v="7.6320000000000014"/>
    <n v="3"/>
    <n v="0.2"/>
    <n v="-1.8126000000000002"/>
  </r>
  <r>
    <n v="8942"/>
    <x v="4458"/>
    <x v="0"/>
    <x v="54"/>
    <d v="2013-11-06T00:00:00"/>
    <s v="First Class"/>
    <s v="NW-18400"/>
    <s v="Natalie Webber"/>
    <x v="0"/>
    <s v="United States"/>
    <s v="Portland"/>
    <x v="21"/>
    <n v="97206"/>
    <x v="1"/>
    <x v="922"/>
    <x v="1"/>
    <x v="8"/>
    <x v="905"/>
    <n v="4.1580000000000004"/>
    <n v="7"/>
    <n v="0.7"/>
    <n v="-3.4649999999999999"/>
  </r>
  <r>
    <n v="8943"/>
    <x v="4458"/>
    <x v="0"/>
    <x v="54"/>
    <d v="2013-11-06T00:00:00"/>
    <s v="First Class"/>
    <s v="NW-18400"/>
    <s v="Natalie Webber"/>
    <x v="0"/>
    <s v="United States"/>
    <s v="Portland"/>
    <x v="21"/>
    <n v="97206"/>
    <x v="1"/>
    <x v="1848"/>
    <x v="2"/>
    <x v="15"/>
    <x v="1827"/>
    <n v="179.99100000000004"/>
    <n v="3"/>
    <n v="0.7"/>
    <n v="-251.98739999999992"/>
  </r>
  <r>
    <n v="8944"/>
    <x v="4459"/>
    <x v="3"/>
    <x v="1209"/>
    <d v="2014-10-17T00:00:00"/>
    <s v="Standard Class"/>
    <s v="SW-20245"/>
    <s v="Scot Wooten"/>
    <x v="0"/>
    <s v="United States"/>
    <s v="Aurora"/>
    <x v="10"/>
    <n v="60505"/>
    <x v="2"/>
    <x v="1756"/>
    <x v="0"/>
    <x v="1"/>
    <x v="1737"/>
    <n v="239.358"/>
    <n v="3"/>
    <n v="0.3"/>
    <n v="-47.871600000000001"/>
  </r>
  <r>
    <n v="8945"/>
    <x v="4460"/>
    <x v="2"/>
    <x v="1035"/>
    <d v="2011-12-08T00:00:00"/>
    <s v="First Class"/>
    <s v="EH-14005"/>
    <s v="Erica Hernandez"/>
    <x v="2"/>
    <s v="United States"/>
    <s v="San Francisco"/>
    <x v="1"/>
    <n v="94109"/>
    <x v="1"/>
    <x v="1397"/>
    <x v="1"/>
    <x v="10"/>
    <x v="1375"/>
    <n v="164.88"/>
    <n v="3"/>
    <n v="0"/>
    <n v="80.791200000000003"/>
  </r>
  <r>
    <n v="8946"/>
    <x v="4461"/>
    <x v="2"/>
    <x v="647"/>
    <d v="2011-11-17T00:00:00"/>
    <s v="Second Class"/>
    <s v="SC-20260"/>
    <s v="Scott Cohen"/>
    <x v="1"/>
    <s v="United States"/>
    <s v="San Francisco"/>
    <x v="1"/>
    <n v="94110"/>
    <x v="1"/>
    <x v="503"/>
    <x v="1"/>
    <x v="14"/>
    <x v="498"/>
    <n v="10.95"/>
    <n v="3"/>
    <n v="0"/>
    <n v="3.2849999999999993"/>
  </r>
  <r>
    <n v="8947"/>
    <x v="4462"/>
    <x v="3"/>
    <x v="165"/>
    <d v="2014-12-29T00:00:00"/>
    <s v="Standard Class"/>
    <s v="NC-18535"/>
    <s v="Nick Crebassa"/>
    <x v="1"/>
    <s v="United States"/>
    <s v="New Bedford"/>
    <x v="31"/>
    <n v="2740"/>
    <x v="3"/>
    <x v="1193"/>
    <x v="1"/>
    <x v="10"/>
    <x v="1169"/>
    <n v="19.440000000000001"/>
    <n v="3"/>
    <n v="0"/>
    <n v="9.3312000000000008"/>
  </r>
  <r>
    <n v="8948"/>
    <x v="4462"/>
    <x v="3"/>
    <x v="165"/>
    <d v="2014-12-29T00:00:00"/>
    <s v="Standard Class"/>
    <s v="NC-18535"/>
    <s v="Nick Crebassa"/>
    <x v="1"/>
    <s v="United States"/>
    <s v="New Bedford"/>
    <x v="31"/>
    <n v="2740"/>
    <x v="3"/>
    <x v="1699"/>
    <x v="1"/>
    <x v="8"/>
    <x v="1678"/>
    <n v="12.3"/>
    <n v="5"/>
    <n v="0"/>
    <n v="6.15"/>
  </r>
  <r>
    <n v="8949"/>
    <x v="4463"/>
    <x v="2"/>
    <x v="163"/>
    <d v="2011-12-26T00:00:00"/>
    <s v="First Class"/>
    <s v="AS-10090"/>
    <s v="Adam Shillingsburg"/>
    <x v="0"/>
    <s v="United States"/>
    <s v="San Diego"/>
    <x v="1"/>
    <n v="92037"/>
    <x v="1"/>
    <x v="1803"/>
    <x v="1"/>
    <x v="9"/>
    <x v="1784"/>
    <n v="13.97"/>
    <n v="1"/>
    <n v="0"/>
    <n v="3.632200000000001"/>
  </r>
  <r>
    <n v="8950"/>
    <x v="4464"/>
    <x v="3"/>
    <x v="66"/>
    <d v="2014-12-29T00:00:00"/>
    <s v="Standard Class"/>
    <s v="JL-15130"/>
    <s v="Jack Lebron"/>
    <x v="0"/>
    <s v="United States"/>
    <s v="Jackson"/>
    <x v="18"/>
    <n v="38301"/>
    <x v="0"/>
    <x v="257"/>
    <x v="0"/>
    <x v="3"/>
    <x v="255"/>
    <n v="934.9559999999999"/>
    <n v="6"/>
    <n v="0.4"/>
    <n v="-249.32159999999999"/>
  </r>
  <r>
    <n v="8951"/>
    <x v="4464"/>
    <x v="3"/>
    <x v="66"/>
    <d v="2014-12-29T00:00:00"/>
    <s v="Standard Class"/>
    <s v="JL-15130"/>
    <s v="Jack Lebron"/>
    <x v="0"/>
    <s v="United States"/>
    <s v="Jackson"/>
    <x v="18"/>
    <n v="38301"/>
    <x v="0"/>
    <x v="825"/>
    <x v="2"/>
    <x v="11"/>
    <x v="813"/>
    <n v="46.864000000000004"/>
    <n v="2"/>
    <n v="0.2"/>
    <n v="7.615399999999994"/>
  </r>
  <r>
    <n v="8952"/>
    <x v="4464"/>
    <x v="3"/>
    <x v="66"/>
    <d v="2014-12-29T00:00:00"/>
    <s v="Standard Class"/>
    <s v="JL-15130"/>
    <s v="Jack Lebron"/>
    <x v="0"/>
    <s v="United States"/>
    <s v="Jackson"/>
    <x v="18"/>
    <n v="38301"/>
    <x v="0"/>
    <x v="376"/>
    <x v="1"/>
    <x v="4"/>
    <x v="372"/>
    <n v="26.160000000000004"/>
    <n v="3"/>
    <n v="0.2"/>
    <n v="1.961999999999998"/>
  </r>
  <r>
    <n v="8953"/>
    <x v="4464"/>
    <x v="3"/>
    <x v="66"/>
    <d v="2014-12-29T00:00:00"/>
    <s v="Standard Class"/>
    <s v="JL-15130"/>
    <s v="Jack Lebron"/>
    <x v="0"/>
    <s v="United States"/>
    <s v="Jackson"/>
    <x v="18"/>
    <n v="38301"/>
    <x v="0"/>
    <x v="1024"/>
    <x v="1"/>
    <x v="6"/>
    <x v="1006"/>
    <n v="23.128"/>
    <n v="7"/>
    <n v="0.2"/>
    <n v="2.8909999999999982"/>
  </r>
  <r>
    <n v="8954"/>
    <x v="4464"/>
    <x v="3"/>
    <x v="66"/>
    <d v="2014-12-29T00:00:00"/>
    <s v="Standard Class"/>
    <s v="JL-15130"/>
    <s v="Jack Lebron"/>
    <x v="0"/>
    <s v="United States"/>
    <s v="Jackson"/>
    <x v="18"/>
    <n v="38301"/>
    <x v="0"/>
    <x v="667"/>
    <x v="1"/>
    <x v="9"/>
    <x v="661"/>
    <n v="59.24"/>
    <n v="5"/>
    <n v="0.2"/>
    <n v="16.290999999999997"/>
  </r>
  <r>
    <n v="8955"/>
    <x v="4465"/>
    <x v="2"/>
    <x v="233"/>
    <d v="2011-08-10T00:00:00"/>
    <s v="Second Class"/>
    <s v="VG-21790"/>
    <s v="Vivek Gonzalez"/>
    <x v="0"/>
    <s v="United States"/>
    <s v="Jacksonville"/>
    <x v="2"/>
    <n v="32216"/>
    <x v="0"/>
    <x v="1195"/>
    <x v="0"/>
    <x v="0"/>
    <x v="1171"/>
    <n v="155.45600000000002"/>
    <n v="4"/>
    <n v="0.2"/>
    <n v="-7.7727999999999895"/>
  </r>
  <r>
    <n v="8956"/>
    <x v="4466"/>
    <x v="2"/>
    <x v="59"/>
    <d v="2011-09-24T00:00:00"/>
    <s v="Standard Class"/>
    <s v="HG-14965"/>
    <s v="Henry Goldwyn"/>
    <x v="1"/>
    <s v="United States"/>
    <s v="San Diego"/>
    <x v="1"/>
    <n v="92024"/>
    <x v="1"/>
    <x v="1532"/>
    <x v="1"/>
    <x v="10"/>
    <x v="1511"/>
    <n v="8.56"/>
    <n v="2"/>
    <n v="0"/>
    <n v="3.8519999999999994"/>
  </r>
  <r>
    <n v="8957"/>
    <x v="4467"/>
    <x v="3"/>
    <x v="53"/>
    <d v="2014-12-29T00:00:00"/>
    <s v="First Class"/>
    <s v="JH-15430"/>
    <s v="Jennifer Halladay"/>
    <x v="0"/>
    <s v="United States"/>
    <s v="Hialeah"/>
    <x v="2"/>
    <n v="33012"/>
    <x v="0"/>
    <x v="1457"/>
    <x v="0"/>
    <x v="5"/>
    <x v="1434"/>
    <n v="21"/>
    <n v="3"/>
    <n v="0.2"/>
    <n v="5.7750000000000021"/>
  </r>
  <r>
    <n v="8958"/>
    <x v="4467"/>
    <x v="3"/>
    <x v="53"/>
    <d v="2014-12-29T00:00:00"/>
    <s v="First Class"/>
    <s v="JH-15430"/>
    <s v="Jennifer Halladay"/>
    <x v="0"/>
    <s v="United States"/>
    <s v="Hialeah"/>
    <x v="2"/>
    <n v="33012"/>
    <x v="0"/>
    <x v="1845"/>
    <x v="2"/>
    <x v="15"/>
    <x v="1824"/>
    <n v="120"/>
    <n v="2"/>
    <n v="0.5"/>
    <n v="-7.2000000000000028"/>
  </r>
  <r>
    <n v="8959"/>
    <x v="4468"/>
    <x v="3"/>
    <x v="920"/>
    <d v="2014-12-01T00:00:00"/>
    <s v="Standard Class"/>
    <s v="RO-19780"/>
    <s v="Rose O'Brian"/>
    <x v="0"/>
    <s v="United States"/>
    <s v="Houston"/>
    <x v="5"/>
    <n v="77070"/>
    <x v="2"/>
    <x v="929"/>
    <x v="2"/>
    <x v="7"/>
    <x v="913"/>
    <n v="299.95999999999998"/>
    <n v="5"/>
    <n v="0.2"/>
    <n v="37.494999999999962"/>
  </r>
  <r>
    <n v="8960"/>
    <x v="4468"/>
    <x v="3"/>
    <x v="920"/>
    <d v="2014-12-01T00:00:00"/>
    <s v="Standard Class"/>
    <s v="RO-19780"/>
    <s v="Rose O'Brian"/>
    <x v="0"/>
    <s v="United States"/>
    <s v="Houston"/>
    <x v="5"/>
    <n v="77070"/>
    <x v="2"/>
    <x v="1527"/>
    <x v="1"/>
    <x v="9"/>
    <x v="1505"/>
    <n v="67.839999999999989"/>
    <n v="5"/>
    <n v="0.8"/>
    <n v="-179.77600000000001"/>
  </r>
  <r>
    <n v="8961"/>
    <x v="4468"/>
    <x v="3"/>
    <x v="920"/>
    <d v="2014-12-01T00:00:00"/>
    <s v="Standard Class"/>
    <s v="RO-19780"/>
    <s v="Rose O'Brian"/>
    <x v="0"/>
    <s v="United States"/>
    <s v="Houston"/>
    <x v="5"/>
    <n v="77070"/>
    <x v="2"/>
    <x v="856"/>
    <x v="0"/>
    <x v="1"/>
    <x v="841"/>
    <n v="853.92999999999984"/>
    <n v="5"/>
    <n v="0.3"/>
    <n v="-24.397999999999911"/>
  </r>
  <r>
    <n v="8962"/>
    <x v="4468"/>
    <x v="3"/>
    <x v="920"/>
    <d v="2014-12-01T00:00:00"/>
    <s v="Standard Class"/>
    <s v="RO-19780"/>
    <s v="Rose O'Brian"/>
    <x v="0"/>
    <s v="United States"/>
    <s v="Houston"/>
    <x v="5"/>
    <n v="77070"/>
    <x v="2"/>
    <x v="1663"/>
    <x v="1"/>
    <x v="6"/>
    <x v="1642"/>
    <n v="18.687999999999999"/>
    <n v="4"/>
    <n v="0.2"/>
    <n v="3.7375999999999996"/>
  </r>
  <r>
    <n v="8963"/>
    <x v="4469"/>
    <x v="0"/>
    <x v="732"/>
    <d v="2013-11-08T00:00:00"/>
    <s v="First Class"/>
    <s v="LW-17125"/>
    <s v="Liz Willingham"/>
    <x v="0"/>
    <s v="United States"/>
    <s v="Virginia Beach"/>
    <x v="17"/>
    <n v="23464"/>
    <x v="0"/>
    <x v="1369"/>
    <x v="0"/>
    <x v="5"/>
    <x v="1345"/>
    <n v="273.95999999999998"/>
    <n v="2"/>
    <n v="0"/>
    <n v="71.229600000000005"/>
  </r>
  <r>
    <n v="8964"/>
    <x v="4469"/>
    <x v="0"/>
    <x v="732"/>
    <d v="2013-11-08T00:00:00"/>
    <s v="First Class"/>
    <s v="LW-17125"/>
    <s v="Liz Willingham"/>
    <x v="0"/>
    <s v="United States"/>
    <s v="Virginia Beach"/>
    <x v="17"/>
    <n v="23464"/>
    <x v="0"/>
    <x v="632"/>
    <x v="2"/>
    <x v="11"/>
    <x v="626"/>
    <n v="89.97"/>
    <n v="3"/>
    <n v="0"/>
    <n v="18.893699999999995"/>
  </r>
  <r>
    <n v="8965"/>
    <x v="4469"/>
    <x v="0"/>
    <x v="732"/>
    <d v="2013-11-08T00:00:00"/>
    <s v="First Class"/>
    <s v="LW-17125"/>
    <s v="Liz Willingham"/>
    <x v="0"/>
    <s v="United States"/>
    <s v="Virginia Beach"/>
    <x v="17"/>
    <n v="23464"/>
    <x v="0"/>
    <x v="1814"/>
    <x v="0"/>
    <x v="5"/>
    <x v="1795"/>
    <n v="756.80000000000007"/>
    <n v="5"/>
    <n v="0"/>
    <n v="75.679999999999978"/>
  </r>
  <r>
    <n v="8966"/>
    <x v="4470"/>
    <x v="3"/>
    <x v="44"/>
    <d v="2014-11-13T00:00:00"/>
    <s v="Standard Class"/>
    <s v="CC-12370"/>
    <s v="Christopher Conant"/>
    <x v="0"/>
    <s v="United States"/>
    <s v="Houston"/>
    <x v="5"/>
    <n v="77070"/>
    <x v="2"/>
    <x v="744"/>
    <x v="1"/>
    <x v="8"/>
    <x v="735"/>
    <n v="1.2479999999999998"/>
    <n v="2"/>
    <n v="0.8"/>
    <n v="-1.934400000000001"/>
  </r>
  <r>
    <n v="8967"/>
    <x v="4471"/>
    <x v="0"/>
    <x v="54"/>
    <d v="2013-11-08T00:00:00"/>
    <s v="Standard Class"/>
    <s v="JP-16135"/>
    <s v="Julie Prescott"/>
    <x v="2"/>
    <s v="United States"/>
    <s v="Philadelphia"/>
    <x v="9"/>
    <n v="19120"/>
    <x v="3"/>
    <x v="293"/>
    <x v="2"/>
    <x v="11"/>
    <x v="290"/>
    <n v="72"/>
    <n v="1"/>
    <n v="0.2"/>
    <n v="14.399999999999999"/>
  </r>
  <r>
    <n v="8968"/>
    <x v="4471"/>
    <x v="0"/>
    <x v="54"/>
    <d v="2013-11-08T00:00:00"/>
    <s v="Standard Class"/>
    <s v="JP-16135"/>
    <s v="Julie Prescott"/>
    <x v="2"/>
    <s v="United States"/>
    <s v="Philadelphia"/>
    <x v="9"/>
    <n v="19120"/>
    <x v="3"/>
    <x v="370"/>
    <x v="0"/>
    <x v="1"/>
    <x v="366"/>
    <n v="470.15499999999997"/>
    <n v="7"/>
    <n v="0.3"/>
    <n v="-13.432999999999993"/>
  </r>
  <r>
    <n v="8969"/>
    <x v="4472"/>
    <x v="2"/>
    <x v="125"/>
    <d v="2012-01-01T00:00:00"/>
    <s v="First Class"/>
    <s v="DD-13570"/>
    <s v="Dorothy Dickinson"/>
    <x v="0"/>
    <s v="United States"/>
    <s v="Memphis"/>
    <x v="18"/>
    <n v="38109"/>
    <x v="0"/>
    <x v="1166"/>
    <x v="1"/>
    <x v="4"/>
    <x v="1144"/>
    <n v="39.128"/>
    <n v="1"/>
    <n v="0.2"/>
    <n v="-8.803799999999999"/>
  </r>
  <r>
    <n v="8970"/>
    <x v="4473"/>
    <x v="3"/>
    <x v="574"/>
    <d v="2014-12-08T00:00:00"/>
    <s v="Standard Class"/>
    <s v="ES-14080"/>
    <s v="Erin Smith"/>
    <x v="1"/>
    <s v="United States"/>
    <s v="Lakewood"/>
    <x v="24"/>
    <n v="44107"/>
    <x v="3"/>
    <x v="448"/>
    <x v="1"/>
    <x v="6"/>
    <x v="443"/>
    <n v="19.728000000000002"/>
    <n v="9"/>
    <n v="0.2"/>
    <n v="1.7262000000000022"/>
  </r>
  <r>
    <n v="8971"/>
    <x v="4473"/>
    <x v="3"/>
    <x v="574"/>
    <d v="2014-12-08T00:00:00"/>
    <s v="Standard Class"/>
    <s v="ES-14080"/>
    <s v="Erin Smith"/>
    <x v="1"/>
    <s v="United States"/>
    <s v="Lakewood"/>
    <x v="24"/>
    <n v="44107"/>
    <x v="3"/>
    <x v="722"/>
    <x v="2"/>
    <x v="7"/>
    <x v="1395"/>
    <n v="151.18799999999999"/>
    <n v="2"/>
    <n v="0.4"/>
    <n v="-25.198000000000008"/>
  </r>
  <r>
    <n v="8972"/>
    <x v="4474"/>
    <x v="3"/>
    <x v="668"/>
    <d v="2014-03-29T00:00:00"/>
    <s v="Standard Class"/>
    <s v="MV-17485"/>
    <s v="Mark Van Huff"/>
    <x v="0"/>
    <s v="United States"/>
    <s v="New York City"/>
    <x v="15"/>
    <n v="10011"/>
    <x v="3"/>
    <x v="662"/>
    <x v="0"/>
    <x v="1"/>
    <x v="656"/>
    <n v="271.76400000000001"/>
    <n v="2"/>
    <n v="0.1"/>
    <n v="60.391999999999967"/>
  </r>
  <r>
    <n v="8973"/>
    <x v="4475"/>
    <x v="2"/>
    <x v="84"/>
    <d v="2011-11-21T00:00:00"/>
    <s v="First Class"/>
    <s v="RD-19900"/>
    <s v="Ruben Dartt"/>
    <x v="0"/>
    <s v="United States"/>
    <s v="Philadelphia"/>
    <x v="9"/>
    <n v="19120"/>
    <x v="3"/>
    <x v="1089"/>
    <x v="2"/>
    <x v="11"/>
    <x v="1070"/>
    <n v="47.496000000000002"/>
    <n v="1"/>
    <n v="0.2"/>
    <n v="-1.187400000000002"/>
  </r>
  <r>
    <n v="8974"/>
    <x v="4476"/>
    <x v="3"/>
    <x v="1016"/>
    <d v="2014-04-28T00:00:00"/>
    <s v="Second Class"/>
    <s v="RL-19615"/>
    <s v="Rob Lucas"/>
    <x v="0"/>
    <s v="United States"/>
    <s v="Los Angeles"/>
    <x v="1"/>
    <n v="90008"/>
    <x v="1"/>
    <x v="266"/>
    <x v="0"/>
    <x v="0"/>
    <x v="263"/>
    <n v="344.98099999999994"/>
    <n v="7"/>
    <n v="0.15"/>
    <n v="28.410200000000017"/>
  </r>
  <r>
    <n v="8975"/>
    <x v="4477"/>
    <x v="3"/>
    <x v="51"/>
    <d v="2014-11-27T00:00:00"/>
    <s v="First Class"/>
    <s v="JP-15460"/>
    <s v="Jennifer Patt"/>
    <x v="1"/>
    <s v="United States"/>
    <s v="Dallas"/>
    <x v="5"/>
    <n v="75220"/>
    <x v="2"/>
    <x v="1231"/>
    <x v="1"/>
    <x v="10"/>
    <x v="1261"/>
    <n v="36.288000000000011"/>
    <n v="7"/>
    <n v="0.2"/>
    <n v="12.700800000000001"/>
  </r>
  <r>
    <n v="8976"/>
    <x v="4477"/>
    <x v="3"/>
    <x v="51"/>
    <d v="2014-11-27T00:00:00"/>
    <s v="First Class"/>
    <s v="JP-15460"/>
    <s v="Jennifer Patt"/>
    <x v="1"/>
    <s v="United States"/>
    <s v="Dallas"/>
    <x v="5"/>
    <n v="75220"/>
    <x v="2"/>
    <x v="1438"/>
    <x v="1"/>
    <x v="10"/>
    <x v="1417"/>
    <n v="78.304000000000002"/>
    <n v="2"/>
    <n v="0.2"/>
    <n v="29.363999999999997"/>
  </r>
  <r>
    <n v="8977"/>
    <x v="4477"/>
    <x v="3"/>
    <x v="51"/>
    <d v="2014-11-27T00:00:00"/>
    <s v="First Class"/>
    <s v="JP-15460"/>
    <s v="Jennifer Patt"/>
    <x v="1"/>
    <s v="United States"/>
    <s v="Dallas"/>
    <x v="5"/>
    <n v="75220"/>
    <x v="2"/>
    <x v="962"/>
    <x v="0"/>
    <x v="3"/>
    <x v="946"/>
    <n v="127.785"/>
    <n v="1"/>
    <n v="0.3"/>
    <n v="-31.033499999999989"/>
  </r>
  <r>
    <n v="8978"/>
    <x v="4477"/>
    <x v="3"/>
    <x v="51"/>
    <d v="2014-11-27T00:00:00"/>
    <s v="First Class"/>
    <s v="JP-15460"/>
    <s v="Jennifer Patt"/>
    <x v="1"/>
    <s v="United States"/>
    <s v="Dallas"/>
    <x v="5"/>
    <n v="75220"/>
    <x v="2"/>
    <x v="785"/>
    <x v="1"/>
    <x v="8"/>
    <x v="776"/>
    <n v="6.1039999999999983"/>
    <n v="2"/>
    <n v="0.8"/>
    <n v="-9.1560000000000006"/>
  </r>
  <r>
    <n v="8979"/>
    <x v="4478"/>
    <x v="2"/>
    <x v="935"/>
    <d v="2011-11-05T00:00:00"/>
    <s v="Second Class"/>
    <s v="DM-13345"/>
    <s v="Denise Monton"/>
    <x v="1"/>
    <s v="United States"/>
    <s v="Orange"/>
    <x v="30"/>
    <n v="7050"/>
    <x v="3"/>
    <x v="614"/>
    <x v="1"/>
    <x v="8"/>
    <x v="609"/>
    <n v="5.76"/>
    <n v="2"/>
    <n v="0"/>
    <n v="2.8224"/>
  </r>
  <r>
    <n v="8980"/>
    <x v="4479"/>
    <x v="1"/>
    <x v="324"/>
    <d v="2012-10-24T00:00:00"/>
    <s v="Second Class"/>
    <s v="CS-11860"/>
    <s v="Cari Schnelling"/>
    <x v="0"/>
    <s v="United States"/>
    <s v="Dallas"/>
    <x v="5"/>
    <n v="75220"/>
    <x v="2"/>
    <x v="480"/>
    <x v="1"/>
    <x v="8"/>
    <x v="476"/>
    <n v="1.7199999999999995"/>
    <n v="1"/>
    <n v="0.8"/>
    <n v="-2.8380000000000001"/>
  </r>
  <r>
    <n v="8981"/>
    <x v="4480"/>
    <x v="2"/>
    <x v="644"/>
    <d v="2011-02-11T00:00:00"/>
    <s v="Second Class"/>
    <s v="DL-13315"/>
    <s v="Delfina Latchford"/>
    <x v="0"/>
    <s v="United States"/>
    <s v="Romeoville"/>
    <x v="10"/>
    <n v="60441"/>
    <x v="2"/>
    <x v="1403"/>
    <x v="1"/>
    <x v="8"/>
    <x v="1381"/>
    <n v="8.9519999999999982"/>
    <n v="2"/>
    <n v="0.8"/>
    <n v="-14.770800000000001"/>
  </r>
  <r>
    <n v="8982"/>
    <x v="4481"/>
    <x v="0"/>
    <x v="1193"/>
    <d v="2013-03-13T00:00:00"/>
    <s v="Standard Class"/>
    <s v="LC-16870"/>
    <s v="Lena Cacioppo"/>
    <x v="0"/>
    <s v="United States"/>
    <s v="Chicago"/>
    <x v="10"/>
    <n v="60623"/>
    <x v="2"/>
    <x v="1034"/>
    <x v="1"/>
    <x v="9"/>
    <x v="1016"/>
    <n v="2.3339999999999996"/>
    <n v="3"/>
    <n v="0.8"/>
    <n v="-6.3018000000000001"/>
  </r>
  <r>
    <n v="8983"/>
    <x v="4481"/>
    <x v="0"/>
    <x v="1193"/>
    <d v="2013-03-13T00:00:00"/>
    <s v="Standard Class"/>
    <s v="LC-16870"/>
    <s v="Lena Cacioppo"/>
    <x v="0"/>
    <s v="United States"/>
    <s v="Chicago"/>
    <x v="10"/>
    <n v="60623"/>
    <x v="2"/>
    <x v="870"/>
    <x v="1"/>
    <x v="8"/>
    <x v="855"/>
    <n v="1.7279999999999998"/>
    <n v="4"/>
    <n v="0.8"/>
    <n v="-2.764800000000001"/>
  </r>
  <r>
    <n v="8984"/>
    <x v="4481"/>
    <x v="0"/>
    <x v="1193"/>
    <d v="2013-03-13T00:00:00"/>
    <s v="Standard Class"/>
    <s v="LC-16870"/>
    <s v="Lena Cacioppo"/>
    <x v="0"/>
    <s v="United States"/>
    <s v="Chicago"/>
    <x v="10"/>
    <n v="60623"/>
    <x v="2"/>
    <x v="124"/>
    <x v="0"/>
    <x v="5"/>
    <x v="125"/>
    <n v="159.04"/>
    <n v="5"/>
    <n v="0.6"/>
    <n v="-194.82400000000001"/>
  </r>
  <r>
    <n v="8985"/>
    <x v="4481"/>
    <x v="0"/>
    <x v="1193"/>
    <d v="2013-03-13T00:00:00"/>
    <s v="Standard Class"/>
    <s v="LC-16870"/>
    <s v="Lena Cacioppo"/>
    <x v="0"/>
    <s v="United States"/>
    <s v="Chicago"/>
    <x v="10"/>
    <n v="60623"/>
    <x v="2"/>
    <x v="1342"/>
    <x v="0"/>
    <x v="3"/>
    <x v="1318"/>
    <n v="145.97999999999999"/>
    <n v="2"/>
    <n v="0.5"/>
    <n v="-99.266399999999976"/>
  </r>
  <r>
    <n v="8986"/>
    <x v="4482"/>
    <x v="1"/>
    <x v="155"/>
    <d v="2012-12-07T00:00:00"/>
    <s v="Standard Class"/>
    <s v="JG-15115"/>
    <s v="Jack Garza"/>
    <x v="0"/>
    <s v="United States"/>
    <s v="Jacksonville"/>
    <x v="3"/>
    <n v="28540"/>
    <x v="0"/>
    <x v="596"/>
    <x v="0"/>
    <x v="5"/>
    <x v="591"/>
    <n v="77.951999999999998"/>
    <n v="3"/>
    <n v="0.2"/>
    <n v="12.667199999999994"/>
  </r>
  <r>
    <n v="8987"/>
    <x v="4482"/>
    <x v="1"/>
    <x v="155"/>
    <d v="2012-12-07T00:00:00"/>
    <s v="Standard Class"/>
    <s v="JG-15115"/>
    <s v="Jack Garza"/>
    <x v="0"/>
    <s v="United States"/>
    <s v="Jacksonville"/>
    <x v="3"/>
    <n v="28540"/>
    <x v="0"/>
    <x v="1242"/>
    <x v="1"/>
    <x v="8"/>
    <x v="1216"/>
    <n v="95.970000000000013"/>
    <n v="5"/>
    <n v="0.7"/>
    <n v="-73.57699999999997"/>
  </r>
  <r>
    <n v="8988"/>
    <x v="4482"/>
    <x v="1"/>
    <x v="155"/>
    <d v="2012-12-07T00:00:00"/>
    <s v="Standard Class"/>
    <s v="JG-15115"/>
    <s v="Jack Garza"/>
    <x v="0"/>
    <s v="United States"/>
    <s v="Jacksonville"/>
    <x v="3"/>
    <n v="28540"/>
    <x v="0"/>
    <x v="194"/>
    <x v="2"/>
    <x v="7"/>
    <x v="193"/>
    <n v="105.584"/>
    <n v="2"/>
    <n v="0.2"/>
    <n v="9.2386000000000053"/>
  </r>
  <r>
    <n v="8989"/>
    <x v="4482"/>
    <x v="1"/>
    <x v="155"/>
    <d v="2012-12-07T00:00:00"/>
    <s v="Standard Class"/>
    <s v="JG-15115"/>
    <s v="Jack Garza"/>
    <x v="0"/>
    <s v="United States"/>
    <s v="Jacksonville"/>
    <x v="3"/>
    <n v="28540"/>
    <x v="0"/>
    <x v="512"/>
    <x v="1"/>
    <x v="6"/>
    <x v="507"/>
    <n v="9.3439999999999994"/>
    <n v="2"/>
    <n v="0.2"/>
    <n v="1.1679999999999997"/>
  </r>
  <r>
    <n v="8990"/>
    <x v="4483"/>
    <x v="1"/>
    <x v="100"/>
    <d v="2012-12-30T00:00:00"/>
    <s v="Standard Class"/>
    <s v="HM-14860"/>
    <s v="Harry Marie"/>
    <x v="1"/>
    <s v="United States"/>
    <s v="Springfield"/>
    <x v="25"/>
    <n v="65807"/>
    <x v="2"/>
    <x v="1573"/>
    <x v="0"/>
    <x v="5"/>
    <x v="1555"/>
    <n v="9.68"/>
    <n v="2"/>
    <n v="0"/>
    <n v="3.7751999999999999"/>
  </r>
  <r>
    <n v="8991"/>
    <x v="4483"/>
    <x v="1"/>
    <x v="100"/>
    <d v="2012-12-30T00:00:00"/>
    <s v="Standard Class"/>
    <s v="HM-14860"/>
    <s v="Harry Marie"/>
    <x v="1"/>
    <s v="United States"/>
    <s v="Springfield"/>
    <x v="25"/>
    <n v="65807"/>
    <x v="2"/>
    <x v="1293"/>
    <x v="2"/>
    <x v="16"/>
    <x v="1270"/>
    <n v="4899.93"/>
    <n v="7"/>
    <n v="0"/>
    <n v="2302.9670999999998"/>
  </r>
  <r>
    <n v="8992"/>
    <x v="4484"/>
    <x v="3"/>
    <x v="172"/>
    <d v="2014-10-07T00:00:00"/>
    <s v="Standard Class"/>
    <s v="TN-21040"/>
    <s v="Tanja Norvell"/>
    <x v="2"/>
    <s v="United States"/>
    <s v="San Francisco"/>
    <x v="1"/>
    <n v="94110"/>
    <x v="1"/>
    <x v="341"/>
    <x v="2"/>
    <x v="11"/>
    <x v="337"/>
    <n v="104.75"/>
    <n v="5"/>
    <n v="0"/>
    <n v="21.997499999999999"/>
  </r>
  <r>
    <n v="8993"/>
    <x v="4485"/>
    <x v="3"/>
    <x v="524"/>
    <d v="2014-10-22T00:00:00"/>
    <s v="Standard Class"/>
    <s v="VP-21760"/>
    <s v="Victoria Pisteka"/>
    <x v="1"/>
    <s v="United States"/>
    <s v="Columbia"/>
    <x v="18"/>
    <n v="38401"/>
    <x v="0"/>
    <x v="103"/>
    <x v="2"/>
    <x v="11"/>
    <x v="103"/>
    <n v="18.528000000000002"/>
    <n v="2"/>
    <n v="0.2"/>
    <n v="4.4004000000000003"/>
  </r>
  <r>
    <n v="8994"/>
    <x v="4485"/>
    <x v="3"/>
    <x v="524"/>
    <d v="2014-10-22T00:00:00"/>
    <s v="Standard Class"/>
    <s v="VP-21760"/>
    <s v="Victoria Pisteka"/>
    <x v="1"/>
    <s v="United States"/>
    <s v="Columbia"/>
    <x v="18"/>
    <n v="38401"/>
    <x v="0"/>
    <x v="1299"/>
    <x v="0"/>
    <x v="3"/>
    <x v="1275"/>
    <n v="1875.258"/>
    <n v="7"/>
    <n v="0.4"/>
    <n v="-968.88329999999996"/>
  </r>
  <r>
    <n v="8995"/>
    <x v="4486"/>
    <x v="2"/>
    <x v="860"/>
    <d v="2011-08-17T00:00:00"/>
    <s v="First Class"/>
    <s v="CS-12355"/>
    <s v="Christine Sundaresam"/>
    <x v="0"/>
    <s v="United States"/>
    <s v="Hollywood"/>
    <x v="2"/>
    <n v="33021"/>
    <x v="0"/>
    <x v="1841"/>
    <x v="1"/>
    <x v="10"/>
    <x v="1820"/>
    <n v="91.360000000000014"/>
    <n v="5"/>
    <n v="0.2"/>
    <n v="29.691999999999993"/>
  </r>
  <r>
    <n v="8996"/>
    <x v="4486"/>
    <x v="2"/>
    <x v="860"/>
    <d v="2011-08-17T00:00:00"/>
    <s v="First Class"/>
    <s v="CS-12355"/>
    <s v="Christine Sundaresam"/>
    <x v="0"/>
    <s v="United States"/>
    <s v="Hollywood"/>
    <x v="2"/>
    <n v="33021"/>
    <x v="0"/>
    <x v="513"/>
    <x v="1"/>
    <x v="9"/>
    <x v="508"/>
    <n v="152.24"/>
    <n v="5"/>
    <n v="0.2"/>
    <n v="17.126999999999988"/>
  </r>
  <r>
    <n v="8997"/>
    <x v="4487"/>
    <x v="3"/>
    <x v="343"/>
    <d v="2014-11-14T00:00:00"/>
    <s v="First Class"/>
    <s v="PG-18820"/>
    <s v="Patrick Gardner"/>
    <x v="0"/>
    <s v="United States"/>
    <s v="Dallas"/>
    <x v="5"/>
    <n v="75081"/>
    <x v="2"/>
    <x v="722"/>
    <x v="2"/>
    <x v="7"/>
    <x v="714"/>
    <n v="35.183999999999997"/>
    <n v="2"/>
    <n v="0.2"/>
    <n v="12.314399999999999"/>
  </r>
  <r>
    <n v="8998"/>
    <x v="4488"/>
    <x v="3"/>
    <x v="177"/>
    <d v="2014-03-21T00:00:00"/>
    <s v="Same Day"/>
    <s v="HG-14845"/>
    <s v="Harry Greene"/>
    <x v="0"/>
    <s v="United States"/>
    <s v="Houston"/>
    <x v="5"/>
    <n v="77041"/>
    <x v="2"/>
    <x v="258"/>
    <x v="1"/>
    <x v="10"/>
    <x v="33"/>
    <n v="56.704000000000001"/>
    <n v="2"/>
    <n v="0.2"/>
    <n v="19.137599999999992"/>
  </r>
  <r>
    <n v="8999"/>
    <x v="4488"/>
    <x v="3"/>
    <x v="177"/>
    <d v="2014-03-21T00:00:00"/>
    <s v="Same Day"/>
    <s v="HG-14845"/>
    <s v="Harry Greene"/>
    <x v="0"/>
    <s v="United States"/>
    <s v="Houston"/>
    <x v="5"/>
    <n v="77041"/>
    <x v="2"/>
    <x v="126"/>
    <x v="1"/>
    <x v="10"/>
    <x v="127"/>
    <n v="274.06400000000002"/>
    <n v="7"/>
    <n v="0.2"/>
    <n v="102.77399999999999"/>
  </r>
  <r>
    <n v="9000"/>
    <x v="4489"/>
    <x v="3"/>
    <x v="726"/>
    <d v="2014-05-18T00:00:00"/>
    <s v="Standard Class"/>
    <s v="MH-18115"/>
    <s v="Mick Hernandez"/>
    <x v="2"/>
    <s v="United States"/>
    <s v="Philadelphia"/>
    <x v="9"/>
    <n v="19140"/>
    <x v="3"/>
    <x v="541"/>
    <x v="0"/>
    <x v="1"/>
    <x v="536"/>
    <n v="458.42999999999995"/>
    <n v="5"/>
    <n v="0.3"/>
    <n v="-124.431"/>
  </r>
  <r>
    <n v="9001"/>
    <x v="4490"/>
    <x v="2"/>
    <x v="169"/>
    <d v="2011-06-22T00:00:00"/>
    <s v="Same Day"/>
    <s v="TB-21280"/>
    <s v="Toby Braunhardt"/>
    <x v="0"/>
    <s v="United States"/>
    <s v="Phoenix"/>
    <x v="16"/>
    <n v="85023"/>
    <x v="1"/>
    <x v="1316"/>
    <x v="1"/>
    <x v="8"/>
    <x v="1293"/>
    <n v="8.2260000000000009"/>
    <n v="3"/>
    <n v="0.7"/>
    <n v="-6.0323999999999991"/>
  </r>
  <r>
    <n v="9002"/>
    <x v="4491"/>
    <x v="2"/>
    <x v="266"/>
    <d v="2011-12-09T00:00:00"/>
    <s v="Standard Class"/>
    <s v="EM-13825"/>
    <s v="Elizabeth Moffitt"/>
    <x v="1"/>
    <s v="United States"/>
    <s v="Sandy Springs"/>
    <x v="32"/>
    <n v="30328"/>
    <x v="0"/>
    <x v="1628"/>
    <x v="2"/>
    <x v="11"/>
    <x v="1609"/>
    <n v="5.95"/>
    <n v="1"/>
    <n v="0"/>
    <n v="0.83300000000000018"/>
  </r>
  <r>
    <n v="9003"/>
    <x v="4491"/>
    <x v="2"/>
    <x v="266"/>
    <d v="2011-12-09T00:00:00"/>
    <s v="Standard Class"/>
    <s v="EM-13825"/>
    <s v="Elizabeth Moffitt"/>
    <x v="1"/>
    <s v="United States"/>
    <s v="Sandy Springs"/>
    <x v="32"/>
    <n v="30328"/>
    <x v="0"/>
    <x v="727"/>
    <x v="1"/>
    <x v="10"/>
    <x v="719"/>
    <n v="15.24"/>
    <n v="3"/>
    <n v="0"/>
    <n v="7.1627999999999998"/>
  </r>
  <r>
    <n v="9004"/>
    <x v="4492"/>
    <x v="1"/>
    <x v="57"/>
    <d v="2012-04-06T00:00:00"/>
    <s v="Same Day"/>
    <s v="JF-15415"/>
    <s v="Jennifer Ferguson"/>
    <x v="0"/>
    <s v="United States"/>
    <s v="Spokane"/>
    <x v="4"/>
    <n v="99207"/>
    <x v="1"/>
    <x v="97"/>
    <x v="2"/>
    <x v="11"/>
    <x v="97"/>
    <n v="239.94"/>
    <n v="6"/>
    <n v="0"/>
    <n v="26.393399999999986"/>
  </r>
  <r>
    <n v="9005"/>
    <x v="4492"/>
    <x v="1"/>
    <x v="57"/>
    <d v="2012-04-06T00:00:00"/>
    <s v="Same Day"/>
    <s v="JF-15415"/>
    <s v="Jennifer Ferguson"/>
    <x v="0"/>
    <s v="United States"/>
    <s v="Spokane"/>
    <x v="4"/>
    <n v="99207"/>
    <x v="1"/>
    <x v="1701"/>
    <x v="1"/>
    <x v="6"/>
    <x v="1681"/>
    <n v="23.84"/>
    <n v="8"/>
    <n v="0"/>
    <n v="6.4368000000000016"/>
  </r>
  <r>
    <n v="9006"/>
    <x v="4493"/>
    <x v="3"/>
    <x v="551"/>
    <d v="2014-11-19T00:00:00"/>
    <s v="Same Day"/>
    <s v="NB-18655"/>
    <s v="Nona Balk"/>
    <x v="1"/>
    <s v="United States"/>
    <s v="Milwaukee"/>
    <x v="6"/>
    <n v="53209"/>
    <x v="2"/>
    <x v="421"/>
    <x v="1"/>
    <x v="4"/>
    <x v="416"/>
    <n v="92.52"/>
    <n v="6"/>
    <n v="0"/>
    <n v="24.980400000000007"/>
  </r>
  <r>
    <n v="9007"/>
    <x v="4493"/>
    <x v="3"/>
    <x v="551"/>
    <d v="2014-11-19T00:00:00"/>
    <s v="Same Day"/>
    <s v="NB-18655"/>
    <s v="Nona Balk"/>
    <x v="1"/>
    <s v="United States"/>
    <s v="Milwaukee"/>
    <x v="6"/>
    <n v="53209"/>
    <x v="2"/>
    <x v="117"/>
    <x v="1"/>
    <x v="4"/>
    <x v="117"/>
    <n v="37.76"/>
    <n v="1"/>
    <n v="0"/>
    <n v="10.572800000000001"/>
  </r>
  <r>
    <n v="9008"/>
    <x v="4493"/>
    <x v="3"/>
    <x v="551"/>
    <d v="2014-11-19T00:00:00"/>
    <s v="Same Day"/>
    <s v="NB-18655"/>
    <s v="Nona Balk"/>
    <x v="1"/>
    <s v="United States"/>
    <s v="Milwaukee"/>
    <x v="6"/>
    <n v="53209"/>
    <x v="2"/>
    <x v="1647"/>
    <x v="1"/>
    <x v="2"/>
    <x v="1627"/>
    <n v="7.38"/>
    <n v="2"/>
    <n v="0"/>
    <n v="3.4685999999999999"/>
  </r>
  <r>
    <n v="9009"/>
    <x v="4493"/>
    <x v="3"/>
    <x v="551"/>
    <d v="2014-11-19T00:00:00"/>
    <s v="Same Day"/>
    <s v="NB-18655"/>
    <s v="Nona Balk"/>
    <x v="1"/>
    <s v="United States"/>
    <s v="Milwaukee"/>
    <x v="6"/>
    <n v="53209"/>
    <x v="2"/>
    <x v="396"/>
    <x v="0"/>
    <x v="5"/>
    <x v="392"/>
    <n v="5.82"/>
    <n v="2"/>
    <n v="0"/>
    <n v="2.7353999999999998"/>
  </r>
  <r>
    <n v="9010"/>
    <x v="4494"/>
    <x v="3"/>
    <x v="1210"/>
    <d v="2014-07-19T00:00:00"/>
    <s v="Standard Class"/>
    <s v="CS-11860"/>
    <s v="Cari Schnelling"/>
    <x v="0"/>
    <s v="United States"/>
    <s v="Fairfield"/>
    <x v="24"/>
    <n v="45014"/>
    <x v="3"/>
    <x v="1446"/>
    <x v="1"/>
    <x v="10"/>
    <x v="1424"/>
    <n v="3.8159999999999998"/>
    <n v="1"/>
    <n v="0.2"/>
    <n v="1.1924999999999997"/>
  </r>
  <r>
    <n v="9011"/>
    <x v="4495"/>
    <x v="3"/>
    <x v="240"/>
    <d v="2014-05-24T00:00:00"/>
    <s v="Standard Class"/>
    <s v="ND-18460"/>
    <s v="Neil Ducich"/>
    <x v="1"/>
    <s v="United States"/>
    <s v="Huntsville"/>
    <x v="19"/>
    <n v="35810"/>
    <x v="0"/>
    <x v="1504"/>
    <x v="1"/>
    <x v="8"/>
    <x v="1482"/>
    <n v="26.16"/>
    <n v="4"/>
    <n v="0"/>
    <n v="12.8184"/>
  </r>
  <r>
    <n v="9012"/>
    <x v="4496"/>
    <x v="1"/>
    <x v="139"/>
    <d v="2012-12-21T00:00:00"/>
    <s v="First Class"/>
    <s v="ED-13885"/>
    <s v="Emily Ducich"/>
    <x v="2"/>
    <s v="United States"/>
    <s v="Houston"/>
    <x v="5"/>
    <n v="77036"/>
    <x v="2"/>
    <x v="725"/>
    <x v="2"/>
    <x v="11"/>
    <x v="717"/>
    <n v="100.80000000000001"/>
    <n v="2"/>
    <n v="0.2"/>
    <n v="21.42"/>
  </r>
  <r>
    <n v="9013"/>
    <x v="4497"/>
    <x v="0"/>
    <x v="823"/>
    <d v="2013-02-22T00:00:00"/>
    <s v="First Class"/>
    <s v="EA-14035"/>
    <s v="Erin Ashbrook"/>
    <x v="1"/>
    <s v="United States"/>
    <s v="New York City"/>
    <x v="15"/>
    <n v="10011"/>
    <x v="3"/>
    <x v="275"/>
    <x v="0"/>
    <x v="5"/>
    <x v="272"/>
    <n v="135.79999999999998"/>
    <n v="7"/>
    <n v="0"/>
    <n v="66.541999999999987"/>
  </r>
  <r>
    <n v="9014"/>
    <x v="4498"/>
    <x v="3"/>
    <x v="257"/>
    <d v="2014-03-23T00:00:00"/>
    <s v="Standard Class"/>
    <s v="BP-11050"/>
    <s v="Barry Pond"/>
    <x v="1"/>
    <s v="United States"/>
    <s v="Los Angeles"/>
    <x v="1"/>
    <n v="90008"/>
    <x v="1"/>
    <x v="1622"/>
    <x v="1"/>
    <x v="6"/>
    <x v="1041"/>
    <n v="13.899999999999999"/>
    <n v="5"/>
    <n v="0"/>
    <n v="3.7529999999999997"/>
  </r>
  <r>
    <n v="9015"/>
    <x v="4498"/>
    <x v="3"/>
    <x v="257"/>
    <d v="2014-03-23T00:00:00"/>
    <s v="Standard Class"/>
    <s v="BP-11050"/>
    <s v="Barry Pond"/>
    <x v="1"/>
    <s v="United States"/>
    <s v="Los Angeles"/>
    <x v="1"/>
    <n v="90008"/>
    <x v="1"/>
    <x v="776"/>
    <x v="1"/>
    <x v="12"/>
    <x v="767"/>
    <n v="19.399999999999999"/>
    <n v="5"/>
    <n v="0"/>
    <n v="9.3120000000000012"/>
  </r>
  <r>
    <n v="9016"/>
    <x v="4499"/>
    <x v="0"/>
    <x v="907"/>
    <d v="2013-12-24T00:00:00"/>
    <s v="Standard Class"/>
    <s v="NS-18640"/>
    <s v="Noel Staavos"/>
    <x v="1"/>
    <s v="United States"/>
    <s v="Carlsbad"/>
    <x v="27"/>
    <n v="88220"/>
    <x v="1"/>
    <x v="674"/>
    <x v="1"/>
    <x v="8"/>
    <x v="668"/>
    <n v="13.488"/>
    <n v="2"/>
    <n v="0.2"/>
    <n v="4.3835999999999995"/>
  </r>
  <r>
    <n v="9017"/>
    <x v="4499"/>
    <x v="0"/>
    <x v="907"/>
    <d v="2013-12-24T00:00:00"/>
    <s v="Standard Class"/>
    <s v="NS-18640"/>
    <s v="Noel Staavos"/>
    <x v="1"/>
    <s v="United States"/>
    <s v="Carlsbad"/>
    <x v="27"/>
    <n v="88220"/>
    <x v="1"/>
    <x v="1395"/>
    <x v="1"/>
    <x v="8"/>
    <x v="1373"/>
    <n v="11.416"/>
    <n v="1"/>
    <n v="0.2"/>
    <n v="3.8528999999999991"/>
  </r>
  <r>
    <n v="9018"/>
    <x v="4500"/>
    <x v="0"/>
    <x v="253"/>
    <d v="2013-03-29T00:00:00"/>
    <s v="Second Class"/>
    <s v="MV-17485"/>
    <s v="Mark Van Huff"/>
    <x v="0"/>
    <s v="United States"/>
    <s v="Pocatello"/>
    <x v="45"/>
    <n v="83201"/>
    <x v="1"/>
    <x v="1017"/>
    <x v="1"/>
    <x v="10"/>
    <x v="999"/>
    <n v="17.64"/>
    <n v="3"/>
    <n v="0"/>
    <n v="8.6435999999999993"/>
  </r>
  <r>
    <n v="9019"/>
    <x v="4500"/>
    <x v="0"/>
    <x v="253"/>
    <d v="2013-03-29T00:00:00"/>
    <s v="Second Class"/>
    <s v="MV-17485"/>
    <s v="Mark Van Huff"/>
    <x v="0"/>
    <s v="United States"/>
    <s v="Pocatello"/>
    <x v="45"/>
    <n v="83201"/>
    <x v="1"/>
    <x v="20"/>
    <x v="1"/>
    <x v="8"/>
    <x v="20"/>
    <n v="17.04"/>
    <n v="3"/>
    <n v="0.2"/>
    <n v="5.5379999999999985"/>
  </r>
  <r>
    <n v="9020"/>
    <x v="4501"/>
    <x v="2"/>
    <x v="757"/>
    <d v="2011-12-18T00:00:00"/>
    <s v="Second Class"/>
    <s v="LE-16810"/>
    <s v="Laurel Elliston"/>
    <x v="0"/>
    <s v="United States"/>
    <s v="Springfield"/>
    <x v="17"/>
    <n v="22153"/>
    <x v="0"/>
    <x v="959"/>
    <x v="2"/>
    <x v="11"/>
    <x v="943"/>
    <n v="99.98"/>
    <n v="2"/>
    <n v="0"/>
    <n v="7.9983999999999895"/>
  </r>
  <r>
    <n v="9021"/>
    <x v="4501"/>
    <x v="2"/>
    <x v="757"/>
    <d v="2011-12-18T00:00:00"/>
    <s v="Second Class"/>
    <s v="LE-16810"/>
    <s v="Laurel Elliston"/>
    <x v="0"/>
    <s v="United States"/>
    <s v="Springfield"/>
    <x v="17"/>
    <n v="22153"/>
    <x v="0"/>
    <x v="875"/>
    <x v="0"/>
    <x v="5"/>
    <x v="860"/>
    <n v="29.46"/>
    <n v="6"/>
    <n v="0"/>
    <n v="9.7217999999999982"/>
  </r>
  <r>
    <n v="9022"/>
    <x v="4502"/>
    <x v="1"/>
    <x v="219"/>
    <d v="2012-11-20T00:00:00"/>
    <s v="Standard Class"/>
    <s v="VP-21760"/>
    <s v="Victoria Pisteka"/>
    <x v="1"/>
    <s v="United States"/>
    <s v="Toledo"/>
    <x v="24"/>
    <n v="43615"/>
    <x v="3"/>
    <x v="1160"/>
    <x v="1"/>
    <x v="8"/>
    <x v="1138"/>
    <n v="166.92000000000002"/>
    <n v="13"/>
    <n v="0.7"/>
    <n v="-116.84399999999999"/>
  </r>
  <r>
    <n v="9023"/>
    <x v="4503"/>
    <x v="0"/>
    <x v="250"/>
    <d v="2013-08-24T00:00:00"/>
    <s v="First Class"/>
    <s v="TC-21475"/>
    <s v="Tony Chapman"/>
    <x v="2"/>
    <s v="United States"/>
    <s v="Fort Collins"/>
    <x v="22"/>
    <n v="80525"/>
    <x v="1"/>
    <x v="514"/>
    <x v="0"/>
    <x v="5"/>
    <x v="509"/>
    <n v="98.328000000000003"/>
    <n v="3"/>
    <n v="0.2"/>
    <n v="9.832800000000006"/>
  </r>
  <r>
    <n v="9024"/>
    <x v="4504"/>
    <x v="1"/>
    <x v="685"/>
    <d v="2012-07-02T00:00:00"/>
    <s v="First Class"/>
    <s v="SG-20470"/>
    <s v="Sheri Gordon"/>
    <x v="0"/>
    <s v="United States"/>
    <s v="New York City"/>
    <x v="15"/>
    <n v="10024"/>
    <x v="3"/>
    <x v="541"/>
    <x v="0"/>
    <x v="1"/>
    <x v="536"/>
    <n v="117.88199999999999"/>
    <n v="1"/>
    <n v="0.1"/>
    <n v="1.3097999999999956"/>
  </r>
  <r>
    <n v="9025"/>
    <x v="4505"/>
    <x v="0"/>
    <x v="190"/>
    <d v="2013-07-03T00:00:00"/>
    <s v="Standard Class"/>
    <s v="VP-21760"/>
    <s v="Victoria Pisteka"/>
    <x v="1"/>
    <s v="United States"/>
    <s v="New York City"/>
    <x v="15"/>
    <n v="10035"/>
    <x v="3"/>
    <x v="1695"/>
    <x v="2"/>
    <x v="11"/>
    <x v="1674"/>
    <n v="20.97"/>
    <n v="3"/>
    <n v="0"/>
    <n v="9.017100000000001"/>
  </r>
  <r>
    <n v="9026"/>
    <x v="4505"/>
    <x v="0"/>
    <x v="190"/>
    <d v="2013-07-03T00:00:00"/>
    <s v="Standard Class"/>
    <s v="VP-21760"/>
    <s v="Victoria Pisteka"/>
    <x v="1"/>
    <s v="United States"/>
    <s v="New York City"/>
    <x v="15"/>
    <n v="10035"/>
    <x v="3"/>
    <x v="1481"/>
    <x v="2"/>
    <x v="11"/>
    <x v="1459"/>
    <n v="139.96"/>
    <n v="4"/>
    <n v="0"/>
    <n v="9.7972000000000037"/>
  </r>
  <r>
    <n v="9027"/>
    <x v="4505"/>
    <x v="0"/>
    <x v="190"/>
    <d v="2013-07-03T00:00:00"/>
    <s v="Standard Class"/>
    <s v="VP-21760"/>
    <s v="Victoria Pisteka"/>
    <x v="1"/>
    <s v="United States"/>
    <s v="New York City"/>
    <x v="15"/>
    <n v="10035"/>
    <x v="3"/>
    <x v="980"/>
    <x v="0"/>
    <x v="5"/>
    <x v="964"/>
    <n v="37.74"/>
    <n v="3"/>
    <n v="0"/>
    <n v="12.831599999999996"/>
  </r>
  <r>
    <n v="9028"/>
    <x v="4506"/>
    <x v="0"/>
    <x v="42"/>
    <d v="2013-09-23T00:00:00"/>
    <s v="Standard Class"/>
    <s v="PO-18865"/>
    <s v="Patrick O'Donnell"/>
    <x v="0"/>
    <s v="United States"/>
    <s v="Marlborough"/>
    <x v="31"/>
    <n v="1752"/>
    <x v="3"/>
    <x v="627"/>
    <x v="0"/>
    <x v="5"/>
    <x v="621"/>
    <n v="14.82"/>
    <n v="3"/>
    <n v="0"/>
    <n v="6.224400000000001"/>
  </r>
  <r>
    <n v="9029"/>
    <x v="4506"/>
    <x v="0"/>
    <x v="42"/>
    <d v="2013-09-23T00:00:00"/>
    <s v="Standard Class"/>
    <s v="PO-18865"/>
    <s v="Patrick O'Donnell"/>
    <x v="0"/>
    <s v="United States"/>
    <s v="Marlborough"/>
    <x v="31"/>
    <n v="1752"/>
    <x v="3"/>
    <x v="441"/>
    <x v="0"/>
    <x v="5"/>
    <x v="436"/>
    <n v="191.82"/>
    <n v="3"/>
    <n v="0"/>
    <n v="61.382399999999997"/>
  </r>
  <r>
    <n v="9030"/>
    <x v="4507"/>
    <x v="2"/>
    <x v="667"/>
    <d v="2011-07-23T00:00:00"/>
    <s v="Standard Class"/>
    <s v="JL-15130"/>
    <s v="Jack Lebron"/>
    <x v="0"/>
    <s v="United States"/>
    <s v="New Rochelle"/>
    <x v="15"/>
    <n v="10801"/>
    <x v="3"/>
    <x v="530"/>
    <x v="1"/>
    <x v="8"/>
    <x v="525"/>
    <n v="13.904"/>
    <n v="2"/>
    <n v="0.2"/>
    <n v="4.5187999999999997"/>
  </r>
  <r>
    <n v="9031"/>
    <x v="4508"/>
    <x v="3"/>
    <x v="853"/>
    <d v="2014-09-02T00:00:00"/>
    <s v="Same Day"/>
    <s v="RW-19540"/>
    <s v="Rick Wilson"/>
    <x v="1"/>
    <s v="United States"/>
    <s v="Seattle"/>
    <x v="4"/>
    <n v="98103"/>
    <x v="1"/>
    <x v="1152"/>
    <x v="1"/>
    <x v="9"/>
    <x v="1131"/>
    <n v="314.60000000000002"/>
    <n v="4"/>
    <n v="0"/>
    <n v="103.81799999999998"/>
  </r>
  <r>
    <n v="9032"/>
    <x v="4508"/>
    <x v="3"/>
    <x v="853"/>
    <d v="2014-09-02T00:00:00"/>
    <s v="Same Day"/>
    <s v="RW-19540"/>
    <s v="Rick Wilson"/>
    <x v="1"/>
    <s v="United States"/>
    <s v="Seattle"/>
    <x v="4"/>
    <n v="98103"/>
    <x v="1"/>
    <x v="223"/>
    <x v="0"/>
    <x v="3"/>
    <x v="221"/>
    <n v="283.56"/>
    <n v="4"/>
    <n v="0"/>
    <n v="45.36960000000002"/>
  </r>
  <r>
    <n v="9033"/>
    <x v="4509"/>
    <x v="3"/>
    <x v="738"/>
    <d v="2014-06-27T00:00:00"/>
    <s v="Standard Class"/>
    <s v="RB-19465"/>
    <s v="Rick Bensley"/>
    <x v="2"/>
    <s v="United States"/>
    <s v="Detroit"/>
    <x v="12"/>
    <n v="48227"/>
    <x v="2"/>
    <x v="1"/>
    <x v="0"/>
    <x v="1"/>
    <x v="1"/>
    <n v="487.96"/>
    <n v="2"/>
    <n v="0"/>
    <n v="146.38799999999998"/>
  </r>
  <r>
    <n v="9034"/>
    <x v="4510"/>
    <x v="2"/>
    <x v="814"/>
    <d v="2011-09-07T00:00:00"/>
    <s v="Standard Class"/>
    <s v="SC-20095"/>
    <s v="Sanjit Chand"/>
    <x v="0"/>
    <s v="United States"/>
    <s v="Fayetteville"/>
    <x v="36"/>
    <n v="72701"/>
    <x v="0"/>
    <x v="1176"/>
    <x v="1"/>
    <x v="8"/>
    <x v="1153"/>
    <n v="1793.98"/>
    <n v="2"/>
    <n v="0"/>
    <n v="843.17059999999992"/>
  </r>
  <r>
    <n v="9035"/>
    <x v="4511"/>
    <x v="1"/>
    <x v="486"/>
    <d v="2012-10-05T00:00:00"/>
    <s v="Standard Class"/>
    <s v="EM-13960"/>
    <s v="Eric Murdock"/>
    <x v="0"/>
    <s v="United States"/>
    <s v="Quincy"/>
    <x v="10"/>
    <n v="62301"/>
    <x v="2"/>
    <x v="1390"/>
    <x v="1"/>
    <x v="8"/>
    <x v="1367"/>
    <n v="2.9919999999999995"/>
    <n v="4"/>
    <n v="0.8"/>
    <n v="-4.4880000000000013"/>
  </r>
  <r>
    <n v="9036"/>
    <x v="4511"/>
    <x v="1"/>
    <x v="486"/>
    <d v="2012-10-05T00:00:00"/>
    <s v="Standard Class"/>
    <s v="EM-13960"/>
    <s v="Eric Murdock"/>
    <x v="0"/>
    <s v="United States"/>
    <s v="Quincy"/>
    <x v="10"/>
    <n v="62301"/>
    <x v="2"/>
    <x v="151"/>
    <x v="2"/>
    <x v="11"/>
    <x v="151"/>
    <n v="108.76800000000001"/>
    <n v="4"/>
    <n v="0.2"/>
    <n v="2.7191999999999901"/>
  </r>
  <r>
    <n v="9037"/>
    <x v="4512"/>
    <x v="1"/>
    <x v="1003"/>
    <d v="2012-04-10T00:00:00"/>
    <s v="First Class"/>
    <s v="RP-19390"/>
    <s v="Resi Pölking"/>
    <x v="0"/>
    <s v="United States"/>
    <s v="New York City"/>
    <x v="15"/>
    <n v="10035"/>
    <x v="3"/>
    <x v="1009"/>
    <x v="1"/>
    <x v="10"/>
    <x v="992"/>
    <n v="25.92"/>
    <n v="4"/>
    <n v="0"/>
    <n v="12.441600000000001"/>
  </r>
  <r>
    <n v="9038"/>
    <x v="4512"/>
    <x v="1"/>
    <x v="1003"/>
    <d v="2012-04-10T00:00:00"/>
    <s v="First Class"/>
    <s v="RP-19390"/>
    <s v="Resi Pölking"/>
    <x v="0"/>
    <s v="United States"/>
    <s v="New York City"/>
    <x v="15"/>
    <n v="10035"/>
    <x v="3"/>
    <x v="1011"/>
    <x v="1"/>
    <x v="4"/>
    <x v="994"/>
    <n v="22.58"/>
    <n v="2"/>
    <n v="0"/>
    <n v="5.8707999999999991"/>
  </r>
  <r>
    <n v="9039"/>
    <x v="4513"/>
    <x v="3"/>
    <x v="610"/>
    <d v="2014-11-22T00:00:00"/>
    <s v="Same Day"/>
    <s v="HZ-14950"/>
    <s v="Henia Zydlo"/>
    <x v="0"/>
    <s v="United States"/>
    <s v="Houston"/>
    <x v="5"/>
    <n v="77095"/>
    <x v="2"/>
    <x v="461"/>
    <x v="2"/>
    <x v="7"/>
    <x v="457"/>
    <n v="55.176000000000002"/>
    <n v="3"/>
    <n v="0.2"/>
    <n v="-12.414599999999997"/>
  </r>
  <r>
    <n v="9040"/>
    <x v="4514"/>
    <x v="0"/>
    <x v="907"/>
    <d v="2013-12-22T00:00:00"/>
    <s v="Standard Class"/>
    <s v="AB-10105"/>
    <s v="Adrian Barton"/>
    <x v="0"/>
    <s v="United States"/>
    <s v="Detroit"/>
    <x v="12"/>
    <n v="48205"/>
    <x v="2"/>
    <x v="692"/>
    <x v="1"/>
    <x v="8"/>
    <x v="685"/>
    <n v="9892.74"/>
    <n v="13"/>
    <n v="0"/>
    <n v="4946.37"/>
  </r>
  <r>
    <n v="9041"/>
    <x v="4515"/>
    <x v="2"/>
    <x v="111"/>
    <d v="2011-09-24T00:00:00"/>
    <s v="Standard Class"/>
    <s v="ND-18460"/>
    <s v="Neil Ducich"/>
    <x v="1"/>
    <s v="United States"/>
    <s v="Chandler"/>
    <x v="16"/>
    <n v="85224"/>
    <x v="1"/>
    <x v="1116"/>
    <x v="0"/>
    <x v="3"/>
    <x v="1095"/>
    <n v="73.915000000000006"/>
    <n v="1"/>
    <n v="0.5"/>
    <n v="-45.827300000000008"/>
  </r>
  <r>
    <n v="9042"/>
    <x v="4516"/>
    <x v="2"/>
    <x v="450"/>
    <d v="2011-10-03T00:00:00"/>
    <s v="Standard Class"/>
    <s v="XP-21865"/>
    <s v="Xylona Preis"/>
    <x v="0"/>
    <s v="United States"/>
    <s v="Hollywood"/>
    <x v="2"/>
    <n v="33021"/>
    <x v="0"/>
    <x v="1805"/>
    <x v="0"/>
    <x v="5"/>
    <x v="1786"/>
    <n v="337.08800000000002"/>
    <n v="4"/>
    <n v="0.2"/>
    <n v="16.854399999999984"/>
  </r>
  <r>
    <n v="9043"/>
    <x v="4517"/>
    <x v="1"/>
    <x v="357"/>
    <d v="2012-09-26T00:00:00"/>
    <s v="Second Class"/>
    <s v="MM-18280"/>
    <s v="Muhammed MacIntyre"/>
    <x v="1"/>
    <s v="United States"/>
    <s v="Los Angeles"/>
    <x v="1"/>
    <n v="90049"/>
    <x v="1"/>
    <x v="564"/>
    <x v="1"/>
    <x v="9"/>
    <x v="559"/>
    <n v="61.44"/>
    <n v="3"/>
    <n v="0"/>
    <n v="16.588799999999999"/>
  </r>
  <r>
    <n v="9044"/>
    <x v="4518"/>
    <x v="0"/>
    <x v="77"/>
    <d v="2013-11-14T00:00:00"/>
    <s v="Standard Class"/>
    <s v="ML-17395"/>
    <s v="Marina Lichtenstein"/>
    <x v="1"/>
    <s v="United States"/>
    <s v="San Francisco"/>
    <x v="1"/>
    <n v="94122"/>
    <x v="1"/>
    <x v="331"/>
    <x v="2"/>
    <x v="11"/>
    <x v="327"/>
    <n v="479.97"/>
    <n v="3"/>
    <n v="0"/>
    <n v="163.18979999999999"/>
  </r>
  <r>
    <n v="9045"/>
    <x v="4519"/>
    <x v="3"/>
    <x v="819"/>
    <d v="2014-12-21T00:00:00"/>
    <s v="Second Class"/>
    <s v="KM-16225"/>
    <s v="Kalyca Meade"/>
    <x v="1"/>
    <s v="United States"/>
    <s v="Sunnyvale"/>
    <x v="1"/>
    <n v="94086"/>
    <x v="1"/>
    <x v="1390"/>
    <x v="1"/>
    <x v="8"/>
    <x v="1367"/>
    <n v="5.9840000000000009"/>
    <n v="2"/>
    <n v="0.2"/>
    <n v="2.2439999999999998"/>
  </r>
  <r>
    <n v="9046"/>
    <x v="4519"/>
    <x v="3"/>
    <x v="819"/>
    <d v="2014-12-21T00:00:00"/>
    <s v="Second Class"/>
    <s v="KM-16225"/>
    <s v="Kalyca Meade"/>
    <x v="1"/>
    <s v="United States"/>
    <s v="Sunnyvale"/>
    <x v="1"/>
    <n v="94086"/>
    <x v="1"/>
    <x v="1302"/>
    <x v="2"/>
    <x v="11"/>
    <x v="1278"/>
    <n v="189.95000000000002"/>
    <n v="5"/>
    <n v="0"/>
    <n v="45.587999999999994"/>
  </r>
  <r>
    <n v="9047"/>
    <x v="4519"/>
    <x v="3"/>
    <x v="819"/>
    <d v="2014-12-21T00:00:00"/>
    <s v="Second Class"/>
    <s v="KM-16225"/>
    <s v="Kalyca Meade"/>
    <x v="1"/>
    <s v="United States"/>
    <s v="Sunnyvale"/>
    <x v="1"/>
    <n v="94086"/>
    <x v="1"/>
    <x v="632"/>
    <x v="2"/>
    <x v="11"/>
    <x v="626"/>
    <n v="149.94999999999999"/>
    <n v="5"/>
    <n v="0"/>
    <n v="31.489499999999992"/>
  </r>
  <r>
    <n v="9048"/>
    <x v="4519"/>
    <x v="3"/>
    <x v="819"/>
    <d v="2014-12-21T00:00:00"/>
    <s v="Second Class"/>
    <s v="KM-16225"/>
    <s v="Kalyca Meade"/>
    <x v="1"/>
    <s v="United States"/>
    <s v="Sunnyvale"/>
    <x v="1"/>
    <n v="94086"/>
    <x v="1"/>
    <x v="758"/>
    <x v="1"/>
    <x v="6"/>
    <x v="749"/>
    <n v="29.950000000000003"/>
    <n v="5"/>
    <n v="0"/>
    <n v="8.6854999999999993"/>
  </r>
  <r>
    <n v="9049"/>
    <x v="4519"/>
    <x v="3"/>
    <x v="819"/>
    <d v="2014-12-21T00:00:00"/>
    <s v="Second Class"/>
    <s v="KM-16225"/>
    <s v="Kalyca Meade"/>
    <x v="1"/>
    <s v="United States"/>
    <s v="Sunnyvale"/>
    <x v="1"/>
    <n v="94086"/>
    <x v="1"/>
    <x v="1760"/>
    <x v="1"/>
    <x v="2"/>
    <x v="1740"/>
    <n v="44.400000000000006"/>
    <n v="3"/>
    <n v="0"/>
    <n v="22.200000000000003"/>
  </r>
  <r>
    <n v="9050"/>
    <x v="4520"/>
    <x v="2"/>
    <x v="158"/>
    <d v="2011-09-25T00:00:00"/>
    <s v="Standard Class"/>
    <s v="SL-20155"/>
    <s v="Sara Luxemburg"/>
    <x v="2"/>
    <s v="United States"/>
    <s v="New York City"/>
    <x v="15"/>
    <n v="10011"/>
    <x v="3"/>
    <x v="666"/>
    <x v="1"/>
    <x v="6"/>
    <x v="660"/>
    <n v="66.03"/>
    <n v="3"/>
    <n v="0"/>
    <n v="17.1678"/>
  </r>
  <r>
    <n v="9051"/>
    <x v="4521"/>
    <x v="1"/>
    <x v="1211"/>
    <d v="2012-05-22T00:00:00"/>
    <s v="Standard Class"/>
    <s v="AJ-10780"/>
    <s v="Anthony Jacobs"/>
    <x v="1"/>
    <s v="United States"/>
    <s v="Los Angeles"/>
    <x v="1"/>
    <n v="90004"/>
    <x v="1"/>
    <x v="362"/>
    <x v="1"/>
    <x v="10"/>
    <x v="357"/>
    <n v="10.86"/>
    <n v="2"/>
    <n v="0"/>
    <n v="5.3213999999999997"/>
  </r>
  <r>
    <n v="9052"/>
    <x v="4522"/>
    <x v="2"/>
    <x v="959"/>
    <d v="2011-03-31T00:00:00"/>
    <s v="Second Class"/>
    <s v="DK-12835"/>
    <s v="Damala Kotsonis"/>
    <x v="1"/>
    <s v="United States"/>
    <s v="San Francisco"/>
    <x v="1"/>
    <n v="94122"/>
    <x v="1"/>
    <x v="1245"/>
    <x v="1"/>
    <x v="6"/>
    <x v="1220"/>
    <n v="3.36"/>
    <n v="2"/>
    <n v="0"/>
    <n v="0.83999999999999986"/>
  </r>
  <r>
    <n v="9053"/>
    <x v="4522"/>
    <x v="2"/>
    <x v="959"/>
    <d v="2011-03-31T00:00:00"/>
    <s v="Second Class"/>
    <s v="DK-12835"/>
    <s v="Damala Kotsonis"/>
    <x v="1"/>
    <s v="United States"/>
    <s v="San Francisco"/>
    <x v="1"/>
    <n v="94122"/>
    <x v="1"/>
    <x v="44"/>
    <x v="1"/>
    <x v="8"/>
    <x v="44"/>
    <n v="27.936000000000003"/>
    <n v="4"/>
    <n v="0.2"/>
    <n v="9.4283999999999963"/>
  </r>
  <r>
    <n v="9054"/>
    <x v="4522"/>
    <x v="2"/>
    <x v="959"/>
    <d v="2011-03-31T00:00:00"/>
    <s v="Second Class"/>
    <s v="DK-12835"/>
    <s v="Damala Kotsonis"/>
    <x v="1"/>
    <s v="United States"/>
    <s v="San Francisco"/>
    <x v="1"/>
    <n v="94122"/>
    <x v="1"/>
    <x v="1763"/>
    <x v="2"/>
    <x v="7"/>
    <x v="1743"/>
    <n v="28.783999999999999"/>
    <n v="2"/>
    <n v="0.2"/>
    <n v="2.878400000000001"/>
  </r>
  <r>
    <n v="9055"/>
    <x v="4523"/>
    <x v="3"/>
    <x v="585"/>
    <d v="2014-09-29T00:00:00"/>
    <s v="Standard Class"/>
    <s v="BK-11260"/>
    <s v="Berenike Kampe"/>
    <x v="0"/>
    <s v="United States"/>
    <s v="Santa Ana"/>
    <x v="1"/>
    <n v="92704"/>
    <x v="1"/>
    <x v="133"/>
    <x v="1"/>
    <x v="14"/>
    <x v="133"/>
    <n v="21.96"/>
    <n v="2"/>
    <n v="0"/>
    <n v="6.1488000000000014"/>
  </r>
  <r>
    <n v="9056"/>
    <x v="4524"/>
    <x v="1"/>
    <x v="811"/>
    <d v="2012-09-17T00:00:00"/>
    <s v="Second Class"/>
    <s v="CC-12670"/>
    <s v="Craig Carreira"/>
    <x v="0"/>
    <s v="United States"/>
    <s v="Seattle"/>
    <x v="4"/>
    <n v="98103"/>
    <x v="1"/>
    <x v="916"/>
    <x v="2"/>
    <x v="11"/>
    <x v="899"/>
    <n v="21.98"/>
    <n v="2"/>
    <n v="0"/>
    <n v="8.5722000000000005"/>
  </r>
  <r>
    <n v="9057"/>
    <x v="4525"/>
    <x v="1"/>
    <x v="121"/>
    <d v="2012-11-04T00:00:00"/>
    <s v="First Class"/>
    <s v="ED-13885"/>
    <s v="Emily Ducich"/>
    <x v="2"/>
    <s v="United States"/>
    <s v="New York City"/>
    <x v="15"/>
    <n v="10011"/>
    <x v="3"/>
    <x v="1802"/>
    <x v="0"/>
    <x v="1"/>
    <x v="1783"/>
    <n v="2621.3220000000001"/>
    <n v="11"/>
    <n v="0.1"/>
    <n v="553.39019999999982"/>
  </r>
  <r>
    <n v="9058"/>
    <x v="4526"/>
    <x v="1"/>
    <x v="1182"/>
    <d v="2012-10-24T00:00:00"/>
    <s v="Standard Class"/>
    <s v="SV-20785"/>
    <s v="Stewart Visinsky"/>
    <x v="0"/>
    <s v="United States"/>
    <s v="Los Angeles"/>
    <x v="1"/>
    <n v="90045"/>
    <x v="1"/>
    <x v="1680"/>
    <x v="0"/>
    <x v="5"/>
    <x v="1659"/>
    <n v="74.759999999999991"/>
    <n v="7"/>
    <n v="0"/>
    <n v="23.923199999999994"/>
  </r>
  <r>
    <n v="9059"/>
    <x v="4526"/>
    <x v="1"/>
    <x v="1182"/>
    <d v="2012-10-24T00:00:00"/>
    <s v="Standard Class"/>
    <s v="SV-20785"/>
    <s v="Stewart Visinsky"/>
    <x v="0"/>
    <s v="United States"/>
    <s v="Los Angeles"/>
    <x v="1"/>
    <n v="90045"/>
    <x v="1"/>
    <x v="1746"/>
    <x v="0"/>
    <x v="3"/>
    <x v="1727"/>
    <n v="364.77600000000007"/>
    <n v="3"/>
    <n v="0.2"/>
    <n v="27.358200000000011"/>
  </r>
  <r>
    <n v="9060"/>
    <x v="4527"/>
    <x v="0"/>
    <x v="403"/>
    <d v="2013-06-19T00:00:00"/>
    <s v="Standard Class"/>
    <s v="AR-10825"/>
    <s v="Anthony Rawles"/>
    <x v="1"/>
    <s v="United States"/>
    <s v="Seattle"/>
    <x v="4"/>
    <n v="98103"/>
    <x v="1"/>
    <x v="898"/>
    <x v="0"/>
    <x v="3"/>
    <x v="882"/>
    <n v="1115.17"/>
    <n v="7"/>
    <n v="0"/>
    <n v="334.55099999999993"/>
  </r>
  <r>
    <n v="9061"/>
    <x v="4528"/>
    <x v="1"/>
    <x v="312"/>
    <d v="2012-11-21T00:00:00"/>
    <s v="First Class"/>
    <s v="CS-12250"/>
    <s v="Chris Selesnick"/>
    <x v="1"/>
    <s v="United States"/>
    <s v="San Diego"/>
    <x v="1"/>
    <n v="92024"/>
    <x v="1"/>
    <x v="912"/>
    <x v="1"/>
    <x v="8"/>
    <x v="895"/>
    <n v="89.696000000000012"/>
    <n v="4"/>
    <n v="0.2"/>
    <n v="33.635999999999996"/>
  </r>
  <r>
    <n v="9062"/>
    <x v="4528"/>
    <x v="1"/>
    <x v="312"/>
    <d v="2012-11-21T00:00:00"/>
    <s v="First Class"/>
    <s v="CS-12250"/>
    <s v="Chris Selesnick"/>
    <x v="1"/>
    <s v="United States"/>
    <s v="San Diego"/>
    <x v="1"/>
    <n v="92024"/>
    <x v="1"/>
    <x v="49"/>
    <x v="1"/>
    <x v="2"/>
    <x v="49"/>
    <n v="50.12"/>
    <n v="4"/>
    <n v="0"/>
    <n v="23.556399999999996"/>
  </r>
  <r>
    <n v="9063"/>
    <x v="4529"/>
    <x v="0"/>
    <x v="1212"/>
    <d v="2013-03-07T00:00:00"/>
    <s v="Standard Class"/>
    <s v="RR-19525"/>
    <s v="Rick Reed"/>
    <x v="1"/>
    <s v="United States"/>
    <s v="New York City"/>
    <x v="15"/>
    <n v="10035"/>
    <x v="3"/>
    <x v="829"/>
    <x v="1"/>
    <x v="13"/>
    <x v="33"/>
    <n v="36.480000000000004"/>
    <n v="6"/>
    <n v="0"/>
    <n v="18.240000000000002"/>
  </r>
  <r>
    <n v="9064"/>
    <x v="4530"/>
    <x v="2"/>
    <x v="1005"/>
    <d v="2011-10-20T00:00:00"/>
    <s v="Standard Class"/>
    <s v="BD-11500"/>
    <s v="Bradley Drucker"/>
    <x v="0"/>
    <s v="United States"/>
    <s v="Chicago"/>
    <x v="10"/>
    <n v="60653"/>
    <x v="2"/>
    <x v="1323"/>
    <x v="1"/>
    <x v="10"/>
    <x v="1300"/>
    <n v="322.19200000000001"/>
    <n v="13"/>
    <n v="0.2"/>
    <n v="100.68499999999997"/>
  </r>
  <r>
    <n v="9065"/>
    <x v="4530"/>
    <x v="2"/>
    <x v="1005"/>
    <d v="2011-10-20T00:00:00"/>
    <s v="Standard Class"/>
    <s v="BD-11500"/>
    <s v="Bradley Drucker"/>
    <x v="0"/>
    <s v="United States"/>
    <s v="Chicago"/>
    <x v="10"/>
    <n v="60653"/>
    <x v="2"/>
    <x v="185"/>
    <x v="1"/>
    <x v="8"/>
    <x v="184"/>
    <n v="2.9459999999999993"/>
    <n v="3"/>
    <n v="0.8"/>
    <n v="-4.8609000000000009"/>
  </r>
  <r>
    <n v="9066"/>
    <x v="4530"/>
    <x v="2"/>
    <x v="1005"/>
    <d v="2011-10-20T00:00:00"/>
    <s v="Standard Class"/>
    <s v="BD-11500"/>
    <s v="Bradley Drucker"/>
    <x v="0"/>
    <s v="United States"/>
    <s v="Chicago"/>
    <x v="10"/>
    <n v="60653"/>
    <x v="2"/>
    <x v="1331"/>
    <x v="1"/>
    <x v="10"/>
    <x v="1307"/>
    <n v="19.136000000000003"/>
    <n v="4"/>
    <n v="0.2"/>
    <n v="6.9367999999999999"/>
  </r>
  <r>
    <n v="9067"/>
    <x v="4531"/>
    <x v="3"/>
    <x v="1143"/>
    <d v="2014-05-31T00:00:00"/>
    <s v="Standard Class"/>
    <s v="BM-11785"/>
    <s v="Bryan Mills"/>
    <x v="0"/>
    <s v="United States"/>
    <s v="Harrisonburg"/>
    <x v="17"/>
    <n v="22801"/>
    <x v="0"/>
    <x v="1575"/>
    <x v="2"/>
    <x v="11"/>
    <x v="1557"/>
    <n v="23.08"/>
    <n v="2"/>
    <n v="0"/>
    <n v="6.9239999999999995"/>
  </r>
  <r>
    <n v="9068"/>
    <x v="4532"/>
    <x v="0"/>
    <x v="1084"/>
    <d v="2013-02-10T00:00:00"/>
    <s v="Standard Class"/>
    <s v="MS-17365"/>
    <s v="Maribeth Schnelling"/>
    <x v="0"/>
    <s v="United States"/>
    <s v="Rockville"/>
    <x v="39"/>
    <n v="20852"/>
    <x v="3"/>
    <x v="1409"/>
    <x v="2"/>
    <x v="7"/>
    <x v="1387"/>
    <n v="90.48"/>
    <n v="2"/>
    <n v="0"/>
    <n v="23.524799999999999"/>
  </r>
  <r>
    <n v="9069"/>
    <x v="4533"/>
    <x v="0"/>
    <x v="476"/>
    <d v="2013-09-06T00:00:00"/>
    <s v="Second Class"/>
    <s v="BM-11140"/>
    <s v="Becky Martin"/>
    <x v="0"/>
    <s v="United States"/>
    <s v="Des Moines"/>
    <x v="4"/>
    <n v="98198"/>
    <x v="1"/>
    <x v="51"/>
    <x v="0"/>
    <x v="1"/>
    <x v="51"/>
    <n v="215.976"/>
    <n v="3"/>
    <n v="0.2"/>
    <n v="-2.6997000000000355"/>
  </r>
  <r>
    <n v="9070"/>
    <x v="4533"/>
    <x v="0"/>
    <x v="476"/>
    <d v="2013-09-06T00:00:00"/>
    <s v="Second Class"/>
    <s v="BM-11140"/>
    <s v="Becky Martin"/>
    <x v="0"/>
    <s v="United States"/>
    <s v="Des Moines"/>
    <x v="4"/>
    <n v="98198"/>
    <x v="1"/>
    <x v="1664"/>
    <x v="1"/>
    <x v="12"/>
    <x v="1643"/>
    <n v="65.94"/>
    <n v="3"/>
    <n v="0"/>
    <n v="30.991800000000001"/>
  </r>
  <r>
    <n v="9071"/>
    <x v="4534"/>
    <x v="3"/>
    <x v="769"/>
    <d v="2014-12-06T00:00:00"/>
    <s v="First Class"/>
    <s v="KE-16420"/>
    <s v="Katrina Edelman"/>
    <x v="1"/>
    <s v="United States"/>
    <s v="Philadelphia"/>
    <x v="9"/>
    <n v="19134"/>
    <x v="3"/>
    <x v="283"/>
    <x v="0"/>
    <x v="5"/>
    <x v="280"/>
    <n v="11.352000000000002"/>
    <n v="3"/>
    <n v="0.2"/>
    <n v="2.6961000000000008"/>
  </r>
  <r>
    <n v="9072"/>
    <x v="4535"/>
    <x v="1"/>
    <x v="821"/>
    <d v="2012-06-16T00:00:00"/>
    <s v="Standard Class"/>
    <s v="SZ-20035"/>
    <s v="Sam Zeldin"/>
    <x v="2"/>
    <s v="United States"/>
    <s v="Columbus"/>
    <x v="14"/>
    <n v="47201"/>
    <x v="2"/>
    <x v="576"/>
    <x v="1"/>
    <x v="4"/>
    <x v="571"/>
    <n v="24.56"/>
    <n v="2"/>
    <n v="0"/>
    <n v="6.8767999999999994"/>
  </r>
  <r>
    <n v="9073"/>
    <x v="4536"/>
    <x v="0"/>
    <x v="913"/>
    <d v="2013-09-09T00:00:00"/>
    <s v="Standard Class"/>
    <s v="MB-18085"/>
    <s v="Mick Brown"/>
    <x v="0"/>
    <s v="United States"/>
    <s v="Springfield"/>
    <x v="25"/>
    <n v="65807"/>
    <x v="2"/>
    <x v="1451"/>
    <x v="1"/>
    <x v="12"/>
    <x v="33"/>
    <n v="16.559999999999999"/>
    <n v="2"/>
    <n v="0"/>
    <n v="7.783199999999999"/>
  </r>
  <r>
    <n v="9074"/>
    <x v="4536"/>
    <x v="0"/>
    <x v="913"/>
    <d v="2013-09-09T00:00:00"/>
    <s v="Standard Class"/>
    <s v="MB-18085"/>
    <s v="Mick Brown"/>
    <x v="0"/>
    <s v="United States"/>
    <s v="Springfield"/>
    <x v="25"/>
    <n v="65807"/>
    <x v="2"/>
    <x v="201"/>
    <x v="2"/>
    <x v="11"/>
    <x v="200"/>
    <n v="279.95"/>
    <n v="5"/>
    <n v="0"/>
    <n v="67.188000000000017"/>
  </r>
  <r>
    <n v="9075"/>
    <x v="4537"/>
    <x v="2"/>
    <x v="419"/>
    <d v="2011-04-26T00:00:00"/>
    <s v="Standard Class"/>
    <s v="DB-13555"/>
    <s v="Dorothy Badders"/>
    <x v="1"/>
    <s v="United States"/>
    <s v="Henderson"/>
    <x v="0"/>
    <n v="42420"/>
    <x v="0"/>
    <x v="942"/>
    <x v="1"/>
    <x v="4"/>
    <x v="926"/>
    <n v="828.83999999999992"/>
    <n v="6"/>
    <n v="0"/>
    <n v="0"/>
  </r>
  <r>
    <n v="9076"/>
    <x v="4538"/>
    <x v="1"/>
    <x v="599"/>
    <d v="2012-11-08T00:00:00"/>
    <s v="First Class"/>
    <s v="CB-12415"/>
    <s v="Christy Brittain"/>
    <x v="0"/>
    <s v="United States"/>
    <s v="Lakewood"/>
    <x v="24"/>
    <n v="44107"/>
    <x v="3"/>
    <x v="385"/>
    <x v="1"/>
    <x v="8"/>
    <x v="381"/>
    <n v="7.218"/>
    <n v="3"/>
    <n v="0.7"/>
    <n v="-5.5338000000000012"/>
  </r>
  <r>
    <n v="9077"/>
    <x v="4538"/>
    <x v="1"/>
    <x v="599"/>
    <d v="2012-11-08T00:00:00"/>
    <s v="First Class"/>
    <s v="CB-12415"/>
    <s v="Christy Brittain"/>
    <x v="0"/>
    <s v="United States"/>
    <s v="Lakewood"/>
    <x v="24"/>
    <n v="44107"/>
    <x v="3"/>
    <x v="1768"/>
    <x v="1"/>
    <x v="14"/>
    <x v="1748"/>
    <n v="27.200000000000003"/>
    <n v="4"/>
    <n v="0.2"/>
    <n v="2.0399999999999991"/>
  </r>
  <r>
    <n v="9078"/>
    <x v="4539"/>
    <x v="2"/>
    <x v="935"/>
    <d v="2011-11-07T00:00:00"/>
    <s v="Standard Class"/>
    <s v="SP-20650"/>
    <s v="Stephanie Phelps"/>
    <x v="1"/>
    <s v="United States"/>
    <s v="Omaha"/>
    <x v="8"/>
    <n v="68104"/>
    <x v="2"/>
    <x v="1048"/>
    <x v="2"/>
    <x v="11"/>
    <x v="1028"/>
    <n v="89.97"/>
    <n v="3"/>
    <n v="0"/>
    <n v="18.893699999999995"/>
  </r>
  <r>
    <n v="9079"/>
    <x v="4540"/>
    <x v="0"/>
    <x v="595"/>
    <d v="2013-02-23T00:00:00"/>
    <s v="Standard Class"/>
    <s v="GW-14605"/>
    <s v="Giulietta Weimer"/>
    <x v="0"/>
    <s v="United States"/>
    <s v="Henderson"/>
    <x v="0"/>
    <n v="42420"/>
    <x v="0"/>
    <x v="124"/>
    <x v="0"/>
    <x v="5"/>
    <x v="125"/>
    <n v="318.08"/>
    <n v="4"/>
    <n v="0"/>
    <n v="34.988799999999969"/>
  </r>
  <r>
    <n v="9080"/>
    <x v="4540"/>
    <x v="0"/>
    <x v="595"/>
    <d v="2013-02-23T00:00:00"/>
    <s v="Standard Class"/>
    <s v="GW-14605"/>
    <s v="Giulietta Weimer"/>
    <x v="0"/>
    <s v="United States"/>
    <s v="Henderson"/>
    <x v="0"/>
    <n v="42420"/>
    <x v="0"/>
    <x v="326"/>
    <x v="1"/>
    <x v="8"/>
    <x v="323"/>
    <n v="5.8"/>
    <n v="1"/>
    <n v="0"/>
    <n v="2.61"/>
  </r>
  <r>
    <n v="9081"/>
    <x v="4541"/>
    <x v="3"/>
    <x v="220"/>
    <d v="2014-09-14T00:00:00"/>
    <s v="Second Class"/>
    <s v="KH-16630"/>
    <s v="Ken Heidel"/>
    <x v="1"/>
    <s v="United States"/>
    <s v="Santa Ana"/>
    <x v="1"/>
    <n v="92704"/>
    <x v="1"/>
    <x v="993"/>
    <x v="2"/>
    <x v="7"/>
    <x v="976"/>
    <n v="143.952"/>
    <n v="6"/>
    <n v="0.2"/>
    <n v="17.993999999999978"/>
  </r>
  <r>
    <n v="9082"/>
    <x v="4541"/>
    <x v="3"/>
    <x v="220"/>
    <d v="2014-09-14T00:00:00"/>
    <s v="Second Class"/>
    <s v="KH-16630"/>
    <s v="Ken Heidel"/>
    <x v="1"/>
    <s v="United States"/>
    <s v="Santa Ana"/>
    <x v="1"/>
    <n v="92704"/>
    <x v="1"/>
    <x v="1009"/>
    <x v="1"/>
    <x v="10"/>
    <x v="992"/>
    <n v="19.440000000000001"/>
    <n v="3"/>
    <n v="0"/>
    <n v="9.3312000000000008"/>
  </r>
  <r>
    <n v="9083"/>
    <x v="4542"/>
    <x v="3"/>
    <x v="808"/>
    <d v="2014-11-07T00:00:00"/>
    <s v="Standard Class"/>
    <s v="BG-11035"/>
    <s v="Barry Gonzalez"/>
    <x v="0"/>
    <s v="United States"/>
    <s v="Springfield"/>
    <x v="17"/>
    <n v="22153"/>
    <x v="0"/>
    <x v="21"/>
    <x v="1"/>
    <x v="6"/>
    <x v="21"/>
    <n v="5.56"/>
    <n v="2"/>
    <n v="0"/>
    <n v="1.4455999999999998"/>
  </r>
  <r>
    <n v="9084"/>
    <x v="4543"/>
    <x v="1"/>
    <x v="525"/>
    <d v="2012-02-08T00:00:00"/>
    <s v="First Class"/>
    <s v="LO-17170"/>
    <s v="Lori Olson"/>
    <x v="1"/>
    <s v="United States"/>
    <s v="Suffolk"/>
    <x v="17"/>
    <n v="23434"/>
    <x v="0"/>
    <x v="1166"/>
    <x v="1"/>
    <x v="4"/>
    <x v="1144"/>
    <n v="146.72999999999999"/>
    <n v="3"/>
    <n v="0"/>
    <n v="2.9346000000000032"/>
  </r>
  <r>
    <n v="9085"/>
    <x v="4543"/>
    <x v="1"/>
    <x v="525"/>
    <d v="2012-02-08T00:00:00"/>
    <s v="First Class"/>
    <s v="LO-17170"/>
    <s v="Lori Olson"/>
    <x v="1"/>
    <s v="United States"/>
    <s v="Suffolk"/>
    <x v="17"/>
    <n v="23434"/>
    <x v="0"/>
    <x v="150"/>
    <x v="1"/>
    <x v="10"/>
    <x v="150"/>
    <n v="29.900000000000002"/>
    <n v="5"/>
    <n v="0"/>
    <n v="13.454999999999998"/>
  </r>
  <r>
    <n v="9086"/>
    <x v="4544"/>
    <x v="0"/>
    <x v="545"/>
    <d v="2013-09-13T00:00:00"/>
    <s v="Second Class"/>
    <s v="DV-13465"/>
    <s v="Dianna Vittorini"/>
    <x v="0"/>
    <s v="United States"/>
    <s v="Los Angeles"/>
    <x v="1"/>
    <n v="90049"/>
    <x v="1"/>
    <x v="1591"/>
    <x v="1"/>
    <x v="8"/>
    <x v="1574"/>
    <n v="276.78400000000005"/>
    <n v="2"/>
    <n v="0.2"/>
    <n v="89.954799999999992"/>
  </r>
  <r>
    <n v="9087"/>
    <x v="4545"/>
    <x v="0"/>
    <x v="182"/>
    <d v="2013-10-01T00:00:00"/>
    <s v="Standard Class"/>
    <s v="LR-17035"/>
    <s v="Lisa Ryan"/>
    <x v="1"/>
    <s v="United States"/>
    <s v="Houston"/>
    <x v="5"/>
    <n v="77041"/>
    <x v="2"/>
    <x v="1778"/>
    <x v="1"/>
    <x v="9"/>
    <x v="1759"/>
    <n v="93.031999999999982"/>
    <n v="2"/>
    <n v="0.8"/>
    <n v="-251.18640000000005"/>
  </r>
  <r>
    <n v="9088"/>
    <x v="4545"/>
    <x v="0"/>
    <x v="182"/>
    <d v="2013-10-01T00:00:00"/>
    <s v="Standard Class"/>
    <s v="LR-17035"/>
    <s v="Lisa Ryan"/>
    <x v="1"/>
    <s v="United States"/>
    <s v="Houston"/>
    <x v="5"/>
    <n v="77041"/>
    <x v="2"/>
    <x v="70"/>
    <x v="0"/>
    <x v="1"/>
    <x v="70"/>
    <n v="454.96499999999997"/>
    <n v="5"/>
    <n v="0.3"/>
    <n v="-136.48950000000002"/>
  </r>
  <r>
    <n v="9089"/>
    <x v="4546"/>
    <x v="1"/>
    <x v="83"/>
    <d v="2012-12-20T00:00:00"/>
    <s v="Standard Class"/>
    <s v="RR-19525"/>
    <s v="Rick Reed"/>
    <x v="1"/>
    <s v="United States"/>
    <s v="Cary"/>
    <x v="3"/>
    <n v="27511"/>
    <x v="0"/>
    <x v="239"/>
    <x v="2"/>
    <x v="7"/>
    <x v="237"/>
    <n v="246.16800000000001"/>
    <n v="3"/>
    <n v="0.2"/>
    <n v="21.539699999999996"/>
  </r>
  <r>
    <n v="9090"/>
    <x v="4547"/>
    <x v="0"/>
    <x v="42"/>
    <d v="2013-09-21T00:00:00"/>
    <s v="Second Class"/>
    <s v="TS-21610"/>
    <s v="Troy Staebel"/>
    <x v="0"/>
    <s v="United States"/>
    <s v="Springfield"/>
    <x v="24"/>
    <n v="45503"/>
    <x v="3"/>
    <x v="235"/>
    <x v="1"/>
    <x v="4"/>
    <x v="233"/>
    <n v="295.39999999999998"/>
    <n v="5"/>
    <n v="0.2"/>
    <n v="-62.772499999999965"/>
  </r>
  <r>
    <n v="9091"/>
    <x v="4548"/>
    <x v="3"/>
    <x v="119"/>
    <d v="2014-10-16T00:00:00"/>
    <s v="First Class"/>
    <s v="AH-10210"/>
    <s v="Alan Hwang"/>
    <x v="0"/>
    <s v="United States"/>
    <s v="Louisville"/>
    <x v="0"/>
    <n v="40214"/>
    <x v="0"/>
    <x v="123"/>
    <x v="1"/>
    <x v="4"/>
    <x v="123"/>
    <n v="348.56"/>
    <n v="8"/>
    <n v="0"/>
    <n v="104.56799999999998"/>
  </r>
  <r>
    <n v="9092"/>
    <x v="4549"/>
    <x v="1"/>
    <x v="1141"/>
    <d v="2012-07-03T00:00:00"/>
    <s v="Second Class"/>
    <s v="DW-13585"/>
    <s v="Dorothy Wardle"/>
    <x v="1"/>
    <s v="United States"/>
    <s v="Troy"/>
    <x v="24"/>
    <n v="45373"/>
    <x v="3"/>
    <x v="89"/>
    <x v="1"/>
    <x v="10"/>
    <x v="89"/>
    <n v="15.552000000000003"/>
    <n v="3"/>
    <n v="0.2"/>
    <n v="5.4432"/>
  </r>
  <r>
    <n v="9093"/>
    <x v="4549"/>
    <x v="1"/>
    <x v="1141"/>
    <d v="2012-07-03T00:00:00"/>
    <s v="Second Class"/>
    <s v="DW-13585"/>
    <s v="Dorothy Wardle"/>
    <x v="1"/>
    <s v="United States"/>
    <s v="Troy"/>
    <x v="24"/>
    <n v="45373"/>
    <x v="3"/>
    <x v="1162"/>
    <x v="0"/>
    <x v="0"/>
    <x v="1140"/>
    <n v="482.93999999999994"/>
    <n v="6"/>
    <n v="0.5"/>
    <n v="-376.69319999999999"/>
  </r>
  <r>
    <n v="9094"/>
    <x v="4550"/>
    <x v="1"/>
    <x v="932"/>
    <d v="2012-06-05T00:00:00"/>
    <s v="Standard Class"/>
    <s v="AJ-10945"/>
    <s v="Ashley Jarboe"/>
    <x v="0"/>
    <s v="United States"/>
    <s v="Detroit"/>
    <x v="12"/>
    <n v="48227"/>
    <x v="2"/>
    <x v="1501"/>
    <x v="2"/>
    <x v="7"/>
    <x v="1480"/>
    <n v="299.98"/>
    <n v="2"/>
    <n v="0"/>
    <n v="83.994400000000013"/>
  </r>
  <r>
    <n v="9095"/>
    <x v="4550"/>
    <x v="1"/>
    <x v="932"/>
    <d v="2012-06-05T00:00:00"/>
    <s v="Standard Class"/>
    <s v="AJ-10945"/>
    <s v="Ashley Jarboe"/>
    <x v="0"/>
    <s v="United States"/>
    <s v="Detroit"/>
    <x v="12"/>
    <n v="48227"/>
    <x v="2"/>
    <x v="1080"/>
    <x v="1"/>
    <x v="8"/>
    <x v="1061"/>
    <n v="403.68"/>
    <n v="6"/>
    <n v="0"/>
    <n v="181.65599999999998"/>
  </r>
  <r>
    <n v="9096"/>
    <x v="4550"/>
    <x v="1"/>
    <x v="932"/>
    <d v="2012-06-05T00:00:00"/>
    <s v="Standard Class"/>
    <s v="AJ-10945"/>
    <s v="Ashley Jarboe"/>
    <x v="0"/>
    <s v="United States"/>
    <s v="Detroit"/>
    <x v="12"/>
    <n v="48227"/>
    <x v="2"/>
    <x v="1020"/>
    <x v="2"/>
    <x v="7"/>
    <x v="1002"/>
    <n v="41.9"/>
    <n v="2"/>
    <n v="0"/>
    <n v="11.731999999999999"/>
  </r>
  <r>
    <n v="9097"/>
    <x v="4550"/>
    <x v="1"/>
    <x v="932"/>
    <d v="2012-06-05T00:00:00"/>
    <s v="Standard Class"/>
    <s v="AJ-10945"/>
    <s v="Ashley Jarboe"/>
    <x v="0"/>
    <s v="United States"/>
    <s v="Detroit"/>
    <x v="12"/>
    <n v="48227"/>
    <x v="2"/>
    <x v="1722"/>
    <x v="1"/>
    <x v="2"/>
    <x v="1700"/>
    <n v="28.91"/>
    <n v="7"/>
    <n v="0"/>
    <n v="13.2986"/>
  </r>
  <r>
    <n v="9098"/>
    <x v="4551"/>
    <x v="2"/>
    <x v="791"/>
    <d v="2011-04-17T00:00:00"/>
    <s v="Standard Class"/>
    <s v="SV-20785"/>
    <s v="Stewart Visinsky"/>
    <x v="0"/>
    <s v="United States"/>
    <s v="Bloomington"/>
    <x v="14"/>
    <n v="47401"/>
    <x v="2"/>
    <x v="730"/>
    <x v="1"/>
    <x v="10"/>
    <x v="722"/>
    <n v="32.400000000000006"/>
    <n v="5"/>
    <n v="0"/>
    <n v="15.552000000000001"/>
  </r>
  <r>
    <n v="9099"/>
    <x v="4552"/>
    <x v="3"/>
    <x v="386"/>
    <d v="2014-10-17T00:00:00"/>
    <s v="Standard Class"/>
    <s v="MG-17650"/>
    <s v="Matthew Grinstein"/>
    <x v="2"/>
    <s v="United States"/>
    <s v="Dallas"/>
    <x v="5"/>
    <n v="75081"/>
    <x v="2"/>
    <x v="665"/>
    <x v="2"/>
    <x v="7"/>
    <x v="659"/>
    <n v="369.54399999999998"/>
    <n v="7"/>
    <n v="0.2"/>
    <n v="27.71580000000003"/>
  </r>
  <r>
    <n v="9100"/>
    <x v="4552"/>
    <x v="3"/>
    <x v="386"/>
    <d v="2014-10-17T00:00:00"/>
    <s v="Standard Class"/>
    <s v="MG-17650"/>
    <s v="Matthew Grinstein"/>
    <x v="2"/>
    <s v="United States"/>
    <s v="Dallas"/>
    <x v="5"/>
    <n v="75081"/>
    <x v="2"/>
    <x v="548"/>
    <x v="1"/>
    <x v="10"/>
    <x v="543"/>
    <n v="10.368000000000002"/>
    <n v="2"/>
    <n v="0.2"/>
    <n v="3.7584"/>
  </r>
  <r>
    <n v="9101"/>
    <x v="4552"/>
    <x v="3"/>
    <x v="386"/>
    <d v="2014-10-17T00:00:00"/>
    <s v="Standard Class"/>
    <s v="MG-17650"/>
    <s v="Matthew Grinstein"/>
    <x v="2"/>
    <s v="United States"/>
    <s v="Dallas"/>
    <x v="5"/>
    <n v="75081"/>
    <x v="2"/>
    <x v="764"/>
    <x v="2"/>
    <x v="11"/>
    <x v="756"/>
    <n v="791.87999999999988"/>
    <n v="3"/>
    <n v="0.2"/>
    <n v="128.68049999999994"/>
  </r>
  <r>
    <n v="9102"/>
    <x v="4553"/>
    <x v="1"/>
    <x v="209"/>
    <d v="2012-11-12T00:00:00"/>
    <s v="Standard Class"/>
    <s v="AB-10105"/>
    <s v="Adrian Barton"/>
    <x v="0"/>
    <s v="United States"/>
    <s v="Houston"/>
    <x v="5"/>
    <n v="77041"/>
    <x v="2"/>
    <x v="32"/>
    <x v="1"/>
    <x v="6"/>
    <x v="32"/>
    <n v="23.64"/>
    <n v="3"/>
    <n v="0.2"/>
    <n v="5.3190000000000008"/>
  </r>
  <r>
    <n v="9103"/>
    <x v="4553"/>
    <x v="1"/>
    <x v="209"/>
    <d v="2012-11-12T00:00:00"/>
    <s v="Standard Class"/>
    <s v="AB-10105"/>
    <s v="Adrian Barton"/>
    <x v="0"/>
    <s v="United States"/>
    <s v="Houston"/>
    <x v="5"/>
    <n v="77041"/>
    <x v="2"/>
    <x v="45"/>
    <x v="1"/>
    <x v="4"/>
    <x v="45"/>
    <n v="84.784000000000006"/>
    <n v="2"/>
    <n v="0.2"/>
    <n v="-16.956800000000005"/>
  </r>
  <r>
    <n v="9104"/>
    <x v="4553"/>
    <x v="1"/>
    <x v="209"/>
    <d v="2012-11-12T00:00:00"/>
    <s v="Standard Class"/>
    <s v="AB-10105"/>
    <s v="Adrian Barton"/>
    <x v="0"/>
    <s v="United States"/>
    <s v="Houston"/>
    <x v="5"/>
    <n v="77041"/>
    <x v="2"/>
    <x v="1525"/>
    <x v="0"/>
    <x v="5"/>
    <x v="1503"/>
    <n v="64.959999999999994"/>
    <n v="5"/>
    <n v="0.6"/>
    <n v="-84.447999999999993"/>
  </r>
  <r>
    <n v="9105"/>
    <x v="4553"/>
    <x v="1"/>
    <x v="209"/>
    <d v="2012-11-12T00:00:00"/>
    <s v="Standard Class"/>
    <s v="AB-10105"/>
    <s v="Adrian Barton"/>
    <x v="0"/>
    <s v="United States"/>
    <s v="Houston"/>
    <x v="5"/>
    <n v="77041"/>
    <x v="2"/>
    <x v="27"/>
    <x v="1"/>
    <x v="8"/>
    <x v="27"/>
    <n v="32.059999999999995"/>
    <n v="10"/>
    <n v="0.8"/>
    <n v="-51.296000000000006"/>
  </r>
  <r>
    <n v="9106"/>
    <x v="4553"/>
    <x v="1"/>
    <x v="209"/>
    <d v="2012-11-12T00:00:00"/>
    <s v="Standard Class"/>
    <s v="AB-10105"/>
    <s v="Adrian Barton"/>
    <x v="0"/>
    <s v="United States"/>
    <s v="Houston"/>
    <x v="5"/>
    <n v="77041"/>
    <x v="2"/>
    <x v="1667"/>
    <x v="1"/>
    <x v="4"/>
    <x v="1646"/>
    <n v="177.64800000000002"/>
    <n v="2"/>
    <n v="0.2"/>
    <n v="-28.867800000000017"/>
  </r>
  <r>
    <n v="9107"/>
    <x v="4553"/>
    <x v="1"/>
    <x v="209"/>
    <d v="2012-11-12T00:00:00"/>
    <s v="Standard Class"/>
    <s v="AB-10105"/>
    <s v="Adrian Barton"/>
    <x v="0"/>
    <s v="United States"/>
    <s v="Houston"/>
    <x v="5"/>
    <n v="77041"/>
    <x v="2"/>
    <x v="1616"/>
    <x v="2"/>
    <x v="15"/>
    <x v="1598"/>
    <n v="287.90999999999997"/>
    <n v="3"/>
    <n v="0.4"/>
    <n v="33.589499999999987"/>
  </r>
  <r>
    <n v="9108"/>
    <x v="4554"/>
    <x v="1"/>
    <x v="442"/>
    <d v="2012-05-28T00:00:00"/>
    <s v="First Class"/>
    <s v="MM-18280"/>
    <s v="Muhammed MacIntyre"/>
    <x v="1"/>
    <s v="United States"/>
    <s v="Haltom City"/>
    <x v="5"/>
    <n v="76117"/>
    <x v="2"/>
    <x v="1352"/>
    <x v="1"/>
    <x v="14"/>
    <x v="1329"/>
    <n v="22.368000000000002"/>
    <n v="2"/>
    <n v="0.2"/>
    <n v="1.6776"/>
  </r>
  <r>
    <n v="9109"/>
    <x v="4554"/>
    <x v="1"/>
    <x v="442"/>
    <d v="2012-05-28T00:00:00"/>
    <s v="First Class"/>
    <s v="MM-18280"/>
    <s v="Muhammed MacIntyre"/>
    <x v="1"/>
    <s v="United States"/>
    <s v="Haltom City"/>
    <x v="5"/>
    <n v="76117"/>
    <x v="2"/>
    <x v="1215"/>
    <x v="1"/>
    <x v="10"/>
    <x v="1190"/>
    <n v="32.368000000000002"/>
    <n v="7"/>
    <n v="0.2"/>
    <n v="11.733400000000001"/>
  </r>
  <r>
    <n v="9110"/>
    <x v="4554"/>
    <x v="1"/>
    <x v="442"/>
    <d v="2012-05-28T00:00:00"/>
    <s v="First Class"/>
    <s v="MM-18280"/>
    <s v="Muhammed MacIntyre"/>
    <x v="1"/>
    <s v="United States"/>
    <s v="Haltom City"/>
    <x v="5"/>
    <n v="76117"/>
    <x v="2"/>
    <x v="1301"/>
    <x v="2"/>
    <x v="11"/>
    <x v="1277"/>
    <n v="207.98400000000004"/>
    <n v="2"/>
    <n v="0.2"/>
    <n v="36.397199999999998"/>
  </r>
  <r>
    <n v="9111"/>
    <x v="4555"/>
    <x v="2"/>
    <x v="303"/>
    <d v="2011-10-15T00:00:00"/>
    <s v="First Class"/>
    <s v="MA-17995"/>
    <s v="Michelle Arnett"/>
    <x v="2"/>
    <s v="United States"/>
    <s v="Richmond"/>
    <x v="17"/>
    <n v="23223"/>
    <x v="0"/>
    <x v="1047"/>
    <x v="1"/>
    <x v="12"/>
    <x v="1027"/>
    <n v="36.4"/>
    <n v="5"/>
    <n v="0"/>
    <n v="17.472000000000001"/>
  </r>
  <r>
    <n v="9112"/>
    <x v="4555"/>
    <x v="2"/>
    <x v="303"/>
    <d v="2011-10-15T00:00:00"/>
    <s v="First Class"/>
    <s v="MA-17995"/>
    <s v="Michelle Arnett"/>
    <x v="2"/>
    <s v="United States"/>
    <s v="Richmond"/>
    <x v="17"/>
    <n v="23223"/>
    <x v="0"/>
    <x v="1690"/>
    <x v="2"/>
    <x v="11"/>
    <x v="1669"/>
    <n v="22.96"/>
    <n v="2"/>
    <n v="0"/>
    <n v="4.3623999999999974"/>
  </r>
  <r>
    <n v="9113"/>
    <x v="4555"/>
    <x v="2"/>
    <x v="303"/>
    <d v="2011-10-15T00:00:00"/>
    <s v="First Class"/>
    <s v="MA-17995"/>
    <s v="Michelle Arnett"/>
    <x v="2"/>
    <s v="United States"/>
    <s v="Richmond"/>
    <x v="17"/>
    <n v="23223"/>
    <x v="0"/>
    <x v="1819"/>
    <x v="1"/>
    <x v="4"/>
    <x v="1799"/>
    <n v="315.2"/>
    <n v="4"/>
    <n v="0"/>
    <n v="6.3040000000000305"/>
  </r>
  <r>
    <n v="9114"/>
    <x v="4555"/>
    <x v="2"/>
    <x v="303"/>
    <d v="2011-10-15T00:00:00"/>
    <s v="First Class"/>
    <s v="MA-17995"/>
    <s v="Michelle Arnett"/>
    <x v="2"/>
    <s v="United States"/>
    <s v="Richmond"/>
    <x v="17"/>
    <n v="23223"/>
    <x v="0"/>
    <x v="881"/>
    <x v="1"/>
    <x v="8"/>
    <x v="866"/>
    <n v="15.18"/>
    <n v="3"/>
    <n v="0"/>
    <n v="7.1345999999999989"/>
  </r>
  <r>
    <n v="9115"/>
    <x v="4556"/>
    <x v="0"/>
    <x v="569"/>
    <d v="2013-02-10T00:00:00"/>
    <s v="Second Class"/>
    <s v="EB-13975"/>
    <s v="Erica Bern"/>
    <x v="1"/>
    <s v="United States"/>
    <s v="Los Angeles"/>
    <x v="1"/>
    <n v="90049"/>
    <x v="1"/>
    <x v="1807"/>
    <x v="2"/>
    <x v="7"/>
    <x v="1788"/>
    <n v="623.96"/>
    <n v="5"/>
    <n v="0.2"/>
    <n v="38.997500000000002"/>
  </r>
  <r>
    <n v="9116"/>
    <x v="4557"/>
    <x v="3"/>
    <x v="617"/>
    <d v="2014-01-25T00:00:00"/>
    <s v="Second Class"/>
    <s v="NS-18505"/>
    <s v="Neola Schneider"/>
    <x v="0"/>
    <s v="United States"/>
    <s v="Philadelphia"/>
    <x v="9"/>
    <n v="19140"/>
    <x v="3"/>
    <x v="1118"/>
    <x v="2"/>
    <x v="7"/>
    <x v="1097"/>
    <n v="429.59999999999997"/>
    <n v="2"/>
    <n v="0.4"/>
    <n v="-93.079999999999984"/>
  </r>
  <r>
    <n v="9117"/>
    <x v="4557"/>
    <x v="3"/>
    <x v="617"/>
    <d v="2014-01-25T00:00:00"/>
    <s v="Second Class"/>
    <s v="NS-18505"/>
    <s v="Neola Schneider"/>
    <x v="0"/>
    <s v="United States"/>
    <s v="Philadelphia"/>
    <x v="9"/>
    <n v="19140"/>
    <x v="3"/>
    <x v="561"/>
    <x v="0"/>
    <x v="5"/>
    <x v="555"/>
    <n v="31.968000000000004"/>
    <n v="2"/>
    <n v="0.2"/>
    <n v="6.3935999999999993"/>
  </r>
  <r>
    <n v="9118"/>
    <x v="4557"/>
    <x v="3"/>
    <x v="617"/>
    <d v="2014-01-25T00:00:00"/>
    <s v="Second Class"/>
    <s v="NS-18505"/>
    <s v="Neola Schneider"/>
    <x v="0"/>
    <s v="United States"/>
    <s v="Philadelphia"/>
    <x v="9"/>
    <n v="19140"/>
    <x v="3"/>
    <x v="774"/>
    <x v="0"/>
    <x v="1"/>
    <x v="765"/>
    <n v="887.27099999999984"/>
    <n v="3"/>
    <n v="0.3"/>
    <n v="-63.376499999999965"/>
  </r>
  <r>
    <n v="9119"/>
    <x v="4557"/>
    <x v="3"/>
    <x v="617"/>
    <d v="2014-01-25T00:00:00"/>
    <s v="Second Class"/>
    <s v="NS-18505"/>
    <s v="Neola Schneider"/>
    <x v="0"/>
    <s v="United States"/>
    <s v="Philadelphia"/>
    <x v="9"/>
    <n v="19140"/>
    <x v="3"/>
    <x v="987"/>
    <x v="1"/>
    <x v="10"/>
    <x v="971"/>
    <n v="21.696000000000002"/>
    <n v="4"/>
    <n v="0.2"/>
    <n v="7.0511999999999988"/>
  </r>
  <r>
    <n v="9120"/>
    <x v="4558"/>
    <x v="0"/>
    <x v="112"/>
    <d v="2013-06-13T00:00:00"/>
    <s v="Standard Class"/>
    <s v="RB-19795"/>
    <s v="Ross Baird"/>
    <x v="2"/>
    <s v="United States"/>
    <s v="Los Angeles"/>
    <x v="1"/>
    <n v="90036"/>
    <x v="1"/>
    <x v="816"/>
    <x v="1"/>
    <x v="2"/>
    <x v="804"/>
    <n v="22.05"/>
    <n v="7"/>
    <n v="0"/>
    <n v="10.584"/>
  </r>
  <r>
    <n v="9121"/>
    <x v="4558"/>
    <x v="0"/>
    <x v="112"/>
    <d v="2013-06-13T00:00:00"/>
    <s v="Standard Class"/>
    <s v="RB-19795"/>
    <s v="Ross Baird"/>
    <x v="2"/>
    <s v="United States"/>
    <s v="Los Angeles"/>
    <x v="1"/>
    <n v="90036"/>
    <x v="1"/>
    <x v="1849"/>
    <x v="1"/>
    <x v="10"/>
    <x v="1828"/>
    <n v="99.9"/>
    <n v="5"/>
    <n v="0"/>
    <n v="46.952999999999996"/>
  </r>
  <r>
    <n v="9122"/>
    <x v="4559"/>
    <x v="3"/>
    <x v="257"/>
    <d v="2014-03-21T00:00:00"/>
    <s v="Second Class"/>
    <s v="JK-15325"/>
    <s v="Jason Klamczynski"/>
    <x v="1"/>
    <s v="United States"/>
    <s v="Los Angeles"/>
    <x v="1"/>
    <n v="90032"/>
    <x v="1"/>
    <x v="95"/>
    <x v="1"/>
    <x v="9"/>
    <x v="95"/>
    <n v="90.86"/>
    <n v="7"/>
    <n v="0"/>
    <n v="26.349399999999992"/>
  </r>
  <r>
    <n v="9123"/>
    <x v="4560"/>
    <x v="3"/>
    <x v="221"/>
    <d v="2014-11-25T00:00:00"/>
    <s v="Same Day"/>
    <s v="PR-18880"/>
    <s v="Patrick Ryan"/>
    <x v="0"/>
    <s v="United States"/>
    <s v="San Francisco"/>
    <x v="1"/>
    <n v="94109"/>
    <x v="1"/>
    <x v="565"/>
    <x v="1"/>
    <x v="10"/>
    <x v="560"/>
    <n v="7.78"/>
    <n v="1"/>
    <n v="0"/>
    <n v="3.5009999999999994"/>
  </r>
  <r>
    <n v="9124"/>
    <x v="4561"/>
    <x v="0"/>
    <x v="491"/>
    <d v="2013-11-29T00:00:00"/>
    <s v="Second Class"/>
    <s v="EH-13945"/>
    <s v="Eric Hoffmann"/>
    <x v="0"/>
    <s v="United States"/>
    <s v="Philadelphia"/>
    <x v="9"/>
    <n v="19120"/>
    <x v="3"/>
    <x v="705"/>
    <x v="1"/>
    <x v="8"/>
    <x v="698"/>
    <n v="78.759000000000015"/>
    <n v="9"/>
    <n v="0.7"/>
    <n v="-57.75660000000002"/>
  </r>
  <r>
    <n v="9125"/>
    <x v="4562"/>
    <x v="0"/>
    <x v="298"/>
    <d v="2013-08-21T00:00:00"/>
    <s v="Second Class"/>
    <s v="MA-17560"/>
    <s v="Matt Abelman"/>
    <x v="2"/>
    <s v="United States"/>
    <s v="Houston"/>
    <x v="5"/>
    <n v="77070"/>
    <x v="2"/>
    <x v="740"/>
    <x v="0"/>
    <x v="5"/>
    <x v="33"/>
    <n v="9.5519999999999996"/>
    <n v="3"/>
    <n v="0.6"/>
    <n v="-3.8207999999999984"/>
  </r>
  <r>
    <n v="9126"/>
    <x v="4562"/>
    <x v="0"/>
    <x v="298"/>
    <d v="2013-08-21T00:00:00"/>
    <s v="Second Class"/>
    <s v="MA-17560"/>
    <s v="Matt Abelman"/>
    <x v="2"/>
    <s v="United States"/>
    <s v="Houston"/>
    <x v="5"/>
    <n v="77070"/>
    <x v="2"/>
    <x v="1533"/>
    <x v="0"/>
    <x v="5"/>
    <x v="1512"/>
    <n v="5.3440000000000003"/>
    <n v="4"/>
    <n v="0.6"/>
    <n v="-2.1375999999999991"/>
  </r>
  <r>
    <n v="9127"/>
    <x v="4563"/>
    <x v="1"/>
    <x v="109"/>
    <d v="2012-12-03T00:00:00"/>
    <s v="Standard Class"/>
    <s v="MA-17995"/>
    <s v="Michelle Arnett"/>
    <x v="2"/>
    <s v="United States"/>
    <s v="Las Cruces"/>
    <x v="27"/>
    <n v="88001"/>
    <x v="1"/>
    <x v="154"/>
    <x v="1"/>
    <x v="6"/>
    <x v="153"/>
    <n v="8.2799999999999994"/>
    <n v="2"/>
    <n v="0"/>
    <n v="3.4775999999999998"/>
  </r>
  <r>
    <n v="9128"/>
    <x v="4564"/>
    <x v="3"/>
    <x v="1126"/>
    <d v="2014-06-02T00:00:00"/>
    <s v="Standard Class"/>
    <s v="JL-15505"/>
    <s v="Jeremy Lonsdale"/>
    <x v="0"/>
    <s v="United States"/>
    <s v="Houston"/>
    <x v="5"/>
    <n v="77070"/>
    <x v="2"/>
    <x v="1751"/>
    <x v="1"/>
    <x v="4"/>
    <x v="1732"/>
    <n v="50.135999999999996"/>
    <n v="3"/>
    <n v="0.2"/>
    <n v="-11.2806"/>
  </r>
  <r>
    <n v="9129"/>
    <x v="4565"/>
    <x v="3"/>
    <x v="507"/>
    <d v="2014-09-06T00:00:00"/>
    <s v="First Class"/>
    <s v="AS-10045"/>
    <s v="Aaron Smayling"/>
    <x v="1"/>
    <s v="United States"/>
    <s v="Redmond"/>
    <x v="21"/>
    <n v="97756"/>
    <x v="1"/>
    <x v="735"/>
    <x v="1"/>
    <x v="8"/>
    <x v="727"/>
    <n v="88.074000000000012"/>
    <n v="7"/>
    <n v="0.7"/>
    <n v="-58.71599999999998"/>
  </r>
  <r>
    <n v="9130"/>
    <x v="4566"/>
    <x v="0"/>
    <x v="830"/>
    <d v="2013-03-27T00:00:00"/>
    <s v="Second Class"/>
    <s v="DC-12850"/>
    <s v="Dan Campbell"/>
    <x v="0"/>
    <s v="United States"/>
    <s v="Cleveland"/>
    <x v="24"/>
    <n v="44105"/>
    <x v="3"/>
    <x v="1373"/>
    <x v="0"/>
    <x v="0"/>
    <x v="1349"/>
    <n v="301.46999999999997"/>
    <n v="3"/>
    <n v="0.5"/>
    <n v="-241.17600000000002"/>
  </r>
  <r>
    <n v="9131"/>
    <x v="4566"/>
    <x v="0"/>
    <x v="830"/>
    <d v="2013-03-27T00:00:00"/>
    <s v="Second Class"/>
    <s v="DC-12850"/>
    <s v="Dan Campbell"/>
    <x v="0"/>
    <s v="United States"/>
    <s v="Cleveland"/>
    <x v="24"/>
    <n v="44105"/>
    <x v="3"/>
    <x v="1132"/>
    <x v="1"/>
    <x v="6"/>
    <x v="1111"/>
    <n v="18.656000000000002"/>
    <n v="2"/>
    <n v="0.2"/>
    <n v="1.6324000000000014"/>
  </r>
  <r>
    <n v="9132"/>
    <x v="4567"/>
    <x v="3"/>
    <x v="39"/>
    <d v="2014-06-02T00:00:00"/>
    <s v="Standard Class"/>
    <s v="MD-17860"/>
    <s v="Michael Dominguez"/>
    <x v="1"/>
    <s v="United States"/>
    <s v="Laurel"/>
    <x v="39"/>
    <n v="20707"/>
    <x v="3"/>
    <x v="1001"/>
    <x v="0"/>
    <x v="5"/>
    <x v="984"/>
    <n v="27.46"/>
    <n v="2"/>
    <n v="0"/>
    <n v="9.8856000000000002"/>
  </r>
  <r>
    <n v="9133"/>
    <x v="4567"/>
    <x v="3"/>
    <x v="39"/>
    <d v="2014-06-02T00:00:00"/>
    <s v="Standard Class"/>
    <s v="MD-17860"/>
    <s v="Michael Dominguez"/>
    <x v="1"/>
    <s v="United States"/>
    <s v="Laurel"/>
    <x v="39"/>
    <n v="20707"/>
    <x v="3"/>
    <x v="586"/>
    <x v="1"/>
    <x v="9"/>
    <x v="581"/>
    <n v="125.13"/>
    <n v="3"/>
    <n v="0"/>
    <n v="36.287699999999987"/>
  </r>
  <r>
    <n v="9134"/>
    <x v="4568"/>
    <x v="1"/>
    <x v="284"/>
    <d v="2012-09-04T00:00:00"/>
    <s v="Standard Class"/>
    <s v="RH-19510"/>
    <s v="Rick Huthwaite"/>
    <x v="2"/>
    <s v="United States"/>
    <s v="San Diego"/>
    <x v="1"/>
    <n v="92037"/>
    <x v="1"/>
    <x v="872"/>
    <x v="2"/>
    <x v="7"/>
    <x v="857"/>
    <n v="555.96"/>
    <n v="5"/>
    <n v="0.2"/>
    <n v="41.697000000000003"/>
  </r>
  <r>
    <n v="9135"/>
    <x v="4569"/>
    <x v="0"/>
    <x v="408"/>
    <d v="2013-04-18T00:00:00"/>
    <s v="Standard Class"/>
    <s v="TB-21175"/>
    <s v="Thomas Boland"/>
    <x v="1"/>
    <s v="United States"/>
    <s v="Wilson"/>
    <x v="3"/>
    <n v="27893"/>
    <x v="0"/>
    <x v="398"/>
    <x v="1"/>
    <x v="4"/>
    <x v="394"/>
    <n v="129.55199999999999"/>
    <n v="3"/>
    <n v="0.2"/>
    <n v="-22.671600000000005"/>
  </r>
  <r>
    <n v="9136"/>
    <x v="4569"/>
    <x v="0"/>
    <x v="408"/>
    <d v="2013-04-18T00:00:00"/>
    <s v="Standard Class"/>
    <s v="TB-21175"/>
    <s v="Thomas Boland"/>
    <x v="1"/>
    <s v="United States"/>
    <s v="Wilson"/>
    <x v="3"/>
    <n v="27893"/>
    <x v="0"/>
    <x v="391"/>
    <x v="1"/>
    <x v="4"/>
    <x v="387"/>
    <n v="51.984000000000009"/>
    <n v="1"/>
    <n v="0.2"/>
    <n v="-5.1983999999999995"/>
  </r>
  <r>
    <n v="9137"/>
    <x v="4569"/>
    <x v="0"/>
    <x v="408"/>
    <d v="2013-04-18T00:00:00"/>
    <s v="Standard Class"/>
    <s v="TB-21175"/>
    <s v="Thomas Boland"/>
    <x v="1"/>
    <s v="United States"/>
    <s v="Wilson"/>
    <x v="3"/>
    <n v="27893"/>
    <x v="0"/>
    <x v="1671"/>
    <x v="1"/>
    <x v="10"/>
    <x v="1650"/>
    <n v="10.272000000000002"/>
    <n v="3"/>
    <n v="0.2"/>
    <n v="3.4668000000000001"/>
  </r>
  <r>
    <n v="9138"/>
    <x v="4570"/>
    <x v="2"/>
    <x v="563"/>
    <d v="2011-02-10T00:00:00"/>
    <s v="Standard Class"/>
    <s v="EB-13930"/>
    <s v="Eric Barreto"/>
    <x v="0"/>
    <s v="United States"/>
    <s v="Saint Petersburg"/>
    <x v="2"/>
    <n v="33710"/>
    <x v="0"/>
    <x v="997"/>
    <x v="1"/>
    <x v="8"/>
    <x v="980"/>
    <n v="18.336000000000002"/>
    <n v="2"/>
    <n v="0.7"/>
    <n v="-12.224"/>
  </r>
  <r>
    <n v="9139"/>
    <x v="4570"/>
    <x v="2"/>
    <x v="563"/>
    <d v="2011-02-10T00:00:00"/>
    <s v="Standard Class"/>
    <s v="EB-13930"/>
    <s v="Eric Barreto"/>
    <x v="0"/>
    <s v="United States"/>
    <s v="Saint Petersburg"/>
    <x v="2"/>
    <n v="33710"/>
    <x v="0"/>
    <x v="1409"/>
    <x v="2"/>
    <x v="7"/>
    <x v="1387"/>
    <n v="180.96"/>
    <n v="5"/>
    <n v="0.2"/>
    <n v="13.571999999999996"/>
  </r>
  <r>
    <n v="9140"/>
    <x v="4571"/>
    <x v="2"/>
    <x v="814"/>
    <d v="2011-09-08T00:00:00"/>
    <s v="Standard Class"/>
    <s v="BM-11785"/>
    <s v="Bryan Mills"/>
    <x v="0"/>
    <s v="United States"/>
    <s v="Buffalo Grove"/>
    <x v="10"/>
    <n v="60089"/>
    <x v="2"/>
    <x v="106"/>
    <x v="2"/>
    <x v="11"/>
    <x v="106"/>
    <n v="475.94400000000002"/>
    <n v="7"/>
    <n v="0.2"/>
    <n v="95.188799999999972"/>
  </r>
  <r>
    <n v="9141"/>
    <x v="4572"/>
    <x v="3"/>
    <x v="1033"/>
    <d v="2014-10-03T00:00:00"/>
    <s v="Second Class"/>
    <s v="BT-11530"/>
    <s v="Bradley Talbott"/>
    <x v="2"/>
    <s v="United States"/>
    <s v="Los Angeles"/>
    <x v="1"/>
    <n v="90049"/>
    <x v="1"/>
    <x v="657"/>
    <x v="2"/>
    <x v="11"/>
    <x v="651"/>
    <n v="159.97999999999999"/>
    <n v="2"/>
    <n v="0"/>
    <n v="47.993999999999986"/>
  </r>
  <r>
    <n v="9142"/>
    <x v="4573"/>
    <x v="0"/>
    <x v="64"/>
    <d v="2013-09-08T00:00:00"/>
    <s v="First Class"/>
    <s v="FW-14395"/>
    <s v="Fred Wasserman"/>
    <x v="1"/>
    <s v="United States"/>
    <s v="New York City"/>
    <x v="15"/>
    <n v="10011"/>
    <x v="3"/>
    <x v="47"/>
    <x v="2"/>
    <x v="7"/>
    <x v="47"/>
    <n v="43.6"/>
    <n v="4"/>
    <n v="0"/>
    <n v="12.208000000000002"/>
  </r>
  <r>
    <n v="9143"/>
    <x v="4574"/>
    <x v="3"/>
    <x v="968"/>
    <d v="2014-05-27T00:00:00"/>
    <s v="Standard Class"/>
    <s v="RD-19480"/>
    <s v="Rick Duston"/>
    <x v="0"/>
    <s v="United States"/>
    <s v="Las Vegas"/>
    <x v="33"/>
    <n v="89115"/>
    <x v="1"/>
    <x v="1499"/>
    <x v="1"/>
    <x v="8"/>
    <x v="1478"/>
    <n v="8.2880000000000003"/>
    <n v="2"/>
    <n v="0.2"/>
    <n v="3.0043999999999995"/>
  </r>
  <r>
    <n v="9144"/>
    <x v="4574"/>
    <x v="3"/>
    <x v="968"/>
    <d v="2014-05-27T00:00:00"/>
    <s v="Standard Class"/>
    <s v="RD-19480"/>
    <s v="Rick Duston"/>
    <x v="0"/>
    <s v="United States"/>
    <s v="Las Vegas"/>
    <x v="33"/>
    <n v="89115"/>
    <x v="1"/>
    <x v="1807"/>
    <x v="2"/>
    <x v="7"/>
    <x v="1788"/>
    <n v="1123.1280000000002"/>
    <n v="9"/>
    <n v="0.2"/>
    <n v="70.195499999999981"/>
  </r>
  <r>
    <n v="9145"/>
    <x v="4574"/>
    <x v="3"/>
    <x v="968"/>
    <d v="2014-05-27T00:00:00"/>
    <s v="Standard Class"/>
    <s v="RD-19480"/>
    <s v="Rick Duston"/>
    <x v="0"/>
    <s v="United States"/>
    <s v="Las Vegas"/>
    <x v="33"/>
    <n v="89115"/>
    <x v="1"/>
    <x v="95"/>
    <x v="1"/>
    <x v="9"/>
    <x v="95"/>
    <n v="64.900000000000006"/>
    <n v="5"/>
    <n v="0"/>
    <n v="18.820999999999994"/>
  </r>
  <r>
    <n v="9146"/>
    <x v="4575"/>
    <x v="1"/>
    <x v="1181"/>
    <d v="2012-09-24T00:00:00"/>
    <s v="Standard Class"/>
    <s v="TP-21130"/>
    <s v="Theone Pippenger"/>
    <x v="0"/>
    <s v="United States"/>
    <s v="Naperville"/>
    <x v="10"/>
    <n v="60540"/>
    <x v="2"/>
    <x v="605"/>
    <x v="1"/>
    <x v="8"/>
    <x v="600"/>
    <n v="2.8079999999999989"/>
    <n v="3"/>
    <n v="0.8"/>
    <n v="-4.492799999999999"/>
  </r>
  <r>
    <n v="9147"/>
    <x v="4576"/>
    <x v="0"/>
    <x v="1156"/>
    <d v="2013-01-27T00:00:00"/>
    <s v="Standard Class"/>
    <s v="CB-12535"/>
    <s v="Claudia Bergmann"/>
    <x v="1"/>
    <s v="United States"/>
    <s v="Burlington"/>
    <x v="42"/>
    <s v="05408"/>
    <x v="3"/>
    <x v="1135"/>
    <x v="2"/>
    <x v="11"/>
    <x v="1114"/>
    <n v="99.98"/>
    <n v="2"/>
    <n v="0"/>
    <n v="42.991400000000006"/>
  </r>
  <r>
    <n v="9148"/>
    <x v="4576"/>
    <x v="0"/>
    <x v="1156"/>
    <d v="2013-01-27T00:00:00"/>
    <s v="Standard Class"/>
    <s v="CB-12535"/>
    <s v="Claudia Bergmann"/>
    <x v="1"/>
    <s v="United States"/>
    <s v="Burlington"/>
    <x v="42"/>
    <s v="05408"/>
    <x v="3"/>
    <x v="1850"/>
    <x v="1"/>
    <x v="6"/>
    <x v="1829"/>
    <n v="8.0400000000000009"/>
    <n v="6"/>
    <n v="0"/>
    <n v="2.7336"/>
  </r>
  <r>
    <n v="9149"/>
    <x v="4576"/>
    <x v="0"/>
    <x v="1156"/>
    <d v="2013-01-27T00:00:00"/>
    <s v="Standard Class"/>
    <s v="CB-12535"/>
    <s v="Claudia Bergmann"/>
    <x v="1"/>
    <s v="United States"/>
    <s v="Burlington"/>
    <x v="42"/>
    <s v="05408"/>
    <x v="3"/>
    <x v="772"/>
    <x v="1"/>
    <x v="4"/>
    <x v="764"/>
    <n v="1564.29"/>
    <n v="13"/>
    <n v="0"/>
    <n v="406.71539999999993"/>
  </r>
  <r>
    <n v="9150"/>
    <x v="4577"/>
    <x v="2"/>
    <x v="106"/>
    <d v="2011-06-06T00:00:00"/>
    <s v="Standard Class"/>
    <s v="QJ-19255"/>
    <s v="Quincy Jones"/>
    <x v="1"/>
    <s v="United States"/>
    <s v="Detroit"/>
    <x v="12"/>
    <n v="48234"/>
    <x v="2"/>
    <x v="1002"/>
    <x v="1"/>
    <x v="8"/>
    <x v="985"/>
    <n v="138.56"/>
    <n v="4"/>
    <n v="0"/>
    <n v="66.508799999999994"/>
  </r>
  <r>
    <n v="9151"/>
    <x v="4577"/>
    <x v="2"/>
    <x v="106"/>
    <d v="2011-06-06T00:00:00"/>
    <s v="Standard Class"/>
    <s v="QJ-19255"/>
    <s v="Quincy Jones"/>
    <x v="1"/>
    <s v="United States"/>
    <s v="Detroit"/>
    <x v="12"/>
    <n v="48234"/>
    <x v="2"/>
    <x v="937"/>
    <x v="1"/>
    <x v="9"/>
    <x v="921"/>
    <n v="65.52000000000001"/>
    <n v="5"/>
    <n v="0.1"/>
    <n v="12.376000000000001"/>
  </r>
  <r>
    <n v="9152"/>
    <x v="4578"/>
    <x v="1"/>
    <x v="496"/>
    <d v="2012-09-29T00:00:00"/>
    <s v="Second Class"/>
    <s v="KM-16720"/>
    <s v="Kunst Miller"/>
    <x v="0"/>
    <s v="United States"/>
    <s v="Avondale"/>
    <x v="16"/>
    <n v="85323"/>
    <x v="1"/>
    <x v="1583"/>
    <x v="1"/>
    <x v="6"/>
    <x v="1565"/>
    <n v="14.576000000000001"/>
    <n v="2"/>
    <n v="0.2"/>
    <n v="2.3685999999999989"/>
  </r>
  <r>
    <n v="9153"/>
    <x v="4578"/>
    <x v="1"/>
    <x v="496"/>
    <d v="2012-09-29T00:00:00"/>
    <s v="Second Class"/>
    <s v="KM-16720"/>
    <s v="Kunst Miller"/>
    <x v="0"/>
    <s v="United States"/>
    <s v="Avondale"/>
    <x v="16"/>
    <n v="85323"/>
    <x v="1"/>
    <x v="174"/>
    <x v="2"/>
    <x v="11"/>
    <x v="173"/>
    <n v="23.200000000000003"/>
    <n v="2"/>
    <n v="0.2"/>
    <n v="1.4499999999999993"/>
  </r>
  <r>
    <n v="9154"/>
    <x v="4578"/>
    <x v="1"/>
    <x v="496"/>
    <d v="2012-09-29T00:00:00"/>
    <s v="Second Class"/>
    <s v="KM-16720"/>
    <s v="Kunst Miller"/>
    <x v="0"/>
    <s v="United States"/>
    <s v="Avondale"/>
    <x v="16"/>
    <n v="85323"/>
    <x v="1"/>
    <x v="454"/>
    <x v="1"/>
    <x v="6"/>
    <x v="450"/>
    <n v="16.463999999999999"/>
    <n v="7"/>
    <n v="0.2"/>
    <n v="1.852199999999999"/>
  </r>
  <r>
    <n v="9155"/>
    <x v="4579"/>
    <x v="0"/>
    <x v="1147"/>
    <d v="2013-08-04T00:00:00"/>
    <s v="Second Class"/>
    <s v="KM-16660"/>
    <s v="Khloe Miller"/>
    <x v="0"/>
    <s v="United States"/>
    <s v="Philadelphia"/>
    <x v="9"/>
    <n v="19140"/>
    <x v="3"/>
    <x v="441"/>
    <x v="0"/>
    <x v="5"/>
    <x v="1710"/>
    <n v="19.312000000000001"/>
    <n v="2"/>
    <n v="0.2"/>
    <n v="3.1382000000000003"/>
  </r>
  <r>
    <n v="9156"/>
    <x v="4580"/>
    <x v="2"/>
    <x v="1213"/>
    <d v="2011-01-29T00:00:00"/>
    <s v="Standard Class"/>
    <s v="IM-15055"/>
    <s v="Ionia McGrath"/>
    <x v="0"/>
    <s v="United States"/>
    <s v="Las Vegas"/>
    <x v="33"/>
    <n v="89115"/>
    <x v="1"/>
    <x v="128"/>
    <x v="1"/>
    <x v="10"/>
    <x v="128"/>
    <n v="40.08"/>
    <n v="6"/>
    <n v="0"/>
    <n v="19.238399999999999"/>
  </r>
  <r>
    <n v="9157"/>
    <x v="4581"/>
    <x v="2"/>
    <x v="472"/>
    <d v="2011-08-08T00:00:00"/>
    <s v="Standard Class"/>
    <s v="ML-17395"/>
    <s v="Marina Lichtenstein"/>
    <x v="1"/>
    <s v="United States"/>
    <s v="Bangor"/>
    <x v="43"/>
    <n v="4401"/>
    <x v="3"/>
    <x v="473"/>
    <x v="1"/>
    <x v="9"/>
    <x v="469"/>
    <n v="101.96"/>
    <n v="2"/>
    <n v="0"/>
    <n v="27.529200000000003"/>
  </r>
  <r>
    <n v="9158"/>
    <x v="4581"/>
    <x v="2"/>
    <x v="472"/>
    <d v="2011-08-08T00:00:00"/>
    <s v="Standard Class"/>
    <s v="ML-17395"/>
    <s v="Marina Lichtenstein"/>
    <x v="1"/>
    <s v="United States"/>
    <s v="Bangor"/>
    <x v="43"/>
    <n v="4401"/>
    <x v="3"/>
    <x v="1673"/>
    <x v="1"/>
    <x v="10"/>
    <x v="1652"/>
    <n v="259.74"/>
    <n v="13"/>
    <n v="0"/>
    <n v="124.6752"/>
  </r>
  <r>
    <n v="9159"/>
    <x v="4581"/>
    <x v="2"/>
    <x v="472"/>
    <d v="2011-08-08T00:00:00"/>
    <s v="Standard Class"/>
    <s v="ML-17395"/>
    <s v="Marina Lichtenstein"/>
    <x v="1"/>
    <s v="United States"/>
    <s v="Bangor"/>
    <x v="43"/>
    <n v="4401"/>
    <x v="3"/>
    <x v="721"/>
    <x v="2"/>
    <x v="11"/>
    <x v="713"/>
    <n v="255.42"/>
    <n v="9"/>
    <n v="0"/>
    <n v="104.7222"/>
  </r>
  <r>
    <n v="9160"/>
    <x v="4582"/>
    <x v="0"/>
    <x v="888"/>
    <d v="2013-08-15T00:00:00"/>
    <s v="Standard Class"/>
    <s v="GH-14410"/>
    <s v="Gary Hansen"/>
    <x v="2"/>
    <s v="United States"/>
    <s v="Hendersonville"/>
    <x v="18"/>
    <n v="37075"/>
    <x v="0"/>
    <x v="308"/>
    <x v="1"/>
    <x v="8"/>
    <x v="305"/>
    <n v="4.338000000000001"/>
    <n v="3"/>
    <n v="0.7"/>
    <n v="-3.0366"/>
  </r>
  <r>
    <n v="9161"/>
    <x v="4582"/>
    <x v="0"/>
    <x v="888"/>
    <d v="2013-08-15T00:00:00"/>
    <s v="Standard Class"/>
    <s v="GH-14410"/>
    <s v="Gary Hansen"/>
    <x v="2"/>
    <s v="United States"/>
    <s v="Hendersonville"/>
    <x v="18"/>
    <n v="37075"/>
    <x v="0"/>
    <x v="741"/>
    <x v="1"/>
    <x v="8"/>
    <x v="732"/>
    <n v="11.880000000000003"/>
    <n v="5"/>
    <n v="0.7"/>
    <n v="-7.9199999999999982"/>
  </r>
  <r>
    <n v="9162"/>
    <x v="4583"/>
    <x v="0"/>
    <x v="16"/>
    <d v="2013-12-13T00:00:00"/>
    <s v="Standard Class"/>
    <s v="AG-10900"/>
    <s v="Arthur Gainer"/>
    <x v="0"/>
    <s v="United States"/>
    <s v="Eau Claire"/>
    <x v="6"/>
    <n v="54703"/>
    <x v="2"/>
    <x v="1368"/>
    <x v="0"/>
    <x v="0"/>
    <x v="1344"/>
    <n v="405.85999999999996"/>
    <n v="7"/>
    <n v="0"/>
    <n v="32.46879999999998"/>
  </r>
  <r>
    <n v="9163"/>
    <x v="4583"/>
    <x v="0"/>
    <x v="16"/>
    <d v="2013-12-13T00:00:00"/>
    <s v="Standard Class"/>
    <s v="AG-10900"/>
    <s v="Arthur Gainer"/>
    <x v="0"/>
    <s v="United States"/>
    <s v="Eau Claire"/>
    <x v="6"/>
    <n v="54703"/>
    <x v="2"/>
    <x v="629"/>
    <x v="0"/>
    <x v="1"/>
    <x v="623"/>
    <n v="680.01"/>
    <n v="3"/>
    <n v="0"/>
    <n v="176.80260000000001"/>
  </r>
  <r>
    <n v="9164"/>
    <x v="4584"/>
    <x v="1"/>
    <x v="1214"/>
    <d v="2012-06-12T00:00:00"/>
    <s v="Standard Class"/>
    <s v="MG-17695"/>
    <s v="Maureen Gnade"/>
    <x v="0"/>
    <s v="United States"/>
    <s v="Chicago"/>
    <x v="10"/>
    <n v="60610"/>
    <x v="2"/>
    <x v="1430"/>
    <x v="2"/>
    <x v="11"/>
    <x v="1409"/>
    <n v="2.3760000000000003"/>
    <n v="3"/>
    <n v="0.2"/>
    <n v="0.74249999999999994"/>
  </r>
  <r>
    <n v="9165"/>
    <x v="4584"/>
    <x v="1"/>
    <x v="1214"/>
    <d v="2012-06-12T00:00:00"/>
    <s v="Standard Class"/>
    <s v="MG-17695"/>
    <s v="Maureen Gnade"/>
    <x v="0"/>
    <s v="United States"/>
    <s v="Chicago"/>
    <x v="10"/>
    <n v="60610"/>
    <x v="2"/>
    <x v="847"/>
    <x v="1"/>
    <x v="9"/>
    <x v="833"/>
    <n v="143.12799999999996"/>
    <n v="2"/>
    <n v="0.8"/>
    <n v="-393.60200000000009"/>
  </r>
  <r>
    <n v="9166"/>
    <x v="4585"/>
    <x v="0"/>
    <x v="890"/>
    <d v="2013-06-27T00:00:00"/>
    <s v="Second Class"/>
    <s v="MJ-17740"/>
    <s v="Max Jones"/>
    <x v="0"/>
    <s v="United States"/>
    <s v="San Diego"/>
    <x v="1"/>
    <n v="92037"/>
    <x v="1"/>
    <x v="1832"/>
    <x v="2"/>
    <x v="15"/>
    <x v="1811"/>
    <n v="4476.8"/>
    <n v="4"/>
    <n v="0.2"/>
    <n v="503.63999999999965"/>
  </r>
  <r>
    <n v="9167"/>
    <x v="4585"/>
    <x v="0"/>
    <x v="890"/>
    <d v="2013-06-27T00:00:00"/>
    <s v="Second Class"/>
    <s v="MJ-17740"/>
    <s v="Max Jones"/>
    <x v="0"/>
    <s v="United States"/>
    <s v="San Diego"/>
    <x v="1"/>
    <n v="92037"/>
    <x v="1"/>
    <x v="976"/>
    <x v="1"/>
    <x v="10"/>
    <x v="961"/>
    <n v="104.85"/>
    <n v="1"/>
    <n v="0"/>
    <n v="50.327999999999996"/>
  </r>
  <r>
    <n v="9168"/>
    <x v="4585"/>
    <x v="0"/>
    <x v="890"/>
    <d v="2013-06-27T00:00:00"/>
    <s v="Second Class"/>
    <s v="MJ-17740"/>
    <s v="Max Jones"/>
    <x v="0"/>
    <s v="United States"/>
    <s v="San Diego"/>
    <x v="1"/>
    <n v="92037"/>
    <x v="1"/>
    <x v="1429"/>
    <x v="1"/>
    <x v="9"/>
    <x v="1408"/>
    <n v="241.44"/>
    <n v="3"/>
    <n v="0"/>
    <n v="72.431999999999988"/>
  </r>
  <r>
    <n v="9169"/>
    <x v="4586"/>
    <x v="0"/>
    <x v="543"/>
    <d v="2013-03-20T00:00:00"/>
    <s v="Standard Class"/>
    <s v="SJ-20125"/>
    <s v="Sanjit Jacobs"/>
    <x v="2"/>
    <s v="United States"/>
    <s v="Jackson"/>
    <x v="35"/>
    <n v="39212"/>
    <x v="0"/>
    <x v="600"/>
    <x v="1"/>
    <x v="10"/>
    <x v="595"/>
    <n v="319.76"/>
    <n v="14"/>
    <n v="0"/>
    <n v="147.08959999999999"/>
  </r>
  <r>
    <n v="9170"/>
    <x v="4586"/>
    <x v="0"/>
    <x v="543"/>
    <d v="2013-03-20T00:00:00"/>
    <s v="Standard Class"/>
    <s v="SJ-20125"/>
    <s v="Sanjit Jacobs"/>
    <x v="2"/>
    <s v="United States"/>
    <s v="Jackson"/>
    <x v="35"/>
    <n v="39212"/>
    <x v="0"/>
    <x v="600"/>
    <x v="1"/>
    <x v="10"/>
    <x v="595"/>
    <n v="45.68"/>
    <n v="2"/>
    <n v="0"/>
    <n v="21.012799999999999"/>
  </r>
  <r>
    <n v="9171"/>
    <x v="4587"/>
    <x v="0"/>
    <x v="49"/>
    <d v="2013-12-02T00:00:00"/>
    <s v="Same Day"/>
    <s v="LB-16795"/>
    <s v="Laurel Beltran"/>
    <x v="2"/>
    <s v="United States"/>
    <s v="Oxnard"/>
    <x v="1"/>
    <n v="93030"/>
    <x v="1"/>
    <x v="468"/>
    <x v="0"/>
    <x v="5"/>
    <x v="464"/>
    <n v="31.96"/>
    <n v="2"/>
    <n v="0"/>
    <n v="1.597999999999999"/>
  </r>
  <r>
    <n v="9172"/>
    <x v="4587"/>
    <x v="0"/>
    <x v="49"/>
    <d v="2013-12-02T00:00:00"/>
    <s v="Same Day"/>
    <s v="LB-16795"/>
    <s v="Laurel Beltran"/>
    <x v="2"/>
    <s v="United States"/>
    <s v="Oxnard"/>
    <x v="1"/>
    <n v="93030"/>
    <x v="1"/>
    <x v="1052"/>
    <x v="1"/>
    <x v="10"/>
    <x v="1032"/>
    <n v="47.9"/>
    <n v="1"/>
    <n v="0"/>
    <n v="22.991999999999997"/>
  </r>
  <r>
    <n v="9173"/>
    <x v="4587"/>
    <x v="0"/>
    <x v="49"/>
    <d v="2013-12-02T00:00:00"/>
    <s v="Same Day"/>
    <s v="LB-16795"/>
    <s v="Laurel Beltran"/>
    <x v="2"/>
    <s v="United States"/>
    <s v="Oxnard"/>
    <x v="1"/>
    <n v="93030"/>
    <x v="1"/>
    <x v="878"/>
    <x v="1"/>
    <x v="4"/>
    <x v="863"/>
    <n v="1112.94"/>
    <n v="3"/>
    <n v="0"/>
    <n v="222.58799999999991"/>
  </r>
  <r>
    <n v="9174"/>
    <x v="4587"/>
    <x v="0"/>
    <x v="49"/>
    <d v="2013-12-02T00:00:00"/>
    <s v="Same Day"/>
    <s v="LB-16795"/>
    <s v="Laurel Beltran"/>
    <x v="2"/>
    <s v="United States"/>
    <s v="Oxnard"/>
    <x v="1"/>
    <n v="93030"/>
    <x v="1"/>
    <x v="588"/>
    <x v="1"/>
    <x v="12"/>
    <x v="583"/>
    <n v="22.919999999999998"/>
    <n v="3"/>
    <n v="0"/>
    <n v="11.230799999999999"/>
  </r>
  <r>
    <n v="9175"/>
    <x v="4588"/>
    <x v="3"/>
    <x v="492"/>
    <d v="2014-06-15T00:00:00"/>
    <s v="Second Class"/>
    <s v="SB-20185"/>
    <s v="Sarah Brown"/>
    <x v="0"/>
    <s v="United States"/>
    <s v="Kent"/>
    <x v="4"/>
    <n v="98031"/>
    <x v="1"/>
    <x v="993"/>
    <x v="2"/>
    <x v="7"/>
    <x v="976"/>
    <n v="71.975999999999999"/>
    <n v="3"/>
    <n v="0.2"/>
    <n v="8.9969999999999892"/>
  </r>
  <r>
    <n v="9176"/>
    <x v="4588"/>
    <x v="3"/>
    <x v="492"/>
    <d v="2014-06-15T00:00:00"/>
    <s v="Second Class"/>
    <s v="SB-20185"/>
    <s v="Sarah Brown"/>
    <x v="0"/>
    <s v="United States"/>
    <s v="Kent"/>
    <x v="4"/>
    <n v="98031"/>
    <x v="1"/>
    <x v="988"/>
    <x v="1"/>
    <x v="10"/>
    <x v="972"/>
    <n v="19.440000000000001"/>
    <n v="3"/>
    <n v="0"/>
    <n v="9.3312000000000008"/>
  </r>
  <r>
    <n v="9177"/>
    <x v="4589"/>
    <x v="0"/>
    <x v="690"/>
    <d v="2013-03-25T00:00:00"/>
    <s v="Standard Class"/>
    <s v="CC-12610"/>
    <s v="Corey Catlett"/>
    <x v="1"/>
    <s v="United States"/>
    <s v="Nashville"/>
    <x v="18"/>
    <n v="37211"/>
    <x v="0"/>
    <x v="303"/>
    <x v="1"/>
    <x v="8"/>
    <x v="300"/>
    <n v="31.086000000000006"/>
    <n v="3"/>
    <n v="0.7"/>
    <n v="-20.72399999999999"/>
  </r>
  <r>
    <n v="9178"/>
    <x v="4590"/>
    <x v="0"/>
    <x v="696"/>
    <d v="2013-11-19T00:00:00"/>
    <s v="Standard Class"/>
    <s v="DP-13000"/>
    <s v="Darren Powers"/>
    <x v="0"/>
    <s v="United States"/>
    <s v="New York City"/>
    <x v="15"/>
    <n v="10035"/>
    <x v="3"/>
    <x v="1709"/>
    <x v="2"/>
    <x v="7"/>
    <x v="1689"/>
    <n v="13.98"/>
    <n v="2"/>
    <n v="0"/>
    <n v="3.9144000000000005"/>
  </r>
  <r>
    <n v="9179"/>
    <x v="4590"/>
    <x v="0"/>
    <x v="696"/>
    <d v="2013-11-19T00:00:00"/>
    <s v="Standard Class"/>
    <s v="DP-13000"/>
    <s v="Darren Powers"/>
    <x v="0"/>
    <s v="United States"/>
    <s v="New York City"/>
    <x v="15"/>
    <n v="10035"/>
    <x v="3"/>
    <x v="1559"/>
    <x v="1"/>
    <x v="6"/>
    <x v="1540"/>
    <n v="23.65"/>
    <n v="1"/>
    <n v="0"/>
    <n v="6.1490000000000009"/>
  </r>
  <r>
    <n v="9180"/>
    <x v="4591"/>
    <x v="3"/>
    <x v="783"/>
    <d v="2014-08-12T00:00:00"/>
    <s v="Standard Class"/>
    <s v="JL-15505"/>
    <s v="Jeremy Lonsdale"/>
    <x v="0"/>
    <s v="United States"/>
    <s v="Westminster"/>
    <x v="1"/>
    <n v="92683"/>
    <x v="1"/>
    <x v="1538"/>
    <x v="2"/>
    <x v="7"/>
    <x v="1517"/>
    <n v="707.88"/>
    <n v="3"/>
    <n v="0.2"/>
    <n v="44.242500000000035"/>
  </r>
  <r>
    <n v="9181"/>
    <x v="4591"/>
    <x v="3"/>
    <x v="783"/>
    <d v="2014-08-12T00:00:00"/>
    <s v="Standard Class"/>
    <s v="JL-15505"/>
    <s v="Jeremy Lonsdale"/>
    <x v="0"/>
    <s v="United States"/>
    <s v="Westminster"/>
    <x v="1"/>
    <n v="92683"/>
    <x v="1"/>
    <x v="591"/>
    <x v="1"/>
    <x v="8"/>
    <x v="586"/>
    <n v="11.952000000000002"/>
    <n v="3"/>
    <n v="0.2"/>
    <n v="4.1832000000000003"/>
  </r>
  <r>
    <n v="9182"/>
    <x v="4591"/>
    <x v="3"/>
    <x v="783"/>
    <d v="2014-08-12T00:00:00"/>
    <s v="Standard Class"/>
    <s v="JL-15505"/>
    <s v="Jeremy Lonsdale"/>
    <x v="0"/>
    <s v="United States"/>
    <s v="Westminster"/>
    <x v="1"/>
    <n v="92683"/>
    <x v="1"/>
    <x v="1645"/>
    <x v="1"/>
    <x v="8"/>
    <x v="1625"/>
    <n v="31.128000000000004"/>
    <n v="3"/>
    <n v="0.2"/>
    <n v="11.673000000000002"/>
  </r>
  <r>
    <n v="9183"/>
    <x v="4591"/>
    <x v="3"/>
    <x v="783"/>
    <d v="2014-08-12T00:00:00"/>
    <s v="Standard Class"/>
    <s v="JL-15505"/>
    <s v="Jeremy Lonsdale"/>
    <x v="0"/>
    <s v="United States"/>
    <s v="Westminster"/>
    <x v="1"/>
    <n v="92683"/>
    <x v="1"/>
    <x v="1775"/>
    <x v="2"/>
    <x v="11"/>
    <x v="1756"/>
    <n v="55.76"/>
    <n v="4"/>
    <n v="0"/>
    <n v="7.8064000000000036"/>
  </r>
  <r>
    <n v="9184"/>
    <x v="4591"/>
    <x v="3"/>
    <x v="783"/>
    <d v="2014-08-12T00:00:00"/>
    <s v="Standard Class"/>
    <s v="JL-15505"/>
    <s v="Jeremy Lonsdale"/>
    <x v="0"/>
    <s v="United States"/>
    <s v="Westminster"/>
    <x v="1"/>
    <n v="92683"/>
    <x v="1"/>
    <x v="314"/>
    <x v="1"/>
    <x v="10"/>
    <x v="311"/>
    <n v="24.56"/>
    <n v="2"/>
    <n v="0"/>
    <n v="11.543199999999999"/>
  </r>
  <r>
    <n v="9185"/>
    <x v="4591"/>
    <x v="3"/>
    <x v="783"/>
    <d v="2014-08-12T00:00:00"/>
    <s v="Standard Class"/>
    <s v="JL-15505"/>
    <s v="Jeremy Lonsdale"/>
    <x v="0"/>
    <s v="United States"/>
    <s v="Westminster"/>
    <x v="1"/>
    <n v="92683"/>
    <x v="1"/>
    <x v="28"/>
    <x v="0"/>
    <x v="5"/>
    <x v="28"/>
    <n v="51.75"/>
    <n v="1"/>
    <n v="0"/>
    <n v="15.524999999999999"/>
  </r>
  <r>
    <n v="9186"/>
    <x v="4591"/>
    <x v="3"/>
    <x v="783"/>
    <d v="2014-08-12T00:00:00"/>
    <s v="Standard Class"/>
    <s v="JL-15505"/>
    <s v="Jeremy Lonsdale"/>
    <x v="0"/>
    <s v="United States"/>
    <s v="Westminster"/>
    <x v="1"/>
    <n v="92683"/>
    <x v="1"/>
    <x v="1851"/>
    <x v="0"/>
    <x v="1"/>
    <x v="1830"/>
    <n v="207.18400000000003"/>
    <n v="1"/>
    <n v="0.2"/>
    <n v="25.897999999999982"/>
  </r>
  <r>
    <n v="9187"/>
    <x v="4591"/>
    <x v="3"/>
    <x v="783"/>
    <d v="2014-08-12T00:00:00"/>
    <s v="Standard Class"/>
    <s v="JL-15505"/>
    <s v="Jeremy Lonsdale"/>
    <x v="0"/>
    <s v="United States"/>
    <s v="Westminster"/>
    <x v="1"/>
    <n v="92683"/>
    <x v="1"/>
    <x v="1218"/>
    <x v="1"/>
    <x v="9"/>
    <x v="1193"/>
    <n v="1473.1"/>
    <n v="5"/>
    <n v="0"/>
    <n v="412.46800000000007"/>
  </r>
  <r>
    <n v="9188"/>
    <x v="4592"/>
    <x v="1"/>
    <x v="291"/>
    <d v="2012-08-25T00:00:00"/>
    <s v="Standard Class"/>
    <s v="SM-20320"/>
    <s v="Sean Miller"/>
    <x v="2"/>
    <s v="United States"/>
    <s v="Allentown"/>
    <x v="9"/>
    <n v="18103"/>
    <x v="3"/>
    <x v="482"/>
    <x v="1"/>
    <x v="14"/>
    <x v="33"/>
    <n v="3.4880000000000004"/>
    <n v="2"/>
    <n v="0.2"/>
    <n v="-0.69760000000000066"/>
  </r>
  <r>
    <n v="9189"/>
    <x v="4592"/>
    <x v="1"/>
    <x v="291"/>
    <d v="2012-08-25T00:00:00"/>
    <s v="Standard Class"/>
    <s v="SM-20320"/>
    <s v="Sean Miller"/>
    <x v="2"/>
    <s v="United States"/>
    <s v="Allentown"/>
    <x v="9"/>
    <n v="18103"/>
    <x v="3"/>
    <x v="234"/>
    <x v="2"/>
    <x v="11"/>
    <x v="232"/>
    <n v="21.728000000000002"/>
    <n v="4"/>
    <n v="0.2"/>
    <n v="3.8024000000000004"/>
  </r>
  <r>
    <n v="9190"/>
    <x v="4592"/>
    <x v="1"/>
    <x v="291"/>
    <d v="2012-08-25T00:00:00"/>
    <s v="Standard Class"/>
    <s v="SM-20320"/>
    <s v="Sean Miller"/>
    <x v="2"/>
    <s v="United States"/>
    <s v="Allentown"/>
    <x v="9"/>
    <n v="18103"/>
    <x v="3"/>
    <x v="942"/>
    <x v="1"/>
    <x v="4"/>
    <x v="926"/>
    <n v="663.072"/>
    <n v="6"/>
    <n v="0.2"/>
    <n v="-165.768"/>
  </r>
  <r>
    <n v="9191"/>
    <x v="4592"/>
    <x v="1"/>
    <x v="291"/>
    <d v="2012-08-25T00:00:00"/>
    <s v="Standard Class"/>
    <s v="SM-20320"/>
    <s v="Sean Miller"/>
    <x v="2"/>
    <s v="United States"/>
    <s v="Allentown"/>
    <x v="9"/>
    <n v="18103"/>
    <x v="3"/>
    <x v="896"/>
    <x v="1"/>
    <x v="8"/>
    <x v="880"/>
    <n v="99.588000000000008"/>
    <n v="2"/>
    <n v="0.7"/>
    <n v="-82.989999999999981"/>
  </r>
  <r>
    <n v="9192"/>
    <x v="4592"/>
    <x v="1"/>
    <x v="291"/>
    <d v="2012-08-25T00:00:00"/>
    <s v="Standard Class"/>
    <s v="SM-20320"/>
    <s v="Sean Miller"/>
    <x v="2"/>
    <s v="United States"/>
    <s v="Allentown"/>
    <x v="9"/>
    <n v="18103"/>
    <x v="3"/>
    <x v="759"/>
    <x v="1"/>
    <x v="10"/>
    <x v="750"/>
    <n v="49.568000000000005"/>
    <n v="2"/>
    <n v="0.2"/>
    <n v="15.489999999999997"/>
  </r>
  <r>
    <n v="9193"/>
    <x v="4593"/>
    <x v="1"/>
    <x v="121"/>
    <d v="2012-11-07T00:00:00"/>
    <s v="Standard Class"/>
    <s v="BB-10990"/>
    <s v="Barry Blumstein"/>
    <x v="1"/>
    <s v="United States"/>
    <s v="San Antonio"/>
    <x v="5"/>
    <n v="78207"/>
    <x v="2"/>
    <x v="301"/>
    <x v="1"/>
    <x v="8"/>
    <x v="298"/>
    <n v="29.371999999999993"/>
    <n v="7"/>
    <n v="0.8"/>
    <n v="-46.995200000000025"/>
  </r>
  <r>
    <n v="9194"/>
    <x v="4593"/>
    <x v="1"/>
    <x v="121"/>
    <d v="2012-11-07T00:00:00"/>
    <s v="Standard Class"/>
    <s v="BB-10990"/>
    <s v="Barry Blumstein"/>
    <x v="1"/>
    <s v="United States"/>
    <s v="San Antonio"/>
    <x v="5"/>
    <n v="78207"/>
    <x v="2"/>
    <x v="883"/>
    <x v="2"/>
    <x v="7"/>
    <x v="1471"/>
    <n v="344.70400000000001"/>
    <n v="2"/>
    <n v="0.2"/>
    <n v="38.779199999999989"/>
  </r>
  <r>
    <n v="9195"/>
    <x v="4594"/>
    <x v="2"/>
    <x v="953"/>
    <d v="2011-12-06T00:00:00"/>
    <s v="Standard Class"/>
    <s v="PB-19150"/>
    <s v="Philip Brown"/>
    <x v="0"/>
    <s v="United States"/>
    <s v="Avondale"/>
    <x v="16"/>
    <n v="85323"/>
    <x v="1"/>
    <x v="1257"/>
    <x v="1"/>
    <x v="14"/>
    <x v="1232"/>
    <n v="47.992000000000004"/>
    <n v="7"/>
    <n v="0.2"/>
    <n v="3.5993999999999993"/>
  </r>
  <r>
    <n v="9196"/>
    <x v="4594"/>
    <x v="2"/>
    <x v="953"/>
    <d v="2011-12-06T00:00:00"/>
    <s v="Standard Class"/>
    <s v="PB-19150"/>
    <s v="Philip Brown"/>
    <x v="0"/>
    <s v="United States"/>
    <s v="Avondale"/>
    <x v="16"/>
    <n v="85323"/>
    <x v="1"/>
    <x v="1365"/>
    <x v="2"/>
    <x v="11"/>
    <x v="1539"/>
    <n v="102.24000000000001"/>
    <n v="4"/>
    <n v="0.2"/>
    <n v="-16.614000000000004"/>
  </r>
  <r>
    <n v="9197"/>
    <x v="4595"/>
    <x v="2"/>
    <x v="1025"/>
    <d v="2011-05-15T00:00:00"/>
    <s v="Standard Class"/>
    <s v="GM-14680"/>
    <s v="Greg Matthias"/>
    <x v="0"/>
    <s v="United States"/>
    <s v="San Jose"/>
    <x v="1"/>
    <n v="95123"/>
    <x v="1"/>
    <x v="1673"/>
    <x v="1"/>
    <x v="10"/>
    <x v="1652"/>
    <n v="39.96"/>
    <n v="2"/>
    <n v="0"/>
    <n v="19.180800000000001"/>
  </r>
  <r>
    <n v="9198"/>
    <x v="4595"/>
    <x v="2"/>
    <x v="1025"/>
    <d v="2011-05-15T00:00:00"/>
    <s v="Standard Class"/>
    <s v="GM-14680"/>
    <s v="Greg Matthias"/>
    <x v="0"/>
    <s v="United States"/>
    <s v="San Jose"/>
    <x v="1"/>
    <n v="95123"/>
    <x v="1"/>
    <x v="1118"/>
    <x v="2"/>
    <x v="7"/>
    <x v="1097"/>
    <n v="1432.0000000000002"/>
    <n v="5"/>
    <n v="0.2"/>
    <n v="125.30000000000007"/>
  </r>
  <r>
    <n v="9199"/>
    <x v="4595"/>
    <x v="2"/>
    <x v="1025"/>
    <d v="2011-05-15T00:00:00"/>
    <s v="Standard Class"/>
    <s v="GM-14680"/>
    <s v="Greg Matthias"/>
    <x v="0"/>
    <s v="United States"/>
    <s v="San Jose"/>
    <x v="1"/>
    <n v="95123"/>
    <x v="1"/>
    <x v="1726"/>
    <x v="1"/>
    <x v="14"/>
    <x v="1704"/>
    <n v="41.04"/>
    <n v="6"/>
    <n v="0"/>
    <n v="11.0808"/>
  </r>
  <r>
    <n v="9200"/>
    <x v="4595"/>
    <x v="2"/>
    <x v="1025"/>
    <d v="2011-05-15T00:00:00"/>
    <s v="Standard Class"/>
    <s v="GM-14680"/>
    <s v="Greg Matthias"/>
    <x v="0"/>
    <s v="United States"/>
    <s v="San Jose"/>
    <x v="1"/>
    <n v="95123"/>
    <x v="1"/>
    <x v="1476"/>
    <x v="0"/>
    <x v="1"/>
    <x v="1454"/>
    <n v="256.78400000000005"/>
    <n v="1"/>
    <n v="0.2"/>
    <n v="32.097999999999971"/>
  </r>
  <r>
    <n v="9201"/>
    <x v="4596"/>
    <x v="0"/>
    <x v="508"/>
    <d v="2013-10-21T00:00:00"/>
    <s v="First Class"/>
    <s v="NR-18550"/>
    <s v="Nick Radford"/>
    <x v="0"/>
    <s v="United States"/>
    <s v="Perth Amboy"/>
    <x v="30"/>
    <n v="8861"/>
    <x v="3"/>
    <x v="430"/>
    <x v="0"/>
    <x v="0"/>
    <x v="425"/>
    <n v="120.98"/>
    <n v="1"/>
    <n v="0"/>
    <n v="12.097999999999999"/>
  </r>
  <r>
    <n v="9202"/>
    <x v="4596"/>
    <x v="0"/>
    <x v="508"/>
    <d v="2013-10-21T00:00:00"/>
    <s v="First Class"/>
    <s v="NR-18550"/>
    <s v="Nick Radford"/>
    <x v="0"/>
    <s v="United States"/>
    <s v="Perth Amboy"/>
    <x v="30"/>
    <n v="8861"/>
    <x v="3"/>
    <x v="382"/>
    <x v="1"/>
    <x v="8"/>
    <x v="378"/>
    <n v="315.98"/>
    <n v="1"/>
    <n v="0"/>
    <n v="148.51060000000001"/>
  </r>
  <r>
    <n v="9203"/>
    <x v="4597"/>
    <x v="0"/>
    <x v="859"/>
    <d v="2013-11-04T00:00:00"/>
    <s v="Standard Class"/>
    <s v="EH-13765"/>
    <s v="Edward Hooks"/>
    <x v="1"/>
    <s v="United States"/>
    <s v="New York City"/>
    <x v="15"/>
    <n v="10011"/>
    <x v="3"/>
    <x v="1224"/>
    <x v="1"/>
    <x v="8"/>
    <x v="1199"/>
    <n v="28.752000000000002"/>
    <n v="3"/>
    <n v="0.2"/>
    <n v="10.0632"/>
  </r>
  <r>
    <n v="9204"/>
    <x v="4597"/>
    <x v="0"/>
    <x v="859"/>
    <d v="2013-11-04T00:00:00"/>
    <s v="Standard Class"/>
    <s v="EH-13765"/>
    <s v="Edward Hooks"/>
    <x v="1"/>
    <s v="United States"/>
    <s v="New York City"/>
    <x v="15"/>
    <n v="10011"/>
    <x v="3"/>
    <x v="1243"/>
    <x v="1"/>
    <x v="6"/>
    <x v="1217"/>
    <n v="114.94999999999999"/>
    <n v="5"/>
    <n v="0"/>
    <n v="32.186000000000007"/>
  </r>
  <r>
    <n v="9205"/>
    <x v="4598"/>
    <x v="0"/>
    <x v="49"/>
    <d v="2013-12-06T00:00:00"/>
    <s v="Standard Class"/>
    <s v="FH-14365"/>
    <s v="Fred Hopkins"/>
    <x v="1"/>
    <s v="United States"/>
    <s v="Los Angeles"/>
    <x v="1"/>
    <n v="90004"/>
    <x v="1"/>
    <x v="130"/>
    <x v="1"/>
    <x v="6"/>
    <x v="130"/>
    <n v="23.04"/>
    <n v="8"/>
    <n v="0"/>
    <n v="6.911999999999999"/>
  </r>
  <r>
    <n v="9206"/>
    <x v="4599"/>
    <x v="0"/>
    <x v="438"/>
    <d v="2013-04-22T00:00:00"/>
    <s v="Same Day"/>
    <s v="BT-11680"/>
    <s v="Brian Thompson"/>
    <x v="0"/>
    <s v="United States"/>
    <s v="Milford"/>
    <x v="29"/>
    <n v="6460"/>
    <x v="3"/>
    <x v="923"/>
    <x v="1"/>
    <x v="6"/>
    <x v="906"/>
    <n v="15.48"/>
    <n v="3"/>
    <n v="0"/>
    <n v="4.4891999999999985"/>
  </r>
  <r>
    <n v="9207"/>
    <x v="4599"/>
    <x v="0"/>
    <x v="438"/>
    <d v="2013-04-22T00:00:00"/>
    <s v="Same Day"/>
    <s v="BT-11680"/>
    <s v="Brian Thompson"/>
    <x v="0"/>
    <s v="United States"/>
    <s v="Milford"/>
    <x v="29"/>
    <n v="6460"/>
    <x v="3"/>
    <x v="1723"/>
    <x v="1"/>
    <x v="10"/>
    <x v="1701"/>
    <n v="51.84"/>
    <n v="8"/>
    <n v="0"/>
    <n v="24.883200000000002"/>
  </r>
  <r>
    <n v="9208"/>
    <x v="4600"/>
    <x v="3"/>
    <x v="646"/>
    <d v="2014-08-08T00:00:00"/>
    <s v="Standard Class"/>
    <s v="AB-10105"/>
    <s v="Adrian Barton"/>
    <x v="0"/>
    <s v="United States"/>
    <s v="Bloomington"/>
    <x v="10"/>
    <n v="61701"/>
    <x v="2"/>
    <x v="1350"/>
    <x v="2"/>
    <x v="11"/>
    <x v="1327"/>
    <n v="39.816000000000003"/>
    <n v="3"/>
    <n v="0.2"/>
    <n v="7.4654999999999987"/>
  </r>
  <r>
    <n v="9209"/>
    <x v="4601"/>
    <x v="3"/>
    <x v="646"/>
    <d v="2014-08-09T00:00:00"/>
    <s v="Second Class"/>
    <s v="SC-20230"/>
    <s v="Scot Coram"/>
    <x v="1"/>
    <s v="United States"/>
    <s v="Seattle"/>
    <x v="4"/>
    <n v="98105"/>
    <x v="1"/>
    <x v="1229"/>
    <x v="1"/>
    <x v="4"/>
    <x v="1203"/>
    <n v="16.059999999999999"/>
    <n v="1"/>
    <n v="0"/>
    <n v="4.1755999999999993"/>
  </r>
  <r>
    <n v="9210"/>
    <x v="4602"/>
    <x v="3"/>
    <x v="157"/>
    <d v="2014-12-15T00:00:00"/>
    <s v="Second Class"/>
    <s v="RS-19870"/>
    <s v="Roy Skaria"/>
    <x v="2"/>
    <s v="United States"/>
    <s v="Burlington"/>
    <x v="23"/>
    <n v="52601"/>
    <x v="2"/>
    <x v="1047"/>
    <x v="1"/>
    <x v="12"/>
    <x v="1027"/>
    <n v="7.28"/>
    <n v="1"/>
    <n v="0"/>
    <n v="3.4944000000000002"/>
  </r>
  <r>
    <n v="9211"/>
    <x v="4602"/>
    <x v="3"/>
    <x v="157"/>
    <d v="2014-12-15T00:00:00"/>
    <s v="Second Class"/>
    <s v="RS-19870"/>
    <s v="Roy Skaria"/>
    <x v="2"/>
    <s v="United States"/>
    <s v="Burlington"/>
    <x v="23"/>
    <n v="52601"/>
    <x v="2"/>
    <x v="751"/>
    <x v="1"/>
    <x v="8"/>
    <x v="742"/>
    <n v="5.4"/>
    <n v="3"/>
    <n v="0"/>
    <n v="2.5920000000000001"/>
  </r>
  <r>
    <n v="9212"/>
    <x v="4603"/>
    <x v="1"/>
    <x v="948"/>
    <d v="2012-03-19T00:00:00"/>
    <s v="Standard Class"/>
    <s v="AI-10855"/>
    <s v="Arianne Irving"/>
    <x v="0"/>
    <s v="United States"/>
    <s v="Roseville"/>
    <x v="1"/>
    <n v="95661"/>
    <x v="1"/>
    <x v="272"/>
    <x v="1"/>
    <x v="10"/>
    <x v="269"/>
    <n v="19.440000000000001"/>
    <n v="3"/>
    <n v="0"/>
    <n v="9.3312000000000008"/>
  </r>
  <r>
    <n v="9213"/>
    <x v="4604"/>
    <x v="2"/>
    <x v="589"/>
    <d v="2011-12-15T00:00:00"/>
    <s v="Standard Class"/>
    <s v="DJ-13420"/>
    <s v="Denny Joy"/>
    <x v="1"/>
    <s v="United States"/>
    <s v="San Francisco"/>
    <x v="1"/>
    <n v="94110"/>
    <x v="1"/>
    <x v="63"/>
    <x v="0"/>
    <x v="5"/>
    <x v="63"/>
    <n v="39.880000000000003"/>
    <n v="2"/>
    <n v="0"/>
    <n v="11.166400000000003"/>
  </r>
  <r>
    <n v="9214"/>
    <x v="4604"/>
    <x v="2"/>
    <x v="589"/>
    <d v="2011-12-15T00:00:00"/>
    <s v="Standard Class"/>
    <s v="DJ-13420"/>
    <s v="Denny Joy"/>
    <x v="1"/>
    <s v="United States"/>
    <s v="San Francisco"/>
    <x v="1"/>
    <n v="94110"/>
    <x v="1"/>
    <x v="1092"/>
    <x v="0"/>
    <x v="5"/>
    <x v="1073"/>
    <n v="79.44"/>
    <n v="3"/>
    <n v="0"/>
    <n v="28.598399999999994"/>
  </r>
  <r>
    <n v="9215"/>
    <x v="4605"/>
    <x v="3"/>
    <x v="1033"/>
    <d v="2014-10-03T00:00:00"/>
    <s v="First Class"/>
    <s v="BF-10975"/>
    <s v="Barbara Fisher"/>
    <x v="1"/>
    <s v="United States"/>
    <s v="Philadelphia"/>
    <x v="9"/>
    <n v="19120"/>
    <x v="3"/>
    <x v="1852"/>
    <x v="1"/>
    <x v="2"/>
    <x v="1831"/>
    <n v="20.664000000000001"/>
    <n v="7"/>
    <n v="0.2"/>
    <n v="6.9741"/>
  </r>
  <r>
    <n v="9216"/>
    <x v="4606"/>
    <x v="0"/>
    <x v="831"/>
    <d v="2013-11-27T00:00:00"/>
    <s v="Standard Class"/>
    <s v="TH-21235"/>
    <s v="Tiffany House"/>
    <x v="1"/>
    <s v="United States"/>
    <s v="Los Angeles"/>
    <x v="1"/>
    <n v="90049"/>
    <x v="1"/>
    <x v="498"/>
    <x v="1"/>
    <x v="10"/>
    <x v="493"/>
    <n v="32.400000000000006"/>
    <n v="5"/>
    <n v="0"/>
    <n v="15.552000000000001"/>
  </r>
  <r>
    <n v="9217"/>
    <x v="4607"/>
    <x v="3"/>
    <x v="221"/>
    <d v="2014-12-01T00:00:00"/>
    <s v="Standard Class"/>
    <s v="JG-15310"/>
    <s v="Jason Gross"/>
    <x v="1"/>
    <s v="United States"/>
    <s v="Odessa"/>
    <x v="5"/>
    <n v="79762"/>
    <x v="2"/>
    <x v="14"/>
    <x v="1"/>
    <x v="9"/>
    <x v="14"/>
    <n v="13.761999999999997"/>
    <n v="1"/>
    <n v="0.8"/>
    <n v="-24.771599999999999"/>
  </r>
  <r>
    <n v="9218"/>
    <x v="4608"/>
    <x v="3"/>
    <x v="237"/>
    <d v="2014-11-18T00:00:00"/>
    <s v="First Class"/>
    <s v="AW-10930"/>
    <s v="Arthur Wiediger"/>
    <x v="2"/>
    <s v="United States"/>
    <s v="Minneapolis"/>
    <x v="11"/>
    <n v="55407"/>
    <x v="2"/>
    <x v="661"/>
    <x v="1"/>
    <x v="12"/>
    <x v="655"/>
    <n v="15.28"/>
    <n v="2"/>
    <n v="0"/>
    <n v="7.4871999999999996"/>
  </r>
  <r>
    <n v="9219"/>
    <x v="4609"/>
    <x v="1"/>
    <x v="748"/>
    <d v="2012-08-20T00:00:00"/>
    <s v="Standard Class"/>
    <s v="JW-15955"/>
    <s v="Joni Wasserman"/>
    <x v="0"/>
    <s v="United States"/>
    <s v="Philadelphia"/>
    <x v="9"/>
    <n v="19120"/>
    <x v="3"/>
    <x v="861"/>
    <x v="1"/>
    <x v="4"/>
    <x v="847"/>
    <n v="44.688000000000002"/>
    <n v="7"/>
    <n v="0.2"/>
    <n v="3.3515999999999977"/>
  </r>
  <r>
    <n v="9220"/>
    <x v="4609"/>
    <x v="1"/>
    <x v="748"/>
    <d v="2012-08-20T00:00:00"/>
    <s v="Standard Class"/>
    <s v="JW-15955"/>
    <s v="Joni Wasserman"/>
    <x v="0"/>
    <s v="United States"/>
    <s v="Philadelphia"/>
    <x v="9"/>
    <n v="19120"/>
    <x v="3"/>
    <x v="1333"/>
    <x v="0"/>
    <x v="0"/>
    <x v="1309"/>
    <n v="301.46999999999997"/>
    <n v="3"/>
    <n v="0.5"/>
    <n v="-204.99959999999996"/>
  </r>
  <r>
    <n v="9221"/>
    <x v="4610"/>
    <x v="3"/>
    <x v="119"/>
    <d v="2014-10-15T00:00:00"/>
    <s v="First Class"/>
    <s v="MH-18025"/>
    <s v="Michelle Huthwaite"/>
    <x v="0"/>
    <s v="United States"/>
    <s v="Lafayette"/>
    <x v="28"/>
    <n v="70506"/>
    <x v="0"/>
    <x v="1238"/>
    <x v="1"/>
    <x v="2"/>
    <x v="1212"/>
    <n v="11.07"/>
    <n v="3"/>
    <n v="0"/>
    <n v="5.2028999999999996"/>
  </r>
  <r>
    <n v="9222"/>
    <x v="4610"/>
    <x v="3"/>
    <x v="119"/>
    <d v="2014-10-15T00:00:00"/>
    <s v="First Class"/>
    <s v="MH-18025"/>
    <s v="Michelle Huthwaite"/>
    <x v="0"/>
    <s v="United States"/>
    <s v="Lafayette"/>
    <x v="28"/>
    <n v="70506"/>
    <x v="0"/>
    <x v="215"/>
    <x v="0"/>
    <x v="3"/>
    <x v="214"/>
    <n v="1504.52"/>
    <n v="4"/>
    <n v="0"/>
    <n v="346.03960000000006"/>
  </r>
  <r>
    <n v="9223"/>
    <x v="4610"/>
    <x v="3"/>
    <x v="119"/>
    <d v="2014-10-15T00:00:00"/>
    <s v="First Class"/>
    <s v="MH-18025"/>
    <s v="Michelle Huthwaite"/>
    <x v="0"/>
    <s v="United States"/>
    <s v="Lafayette"/>
    <x v="28"/>
    <n v="70506"/>
    <x v="0"/>
    <x v="1114"/>
    <x v="1"/>
    <x v="10"/>
    <x v="1094"/>
    <n v="25.92"/>
    <n v="4"/>
    <n v="0"/>
    <n v="12.441600000000001"/>
  </r>
  <r>
    <n v="9224"/>
    <x v="4611"/>
    <x v="3"/>
    <x v="259"/>
    <d v="2014-11-05T00:00:00"/>
    <s v="Same Day"/>
    <s v="FM-14290"/>
    <s v="Frank Merwin"/>
    <x v="2"/>
    <s v="United States"/>
    <s v="Bryan"/>
    <x v="5"/>
    <n v="77803"/>
    <x v="2"/>
    <x v="1375"/>
    <x v="1"/>
    <x v="8"/>
    <x v="1351"/>
    <n v="7.5359999999999987"/>
    <n v="6"/>
    <n v="0.8"/>
    <n v="-13.188000000000009"/>
  </r>
  <r>
    <n v="9225"/>
    <x v="4611"/>
    <x v="3"/>
    <x v="259"/>
    <d v="2014-11-05T00:00:00"/>
    <s v="Same Day"/>
    <s v="FM-14290"/>
    <s v="Frank Merwin"/>
    <x v="2"/>
    <s v="United States"/>
    <s v="Bryan"/>
    <x v="5"/>
    <n v="77803"/>
    <x v="2"/>
    <x v="653"/>
    <x v="1"/>
    <x v="8"/>
    <x v="647"/>
    <n v="1.4079999999999997"/>
    <n v="2"/>
    <n v="0.8"/>
    <n v="-2.3232000000000008"/>
  </r>
  <r>
    <n v="9226"/>
    <x v="4611"/>
    <x v="3"/>
    <x v="259"/>
    <d v="2014-11-05T00:00:00"/>
    <s v="Same Day"/>
    <s v="FM-14290"/>
    <s v="Frank Merwin"/>
    <x v="2"/>
    <s v="United States"/>
    <s v="Bryan"/>
    <x v="5"/>
    <n v="77803"/>
    <x v="2"/>
    <x v="1499"/>
    <x v="1"/>
    <x v="8"/>
    <x v="1478"/>
    <n v="4.1439999999999992"/>
    <n v="4"/>
    <n v="0.8"/>
    <n v="-6.4232000000000014"/>
  </r>
  <r>
    <n v="9227"/>
    <x v="4611"/>
    <x v="3"/>
    <x v="259"/>
    <d v="2014-11-05T00:00:00"/>
    <s v="Same Day"/>
    <s v="FM-14290"/>
    <s v="Frank Merwin"/>
    <x v="2"/>
    <s v="United States"/>
    <s v="Bryan"/>
    <x v="5"/>
    <n v="77803"/>
    <x v="2"/>
    <x v="210"/>
    <x v="1"/>
    <x v="4"/>
    <x v="209"/>
    <n v="52.751999999999995"/>
    <n v="3"/>
    <n v="0.2"/>
    <n v="-12.528600000000001"/>
  </r>
  <r>
    <n v="9228"/>
    <x v="4612"/>
    <x v="3"/>
    <x v="498"/>
    <d v="2014-03-25T00:00:00"/>
    <s v="Standard Class"/>
    <s v="GZ-14545"/>
    <s v="George Zrebassa"/>
    <x v="1"/>
    <s v="United States"/>
    <s v="Los Angeles"/>
    <x v="1"/>
    <n v="90008"/>
    <x v="1"/>
    <x v="1309"/>
    <x v="1"/>
    <x v="9"/>
    <x v="1285"/>
    <n v="381.35999999999996"/>
    <n v="7"/>
    <n v="0"/>
    <n v="106.78080000000003"/>
  </r>
  <r>
    <n v="9229"/>
    <x v="4613"/>
    <x v="2"/>
    <x v="935"/>
    <d v="2011-11-03T00:00:00"/>
    <s v="Same Day"/>
    <s v="TC-21535"/>
    <s v="Tracy Collins"/>
    <x v="2"/>
    <s v="United States"/>
    <s v="Los Angeles"/>
    <x v="1"/>
    <n v="90049"/>
    <x v="1"/>
    <x v="59"/>
    <x v="1"/>
    <x v="6"/>
    <x v="59"/>
    <n v="6.72"/>
    <n v="4"/>
    <n v="0"/>
    <n v="3.36"/>
  </r>
  <r>
    <n v="9230"/>
    <x v="4614"/>
    <x v="3"/>
    <x v="283"/>
    <d v="2014-07-27T00:00:00"/>
    <s v="First Class"/>
    <s v="TB-21520"/>
    <s v="Tracy Blumstein"/>
    <x v="0"/>
    <s v="United States"/>
    <s v="Los Angeles"/>
    <x v="1"/>
    <n v="90045"/>
    <x v="1"/>
    <x v="858"/>
    <x v="1"/>
    <x v="8"/>
    <x v="844"/>
    <n v="15.192"/>
    <n v="3"/>
    <n v="0.2"/>
    <n v="5.5070999999999994"/>
  </r>
  <r>
    <n v="9231"/>
    <x v="4614"/>
    <x v="3"/>
    <x v="283"/>
    <d v="2014-07-27T00:00:00"/>
    <s v="First Class"/>
    <s v="TB-21520"/>
    <s v="Tracy Blumstein"/>
    <x v="0"/>
    <s v="United States"/>
    <s v="Los Angeles"/>
    <x v="1"/>
    <n v="90045"/>
    <x v="1"/>
    <x v="1076"/>
    <x v="1"/>
    <x v="10"/>
    <x v="1057"/>
    <n v="58.320000000000007"/>
    <n v="9"/>
    <n v="0"/>
    <n v="27.993600000000001"/>
  </r>
  <r>
    <n v="9232"/>
    <x v="4615"/>
    <x v="2"/>
    <x v="422"/>
    <d v="2011-12-31T00:00:00"/>
    <s v="Standard Class"/>
    <s v="RP-19390"/>
    <s v="Resi Pölking"/>
    <x v="0"/>
    <s v="United States"/>
    <s v="Phoenix"/>
    <x v="16"/>
    <n v="85023"/>
    <x v="1"/>
    <x v="115"/>
    <x v="1"/>
    <x v="8"/>
    <x v="115"/>
    <n v="946.76400000000024"/>
    <n v="6"/>
    <n v="0.7"/>
    <n v="-694.29359999999997"/>
  </r>
  <r>
    <n v="9233"/>
    <x v="4616"/>
    <x v="0"/>
    <x v="476"/>
    <d v="2013-09-07T00:00:00"/>
    <s v="Standard Class"/>
    <s v="LR-16915"/>
    <s v="Lena Radford"/>
    <x v="0"/>
    <s v="United States"/>
    <s v="Los Angeles"/>
    <x v="1"/>
    <n v="90036"/>
    <x v="1"/>
    <x v="1172"/>
    <x v="0"/>
    <x v="5"/>
    <x v="1149"/>
    <n v="94.679999999999993"/>
    <n v="9"/>
    <n v="0"/>
    <n v="31.244399999999995"/>
  </r>
  <r>
    <n v="9234"/>
    <x v="4616"/>
    <x v="0"/>
    <x v="476"/>
    <d v="2013-09-07T00:00:00"/>
    <s v="Standard Class"/>
    <s v="LR-16915"/>
    <s v="Lena Radford"/>
    <x v="0"/>
    <s v="United States"/>
    <s v="Los Angeles"/>
    <x v="1"/>
    <n v="90036"/>
    <x v="1"/>
    <x v="1555"/>
    <x v="1"/>
    <x v="4"/>
    <x v="1534"/>
    <n v="23.669999999999998"/>
    <n v="3"/>
    <n v="0"/>
    <n v="0.94679999999999698"/>
  </r>
  <r>
    <n v="9235"/>
    <x v="4616"/>
    <x v="0"/>
    <x v="476"/>
    <d v="2013-09-07T00:00:00"/>
    <s v="Standard Class"/>
    <s v="LR-16915"/>
    <s v="Lena Radford"/>
    <x v="0"/>
    <s v="United States"/>
    <s v="Los Angeles"/>
    <x v="1"/>
    <n v="90036"/>
    <x v="1"/>
    <x v="638"/>
    <x v="2"/>
    <x v="7"/>
    <x v="632"/>
    <n v="1091.1680000000001"/>
    <n v="4"/>
    <n v="0.2"/>
    <n v="68.197999999999979"/>
  </r>
  <r>
    <n v="9236"/>
    <x v="4616"/>
    <x v="0"/>
    <x v="476"/>
    <d v="2013-09-07T00:00:00"/>
    <s v="Standard Class"/>
    <s v="LR-16915"/>
    <s v="Lena Radford"/>
    <x v="0"/>
    <s v="United States"/>
    <s v="Los Angeles"/>
    <x v="1"/>
    <n v="90036"/>
    <x v="1"/>
    <x v="1126"/>
    <x v="1"/>
    <x v="6"/>
    <x v="1105"/>
    <n v="18.689999999999998"/>
    <n v="7"/>
    <n v="0"/>
    <n v="5.2332000000000001"/>
  </r>
  <r>
    <n v="9237"/>
    <x v="4616"/>
    <x v="0"/>
    <x v="476"/>
    <d v="2013-09-07T00:00:00"/>
    <s v="Standard Class"/>
    <s v="LR-16915"/>
    <s v="Lena Radford"/>
    <x v="0"/>
    <s v="United States"/>
    <s v="Los Angeles"/>
    <x v="1"/>
    <n v="90036"/>
    <x v="1"/>
    <x v="10"/>
    <x v="0"/>
    <x v="3"/>
    <x v="10"/>
    <n v="568.72800000000007"/>
    <n v="3"/>
    <n v="0.2"/>
    <n v="28.436399999999935"/>
  </r>
  <r>
    <n v="9238"/>
    <x v="4616"/>
    <x v="0"/>
    <x v="476"/>
    <d v="2013-09-07T00:00:00"/>
    <s v="Standard Class"/>
    <s v="LR-16915"/>
    <s v="Lena Radford"/>
    <x v="0"/>
    <s v="United States"/>
    <s v="Los Angeles"/>
    <x v="1"/>
    <n v="90036"/>
    <x v="1"/>
    <x v="1316"/>
    <x v="1"/>
    <x v="8"/>
    <x v="1293"/>
    <n v="7.3120000000000012"/>
    <n v="1"/>
    <n v="0.2"/>
    <n v="2.5591999999999997"/>
  </r>
  <r>
    <n v="9239"/>
    <x v="4617"/>
    <x v="3"/>
    <x v="512"/>
    <d v="2014-02-15T00:00:00"/>
    <s v="First Class"/>
    <s v="MM-17260"/>
    <s v="Magdelene Morse"/>
    <x v="0"/>
    <s v="United States"/>
    <s v="Columbus"/>
    <x v="24"/>
    <n v="43229"/>
    <x v="3"/>
    <x v="737"/>
    <x v="0"/>
    <x v="5"/>
    <x v="729"/>
    <n v="147.56800000000001"/>
    <n v="2"/>
    <n v="0.2"/>
    <n v="-3.6892000000000067"/>
  </r>
  <r>
    <n v="9240"/>
    <x v="4618"/>
    <x v="3"/>
    <x v="855"/>
    <d v="2014-11-03T00:00:00"/>
    <s v="Standard Class"/>
    <s v="NB-18655"/>
    <s v="Nona Balk"/>
    <x v="1"/>
    <s v="United States"/>
    <s v="Tallahassee"/>
    <x v="2"/>
    <n v="32303"/>
    <x v="0"/>
    <x v="885"/>
    <x v="1"/>
    <x v="10"/>
    <x v="33"/>
    <n v="56.783999999999999"/>
    <n v="7"/>
    <n v="0.2"/>
    <n v="20.584200000000003"/>
  </r>
  <r>
    <n v="9241"/>
    <x v="4618"/>
    <x v="3"/>
    <x v="855"/>
    <d v="2014-11-03T00:00:00"/>
    <s v="Standard Class"/>
    <s v="NB-18655"/>
    <s v="Nona Balk"/>
    <x v="1"/>
    <s v="United States"/>
    <s v="Tallahassee"/>
    <x v="2"/>
    <n v="32303"/>
    <x v="0"/>
    <x v="799"/>
    <x v="1"/>
    <x v="8"/>
    <x v="789"/>
    <n v="5.6070000000000011"/>
    <n v="3"/>
    <n v="0.7"/>
    <n v="-3.9248999999999974"/>
  </r>
  <r>
    <n v="9242"/>
    <x v="4618"/>
    <x v="3"/>
    <x v="855"/>
    <d v="2014-11-03T00:00:00"/>
    <s v="Standard Class"/>
    <s v="NB-18655"/>
    <s v="Nona Balk"/>
    <x v="1"/>
    <s v="United States"/>
    <s v="Tallahassee"/>
    <x v="2"/>
    <n v="32303"/>
    <x v="0"/>
    <x v="448"/>
    <x v="1"/>
    <x v="6"/>
    <x v="443"/>
    <n v="6.5760000000000005"/>
    <n v="3"/>
    <n v="0.2"/>
    <n v="0.57540000000000058"/>
  </r>
  <r>
    <n v="9243"/>
    <x v="4619"/>
    <x v="2"/>
    <x v="868"/>
    <d v="2011-07-14T00:00:00"/>
    <s v="Standard Class"/>
    <s v="DS-13030"/>
    <s v="Darrin Sayre"/>
    <x v="2"/>
    <s v="United States"/>
    <s v="San Francisco"/>
    <x v="1"/>
    <n v="94122"/>
    <x v="1"/>
    <x v="98"/>
    <x v="1"/>
    <x v="8"/>
    <x v="98"/>
    <n v="14.303999999999998"/>
    <n v="6"/>
    <n v="0.2"/>
    <n v="4.6487999999999987"/>
  </r>
  <r>
    <n v="9244"/>
    <x v="4619"/>
    <x v="2"/>
    <x v="868"/>
    <d v="2011-07-14T00:00:00"/>
    <s v="Standard Class"/>
    <s v="DS-13030"/>
    <s v="Darrin Sayre"/>
    <x v="2"/>
    <s v="United States"/>
    <s v="San Francisco"/>
    <x v="1"/>
    <n v="94122"/>
    <x v="1"/>
    <x v="1601"/>
    <x v="0"/>
    <x v="0"/>
    <x v="1584"/>
    <n v="119.83299999999998"/>
    <n v="1"/>
    <n v="0.15"/>
    <n v="7.0489999999999995"/>
  </r>
  <r>
    <n v="9245"/>
    <x v="4619"/>
    <x v="2"/>
    <x v="868"/>
    <d v="2011-07-14T00:00:00"/>
    <s v="Standard Class"/>
    <s v="DS-13030"/>
    <s v="Darrin Sayre"/>
    <x v="2"/>
    <s v="United States"/>
    <s v="San Francisco"/>
    <x v="1"/>
    <n v="94122"/>
    <x v="1"/>
    <x v="1061"/>
    <x v="1"/>
    <x v="6"/>
    <x v="1041"/>
    <n v="5.56"/>
    <n v="2"/>
    <n v="0"/>
    <n v="2.2239999999999998"/>
  </r>
  <r>
    <n v="9246"/>
    <x v="4619"/>
    <x v="2"/>
    <x v="868"/>
    <d v="2011-07-14T00:00:00"/>
    <s v="Standard Class"/>
    <s v="DS-13030"/>
    <s v="Darrin Sayre"/>
    <x v="2"/>
    <s v="United States"/>
    <s v="San Francisco"/>
    <x v="1"/>
    <n v="94122"/>
    <x v="1"/>
    <x v="12"/>
    <x v="1"/>
    <x v="10"/>
    <x v="12"/>
    <n v="32.400000000000006"/>
    <n v="5"/>
    <n v="0"/>
    <n v="15.552000000000001"/>
  </r>
  <r>
    <n v="9247"/>
    <x v="4620"/>
    <x v="3"/>
    <x v="1053"/>
    <d v="2014-05-27T00:00:00"/>
    <s v="Standard Class"/>
    <s v="VF-21715"/>
    <s v="Vicky Freymann"/>
    <x v="2"/>
    <s v="United States"/>
    <s v="San Francisco"/>
    <x v="1"/>
    <n v="94109"/>
    <x v="1"/>
    <x v="279"/>
    <x v="1"/>
    <x v="6"/>
    <x v="276"/>
    <n v="9.84"/>
    <n v="3"/>
    <n v="0"/>
    <n v="2.8535999999999988"/>
  </r>
  <r>
    <n v="9248"/>
    <x v="4620"/>
    <x v="3"/>
    <x v="1053"/>
    <d v="2014-05-27T00:00:00"/>
    <s v="Standard Class"/>
    <s v="VF-21715"/>
    <s v="Vicky Freymann"/>
    <x v="2"/>
    <s v="United States"/>
    <s v="San Francisco"/>
    <x v="1"/>
    <n v="94109"/>
    <x v="1"/>
    <x v="324"/>
    <x v="1"/>
    <x v="6"/>
    <x v="321"/>
    <n v="2.78"/>
    <n v="1"/>
    <n v="0"/>
    <n v="0.72279999999999989"/>
  </r>
  <r>
    <n v="9249"/>
    <x v="4621"/>
    <x v="0"/>
    <x v="338"/>
    <d v="2013-11-15T00:00:00"/>
    <s v="Standard Class"/>
    <s v="SW-20275"/>
    <s v="Scott Williamson"/>
    <x v="0"/>
    <s v="United States"/>
    <s v="New York City"/>
    <x v="15"/>
    <n v="10009"/>
    <x v="3"/>
    <x v="248"/>
    <x v="1"/>
    <x v="8"/>
    <x v="246"/>
    <n v="3.64"/>
    <n v="1"/>
    <n v="0.2"/>
    <n v="1.3649999999999998"/>
  </r>
  <r>
    <n v="9250"/>
    <x v="4621"/>
    <x v="0"/>
    <x v="338"/>
    <d v="2013-11-15T00:00:00"/>
    <s v="Standard Class"/>
    <s v="SW-20275"/>
    <s v="Scott Williamson"/>
    <x v="0"/>
    <s v="United States"/>
    <s v="New York City"/>
    <x v="15"/>
    <n v="10009"/>
    <x v="3"/>
    <x v="1419"/>
    <x v="2"/>
    <x v="7"/>
    <x v="1398"/>
    <n v="881.93"/>
    <n v="7"/>
    <n v="0"/>
    <n v="220.48250000000002"/>
  </r>
  <r>
    <n v="9251"/>
    <x v="4622"/>
    <x v="0"/>
    <x v="499"/>
    <d v="2013-12-07T00:00:00"/>
    <s v="Standard Class"/>
    <s v="PW-19030"/>
    <s v="Pauline Webber"/>
    <x v="1"/>
    <s v="United States"/>
    <s v="Marion"/>
    <x v="23"/>
    <n v="52302"/>
    <x v="2"/>
    <x v="497"/>
    <x v="1"/>
    <x v="8"/>
    <x v="492"/>
    <n v="115.84"/>
    <n v="8"/>
    <n v="0"/>
    <n v="54.444800000000001"/>
  </r>
  <r>
    <n v="9252"/>
    <x v="4623"/>
    <x v="3"/>
    <x v="580"/>
    <d v="2014-03-09T00:00:00"/>
    <s v="Standard Class"/>
    <s v="KD-16615"/>
    <s v="Ken Dana"/>
    <x v="1"/>
    <s v="United States"/>
    <s v="Los Angeles"/>
    <x v="1"/>
    <n v="90008"/>
    <x v="1"/>
    <x v="1080"/>
    <x v="1"/>
    <x v="8"/>
    <x v="1061"/>
    <n v="107.64800000000001"/>
    <n v="2"/>
    <n v="0.2"/>
    <n v="33.639999999999986"/>
  </r>
  <r>
    <n v="9253"/>
    <x v="4624"/>
    <x v="3"/>
    <x v="397"/>
    <d v="2014-09-26T00:00:00"/>
    <s v="Second Class"/>
    <s v="DO-13645"/>
    <s v="Doug O'Connell"/>
    <x v="0"/>
    <s v="United States"/>
    <s v="Pine Bluff"/>
    <x v="36"/>
    <n v="71603"/>
    <x v="0"/>
    <x v="1227"/>
    <x v="2"/>
    <x v="11"/>
    <x v="1202"/>
    <n v="199.95000000000002"/>
    <n v="5"/>
    <n v="0"/>
    <n v="63.983999999999988"/>
  </r>
  <r>
    <n v="9254"/>
    <x v="4624"/>
    <x v="3"/>
    <x v="397"/>
    <d v="2014-09-26T00:00:00"/>
    <s v="Second Class"/>
    <s v="DO-13645"/>
    <s v="Doug O'Connell"/>
    <x v="0"/>
    <s v="United States"/>
    <s v="Pine Bluff"/>
    <x v="36"/>
    <n v="71603"/>
    <x v="0"/>
    <x v="510"/>
    <x v="1"/>
    <x v="10"/>
    <x v="505"/>
    <n v="12.96"/>
    <n v="2"/>
    <n v="0"/>
    <n v="6.2208000000000006"/>
  </r>
  <r>
    <n v="9255"/>
    <x v="4625"/>
    <x v="2"/>
    <x v="1058"/>
    <d v="2011-02-16T00:00:00"/>
    <s v="Second Class"/>
    <s v="GA-14725"/>
    <s v="Guy Armstrong"/>
    <x v="0"/>
    <s v="United States"/>
    <s v="Columbia"/>
    <x v="25"/>
    <n v="65203"/>
    <x v="2"/>
    <x v="64"/>
    <x v="0"/>
    <x v="1"/>
    <x v="64"/>
    <n v="60.89"/>
    <n v="1"/>
    <n v="0"/>
    <n v="15.222499999999997"/>
  </r>
  <r>
    <n v="9256"/>
    <x v="4625"/>
    <x v="2"/>
    <x v="1058"/>
    <d v="2011-02-16T00:00:00"/>
    <s v="Second Class"/>
    <s v="GA-14725"/>
    <s v="Guy Armstrong"/>
    <x v="0"/>
    <s v="United States"/>
    <s v="Columbia"/>
    <x v="25"/>
    <n v="65203"/>
    <x v="2"/>
    <x v="690"/>
    <x v="1"/>
    <x v="2"/>
    <x v="683"/>
    <n v="14.940000000000001"/>
    <n v="3"/>
    <n v="0"/>
    <n v="6.8723999999999998"/>
  </r>
  <r>
    <n v="9257"/>
    <x v="4625"/>
    <x v="2"/>
    <x v="1058"/>
    <d v="2011-02-16T00:00:00"/>
    <s v="Second Class"/>
    <s v="GA-14725"/>
    <s v="Guy Armstrong"/>
    <x v="0"/>
    <s v="United States"/>
    <s v="Columbia"/>
    <x v="25"/>
    <n v="65203"/>
    <x v="2"/>
    <x v="544"/>
    <x v="1"/>
    <x v="8"/>
    <x v="539"/>
    <n v="9.64"/>
    <n v="2"/>
    <n v="0"/>
    <n v="4.4344000000000001"/>
  </r>
  <r>
    <n v="9258"/>
    <x v="4625"/>
    <x v="2"/>
    <x v="1058"/>
    <d v="2011-02-16T00:00:00"/>
    <s v="Second Class"/>
    <s v="GA-14725"/>
    <s v="Guy Armstrong"/>
    <x v="0"/>
    <s v="United States"/>
    <s v="Columbia"/>
    <x v="25"/>
    <n v="65203"/>
    <x v="2"/>
    <x v="1319"/>
    <x v="0"/>
    <x v="5"/>
    <x v="1296"/>
    <n v="332.94"/>
    <n v="3"/>
    <n v="0"/>
    <n v="53.270399999999995"/>
  </r>
  <r>
    <n v="9259"/>
    <x v="4625"/>
    <x v="2"/>
    <x v="1058"/>
    <d v="2011-02-16T00:00:00"/>
    <s v="Second Class"/>
    <s v="GA-14725"/>
    <s v="Guy Armstrong"/>
    <x v="0"/>
    <s v="United States"/>
    <s v="Columbia"/>
    <x v="25"/>
    <n v="65203"/>
    <x v="2"/>
    <x v="68"/>
    <x v="1"/>
    <x v="8"/>
    <x v="1444"/>
    <n v="51.900000000000006"/>
    <n v="3"/>
    <n v="0"/>
    <n v="24.393000000000001"/>
  </r>
  <r>
    <n v="9260"/>
    <x v="4625"/>
    <x v="2"/>
    <x v="1058"/>
    <d v="2011-02-16T00:00:00"/>
    <s v="Second Class"/>
    <s v="GA-14725"/>
    <s v="Guy Armstrong"/>
    <x v="0"/>
    <s v="United States"/>
    <s v="Columbia"/>
    <x v="25"/>
    <n v="65203"/>
    <x v="2"/>
    <x v="571"/>
    <x v="1"/>
    <x v="4"/>
    <x v="566"/>
    <n v="64.959999999999994"/>
    <n v="2"/>
    <n v="0"/>
    <n v="2.598399999999998"/>
  </r>
  <r>
    <n v="9261"/>
    <x v="4626"/>
    <x v="3"/>
    <x v="343"/>
    <d v="2014-11-15T00:00:00"/>
    <s v="Second Class"/>
    <s v="JL-15505"/>
    <s v="Jeremy Lonsdale"/>
    <x v="0"/>
    <s v="United States"/>
    <s v="Aberdeen"/>
    <x v="44"/>
    <n v="57401"/>
    <x v="2"/>
    <x v="1768"/>
    <x v="1"/>
    <x v="14"/>
    <x v="1748"/>
    <n v="25.5"/>
    <n v="3"/>
    <n v="0"/>
    <n v="6.63"/>
  </r>
  <r>
    <n v="9262"/>
    <x v="4627"/>
    <x v="3"/>
    <x v="264"/>
    <d v="2014-09-03T00:00:00"/>
    <s v="Same Day"/>
    <s v="SU-20665"/>
    <s v="Stephanie Ulpright"/>
    <x v="2"/>
    <s v="United States"/>
    <s v="Seattle"/>
    <x v="4"/>
    <n v="98103"/>
    <x v="1"/>
    <x v="51"/>
    <x v="0"/>
    <x v="1"/>
    <x v="51"/>
    <n v="215.976"/>
    <n v="3"/>
    <n v="0.2"/>
    <n v="-2.6997000000000355"/>
  </r>
  <r>
    <n v="9263"/>
    <x v="4628"/>
    <x v="1"/>
    <x v="330"/>
    <d v="2012-10-13T00:00:00"/>
    <s v="Standard Class"/>
    <s v="FM-14380"/>
    <s v="Fred McMath"/>
    <x v="0"/>
    <s v="United States"/>
    <s v="Detroit"/>
    <x v="12"/>
    <n v="48227"/>
    <x v="2"/>
    <x v="70"/>
    <x v="0"/>
    <x v="1"/>
    <x v="70"/>
    <n v="389.97"/>
    <n v="3"/>
    <n v="0"/>
    <n v="35.097300000000004"/>
  </r>
  <r>
    <n v="9264"/>
    <x v="4628"/>
    <x v="1"/>
    <x v="330"/>
    <d v="2012-10-13T00:00:00"/>
    <s v="Standard Class"/>
    <s v="FM-14380"/>
    <s v="Fred McMath"/>
    <x v="0"/>
    <s v="United States"/>
    <s v="Detroit"/>
    <x v="12"/>
    <n v="48227"/>
    <x v="2"/>
    <x v="810"/>
    <x v="1"/>
    <x v="9"/>
    <x v="800"/>
    <n v="269.90999999999997"/>
    <n v="5"/>
    <n v="0.1"/>
    <n v="53.982000000000006"/>
  </r>
  <r>
    <n v="9265"/>
    <x v="4629"/>
    <x v="3"/>
    <x v="221"/>
    <d v="2014-12-02T00:00:00"/>
    <s v="Standard Class"/>
    <s v="MY-17380"/>
    <s v="Maribeth Yedwab"/>
    <x v="1"/>
    <s v="United States"/>
    <s v="Memphis"/>
    <x v="18"/>
    <n v="38109"/>
    <x v="0"/>
    <x v="1645"/>
    <x v="1"/>
    <x v="8"/>
    <x v="1625"/>
    <n v="11.673000000000002"/>
    <n v="3"/>
    <n v="0.7"/>
    <n v="-7.782"/>
  </r>
  <r>
    <n v="9266"/>
    <x v="4629"/>
    <x v="3"/>
    <x v="221"/>
    <d v="2014-12-02T00:00:00"/>
    <s v="Standard Class"/>
    <s v="MY-17380"/>
    <s v="Maribeth Yedwab"/>
    <x v="1"/>
    <s v="United States"/>
    <s v="Memphis"/>
    <x v="18"/>
    <n v="38109"/>
    <x v="0"/>
    <x v="1724"/>
    <x v="1"/>
    <x v="12"/>
    <x v="1702"/>
    <n v="64.848000000000013"/>
    <n v="7"/>
    <n v="0.2"/>
    <n v="24.317999999999998"/>
  </r>
  <r>
    <n v="9267"/>
    <x v="4630"/>
    <x v="2"/>
    <x v="1215"/>
    <d v="2011-02-10T00:00:00"/>
    <s v="First Class"/>
    <s v="NM-18445"/>
    <s v="Nathan Mautz"/>
    <x v="2"/>
    <s v="United States"/>
    <s v="North Las Vegas"/>
    <x v="33"/>
    <n v="89031"/>
    <x v="1"/>
    <x v="1677"/>
    <x v="0"/>
    <x v="5"/>
    <x v="1656"/>
    <n v="14.56"/>
    <n v="2"/>
    <n v="0"/>
    <n v="5.5327999999999999"/>
  </r>
  <r>
    <n v="9268"/>
    <x v="4631"/>
    <x v="1"/>
    <x v="12"/>
    <d v="2012-09-25T00:00:00"/>
    <s v="Same Day"/>
    <s v="CS-11950"/>
    <s v="Carlos Soltero"/>
    <x v="0"/>
    <s v="United States"/>
    <s v="Freeport"/>
    <x v="15"/>
    <n v="11520"/>
    <x v="3"/>
    <x v="1756"/>
    <x v="0"/>
    <x v="1"/>
    <x v="1737"/>
    <n v="102.58200000000001"/>
    <n v="1"/>
    <n v="0.1"/>
    <n v="6.8388000000000009"/>
  </r>
  <r>
    <n v="9269"/>
    <x v="4631"/>
    <x v="1"/>
    <x v="12"/>
    <d v="2012-09-25T00:00:00"/>
    <s v="Same Day"/>
    <s v="CS-11950"/>
    <s v="Carlos Soltero"/>
    <x v="0"/>
    <s v="United States"/>
    <s v="Freeport"/>
    <x v="15"/>
    <n v="11520"/>
    <x v="3"/>
    <x v="711"/>
    <x v="1"/>
    <x v="10"/>
    <x v="703"/>
    <n v="20.04"/>
    <n v="3"/>
    <n v="0"/>
    <n v="9.6191999999999993"/>
  </r>
  <r>
    <n v="9270"/>
    <x v="4632"/>
    <x v="3"/>
    <x v="170"/>
    <d v="2014-08-29T00:00:00"/>
    <s v="Standard Class"/>
    <s v="PK-19075"/>
    <s v="Pete Kriz"/>
    <x v="0"/>
    <s v="United States"/>
    <s v="New York City"/>
    <x v="15"/>
    <n v="10035"/>
    <x v="3"/>
    <x v="1547"/>
    <x v="1"/>
    <x v="8"/>
    <x v="1526"/>
    <n v="32.088000000000001"/>
    <n v="7"/>
    <n v="0.2"/>
    <n v="11.2308"/>
  </r>
  <r>
    <n v="9271"/>
    <x v="4632"/>
    <x v="3"/>
    <x v="170"/>
    <d v="2014-08-29T00:00:00"/>
    <s v="Standard Class"/>
    <s v="PK-19075"/>
    <s v="Pete Kriz"/>
    <x v="0"/>
    <s v="United States"/>
    <s v="New York City"/>
    <x v="15"/>
    <n v="10035"/>
    <x v="3"/>
    <x v="1176"/>
    <x v="1"/>
    <x v="8"/>
    <x v="1153"/>
    <n v="4305.5520000000006"/>
    <n v="6"/>
    <n v="0.2"/>
    <n v="1453.1237999999996"/>
  </r>
  <r>
    <n v="9272"/>
    <x v="4633"/>
    <x v="0"/>
    <x v="536"/>
    <d v="2013-05-18T00:00:00"/>
    <s v="Standard Class"/>
    <s v="HM-14860"/>
    <s v="Harry Marie"/>
    <x v="1"/>
    <s v="United States"/>
    <s v="New York City"/>
    <x v="15"/>
    <n v="10024"/>
    <x v="3"/>
    <x v="1533"/>
    <x v="0"/>
    <x v="5"/>
    <x v="1512"/>
    <n v="10.02"/>
    <n v="3"/>
    <n v="0"/>
    <n v="4.4088000000000012"/>
  </r>
  <r>
    <n v="9273"/>
    <x v="4633"/>
    <x v="0"/>
    <x v="536"/>
    <d v="2013-05-18T00:00:00"/>
    <s v="Standard Class"/>
    <s v="HM-14860"/>
    <s v="Harry Marie"/>
    <x v="1"/>
    <s v="United States"/>
    <s v="New York City"/>
    <x v="15"/>
    <n v="10024"/>
    <x v="3"/>
    <x v="1356"/>
    <x v="2"/>
    <x v="7"/>
    <x v="1333"/>
    <n v="631.96"/>
    <n v="4"/>
    <n v="0"/>
    <n v="303.3408"/>
  </r>
  <r>
    <n v="9274"/>
    <x v="4634"/>
    <x v="3"/>
    <x v="264"/>
    <d v="2014-09-07T00:00:00"/>
    <s v="Standard Class"/>
    <s v="AH-10210"/>
    <s v="Alan Hwang"/>
    <x v="0"/>
    <s v="United States"/>
    <s v="Henderson"/>
    <x v="0"/>
    <n v="42420"/>
    <x v="0"/>
    <x v="115"/>
    <x v="1"/>
    <x v="8"/>
    <x v="115"/>
    <n v="1577.94"/>
    <n v="3"/>
    <n v="0"/>
    <n v="757.41120000000001"/>
  </r>
  <r>
    <n v="9275"/>
    <x v="4635"/>
    <x v="2"/>
    <x v="982"/>
    <d v="2011-10-10T00:00:00"/>
    <s v="Same Day"/>
    <s v="FC-14335"/>
    <s v="Fred Chung"/>
    <x v="1"/>
    <s v="United States"/>
    <s v="Albuquerque"/>
    <x v="27"/>
    <n v="87105"/>
    <x v="1"/>
    <x v="1833"/>
    <x v="1"/>
    <x v="6"/>
    <x v="1812"/>
    <n v="255.84999999999997"/>
    <n v="7"/>
    <n v="0"/>
    <n v="112.57400000000001"/>
  </r>
  <r>
    <n v="9276"/>
    <x v="4636"/>
    <x v="0"/>
    <x v="439"/>
    <d v="2013-05-30T00:00:00"/>
    <s v="Second Class"/>
    <s v="CP-12085"/>
    <s v="Cathy Prescott"/>
    <x v="1"/>
    <s v="United States"/>
    <s v="Delray Beach"/>
    <x v="2"/>
    <n v="33445"/>
    <x v="0"/>
    <x v="1424"/>
    <x v="1"/>
    <x v="4"/>
    <x v="1403"/>
    <n v="184.70400000000001"/>
    <n v="6"/>
    <n v="0.2"/>
    <n v="13.852799999999995"/>
  </r>
  <r>
    <n v="9277"/>
    <x v="4636"/>
    <x v="0"/>
    <x v="439"/>
    <d v="2013-05-30T00:00:00"/>
    <s v="Second Class"/>
    <s v="CP-12085"/>
    <s v="Cathy Prescott"/>
    <x v="1"/>
    <s v="United States"/>
    <s v="Delray Beach"/>
    <x v="2"/>
    <n v="33445"/>
    <x v="0"/>
    <x v="538"/>
    <x v="2"/>
    <x v="11"/>
    <x v="533"/>
    <n v="47.92"/>
    <n v="2"/>
    <n v="0.2"/>
    <n v="11.98"/>
  </r>
  <r>
    <n v="9278"/>
    <x v="4637"/>
    <x v="3"/>
    <x v="96"/>
    <d v="2014-12-06T00:00:00"/>
    <s v="Standard Class"/>
    <s v="SC-20305"/>
    <s v="Sean Christensen"/>
    <x v="0"/>
    <s v="United States"/>
    <s v="Philadelphia"/>
    <x v="9"/>
    <n v="19140"/>
    <x v="3"/>
    <x v="690"/>
    <x v="1"/>
    <x v="2"/>
    <x v="683"/>
    <n v="15.936000000000002"/>
    <n v="4"/>
    <n v="0.2"/>
    <n v="5.1791999999999998"/>
  </r>
  <r>
    <n v="9279"/>
    <x v="4637"/>
    <x v="3"/>
    <x v="96"/>
    <d v="2014-12-06T00:00:00"/>
    <s v="Standard Class"/>
    <s v="SC-20305"/>
    <s v="Sean Christensen"/>
    <x v="0"/>
    <s v="United States"/>
    <s v="Philadelphia"/>
    <x v="9"/>
    <n v="19140"/>
    <x v="3"/>
    <x v="733"/>
    <x v="1"/>
    <x v="8"/>
    <x v="725"/>
    <n v="8.0010000000000012"/>
    <n v="7"/>
    <n v="0.7"/>
    <n v="-5.6006999999999962"/>
  </r>
  <r>
    <n v="9280"/>
    <x v="4637"/>
    <x v="3"/>
    <x v="96"/>
    <d v="2014-12-06T00:00:00"/>
    <s v="Standard Class"/>
    <s v="SC-20305"/>
    <s v="Sean Christensen"/>
    <x v="0"/>
    <s v="United States"/>
    <s v="Philadelphia"/>
    <x v="9"/>
    <n v="19140"/>
    <x v="3"/>
    <x v="463"/>
    <x v="0"/>
    <x v="1"/>
    <x v="459"/>
    <n v="398.97199999999998"/>
    <n v="2"/>
    <n v="0.3"/>
    <n v="-28.49799999999999"/>
  </r>
  <r>
    <n v="9281"/>
    <x v="4638"/>
    <x v="0"/>
    <x v="873"/>
    <d v="2013-09-25T00:00:00"/>
    <s v="Standard Class"/>
    <s v="HJ-14875"/>
    <s v="Heather Jas"/>
    <x v="2"/>
    <s v="United States"/>
    <s v="Seattle"/>
    <x v="4"/>
    <n v="98105"/>
    <x v="1"/>
    <x v="1632"/>
    <x v="0"/>
    <x v="0"/>
    <x v="1613"/>
    <n v="163.88"/>
    <n v="2"/>
    <n v="0"/>
    <n v="40.97"/>
  </r>
  <r>
    <n v="9282"/>
    <x v="4639"/>
    <x v="3"/>
    <x v="220"/>
    <d v="2014-09-16T00:00:00"/>
    <s v="Standard Class"/>
    <s v="CB-12025"/>
    <s v="Cassandra Brandow"/>
    <x v="0"/>
    <s v="United States"/>
    <s v="Richmond"/>
    <x v="17"/>
    <n v="23223"/>
    <x v="0"/>
    <x v="1825"/>
    <x v="1"/>
    <x v="9"/>
    <x v="1804"/>
    <n v="67.900000000000006"/>
    <n v="5"/>
    <n v="0"/>
    <n v="20.369999999999997"/>
  </r>
  <r>
    <n v="9283"/>
    <x v="4640"/>
    <x v="0"/>
    <x v="945"/>
    <d v="2014-01-05T00:00:00"/>
    <s v="Standard Class"/>
    <s v="EH-14185"/>
    <s v="Evan Henry"/>
    <x v="0"/>
    <s v="United States"/>
    <s v="West Palm Beach"/>
    <x v="2"/>
    <n v="33407"/>
    <x v="0"/>
    <x v="1437"/>
    <x v="1"/>
    <x v="10"/>
    <x v="1416"/>
    <n v="72.224000000000004"/>
    <n v="4"/>
    <n v="0.2"/>
    <n v="25.278400000000001"/>
  </r>
  <r>
    <n v="9284"/>
    <x v="4641"/>
    <x v="3"/>
    <x v="264"/>
    <d v="2014-09-05T00:00:00"/>
    <s v="Second Class"/>
    <s v="LW-17215"/>
    <s v="Luke Weiss"/>
    <x v="0"/>
    <s v="United States"/>
    <s v="Fort Collins"/>
    <x v="22"/>
    <n v="80525"/>
    <x v="1"/>
    <x v="148"/>
    <x v="1"/>
    <x v="2"/>
    <x v="148"/>
    <n v="11.696"/>
    <n v="2"/>
    <n v="0.2"/>
    <n v="3.9473999999999996"/>
  </r>
  <r>
    <n v="9285"/>
    <x v="4642"/>
    <x v="2"/>
    <x v="728"/>
    <d v="2011-11-23T00:00:00"/>
    <s v="Standard Class"/>
    <s v="MK-17905"/>
    <s v="Michael Kennedy"/>
    <x v="1"/>
    <s v="United States"/>
    <s v="Franklin"/>
    <x v="6"/>
    <n v="53132"/>
    <x v="2"/>
    <x v="541"/>
    <x v="0"/>
    <x v="1"/>
    <x v="536"/>
    <n v="392.93999999999994"/>
    <n v="3"/>
    <n v="0"/>
    <n v="43.223399999999984"/>
  </r>
  <r>
    <n v="9286"/>
    <x v="4643"/>
    <x v="1"/>
    <x v="82"/>
    <d v="2012-11-24T00:00:00"/>
    <s v="First Class"/>
    <s v="JH-15820"/>
    <s v="John Huston"/>
    <x v="0"/>
    <s v="United States"/>
    <s v="Monroe"/>
    <x v="3"/>
    <n v="28110"/>
    <x v="0"/>
    <x v="205"/>
    <x v="0"/>
    <x v="5"/>
    <x v="204"/>
    <n v="18.175999999999998"/>
    <n v="1"/>
    <n v="0.2"/>
    <n v="4.7712000000000012"/>
  </r>
  <r>
    <n v="9287"/>
    <x v="4644"/>
    <x v="3"/>
    <x v="249"/>
    <d v="2014-06-27T00:00:00"/>
    <s v="Standard Class"/>
    <s v="DB-13270"/>
    <s v="Deborah Brumfield"/>
    <x v="2"/>
    <s v="United States"/>
    <s v="Dallas"/>
    <x v="5"/>
    <n v="75081"/>
    <x v="2"/>
    <x v="1426"/>
    <x v="1"/>
    <x v="8"/>
    <x v="1405"/>
    <n v="6.8879999999999981"/>
    <n v="3"/>
    <n v="0.8"/>
    <n v="-11.020800000000005"/>
  </r>
  <r>
    <n v="9288"/>
    <x v="4644"/>
    <x v="3"/>
    <x v="249"/>
    <d v="2014-06-27T00:00:00"/>
    <s v="Standard Class"/>
    <s v="DB-13270"/>
    <s v="Deborah Brumfield"/>
    <x v="2"/>
    <s v="United States"/>
    <s v="Dallas"/>
    <x v="5"/>
    <n v="75081"/>
    <x v="2"/>
    <x v="562"/>
    <x v="0"/>
    <x v="3"/>
    <x v="556"/>
    <n v="457.4849999999999"/>
    <n v="3"/>
    <n v="0.3"/>
    <n v="-84.961500000000029"/>
  </r>
  <r>
    <n v="9289"/>
    <x v="4645"/>
    <x v="3"/>
    <x v="329"/>
    <d v="2014-12-04T00:00:00"/>
    <s v="First Class"/>
    <s v="TB-21625"/>
    <s v="Trudy Brown"/>
    <x v="0"/>
    <s v="United States"/>
    <s v="Philadelphia"/>
    <x v="9"/>
    <n v="19134"/>
    <x v="3"/>
    <x v="1189"/>
    <x v="0"/>
    <x v="1"/>
    <x v="1166"/>
    <n v="1079.316"/>
    <n v="6"/>
    <n v="0.3"/>
    <n v="-15.418800000000203"/>
  </r>
  <r>
    <n v="9290"/>
    <x v="4646"/>
    <x v="2"/>
    <x v="488"/>
    <d v="2011-04-26T00:00:00"/>
    <s v="Second Class"/>
    <s v="NM-18445"/>
    <s v="Nathan Mautz"/>
    <x v="2"/>
    <s v="United States"/>
    <s v="San Francisco"/>
    <x v="1"/>
    <n v="94109"/>
    <x v="1"/>
    <x v="1184"/>
    <x v="1"/>
    <x v="10"/>
    <x v="1161"/>
    <n v="48.91"/>
    <n v="1"/>
    <n v="0"/>
    <n v="22.987699999999997"/>
  </r>
  <r>
    <n v="9291"/>
    <x v="4647"/>
    <x v="2"/>
    <x v="865"/>
    <d v="2011-09-25T00:00:00"/>
    <s v="First Class"/>
    <s v="TT-21220"/>
    <s v="Thomas Thornton"/>
    <x v="0"/>
    <s v="United States"/>
    <s v="Dover"/>
    <x v="13"/>
    <n v="19901"/>
    <x v="3"/>
    <x v="836"/>
    <x v="1"/>
    <x v="6"/>
    <x v="823"/>
    <n v="9.84"/>
    <n v="3"/>
    <n v="0"/>
    <n v="2.8535999999999988"/>
  </r>
  <r>
    <n v="9292"/>
    <x v="4647"/>
    <x v="2"/>
    <x v="865"/>
    <d v="2011-09-25T00:00:00"/>
    <s v="First Class"/>
    <s v="TT-21220"/>
    <s v="Thomas Thornton"/>
    <x v="0"/>
    <s v="United States"/>
    <s v="Dover"/>
    <x v="13"/>
    <n v="19901"/>
    <x v="3"/>
    <x v="1023"/>
    <x v="1"/>
    <x v="8"/>
    <x v="1005"/>
    <n v="34.5"/>
    <n v="3"/>
    <n v="0"/>
    <n v="15.524999999999999"/>
  </r>
  <r>
    <n v="9293"/>
    <x v="4648"/>
    <x v="3"/>
    <x v="580"/>
    <d v="2014-03-03T00:00:00"/>
    <s v="Same Day"/>
    <s v="RS-19765"/>
    <s v="Roland Schwarz"/>
    <x v="1"/>
    <s v="United States"/>
    <s v="Waco"/>
    <x v="5"/>
    <n v="76706"/>
    <x v="2"/>
    <x v="757"/>
    <x v="1"/>
    <x v="8"/>
    <x v="748"/>
    <n v="0.55599999999999983"/>
    <n v="1"/>
    <n v="0.8"/>
    <n v="-0.94520000000000004"/>
  </r>
  <r>
    <n v="9294"/>
    <x v="4649"/>
    <x v="3"/>
    <x v="701"/>
    <d v="2014-11-22T00:00:00"/>
    <s v="Second Class"/>
    <s v="TB-21625"/>
    <s v="Trudy Brown"/>
    <x v="0"/>
    <s v="United States"/>
    <s v="Hagerstown"/>
    <x v="39"/>
    <n v="21740"/>
    <x v="3"/>
    <x v="347"/>
    <x v="1"/>
    <x v="8"/>
    <x v="343"/>
    <n v="43.8"/>
    <n v="6"/>
    <n v="0"/>
    <n v="20.585999999999999"/>
  </r>
  <r>
    <n v="9295"/>
    <x v="4650"/>
    <x v="3"/>
    <x v="39"/>
    <d v="2014-06-02T00:00:00"/>
    <s v="Standard Class"/>
    <s v="AM-10360"/>
    <s v="Alice McCarthy"/>
    <x v="1"/>
    <s v="United States"/>
    <s v="Cleveland"/>
    <x v="24"/>
    <n v="44105"/>
    <x v="3"/>
    <x v="1010"/>
    <x v="1"/>
    <x v="10"/>
    <x v="993"/>
    <n v="13.872000000000002"/>
    <n v="3"/>
    <n v="0.2"/>
    <n v="5.0286000000000008"/>
  </r>
  <r>
    <n v="9296"/>
    <x v="4650"/>
    <x v="3"/>
    <x v="39"/>
    <d v="2014-06-02T00:00:00"/>
    <s v="Standard Class"/>
    <s v="AM-10360"/>
    <s v="Alice McCarthy"/>
    <x v="1"/>
    <s v="United States"/>
    <s v="Cleveland"/>
    <x v="24"/>
    <n v="44105"/>
    <x v="3"/>
    <x v="266"/>
    <x v="0"/>
    <x v="0"/>
    <x v="263"/>
    <n v="115.96"/>
    <n v="4"/>
    <n v="0.5"/>
    <n v="-64.937599999999989"/>
  </r>
  <r>
    <n v="9297"/>
    <x v="4651"/>
    <x v="1"/>
    <x v="24"/>
    <d v="2012-04-22T00:00:00"/>
    <s v="Second Class"/>
    <s v="MP-17965"/>
    <s v="Michael Paige"/>
    <x v="1"/>
    <s v="United States"/>
    <s v="Mcallen"/>
    <x v="5"/>
    <n v="78501"/>
    <x v="2"/>
    <x v="1113"/>
    <x v="2"/>
    <x v="11"/>
    <x v="1093"/>
    <n v="41.424000000000007"/>
    <n v="2"/>
    <n v="0.2"/>
    <n v="8.2847999999999971"/>
  </r>
  <r>
    <n v="9298"/>
    <x v="4651"/>
    <x v="1"/>
    <x v="24"/>
    <d v="2012-04-22T00:00:00"/>
    <s v="Second Class"/>
    <s v="MP-17965"/>
    <s v="Michael Paige"/>
    <x v="1"/>
    <s v="United States"/>
    <s v="Mcallen"/>
    <x v="5"/>
    <n v="78501"/>
    <x v="2"/>
    <x v="1081"/>
    <x v="2"/>
    <x v="7"/>
    <x v="1062"/>
    <n v="244.768"/>
    <n v="4"/>
    <n v="0.2"/>
    <n v="24.476800000000004"/>
  </r>
  <r>
    <n v="9299"/>
    <x v="4651"/>
    <x v="1"/>
    <x v="24"/>
    <d v="2012-04-22T00:00:00"/>
    <s v="Second Class"/>
    <s v="MP-17965"/>
    <s v="Michael Paige"/>
    <x v="1"/>
    <s v="United States"/>
    <s v="Mcallen"/>
    <x v="5"/>
    <n v="78501"/>
    <x v="2"/>
    <x v="290"/>
    <x v="1"/>
    <x v="6"/>
    <x v="287"/>
    <n v="74.352000000000004"/>
    <n v="3"/>
    <n v="0.2"/>
    <n v="6.5057999999999971"/>
  </r>
  <r>
    <n v="9300"/>
    <x v="4651"/>
    <x v="1"/>
    <x v="24"/>
    <d v="2012-04-22T00:00:00"/>
    <s v="Second Class"/>
    <s v="MP-17965"/>
    <s v="Michael Paige"/>
    <x v="1"/>
    <s v="United States"/>
    <s v="Mcallen"/>
    <x v="5"/>
    <n v="78501"/>
    <x v="2"/>
    <x v="828"/>
    <x v="1"/>
    <x v="8"/>
    <x v="816"/>
    <n v="4.3119999999999985"/>
    <n v="2"/>
    <n v="0.8"/>
    <n v="-6.8992000000000022"/>
  </r>
  <r>
    <n v="9301"/>
    <x v="4651"/>
    <x v="1"/>
    <x v="24"/>
    <d v="2012-04-22T00:00:00"/>
    <s v="Second Class"/>
    <s v="MP-17965"/>
    <s v="Michael Paige"/>
    <x v="1"/>
    <s v="United States"/>
    <s v="Mcallen"/>
    <x v="5"/>
    <n v="78501"/>
    <x v="2"/>
    <x v="405"/>
    <x v="0"/>
    <x v="1"/>
    <x v="401"/>
    <n v="56.686"/>
    <n v="1"/>
    <n v="0.3"/>
    <n v="-20.245000000000008"/>
  </r>
  <r>
    <n v="9302"/>
    <x v="4651"/>
    <x v="1"/>
    <x v="24"/>
    <d v="2012-04-22T00:00:00"/>
    <s v="Second Class"/>
    <s v="MP-17965"/>
    <s v="Michael Paige"/>
    <x v="1"/>
    <s v="United States"/>
    <s v="Mcallen"/>
    <x v="5"/>
    <n v="78501"/>
    <x v="2"/>
    <x v="1750"/>
    <x v="2"/>
    <x v="7"/>
    <x v="1731"/>
    <n v="97.968000000000004"/>
    <n v="2"/>
    <n v="0.2"/>
    <n v="6.122999999999994"/>
  </r>
  <r>
    <n v="9303"/>
    <x v="4651"/>
    <x v="1"/>
    <x v="24"/>
    <d v="2012-04-22T00:00:00"/>
    <s v="Second Class"/>
    <s v="MP-17965"/>
    <s v="Michael Paige"/>
    <x v="1"/>
    <s v="United States"/>
    <s v="Mcallen"/>
    <x v="5"/>
    <n v="78501"/>
    <x v="2"/>
    <x v="1609"/>
    <x v="1"/>
    <x v="6"/>
    <x v="1591"/>
    <n v="7.8719999999999999"/>
    <n v="3"/>
    <n v="0.2"/>
    <n v="0.88559999999999883"/>
  </r>
  <r>
    <n v="9304"/>
    <x v="4651"/>
    <x v="1"/>
    <x v="24"/>
    <d v="2012-04-22T00:00:00"/>
    <s v="Second Class"/>
    <s v="MP-17965"/>
    <s v="Michael Paige"/>
    <x v="1"/>
    <s v="United States"/>
    <s v="Mcallen"/>
    <x v="5"/>
    <n v="78501"/>
    <x v="2"/>
    <x v="1307"/>
    <x v="1"/>
    <x v="10"/>
    <x v="1283"/>
    <n v="15.552000000000003"/>
    <n v="3"/>
    <n v="0.2"/>
    <n v="5.4432"/>
  </r>
  <r>
    <n v="9305"/>
    <x v="4651"/>
    <x v="1"/>
    <x v="24"/>
    <d v="2012-04-22T00:00:00"/>
    <s v="Second Class"/>
    <s v="MP-17965"/>
    <s v="Michael Paige"/>
    <x v="1"/>
    <s v="United States"/>
    <s v="Mcallen"/>
    <x v="5"/>
    <n v="78501"/>
    <x v="2"/>
    <x v="777"/>
    <x v="1"/>
    <x v="8"/>
    <x v="768"/>
    <n v="1.4759999999999998"/>
    <n v="1"/>
    <n v="0.8"/>
    <n v="-2.2877999999999998"/>
  </r>
  <r>
    <n v="9306"/>
    <x v="4652"/>
    <x v="1"/>
    <x v="444"/>
    <d v="2012-09-24T00:00:00"/>
    <s v="Standard Class"/>
    <s v="MH-17290"/>
    <s v="Marc Harrigan"/>
    <x v="2"/>
    <s v="United States"/>
    <s v="Santa Fe"/>
    <x v="27"/>
    <n v="87505"/>
    <x v="1"/>
    <x v="1642"/>
    <x v="1"/>
    <x v="6"/>
    <x v="1623"/>
    <n v="8.4"/>
    <n v="5"/>
    <n v="0"/>
    <n v="2.1840000000000002"/>
  </r>
  <r>
    <n v="9307"/>
    <x v="4653"/>
    <x v="2"/>
    <x v="727"/>
    <d v="2011-03-30T00:00:00"/>
    <s v="Standard Class"/>
    <s v="CA-12265"/>
    <s v="Christina Anderson"/>
    <x v="0"/>
    <s v="United States"/>
    <s v="San Francisco"/>
    <x v="1"/>
    <n v="94110"/>
    <x v="1"/>
    <x v="950"/>
    <x v="1"/>
    <x v="6"/>
    <x v="934"/>
    <n v="6.56"/>
    <n v="2"/>
    <n v="0"/>
    <n v="1.9023999999999992"/>
  </r>
  <r>
    <n v="9308"/>
    <x v="4653"/>
    <x v="2"/>
    <x v="727"/>
    <d v="2011-03-30T00:00:00"/>
    <s v="Standard Class"/>
    <s v="CA-12265"/>
    <s v="Christina Anderson"/>
    <x v="0"/>
    <s v="United States"/>
    <s v="San Francisco"/>
    <x v="1"/>
    <n v="94110"/>
    <x v="1"/>
    <x v="1453"/>
    <x v="1"/>
    <x v="6"/>
    <x v="1430"/>
    <n v="14.88"/>
    <n v="2"/>
    <n v="0"/>
    <n v="3.7200000000000006"/>
  </r>
  <r>
    <n v="9309"/>
    <x v="4653"/>
    <x v="2"/>
    <x v="727"/>
    <d v="2011-03-30T00:00:00"/>
    <s v="Standard Class"/>
    <s v="CA-12265"/>
    <s v="Christina Anderson"/>
    <x v="0"/>
    <s v="United States"/>
    <s v="San Francisco"/>
    <x v="1"/>
    <n v="94110"/>
    <x v="1"/>
    <x v="1564"/>
    <x v="2"/>
    <x v="11"/>
    <x v="1546"/>
    <n v="45.48"/>
    <n v="4"/>
    <n v="0"/>
    <n v="15.917999999999999"/>
  </r>
  <r>
    <n v="9310"/>
    <x v="4653"/>
    <x v="2"/>
    <x v="727"/>
    <d v="2011-03-30T00:00:00"/>
    <s v="Standard Class"/>
    <s v="CA-12265"/>
    <s v="Christina Anderson"/>
    <x v="0"/>
    <s v="United States"/>
    <s v="San Francisco"/>
    <x v="1"/>
    <n v="94110"/>
    <x v="1"/>
    <x v="753"/>
    <x v="1"/>
    <x v="6"/>
    <x v="744"/>
    <n v="25.44"/>
    <n v="6"/>
    <n v="0"/>
    <n v="9.9215999999999998"/>
  </r>
  <r>
    <n v="9311"/>
    <x v="4654"/>
    <x v="0"/>
    <x v="370"/>
    <d v="2013-09-01T00:00:00"/>
    <s v="Standard Class"/>
    <s v="KD-16615"/>
    <s v="Ken Dana"/>
    <x v="1"/>
    <s v="United States"/>
    <s v="New York City"/>
    <x v="15"/>
    <n v="10024"/>
    <x v="3"/>
    <x v="710"/>
    <x v="1"/>
    <x v="8"/>
    <x v="702"/>
    <n v="146.68800000000002"/>
    <n v="8"/>
    <n v="0.2"/>
    <n v="45.839999999999996"/>
  </r>
  <r>
    <n v="9312"/>
    <x v="4655"/>
    <x v="3"/>
    <x v="904"/>
    <d v="2014-03-13T00:00:00"/>
    <s v="Standard Class"/>
    <s v="DW-13540"/>
    <s v="Don Weiss"/>
    <x v="0"/>
    <s v="United States"/>
    <s v="Dallas"/>
    <x v="5"/>
    <n v="75220"/>
    <x v="2"/>
    <x v="85"/>
    <x v="1"/>
    <x v="2"/>
    <x v="85"/>
    <n v="4.9280000000000008"/>
    <n v="2"/>
    <n v="0.2"/>
    <n v="1.7247999999999997"/>
  </r>
  <r>
    <n v="9313"/>
    <x v="4655"/>
    <x v="3"/>
    <x v="904"/>
    <d v="2014-03-13T00:00:00"/>
    <s v="Standard Class"/>
    <s v="DW-13540"/>
    <s v="Don Weiss"/>
    <x v="0"/>
    <s v="United States"/>
    <s v="Dallas"/>
    <x v="5"/>
    <n v="75220"/>
    <x v="2"/>
    <x v="397"/>
    <x v="1"/>
    <x v="6"/>
    <x v="393"/>
    <n v="63.488"/>
    <n v="4"/>
    <n v="0.2"/>
    <n v="4.7616000000000014"/>
  </r>
  <r>
    <n v="9314"/>
    <x v="4656"/>
    <x v="1"/>
    <x v="1216"/>
    <d v="2012-11-11T00:00:00"/>
    <s v="Same Day"/>
    <s v="AG-10495"/>
    <s v="Andrew Gjertsen"/>
    <x v="1"/>
    <s v="United States"/>
    <s v="Detroit"/>
    <x v="12"/>
    <n v="48234"/>
    <x v="2"/>
    <x v="42"/>
    <x v="1"/>
    <x v="4"/>
    <x v="42"/>
    <n v="418.32"/>
    <n v="7"/>
    <n v="0"/>
    <n v="117.12960000000004"/>
  </r>
  <r>
    <n v="9315"/>
    <x v="4656"/>
    <x v="1"/>
    <x v="1216"/>
    <d v="2012-11-11T00:00:00"/>
    <s v="Same Day"/>
    <s v="AG-10495"/>
    <s v="Andrew Gjertsen"/>
    <x v="1"/>
    <s v="United States"/>
    <s v="Detroit"/>
    <x v="12"/>
    <n v="48234"/>
    <x v="2"/>
    <x v="14"/>
    <x v="1"/>
    <x v="9"/>
    <x v="14"/>
    <n v="123.858"/>
    <n v="2"/>
    <n v="0.1"/>
    <n v="46.790800000000004"/>
  </r>
  <r>
    <n v="9316"/>
    <x v="4657"/>
    <x v="0"/>
    <x v="41"/>
    <d v="2013-04-10T00:00:00"/>
    <s v="Standard Class"/>
    <s v="JH-16180"/>
    <s v="Justin Hirsh"/>
    <x v="0"/>
    <s v="United States"/>
    <s v="Philadelphia"/>
    <x v="9"/>
    <n v="19140"/>
    <x v="3"/>
    <x v="1326"/>
    <x v="2"/>
    <x v="7"/>
    <x v="1303"/>
    <n v="118.78199999999998"/>
    <n v="3"/>
    <n v="0.4"/>
    <n v="-27.715799999999994"/>
  </r>
  <r>
    <n v="9317"/>
    <x v="4657"/>
    <x v="0"/>
    <x v="41"/>
    <d v="2013-04-10T00:00:00"/>
    <s v="Standard Class"/>
    <s v="JH-16180"/>
    <s v="Justin Hirsh"/>
    <x v="0"/>
    <s v="United States"/>
    <s v="Philadelphia"/>
    <x v="9"/>
    <n v="19140"/>
    <x v="3"/>
    <x v="262"/>
    <x v="1"/>
    <x v="14"/>
    <x v="259"/>
    <n v="769.18400000000008"/>
    <n v="4"/>
    <n v="0.2"/>
    <n v="-163.45159999999996"/>
  </r>
  <r>
    <n v="9318"/>
    <x v="4658"/>
    <x v="3"/>
    <x v="1217"/>
    <d v="2014-02-27T00:00:00"/>
    <s v="Standard Class"/>
    <s v="DK-13090"/>
    <s v="Dave Kipp"/>
    <x v="0"/>
    <s v="United States"/>
    <s v="Carrollton"/>
    <x v="5"/>
    <n v="75007"/>
    <x v="2"/>
    <x v="333"/>
    <x v="2"/>
    <x v="11"/>
    <x v="329"/>
    <n v="47.904000000000003"/>
    <n v="1"/>
    <n v="0.2"/>
    <n v="-2.9940000000000015"/>
  </r>
  <r>
    <n v="9319"/>
    <x v="4659"/>
    <x v="3"/>
    <x v="228"/>
    <d v="2014-07-26T00:00:00"/>
    <s v="Standard Class"/>
    <s v="AR-10825"/>
    <s v="Anthony Rawles"/>
    <x v="1"/>
    <s v="United States"/>
    <s v="New York City"/>
    <x v="15"/>
    <n v="10009"/>
    <x v="3"/>
    <x v="578"/>
    <x v="1"/>
    <x v="10"/>
    <x v="573"/>
    <n v="13.36"/>
    <n v="2"/>
    <n v="0"/>
    <n v="6.4127999999999998"/>
  </r>
  <r>
    <n v="9320"/>
    <x v="4659"/>
    <x v="3"/>
    <x v="228"/>
    <d v="2014-07-26T00:00:00"/>
    <s v="Standard Class"/>
    <s v="AR-10825"/>
    <s v="Anthony Rawles"/>
    <x v="1"/>
    <s v="United States"/>
    <s v="New York City"/>
    <x v="15"/>
    <n v="10009"/>
    <x v="3"/>
    <x v="1853"/>
    <x v="0"/>
    <x v="1"/>
    <x v="1832"/>
    <n v="163.76400000000001"/>
    <n v="2"/>
    <n v="0.1"/>
    <n v="25.474399999999999"/>
  </r>
  <r>
    <n v="9321"/>
    <x v="4659"/>
    <x v="3"/>
    <x v="228"/>
    <d v="2014-07-26T00:00:00"/>
    <s v="Standard Class"/>
    <s v="AR-10825"/>
    <s v="Anthony Rawles"/>
    <x v="1"/>
    <s v="United States"/>
    <s v="New York City"/>
    <x v="15"/>
    <n v="10009"/>
    <x v="3"/>
    <x v="1762"/>
    <x v="0"/>
    <x v="5"/>
    <x v="1742"/>
    <n v="183.92"/>
    <n v="4"/>
    <n v="0"/>
    <n v="31.266399999999976"/>
  </r>
  <r>
    <n v="9322"/>
    <x v="4660"/>
    <x v="0"/>
    <x v="254"/>
    <d v="2013-11-09T00:00:00"/>
    <s v="Standard Class"/>
    <s v="SM-20005"/>
    <s v="Sally Matthias"/>
    <x v="0"/>
    <s v="United States"/>
    <s v="Houston"/>
    <x v="5"/>
    <n v="77041"/>
    <x v="2"/>
    <x v="1462"/>
    <x v="0"/>
    <x v="5"/>
    <x v="1439"/>
    <n v="11.376000000000001"/>
    <n v="3"/>
    <n v="0.6"/>
    <n v="-5.6879999999999988"/>
  </r>
  <r>
    <n v="9323"/>
    <x v="4660"/>
    <x v="0"/>
    <x v="254"/>
    <d v="2013-11-09T00:00:00"/>
    <s v="Standard Class"/>
    <s v="SM-20005"/>
    <s v="Sally Matthias"/>
    <x v="0"/>
    <s v="United States"/>
    <s v="Houston"/>
    <x v="5"/>
    <n v="77041"/>
    <x v="2"/>
    <x v="479"/>
    <x v="0"/>
    <x v="5"/>
    <x v="475"/>
    <n v="66.112000000000009"/>
    <n v="4"/>
    <n v="0.6"/>
    <n v="-84.292799999999986"/>
  </r>
  <r>
    <n v="9324"/>
    <x v="4661"/>
    <x v="3"/>
    <x v="397"/>
    <d v="2014-09-30T00:00:00"/>
    <s v="Standard Class"/>
    <s v="DB-13660"/>
    <s v="Duane Benoit"/>
    <x v="0"/>
    <s v="United States"/>
    <s v="Los Angeles"/>
    <x v="1"/>
    <n v="90036"/>
    <x v="1"/>
    <x v="954"/>
    <x v="1"/>
    <x v="10"/>
    <x v="938"/>
    <n v="211.04"/>
    <n v="8"/>
    <n v="0"/>
    <n v="97.078399999999988"/>
  </r>
  <r>
    <n v="9325"/>
    <x v="4661"/>
    <x v="3"/>
    <x v="397"/>
    <d v="2014-09-30T00:00:00"/>
    <s v="Standard Class"/>
    <s v="DB-13660"/>
    <s v="Duane Benoit"/>
    <x v="0"/>
    <s v="United States"/>
    <s v="Los Angeles"/>
    <x v="1"/>
    <n v="90036"/>
    <x v="1"/>
    <x v="873"/>
    <x v="0"/>
    <x v="1"/>
    <x v="858"/>
    <n v="594.81600000000003"/>
    <n v="2"/>
    <n v="0.2"/>
    <n v="59.481600000000014"/>
  </r>
  <r>
    <n v="9326"/>
    <x v="4661"/>
    <x v="3"/>
    <x v="397"/>
    <d v="2014-09-30T00:00:00"/>
    <s v="Standard Class"/>
    <s v="DB-13660"/>
    <s v="Duane Benoit"/>
    <x v="0"/>
    <s v="United States"/>
    <s v="Los Angeles"/>
    <x v="1"/>
    <n v="90036"/>
    <x v="1"/>
    <x v="999"/>
    <x v="1"/>
    <x v="8"/>
    <x v="982"/>
    <n v="72.960000000000008"/>
    <n v="3"/>
    <n v="0.2"/>
    <n v="23.711999999999996"/>
  </r>
  <r>
    <n v="9327"/>
    <x v="4662"/>
    <x v="3"/>
    <x v="210"/>
    <d v="2014-09-11T00:00:00"/>
    <s v="First Class"/>
    <s v="PF-19225"/>
    <s v="Phillip Flathmann"/>
    <x v="0"/>
    <s v="United States"/>
    <s v="Edmonds"/>
    <x v="4"/>
    <n v="98026"/>
    <x v="1"/>
    <x v="1653"/>
    <x v="0"/>
    <x v="5"/>
    <x v="1633"/>
    <n v="80.959999999999994"/>
    <n v="4"/>
    <n v="0"/>
    <n v="34.812800000000003"/>
  </r>
  <r>
    <n v="9328"/>
    <x v="4662"/>
    <x v="3"/>
    <x v="210"/>
    <d v="2014-09-11T00:00:00"/>
    <s v="First Class"/>
    <s v="PF-19225"/>
    <s v="Phillip Flathmann"/>
    <x v="0"/>
    <s v="United States"/>
    <s v="Edmonds"/>
    <x v="4"/>
    <n v="98026"/>
    <x v="1"/>
    <x v="11"/>
    <x v="2"/>
    <x v="7"/>
    <x v="11"/>
    <n v="455.71199999999999"/>
    <n v="2"/>
    <n v="0.2"/>
    <n v="34.178400000000011"/>
  </r>
  <r>
    <n v="9329"/>
    <x v="4662"/>
    <x v="3"/>
    <x v="210"/>
    <d v="2014-09-11T00:00:00"/>
    <s v="First Class"/>
    <s v="PF-19225"/>
    <s v="Phillip Flathmann"/>
    <x v="0"/>
    <s v="United States"/>
    <s v="Edmonds"/>
    <x v="4"/>
    <n v="98026"/>
    <x v="1"/>
    <x v="1502"/>
    <x v="1"/>
    <x v="6"/>
    <x v="1481"/>
    <n v="25.98"/>
    <n v="1"/>
    <n v="0"/>
    <n v="7.2744"/>
  </r>
  <r>
    <n v="9330"/>
    <x v="4663"/>
    <x v="1"/>
    <x v="109"/>
    <d v="2012-11-30T00:00:00"/>
    <s v="First Class"/>
    <s v="AJ-10945"/>
    <s v="Ashley Jarboe"/>
    <x v="0"/>
    <s v="United States"/>
    <s v="San Francisco"/>
    <x v="1"/>
    <n v="94110"/>
    <x v="1"/>
    <x v="1626"/>
    <x v="1"/>
    <x v="9"/>
    <x v="1607"/>
    <n v="45.28"/>
    <n v="4"/>
    <n v="0"/>
    <n v="15.395199999999999"/>
  </r>
  <r>
    <n v="9331"/>
    <x v="4664"/>
    <x v="1"/>
    <x v="768"/>
    <d v="2012-11-18T00:00:00"/>
    <s v="Standard Class"/>
    <s v="EB-14110"/>
    <s v="Eugene Barchas"/>
    <x v="0"/>
    <s v="United States"/>
    <s v="New York City"/>
    <x v="15"/>
    <n v="10035"/>
    <x v="3"/>
    <x v="837"/>
    <x v="1"/>
    <x v="12"/>
    <x v="33"/>
    <n v="15.56"/>
    <n v="2"/>
    <n v="0"/>
    <n v="7.3132000000000001"/>
  </r>
  <r>
    <n v="9332"/>
    <x v="4665"/>
    <x v="0"/>
    <x v="321"/>
    <d v="2013-10-04T00:00:00"/>
    <s v="Standard Class"/>
    <s v="ES-14080"/>
    <s v="Erin Smith"/>
    <x v="1"/>
    <s v="United States"/>
    <s v="Springfield"/>
    <x v="21"/>
    <n v="97477"/>
    <x v="1"/>
    <x v="1118"/>
    <x v="2"/>
    <x v="7"/>
    <x v="1097"/>
    <n v="859.2"/>
    <n v="3"/>
    <n v="0.2"/>
    <n v="75.180000000000064"/>
  </r>
  <r>
    <n v="9333"/>
    <x v="4666"/>
    <x v="3"/>
    <x v="220"/>
    <d v="2014-09-14T00:00:00"/>
    <s v="Second Class"/>
    <s v="SS-20410"/>
    <s v="Shahid Shariari"/>
    <x v="0"/>
    <s v="United States"/>
    <s v="Georgetown"/>
    <x v="0"/>
    <n v="40324"/>
    <x v="0"/>
    <x v="414"/>
    <x v="1"/>
    <x v="9"/>
    <x v="409"/>
    <n v="195.68"/>
    <n v="4"/>
    <n v="0"/>
    <n v="50.876800000000003"/>
  </r>
  <r>
    <n v="9334"/>
    <x v="4666"/>
    <x v="3"/>
    <x v="220"/>
    <d v="2014-09-14T00:00:00"/>
    <s v="Second Class"/>
    <s v="SS-20410"/>
    <s v="Shahid Shariari"/>
    <x v="0"/>
    <s v="United States"/>
    <s v="Georgetown"/>
    <x v="0"/>
    <n v="40324"/>
    <x v="0"/>
    <x v="1053"/>
    <x v="1"/>
    <x v="13"/>
    <x v="1033"/>
    <n v="14.2"/>
    <n v="4"/>
    <n v="0"/>
    <n v="6.6739999999999995"/>
  </r>
  <r>
    <n v="9335"/>
    <x v="4667"/>
    <x v="3"/>
    <x v="927"/>
    <d v="2014-05-03T00:00:00"/>
    <s v="First Class"/>
    <s v="AG-10900"/>
    <s v="Arthur Gainer"/>
    <x v="0"/>
    <s v="United States"/>
    <s v="Coral Springs"/>
    <x v="2"/>
    <n v="33065"/>
    <x v="0"/>
    <x v="0"/>
    <x v="0"/>
    <x v="0"/>
    <x v="0"/>
    <n v="314.35199999999998"/>
    <n v="3"/>
    <n v="0.2"/>
    <n v="-15.71759999999999"/>
  </r>
  <r>
    <n v="9336"/>
    <x v="4667"/>
    <x v="3"/>
    <x v="927"/>
    <d v="2014-05-03T00:00:00"/>
    <s v="First Class"/>
    <s v="AG-10900"/>
    <s v="Arthur Gainer"/>
    <x v="0"/>
    <s v="United States"/>
    <s v="Coral Springs"/>
    <x v="2"/>
    <n v="33065"/>
    <x v="0"/>
    <x v="1568"/>
    <x v="1"/>
    <x v="2"/>
    <x v="1550"/>
    <n v="4.6079999999999997"/>
    <n v="2"/>
    <n v="0.2"/>
    <n v="1.4975999999999996"/>
  </r>
  <r>
    <n v="9337"/>
    <x v="4668"/>
    <x v="3"/>
    <x v="118"/>
    <d v="2014-09-21T00:00:00"/>
    <s v="Standard Class"/>
    <s v="CY-12745"/>
    <s v="Craig Yedwab"/>
    <x v="1"/>
    <s v="United States"/>
    <s v="San Francisco"/>
    <x v="1"/>
    <n v="94110"/>
    <x v="1"/>
    <x v="110"/>
    <x v="1"/>
    <x v="13"/>
    <x v="110"/>
    <n v="17.899999999999999"/>
    <n v="5"/>
    <n v="0"/>
    <n v="8.7710000000000008"/>
  </r>
  <r>
    <n v="9338"/>
    <x v="4669"/>
    <x v="2"/>
    <x v="538"/>
    <d v="2011-10-22T00:00:00"/>
    <s v="Second Class"/>
    <s v="RP-19270"/>
    <s v="Rachel Payne"/>
    <x v="1"/>
    <s v="United States"/>
    <s v="San Francisco"/>
    <x v="1"/>
    <n v="94110"/>
    <x v="1"/>
    <x v="1390"/>
    <x v="1"/>
    <x v="8"/>
    <x v="1367"/>
    <n v="2.9920000000000004"/>
    <n v="1"/>
    <n v="0.2"/>
    <n v="1.1219999999999999"/>
  </r>
  <r>
    <n v="9339"/>
    <x v="4669"/>
    <x v="2"/>
    <x v="538"/>
    <d v="2011-10-22T00:00:00"/>
    <s v="Second Class"/>
    <s v="RP-19270"/>
    <s v="Rachel Payne"/>
    <x v="1"/>
    <s v="United States"/>
    <s v="San Francisco"/>
    <x v="1"/>
    <n v="94110"/>
    <x v="1"/>
    <x v="807"/>
    <x v="1"/>
    <x v="8"/>
    <x v="797"/>
    <n v="20.064"/>
    <n v="6"/>
    <n v="0.2"/>
    <n v="7.0223999999999993"/>
  </r>
  <r>
    <n v="9340"/>
    <x v="4669"/>
    <x v="2"/>
    <x v="538"/>
    <d v="2011-10-22T00:00:00"/>
    <s v="Second Class"/>
    <s v="RP-19270"/>
    <s v="Rachel Payne"/>
    <x v="1"/>
    <s v="United States"/>
    <s v="San Francisco"/>
    <x v="1"/>
    <n v="94110"/>
    <x v="1"/>
    <x v="1689"/>
    <x v="1"/>
    <x v="10"/>
    <x v="1668"/>
    <n v="146.72999999999999"/>
    <n v="3"/>
    <n v="0"/>
    <n v="68.963099999999997"/>
  </r>
  <r>
    <n v="9341"/>
    <x v="4669"/>
    <x v="2"/>
    <x v="538"/>
    <d v="2011-10-22T00:00:00"/>
    <s v="Second Class"/>
    <s v="RP-19270"/>
    <s v="Rachel Payne"/>
    <x v="1"/>
    <s v="United States"/>
    <s v="San Francisco"/>
    <x v="1"/>
    <n v="94110"/>
    <x v="1"/>
    <x v="547"/>
    <x v="1"/>
    <x v="2"/>
    <x v="542"/>
    <n v="18.75"/>
    <n v="5"/>
    <n v="0"/>
    <n v="9"/>
  </r>
  <r>
    <n v="9342"/>
    <x v="4669"/>
    <x v="2"/>
    <x v="538"/>
    <d v="2011-10-22T00:00:00"/>
    <s v="Second Class"/>
    <s v="RP-19270"/>
    <s v="Rachel Payne"/>
    <x v="1"/>
    <s v="United States"/>
    <s v="San Francisco"/>
    <x v="1"/>
    <n v="94110"/>
    <x v="1"/>
    <x v="1692"/>
    <x v="2"/>
    <x v="7"/>
    <x v="1671"/>
    <n v="117.57600000000002"/>
    <n v="3"/>
    <n v="0.2"/>
    <n v="11.757600000000011"/>
  </r>
  <r>
    <n v="9343"/>
    <x v="4670"/>
    <x v="0"/>
    <x v="69"/>
    <d v="2013-03-19T00:00:00"/>
    <s v="Standard Class"/>
    <s v="DB-13360"/>
    <s v="Dennis Bolton"/>
    <x v="2"/>
    <s v="United States"/>
    <s v="Riverside"/>
    <x v="1"/>
    <n v="92503"/>
    <x v="1"/>
    <x v="624"/>
    <x v="1"/>
    <x v="8"/>
    <x v="618"/>
    <n v="51.184000000000012"/>
    <n v="7"/>
    <n v="0.2"/>
    <n v="19.193999999999999"/>
  </r>
  <r>
    <n v="9344"/>
    <x v="4671"/>
    <x v="3"/>
    <x v="922"/>
    <d v="2014-02-21T00:00:00"/>
    <s v="First Class"/>
    <s v="CK-12325"/>
    <s v="Christine Kargatis"/>
    <x v="2"/>
    <s v="United States"/>
    <s v="Troy"/>
    <x v="24"/>
    <n v="45373"/>
    <x v="3"/>
    <x v="1746"/>
    <x v="0"/>
    <x v="3"/>
    <x v="1727"/>
    <n v="455.97"/>
    <n v="5"/>
    <n v="0.4"/>
    <n v="-106.39299999999997"/>
  </r>
  <r>
    <n v="9345"/>
    <x v="4671"/>
    <x v="3"/>
    <x v="922"/>
    <d v="2014-02-21T00:00:00"/>
    <s v="First Class"/>
    <s v="CK-12325"/>
    <s v="Christine Kargatis"/>
    <x v="2"/>
    <s v="United States"/>
    <s v="Troy"/>
    <x v="24"/>
    <n v="45373"/>
    <x v="3"/>
    <x v="31"/>
    <x v="1"/>
    <x v="8"/>
    <x v="31"/>
    <n v="5.7150000000000016"/>
    <n v="5"/>
    <n v="0.7"/>
    <n v="-4.7625000000000011"/>
  </r>
  <r>
    <n v="9346"/>
    <x v="4671"/>
    <x v="3"/>
    <x v="922"/>
    <d v="2014-02-21T00:00:00"/>
    <s v="First Class"/>
    <s v="CK-12325"/>
    <s v="Christine Kargatis"/>
    <x v="2"/>
    <s v="United States"/>
    <s v="Troy"/>
    <x v="24"/>
    <n v="45373"/>
    <x v="3"/>
    <x v="1485"/>
    <x v="2"/>
    <x v="7"/>
    <x v="1463"/>
    <n v="57.593999999999994"/>
    <n v="1"/>
    <n v="0.4"/>
    <n v="-11.518799999999999"/>
  </r>
  <r>
    <n v="9347"/>
    <x v="4671"/>
    <x v="3"/>
    <x v="922"/>
    <d v="2014-02-21T00:00:00"/>
    <s v="First Class"/>
    <s v="CK-12325"/>
    <s v="Christine Kargatis"/>
    <x v="2"/>
    <s v="United States"/>
    <s v="Troy"/>
    <x v="24"/>
    <n v="45373"/>
    <x v="3"/>
    <x v="1155"/>
    <x v="0"/>
    <x v="5"/>
    <x v="1134"/>
    <n v="30.144000000000002"/>
    <n v="2"/>
    <n v="0.2"/>
    <n v="8.2896000000000001"/>
  </r>
  <r>
    <n v="9348"/>
    <x v="4671"/>
    <x v="3"/>
    <x v="922"/>
    <d v="2014-02-21T00:00:00"/>
    <s v="First Class"/>
    <s v="CK-12325"/>
    <s v="Christine Kargatis"/>
    <x v="2"/>
    <s v="United States"/>
    <s v="Troy"/>
    <x v="24"/>
    <n v="45373"/>
    <x v="3"/>
    <x v="1189"/>
    <x v="0"/>
    <x v="1"/>
    <x v="1166"/>
    <n v="899.43"/>
    <n v="5"/>
    <n v="0.3"/>
    <n v="-12.84900000000016"/>
  </r>
  <r>
    <n v="9349"/>
    <x v="4672"/>
    <x v="0"/>
    <x v="596"/>
    <d v="2013-12-29T00:00:00"/>
    <s v="Standard Class"/>
    <s v="DN-13690"/>
    <s v="Duane Noonan"/>
    <x v="0"/>
    <s v="United States"/>
    <s v="Moreno Valley"/>
    <x v="1"/>
    <n v="92553"/>
    <x v="1"/>
    <x v="1805"/>
    <x v="0"/>
    <x v="5"/>
    <x v="1786"/>
    <n v="842.72"/>
    <n v="8"/>
    <n v="0"/>
    <n v="202.25279999999998"/>
  </r>
  <r>
    <n v="9350"/>
    <x v="4672"/>
    <x v="0"/>
    <x v="596"/>
    <d v="2013-12-29T00:00:00"/>
    <s v="Standard Class"/>
    <s v="DN-13690"/>
    <s v="Duane Noonan"/>
    <x v="0"/>
    <s v="United States"/>
    <s v="Moreno Valley"/>
    <x v="1"/>
    <n v="92553"/>
    <x v="1"/>
    <x v="107"/>
    <x v="0"/>
    <x v="5"/>
    <x v="107"/>
    <n v="41.96"/>
    <n v="2"/>
    <n v="0"/>
    <n v="10.909600000000001"/>
  </r>
  <r>
    <n v="9351"/>
    <x v="4673"/>
    <x v="0"/>
    <x v="713"/>
    <d v="2013-09-28T00:00:00"/>
    <s v="Standard Class"/>
    <s v="DP-13105"/>
    <s v="Dave Poirier"/>
    <x v="1"/>
    <s v="United States"/>
    <s v="Seattle"/>
    <x v="4"/>
    <n v="98115"/>
    <x v="1"/>
    <x v="925"/>
    <x v="1"/>
    <x v="8"/>
    <x v="908"/>
    <n v="13.216000000000001"/>
    <n v="4"/>
    <n v="0.2"/>
    <n v="4.4603999999999999"/>
  </r>
  <r>
    <n v="9352"/>
    <x v="4673"/>
    <x v="0"/>
    <x v="713"/>
    <d v="2013-09-28T00:00:00"/>
    <s v="Standard Class"/>
    <s v="DP-13105"/>
    <s v="Dave Poirier"/>
    <x v="1"/>
    <s v="United States"/>
    <s v="Seattle"/>
    <x v="4"/>
    <n v="98115"/>
    <x v="1"/>
    <x v="389"/>
    <x v="0"/>
    <x v="1"/>
    <x v="385"/>
    <n v="184.75200000000001"/>
    <n v="3"/>
    <n v="0.2"/>
    <n v="-20.784600000000012"/>
  </r>
  <r>
    <n v="9353"/>
    <x v="4674"/>
    <x v="3"/>
    <x v="241"/>
    <d v="2014-09-27T00:00:00"/>
    <s v="First Class"/>
    <s v="RO-19780"/>
    <s v="Rose O'Brian"/>
    <x v="0"/>
    <s v="United States"/>
    <s v="Chicago"/>
    <x v="10"/>
    <n v="60623"/>
    <x v="2"/>
    <x v="873"/>
    <x v="0"/>
    <x v="1"/>
    <x v="858"/>
    <n v="520.46399999999994"/>
    <n v="2"/>
    <n v="0.3"/>
    <n v="-14.870399999999961"/>
  </r>
  <r>
    <n v="9354"/>
    <x v="4674"/>
    <x v="3"/>
    <x v="241"/>
    <d v="2014-09-27T00:00:00"/>
    <s v="First Class"/>
    <s v="RO-19780"/>
    <s v="Rose O'Brian"/>
    <x v="0"/>
    <s v="United States"/>
    <s v="Chicago"/>
    <x v="10"/>
    <n v="60623"/>
    <x v="2"/>
    <x v="1790"/>
    <x v="1"/>
    <x v="10"/>
    <x v="1771"/>
    <n v="11.423999999999999"/>
    <n v="3"/>
    <n v="0.2"/>
    <n v="3.7127999999999988"/>
  </r>
  <r>
    <n v="9355"/>
    <x v="4675"/>
    <x v="1"/>
    <x v="494"/>
    <d v="2012-12-05T00:00:00"/>
    <s v="Standard Class"/>
    <s v="MA-17560"/>
    <s v="Matt Abelman"/>
    <x v="2"/>
    <s v="United States"/>
    <s v="Jackson"/>
    <x v="12"/>
    <n v="49201"/>
    <x v="2"/>
    <x v="1769"/>
    <x v="1"/>
    <x v="10"/>
    <x v="1750"/>
    <n v="19.440000000000001"/>
    <n v="3"/>
    <n v="0"/>
    <n v="9.3312000000000008"/>
  </r>
  <r>
    <n v="9356"/>
    <x v="4675"/>
    <x v="1"/>
    <x v="494"/>
    <d v="2012-12-05T00:00:00"/>
    <s v="Standard Class"/>
    <s v="MA-17560"/>
    <s v="Matt Abelman"/>
    <x v="2"/>
    <s v="United States"/>
    <s v="Jackson"/>
    <x v="12"/>
    <n v="49201"/>
    <x v="2"/>
    <x v="1063"/>
    <x v="1"/>
    <x v="6"/>
    <x v="1043"/>
    <n v="3.64"/>
    <n v="2"/>
    <n v="0"/>
    <n v="1.0192000000000001"/>
  </r>
  <r>
    <n v="9357"/>
    <x v="4675"/>
    <x v="1"/>
    <x v="494"/>
    <d v="2012-12-05T00:00:00"/>
    <s v="Standard Class"/>
    <s v="MA-17560"/>
    <s v="Matt Abelman"/>
    <x v="2"/>
    <s v="United States"/>
    <s v="Jackson"/>
    <x v="12"/>
    <n v="49201"/>
    <x v="2"/>
    <x v="1286"/>
    <x v="1"/>
    <x v="10"/>
    <x v="1263"/>
    <n v="18.54"/>
    <n v="2"/>
    <n v="0"/>
    <n v="8.7137999999999991"/>
  </r>
  <r>
    <n v="9358"/>
    <x v="4676"/>
    <x v="0"/>
    <x v="967"/>
    <d v="2013-01-28T00:00:00"/>
    <s v="Second Class"/>
    <s v="JD-15895"/>
    <s v="Jonathan Doherty"/>
    <x v="1"/>
    <s v="United States"/>
    <s v="New York City"/>
    <x v="15"/>
    <n v="10024"/>
    <x v="3"/>
    <x v="828"/>
    <x v="1"/>
    <x v="8"/>
    <x v="816"/>
    <n v="43.120000000000005"/>
    <n v="5"/>
    <n v="0.2"/>
    <n v="15.091999999999995"/>
  </r>
  <r>
    <n v="9359"/>
    <x v="4676"/>
    <x v="0"/>
    <x v="967"/>
    <d v="2013-01-28T00:00:00"/>
    <s v="Second Class"/>
    <s v="JD-15895"/>
    <s v="Jonathan Doherty"/>
    <x v="1"/>
    <s v="United States"/>
    <s v="New York City"/>
    <x v="15"/>
    <n v="10024"/>
    <x v="3"/>
    <x v="616"/>
    <x v="0"/>
    <x v="3"/>
    <x v="611"/>
    <n v="313.72199999999998"/>
    <n v="3"/>
    <n v="0.4"/>
    <n v="-99.34529999999998"/>
  </r>
  <r>
    <n v="9360"/>
    <x v="4676"/>
    <x v="0"/>
    <x v="967"/>
    <d v="2013-01-28T00:00:00"/>
    <s v="Second Class"/>
    <s v="JD-15895"/>
    <s v="Jonathan Doherty"/>
    <x v="1"/>
    <s v="United States"/>
    <s v="New York City"/>
    <x v="15"/>
    <n v="10024"/>
    <x v="3"/>
    <x v="1762"/>
    <x v="0"/>
    <x v="5"/>
    <x v="1742"/>
    <n v="45.98"/>
    <n v="1"/>
    <n v="0"/>
    <n v="7.816599999999994"/>
  </r>
  <r>
    <n v="9361"/>
    <x v="4676"/>
    <x v="0"/>
    <x v="967"/>
    <d v="2013-01-28T00:00:00"/>
    <s v="Second Class"/>
    <s v="JD-15895"/>
    <s v="Jonathan Doherty"/>
    <x v="1"/>
    <s v="United States"/>
    <s v="New York City"/>
    <x v="15"/>
    <n v="10024"/>
    <x v="3"/>
    <x v="854"/>
    <x v="1"/>
    <x v="4"/>
    <x v="839"/>
    <n v="428.68"/>
    <n v="7"/>
    <n v="0"/>
    <n v="0"/>
  </r>
  <r>
    <n v="9362"/>
    <x v="4677"/>
    <x v="3"/>
    <x v="708"/>
    <d v="2014-03-26T00:00:00"/>
    <s v="Standard Class"/>
    <s v="PS-18970"/>
    <s v="Paul Stevenson"/>
    <x v="2"/>
    <s v="United States"/>
    <s v="Seattle"/>
    <x v="4"/>
    <n v="98105"/>
    <x v="1"/>
    <x v="48"/>
    <x v="1"/>
    <x v="8"/>
    <x v="48"/>
    <n v="30.576000000000001"/>
    <n v="6"/>
    <n v="0.2"/>
    <n v="10.3194"/>
  </r>
  <r>
    <n v="9363"/>
    <x v="4677"/>
    <x v="3"/>
    <x v="708"/>
    <d v="2014-03-26T00:00:00"/>
    <s v="Standard Class"/>
    <s v="PS-18970"/>
    <s v="Paul Stevenson"/>
    <x v="2"/>
    <s v="United States"/>
    <s v="Seattle"/>
    <x v="4"/>
    <n v="98105"/>
    <x v="1"/>
    <x v="802"/>
    <x v="1"/>
    <x v="13"/>
    <x v="792"/>
    <n v="13.020000000000001"/>
    <n v="7"/>
    <n v="0"/>
    <n v="0.3906000000000005"/>
  </r>
  <r>
    <n v="9364"/>
    <x v="4677"/>
    <x v="3"/>
    <x v="708"/>
    <d v="2014-03-26T00:00:00"/>
    <s v="Standard Class"/>
    <s v="PS-18970"/>
    <s v="Paul Stevenson"/>
    <x v="2"/>
    <s v="United States"/>
    <s v="Seattle"/>
    <x v="4"/>
    <n v="98105"/>
    <x v="1"/>
    <x v="1256"/>
    <x v="0"/>
    <x v="5"/>
    <x v="1231"/>
    <n v="22.14"/>
    <n v="3"/>
    <n v="0"/>
    <n v="6.4205999999999976"/>
  </r>
  <r>
    <n v="9365"/>
    <x v="4677"/>
    <x v="3"/>
    <x v="708"/>
    <d v="2014-03-26T00:00:00"/>
    <s v="Standard Class"/>
    <s v="PS-18970"/>
    <s v="Paul Stevenson"/>
    <x v="2"/>
    <s v="United States"/>
    <s v="Seattle"/>
    <x v="4"/>
    <n v="98105"/>
    <x v="1"/>
    <x v="435"/>
    <x v="1"/>
    <x v="4"/>
    <x v="430"/>
    <n v="359.32"/>
    <n v="4"/>
    <n v="0"/>
    <n v="7.1863999999999919"/>
  </r>
  <r>
    <n v="9366"/>
    <x v="4678"/>
    <x v="2"/>
    <x v="963"/>
    <d v="2011-08-25T00:00:00"/>
    <s v="First Class"/>
    <s v="JF-15415"/>
    <s v="Jennifer Ferguson"/>
    <x v="0"/>
    <s v="United States"/>
    <s v="Saint Charles"/>
    <x v="25"/>
    <n v="63301"/>
    <x v="2"/>
    <x v="1828"/>
    <x v="1"/>
    <x v="10"/>
    <x v="1807"/>
    <n v="11.56"/>
    <n v="2"/>
    <n v="0"/>
    <n v="5.6644000000000005"/>
  </r>
  <r>
    <n v="9367"/>
    <x v="4679"/>
    <x v="2"/>
    <x v="785"/>
    <d v="2011-06-13T00:00:00"/>
    <s v="Standard Class"/>
    <s v="RD-19480"/>
    <s v="Rick Duston"/>
    <x v="0"/>
    <s v="United States"/>
    <s v="Long Beach"/>
    <x v="15"/>
    <n v="11561"/>
    <x v="3"/>
    <x v="1636"/>
    <x v="1"/>
    <x v="8"/>
    <x v="1617"/>
    <n v="68.48"/>
    <n v="2"/>
    <n v="0.2"/>
    <n v="25.679999999999996"/>
  </r>
  <r>
    <n v="9368"/>
    <x v="4679"/>
    <x v="2"/>
    <x v="785"/>
    <d v="2011-06-13T00:00:00"/>
    <s v="Standard Class"/>
    <s v="RD-19480"/>
    <s v="Rick Duston"/>
    <x v="0"/>
    <s v="United States"/>
    <s v="Long Beach"/>
    <x v="15"/>
    <n v="11561"/>
    <x v="3"/>
    <x v="1362"/>
    <x v="1"/>
    <x v="4"/>
    <x v="1339"/>
    <n v="1676.88"/>
    <n v="6"/>
    <n v="0"/>
    <n v="83.843999999999937"/>
  </r>
  <r>
    <n v="9369"/>
    <x v="4680"/>
    <x v="0"/>
    <x v="281"/>
    <d v="2013-04-10T00:00:00"/>
    <s v="First Class"/>
    <s v="ES-14080"/>
    <s v="Erin Smith"/>
    <x v="1"/>
    <s v="United States"/>
    <s v="Lakewood"/>
    <x v="30"/>
    <n v="8701"/>
    <x v="3"/>
    <x v="274"/>
    <x v="1"/>
    <x v="10"/>
    <x v="271"/>
    <n v="37.94"/>
    <n v="2"/>
    <n v="0"/>
    <n v="18.211199999999998"/>
  </r>
  <r>
    <n v="9370"/>
    <x v="4681"/>
    <x v="3"/>
    <x v="659"/>
    <d v="2014-11-10T00:00:00"/>
    <s v="Second Class"/>
    <s v="KN-16390"/>
    <s v="Katherine Nockton"/>
    <x v="1"/>
    <s v="United States"/>
    <s v="Clinton"/>
    <x v="39"/>
    <n v="20735"/>
    <x v="3"/>
    <x v="1455"/>
    <x v="0"/>
    <x v="1"/>
    <x v="1432"/>
    <n v="272.96999999999997"/>
    <n v="3"/>
    <n v="0"/>
    <n v="43.675200000000018"/>
  </r>
  <r>
    <n v="9371"/>
    <x v="4682"/>
    <x v="1"/>
    <x v="352"/>
    <d v="2012-05-31T00:00:00"/>
    <s v="First Class"/>
    <s v="VP-21760"/>
    <s v="Victoria Pisteka"/>
    <x v="1"/>
    <s v="United States"/>
    <s v="Columbus"/>
    <x v="24"/>
    <n v="43229"/>
    <x v="3"/>
    <x v="1823"/>
    <x v="0"/>
    <x v="5"/>
    <x v="1802"/>
    <n v="41.568000000000005"/>
    <n v="4"/>
    <n v="0.2"/>
    <n v="-4.1568000000000023"/>
  </r>
  <r>
    <n v="9372"/>
    <x v="4682"/>
    <x v="1"/>
    <x v="352"/>
    <d v="2012-05-31T00:00:00"/>
    <s v="First Class"/>
    <s v="VP-21760"/>
    <s v="Victoria Pisteka"/>
    <x v="1"/>
    <s v="United States"/>
    <s v="Columbus"/>
    <x v="24"/>
    <n v="43229"/>
    <x v="3"/>
    <x v="83"/>
    <x v="0"/>
    <x v="1"/>
    <x v="83"/>
    <n v="317.05799999999999"/>
    <n v="3"/>
    <n v="0.3"/>
    <n v="-86.058600000000013"/>
  </r>
  <r>
    <n v="9373"/>
    <x v="4682"/>
    <x v="1"/>
    <x v="352"/>
    <d v="2012-05-31T00:00:00"/>
    <s v="First Class"/>
    <s v="VP-21760"/>
    <s v="Victoria Pisteka"/>
    <x v="1"/>
    <s v="United States"/>
    <s v="Columbus"/>
    <x v="24"/>
    <n v="43229"/>
    <x v="3"/>
    <x v="131"/>
    <x v="1"/>
    <x v="13"/>
    <x v="131"/>
    <n v="8.0399999999999991"/>
    <n v="5"/>
    <n v="0.2"/>
    <n v="2.9144999999999994"/>
  </r>
  <r>
    <n v="9374"/>
    <x v="4683"/>
    <x v="3"/>
    <x v="917"/>
    <d v="2014-05-12T00:00:00"/>
    <s v="Standard Class"/>
    <s v="CS-11950"/>
    <s v="Carlos Soltero"/>
    <x v="0"/>
    <s v="United States"/>
    <s v="Pasadena"/>
    <x v="1"/>
    <n v="91104"/>
    <x v="1"/>
    <x v="929"/>
    <x v="2"/>
    <x v="7"/>
    <x v="913"/>
    <n v="419.94399999999996"/>
    <n v="7"/>
    <n v="0.2"/>
    <n v="52.492999999999967"/>
  </r>
  <r>
    <n v="9375"/>
    <x v="4684"/>
    <x v="0"/>
    <x v="410"/>
    <d v="2013-06-10T00:00:00"/>
    <s v="Standard Class"/>
    <s v="KB-16600"/>
    <s v="Ken Brennan"/>
    <x v="1"/>
    <s v="United States"/>
    <s v="Seattle"/>
    <x v="4"/>
    <n v="98105"/>
    <x v="1"/>
    <x v="682"/>
    <x v="1"/>
    <x v="14"/>
    <x v="676"/>
    <n v="61.38"/>
    <n v="6"/>
    <n v="0"/>
    <n v="15.958800000000004"/>
  </r>
  <r>
    <n v="9376"/>
    <x v="4685"/>
    <x v="1"/>
    <x v="639"/>
    <d v="2012-12-19T00:00:00"/>
    <s v="Second Class"/>
    <s v="AJ-10945"/>
    <s v="Ashley Jarboe"/>
    <x v="0"/>
    <s v="United States"/>
    <s v="Los Angeles"/>
    <x v="1"/>
    <n v="90045"/>
    <x v="1"/>
    <x v="1072"/>
    <x v="2"/>
    <x v="11"/>
    <x v="1052"/>
    <n v="50"/>
    <n v="2"/>
    <n v="0"/>
    <n v="10.5"/>
  </r>
  <r>
    <n v="9377"/>
    <x v="4686"/>
    <x v="3"/>
    <x v="53"/>
    <d v="2014-12-30T00:00:00"/>
    <s v="Standard Class"/>
    <s v="PO-18865"/>
    <s v="Patrick O'Donnell"/>
    <x v="0"/>
    <s v="United States"/>
    <s v="East Orange"/>
    <x v="30"/>
    <n v="7017"/>
    <x v="3"/>
    <x v="1651"/>
    <x v="2"/>
    <x v="11"/>
    <x v="1631"/>
    <n v="31.799999999999997"/>
    <n v="3"/>
    <n v="0"/>
    <n v="13.674000000000003"/>
  </r>
  <r>
    <n v="9378"/>
    <x v="4687"/>
    <x v="3"/>
    <x v="94"/>
    <d v="2014-12-22T00:00:00"/>
    <s v="Standard Class"/>
    <s v="DP-13105"/>
    <s v="Dave Poirier"/>
    <x v="1"/>
    <s v="United States"/>
    <s v="Eau Claire"/>
    <x v="6"/>
    <n v="54703"/>
    <x v="2"/>
    <x v="1569"/>
    <x v="1"/>
    <x v="4"/>
    <x v="1551"/>
    <n v="32.56"/>
    <n v="2"/>
    <n v="0"/>
    <n v="8.465600000000002"/>
  </r>
  <r>
    <n v="9379"/>
    <x v="4688"/>
    <x v="0"/>
    <x v="1120"/>
    <d v="2013-05-16T00:00:00"/>
    <s v="Standard Class"/>
    <s v="GM-14500"/>
    <s v="Gene McClure"/>
    <x v="0"/>
    <s v="United States"/>
    <s v="Chicago"/>
    <x v="10"/>
    <n v="60610"/>
    <x v="2"/>
    <x v="1854"/>
    <x v="1"/>
    <x v="12"/>
    <x v="1833"/>
    <n v="7.0720000000000001"/>
    <n v="2"/>
    <n v="0.2"/>
    <n v="2.3868"/>
  </r>
  <r>
    <n v="9380"/>
    <x v="4689"/>
    <x v="2"/>
    <x v="851"/>
    <d v="2011-12-27T00:00:00"/>
    <s v="Second Class"/>
    <s v="CC-12670"/>
    <s v="Craig Carreira"/>
    <x v="0"/>
    <s v="United States"/>
    <s v="Tampa"/>
    <x v="2"/>
    <n v="33614"/>
    <x v="0"/>
    <x v="1237"/>
    <x v="1"/>
    <x v="10"/>
    <x v="1211"/>
    <n v="45.527999999999999"/>
    <n v="3"/>
    <n v="0.2"/>
    <n v="15.934799999999997"/>
  </r>
  <r>
    <n v="9381"/>
    <x v="4689"/>
    <x v="2"/>
    <x v="851"/>
    <d v="2011-12-27T00:00:00"/>
    <s v="Second Class"/>
    <s v="CC-12670"/>
    <s v="Craig Carreira"/>
    <x v="0"/>
    <s v="United States"/>
    <s v="Tampa"/>
    <x v="2"/>
    <n v="33614"/>
    <x v="0"/>
    <x v="167"/>
    <x v="0"/>
    <x v="1"/>
    <x v="166"/>
    <n v="64.784000000000006"/>
    <n v="1"/>
    <n v="0.2"/>
    <n v="6.4784000000000042"/>
  </r>
  <r>
    <n v="9382"/>
    <x v="4689"/>
    <x v="2"/>
    <x v="851"/>
    <d v="2011-12-27T00:00:00"/>
    <s v="Second Class"/>
    <s v="CC-12670"/>
    <s v="Craig Carreira"/>
    <x v="0"/>
    <s v="United States"/>
    <s v="Tampa"/>
    <x v="2"/>
    <n v="33614"/>
    <x v="0"/>
    <x v="1244"/>
    <x v="1"/>
    <x v="4"/>
    <x v="1218"/>
    <n v="424.27200000000005"/>
    <n v="2"/>
    <n v="0.2"/>
    <n v="-10.60680000000005"/>
  </r>
  <r>
    <n v="9383"/>
    <x v="4689"/>
    <x v="2"/>
    <x v="851"/>
    <d v="2011-12-27T00:00:00"/>
    <s v="Second Class"/>
    <s v="CC-12670"/>
    <s v="Craig Carreira"/>
    <x v="0"/>
    <s v="United States"/>
    <s v="Tampa"/>
    <x v="2"/>
    <n v="33614"/>
    <x v="0"/>
    <x v="59"/>
    <x v="1"/>
    <x v="6"/>
    <x v="59"/>
    <n v="1.3440000000000001"/>
    <n v="1"/>
    <n v="0.2"/>
    <n v="0.504"/>
  </r>
  <r>
    <n v="9384"/>
    <x v="4689"/>
    <x v="2"/>
    <x v="851"/>
    <d v="2011-12-27T00:00:00"/>
    <s v="Second Class"/>
    <s v="CC-12670"/>
    <s v="Craig Carreira"/>
    <x v="0"/>
    <s v="United States"/>
    <s v="Tampa"/>
    <x v="2"/>
    <n v="33614"/>
    <x v="0"/>
    <x v="1018"/>
    <x v="1"/>
    <x v="4"/>
    <x v="1000"/>
    <n v="83.920000000000016"/>
    <n v="5"/>
    <n v="0.2"/>
    <n v="-1.049000000000003"/>
  </r>
  <r>
    <n v="9385"/>
    <x v="4690"/>
    <x v="3"/>
    <x v="938"/>
    <d v="2014-08-17T00:00:00"/>
    <s v="Standard Class"/>
    <s v="SJ-20125"/>
    <s v="Sanjit Jacobs"/>
    <x v="2"/>
    <s v="United States"/>
    <s v="New York City"/>
    <x v="15"/>
    <n v="10009"/>
    <x v="3"/>
    <x v="490"/>
    <x v="1"/>
    <x v="10"/>
    <x v="485"/>
    <n v="25.92"/>
    <n v="4"/>
    <n v="0"/>
    <n v="12.441600000000001"/>
  </r>
  <r>
    <n v="9386"/>
    <x v="4691"/>
    <x v="3"/>
    <x v="151"/>
    <d v="2014-09-01T00:00:00"/>
    <s v="Standard Class"/>
    <s v="SF-20200"/>
    <s v="Sarah Foster"/>
    <x v="0"/>
    <s v="United States"/>
    <s v="Mesa"/>
    <x v="16"/>
    <n v="85204"/>
    <x v="1"/>
    <x v="1155"/>
    <x v="0"/>
    <x v="5"/>
    <x v="1134"/>
    <n v="120.57600000000001"/>
    <n v="8"/>
    <n v="0.2"/>
    <n v="33.1584"/>
  </r>
  <r>
    <n v="9387"/>
    <x v="4692"/>
    <x v="3"/>
    <x v="617"/>
    <d v="2014-01-24T00:00:00"/>
    <s v="Standard Class"/>
    <s v="RM-19375"/>
    <s v="Raymond Messe"/>
    <x v="0"/>
    <s v="United States"/>
    <s v="Burlington"/>
    <x v="42"/>
    <s v="05408"/>
    <x v="3"/>
    <x v="368"/>
    <x v="1"/>
    <x v="10"/>
    <x v="364"/>
    <n v="79.92"/>
    <n v="4"/>
    <n v="0"/>
    <n v="37.562399999999997"/>
  </r>
  <r>
    <n v="9388"/>
    <x v="4692"/>
    <x v="3"/>
    <x v="617"/>
    <d v="2014-01-24T00:00:00"/>
    <s v="Standard Class"/>
    <s v="RM-19375"/>
    <s v="Raymond Messe"/>
    <x v="0"/>
    <s v="United States"/>
    <s v="Burlington"/>
    <x v="42"/>
    <s v="05408"/>
    <x v="3"/>
    <x v="314"/>
    <x v="1"/>
    <x v="10"/>
    <x v="311"/>
    <n v="12.28"/>
    <n v="1"/>
    <n v="0"/>
    <n v="5.7715999999999994"/>
  </r>
  <r>
    <n v="9389"/>
    <x v="4692"/>
    <x v="3"/>
    <x v="617"/>
    <d v="2014-01-24T00:00:00"/>
    <s v="Standard Class"/>
    <s v="RM-19375"/>
    <s v="Raymond Messe"/>
    <x v="0"/>
    <s v="United States"/>
    <s v="Burlington"/>
    <x v="42"/>
    <s v="05408"/>
    <x v="3"/>
    <x v="1107"/>
    <x v="1"/>
    <x v="9"/>
    <x v="1087"/>
    <n v="542.93999999999994"/>
    <n v="3"/>
    <n v="0"/>
    <n v="152.02319999999997"/>
  </r>
  <r>
    <n v="9390"/>
    <x v="4692"/>
    <x v="3"/>
    <x v="617"/>
    <d v="2014-01-24T00:00:00"/>
    <s v="Standard Class"/>
    <s v="RM-19375"/>
    <s v="Raymond Messe"/>
    <x v="0"/>
    <s v="United States"/>
    <s v="Burlington"/>
    <x v="42"/>
    <s v="05408"/>
    <x v="3"/>
    <x v="29"/>
    <x v="1"/>
    <x v="12"/>
    <x v="29"/>
    <n v="2.04"/>
    <n v="1"/>
    <n v="0"/>
    <n v="0.95879999999999987"/>
  </r>
  <r>
    <n v="9391"/>
    <x v="4693"/>
    <x v="1"/>
    <x v="974"/>
    <d v="2012-06-24T00:00:00"/>
    <s v="Standard Class"/>
    <s v="KM-16375"/>
    <s v="Katherine Murray"/>
    <x v="2"/>
    <s v="United States"/>
    <s v="Houston"/>
    <x v="5"/>
    <n v="77070"/>
    <x v="2"/>
    <x v="1277"/>
    <x v="1"/>
    <x v="4"/>
    <x v="1253"/>
    <n v="228.92"/>
    <n v="5"/>
    <n v="0.2"/>
    <n v="14.307499999999997"/>
  </r>
  <r>
    <n v="9392"/>
    <x v="4694"/>
    <x v="3"/>
    <x v="677"/>
    <d v="2014-03-17T00:00:00"/>
    <s v="First Class"/>
    <s v="FH-14275"/>
    <s v="Frank Hawley"/>
    <x v="1"/>
    <s v="United States"/>
    <s v="Aurora"/>
    <x v="10"/>
    <n v="60505"/>
    <x v="2"/>
    <x v="857"/>
    <x v="2"/>
    <x v="7"/>
    <x v="843"/>
    <n v="7.9920000000000009"/>
    <n v="1"/>
    <n v="0.2"/>
    <n v="2.5973999999999995"/>
  </r>
  <r>
    <n v="9393"/>
    <x v="4695"/>
    <x v="1"/>
    <x v="969"/>
    <d v="2012-10-25T00:00:00"/>
    <s v="Same Day"/>
    <s v="DG-13300"/>
    <s v="Deirdre Greer"/>
    <x v="1"/>
    <s v="United States"/>
    <s v="Denver"/>
    <x v="22"/>
    <n v="80219"/>
    <x v="1"/>
    <x v="1455"/>
    <x v="0"/>
    <x v="1"/>
    <x v="1432"/>
    <n v="582.33600000000001"/>
    <n v="8"/>
    <n v="0.2"/>
    <n v="-29.116799999999955"/>
  </r>
  <r>
    <n v="9394"/>
    <x v="4696"/>
    <x v="2"/>
    <x v="59"/>
    <d v="2011-09-23T00:00:00"/>
    <s v="First Class"/>
    <s v="MW-18220"/>
    <s v="Mitch Webber"/>
    <x v="0"/>
    <s v="United States"/>
    <s v="New York City"/>
    <x v="15"/>
    <n v="10011"/>
    <x v="3"/>
    <x v="1551"/>
    <x v="2"/>
    <x v="7"/>
    <x v="1530"/>
    <n v="629.94999999999993"/>
    <n v="5"/>
    <n v="0"/>
    <n v="157.48750000000001"/>
  </r>
  <r>
    <n v="9395"/>
    <x v="4696"/>
    <x v="2"/>
    <x v="59"/>
    <d v="2011-09-23T00:00:00"/>
    <s v="First Class"/>
    <s v="MW-18220"/>
    <s v="Mitch Webber"/>
    <x v="0"/>
    <s v="United States"/>
    <s v="New York City"/>
    <x v="15"/>
    <n v="10011"/>
    <x v="3"/>
    <x v="654"/>
    <x v="0"/>
    <x v="1"/>
    <x v="648"/>
    <n v="631.78200000000004"/>
    <n v="2"/>
    <n v="0.1"/>
    <n v="140.39599999999993"/>
  </r>
  <r>
    <n v="9396"/>
    <x v="4696"/>
    <x v="2"/>
    <x v="59"/>
    <d v="2011-09-23T00:00:00"/>
    <s v="First Class"/>
    <s v="MW-18220"/>
    <s v="Mitch Webber"/>
    <x v="0"/>
    <s v="United States"/>
    <s v="New York City"/>
    <x v="15"/>
    <n v="10011"/>
    <x v="3"/>
    <x v="1248"/>
    <x v="0"/>
    <x v="0"/>
    <x v="1223"/>
    <n v="801.5680000000001"/>
    <n v="2"/>
    <n v="0.2"/>
    <n v="-10.019600000000054"/>
  </r>
  <r>
    <n v="9397"/>
    <x v="4696"/>
    <x v="2"/>
    <x v="59"/>
    <d v="2011-09-23T00:00:00"/>
    <s v="First Class"/>
    <s v="MW-18220"/>
    <s v="Mitch Webber"/>
    <x v="0"/>
    <s v="United States"/>
    <s v="New York City"/>
    <x v="15"/>
    <n v="10011"/>
    <x v="3"/>
    <x v="49"/>
    <x v="1"/>
    <x v="2"/>
    <x v="49"/>
    <n v="75.179999999999993"/>
    <n v="6"/>
    <n v="0"/>
    <n v="35.334599999999995"/>
  </r>
  <r>
    <n v="9398"/>
    <x v="4696"/>
    <x v="2"/>
    <x v="59"/>
    <d v="2011-09-23T00:00:00"/>
    <s v="First Class"/>
    <s v="MW-18220"/>
    <s v="Mitch Webber"/>
    <x v="0"/>
    <s v="United States"/>
    <s v="New York City"/>
    <x v="15"/>
    <n v="10011"/>
    <x v="3"/>
    <x v="1271"/>
    <x v="1"/>
    <x v="9"/>
    <x v="1247"/>
    <n v="30.98"/>
    <n v="1"/>
    <n v="0"/>
    <n v="8.0548000000000002"/>
  </r>
  <r>
    <n v="9399"/>
    <x v="4696"/>
    <x v="2"/>
    <x v="59"/>
    <d v="2011-09-23T00:00:00"/>
    <s v="First Class"/>
    <s v="MW-18220"/>
    <s v="Mitch Webber"/>
    <x v="0"/>
    <s v="United States"/>
    <s v="New York City"/>
    <x v="15"/>
    <n v="10011"/>
    <x v="3"/>
    <x v="1334"/>
    <x v="2"/>
    <x v="7"/>
    <x v="1310"/>
    <n v="1349.91"/>
    <n v="9"/>
    <n v="0"/>
    <n v="661.45590000000004"/>
  </r>
  <r>
    <n v="9400"/>
    <x v="4697"/>
    <x v="0"/>
    <x v="583"/>
    <d v="2013-11-16T00:00:00"/>
    <s v="Standard Class"/>
    <s v="SC-20845"/>
    <s v="Sung Chung"/>
    <x v="0"/>
    <s v="United States"/>
    <s v="Arlington Heights"/>
    <x v="10"/>
    <n v="60004"/>
    <x v="2"/>
    <x v="501"/>
    <x v="1"/>
    <x v="6"/>
    <x v="496"/>
    <n v="14.111999999999998"/>
    <n v="6"/>
    <n v="0.2"/>
    <n v="1.2348000000000008"/>
  </r>
  <r>
    <n v="9401"/>
    <x v="4698"/>
    <x v="1"/>
    <x v="1218"/>
    <d v="2012-09-21T00:00:00"/>
    <s v="Standard Class"/>
    <s v="BD-11500"/>
    <s v="Bradley Drucker"/>
    <x v="0"/>
    <s v="United States"/>
    <s v="Newport News"/>
    <x v="17"/>
    <n v="23602"/>
    <x v="0"/>
    <x v="837"/>
    <x v="1"/>
    <x v="12"/>
    <x v="33"/>
    <n v="31.12"/>
    <n v="4"/>
    <n v="0"/>
    <n v="14.6264"/>
  </r>
  <r>
    <n v="9402"/>
    <x v="4699"/>
    <x v="2"/>
    <x v="1219"/>
    <d v="2011-06-28T00:00:00"/>
    <s v="Standard Class"/>
    <s v="LP-17080"/>
    <s v="Liz Pelletier"/>
    <x v="0"/>
    <s v="United States"/>
    <s v="Tucson"/>
    <x v="16"/>
    <n v="85705"/>
    <x v="1"/>
    <x v="1565"/>
    <x v="0"/>
    <x v="5"/>
    <x v="1547"/>
    <n v="4.2720000000000002"/>
    <n v="2"/>
    <n v="0.2"/>
    <n v="0.96119999999999983"/>
  </r>
  <r>
    <n v="9403"/>
    <x v="4700"/>
    <x v="0"/>
    <x v="399"/>
    <d v="2013-08-18T00:00:00"/>
    <s v="Second Class"/>
    <s v="NP-18700"/>
    <s v="Nora Preis"/>
    <x v="0"/>
    <s v="United States"/>
    <s v="New York City"/>
    <x v="15"/>
    <n v="10024"/>
    <x v="3"/>
    <x v="616"/>
    <x v="0"/>
    <x v="3"/>
    <x v="611"/>
    <n v="209.148"/>
    <n v="2"/>
    <n v="0.4"/>
    <n v="-66.230199999999996"/>
  </r>
  <r>
    <n v="9404"/>
    <x v="4700"/>
    <x v="0"/>
    <x v="399"/>
    <d v="2013-08-18T00:00:00"/>
    <s v="Second Class"/>
    <s v="NP-18700"/>
    <s v="Nora Preis"/>
    <x v="0"/>
    <s v="United States"/>
    <s v="New York City"/>
    <x v="15"/>
    <n v="10024"/>
    <x v="3"/>
    <x v="1244"/>
    <x v="1"/>
    <x v="4"/>
    <x v="1218"/>
    <n v="1591.02"/>
    <n v="6"/>
    <n v="0"/>
    <n v="286.38359999999989"/>
  </r>
  <r>
    <n v="9405"/>
    <x v="4701"/>
    <x v="3"/>
    <x v="669"/>
    <d v="2014-04-18T00:00:00"/>
    <s v="Standard Class"/>
    <s v="DP-13105"/>
    <s v="Dave Poirier"/>
    <x v="1"/>
    <s v="United States"/>
    <s v="Philadelphia"/>
    <x v="9"/>
    <n v="19134"/>
    <x v="3"/>
    <x v="1239"/>
    <x v="1"/>
    <x v="13"/>
    <x v="1213"/>
    <n v="7.92"/>
    <n v="5"/>
    <n v="0.2"/>
    <n v="1.6829999999999994"/>
  </r>
  <r>
    <n v="9406"/>
    <x v="4702"/>
    <x v="2"/>
    <x v="619"/>
    <d v="2011-03-17T00:00:00"/>
    <s v="First Class"/>
    <s v="RB-19465"/>
    <s v="Rick Bensley"/>
    <x v="2"/>
    <s v="United States"/>
    <s v="Chicago"/>
    <x v="10"/>
    <n v="60653"/>
    <x v="2"/>
    <x v="1410"/>
    <x v="2"/>
    <x v="15"/>
    <x v="1388"/>
    <n v="574.91"/>
    <n v="2"/>
    <n v="0.3"/>
    <n v="156.04699999999997"/>
  </r>
  <r>
    <n v="9407"/>
    <x v="4702"/>
    <x v="2"/>
    <x v="619"/>
    <d v="2011-03-17T00:00:00"/>
    <s v="First Class"/>
    <s v="RB-19465"/>
    <s v="Rick Bensley"/>
    <x v="2"/>
    <s v="United States"/>
    <s v="Chicago"/>
    <x v="10"/>
    <n v="60653"/>
    <x v="2"/>
    <x v="1737"/>
    <x v="1"/>
    <x v="10"/>
    <x v="1717"/>
    <n v="8.4480000000000004"/>
    <n v="2"/>
    <n v="0.2"/>
    <n v="2.6399999999999997"/>
  </r>
  <r>
    <n v="9408"/>
    <x v="4703"/>
    <x v="3"/>
    <x v="585"/>
    <d v="2014-09-25T00:00:00"/>
    <s v="Second Class"/>
    <s v="LC-17140"/>
    <s v="Logan Currie"/>
    <x v="0"/>
    <s v="United States"/>
    <s v="New York City"/>
    <x v="15"/>
    <n v="10035"/>
    <x v="3"/>
    <x v="1200"/>
    <x v="2"/>
    <x v="11"/>
    <x v="1176"/>
    <n v="1071"/>
    <n v="9"/>
    <n v="0"/>
    <n v="171.36000000000007"/>
  </r>
  <r>
    <n v="9409"/>
    <x v="4703"/>
    <x v="3"/>
    <x v="585"/>
    <d v="2014-09-25T00:00:00"/>
    <s v="Second Class"/>
    <s v="LC-17140"/>
    <s v="Logan Currie"/>
    <x v="0"/>
    <s v="United States"/>
    <s v="New York City"/>
    <x v="15"/>
    <n v="10035"/>
    <x v="3"/>
    <x v="441"/>
    <x v="0"/>
    <x v="5"/>
    <x v="1710"/>
    <n v="12.07"/>
    <n v="1"/>
    <n v="0"/>
    <n v="3.9831000000000003"/>
  </r>
  <r>
    <n v="9410"/>
    <x v="4704"/>
    <x v="3"/>
    <x v="389"/>
    <d v="2014-12-14T00:00:00"/>
    <s v="First Class"/>
    <s v="WB-21850"/>
    <s v="William Brown"/>
    <x v="0"/>
    <s v="United States"/>
    <s v="Philadelphia"/>
    <x v="9"/>
    <n v="19143"/>
    <x v="3"/>
    <x v="634"/>
    <x v="1"/>
    <x v="8"/>
    <x v="628"/>
    <n v="3.2730000000000006"/>
    <n v="1"/>
    <n v="0.7"/>
    <n v="-2.5092999999999996"/>
  </r>
  <r>
    <n v="9411"/>
    <x v="4704"/>
    <x v="3"/>
    <x v="389"/>
    <d v="2014-12-14T00:00:00"/>
    <s v="First Class"/>
    <s v="WB-21850"/>
    <s v="William Brown"/>
    <x v="0"/>
    <s v="United States"/>
    <s v="Philadelphia"/>
    <x v="9"/>
    <n v="19143"/>
    <x v="3"/>
    <x v="504"/>
    <x v="0"/>
    <x v="5"/>
    <x v="499"/>
    <n v="87.92"/>
    <n v="5"/>
    <n v="0.2"/>
    <n v="15.385999999999999"/>
  </r>
  <r>
    <n v="9412"/>
    <x v="4705"/>
    <x v="0"/>
    <x v="612"/>
    <d v="2013-03-15T00:00:00"/>
    <s v="Second Class"/>
    <s v="MH-17785"/>
    <s v="Maya Herman"/>
    <x v="1"/>
    <s v="United States"/>
    <s v="Glendale"/>
    <x v="16"/>
    <n v="85301"/>
    <x v="1"/>
    <x v="533"/>
    <x v="1"/>
    <x v="4"/>
    <x v="528"/>
    <n v="104.69600000000001"/>
    <n v="1"/>
    <n v="0.2"/>
    <n v="6.5434999999999981"/>
  </r>
  <r>
    <n v="9413"/>
    <x v="4706"/>
    <x v="1"/>
    <x v="746"/>
    <d v="2012-01-29T00:00:00"/>
    <s v="First Class"/>
    <s v="SC-20305"/>
    <s v="Sean Christensen"/>
    <x v="0"/>
    <s v="United States"/>
    <s v="Los Angeles"/>
    <x v="1"/>
    <n v="90036"/>
    <x v="1"/>
    <x v="483"/>
    <x v="0"/>
    <x v="1"/>
    <x v="478"/>
    <n v="2803.92"/>
    <n v="5"/>
    <n v="0.2"/>
    <n v="0"/>
  </r>
  <r>
    <n v="9414"/>
    <x v="4707"/>
    <x v="0"/>
    <x v="182"/>
    <d v="2013-09-28T00:00:00"/>
    <s v="First Class"/>
    <s v="MH-17620"/>
    <s v="Matt Hagelstein"/>
    <x v="1"/>
    <s v="United States"/>
    <s v="Houston"/>
    <x v="5"/>
    <n v="77041"/>
    <x v="2"/>
    <x v="822"/>
    <x v="1"/>
    <x v="8"/>
    <x v="810"/>
    <n v="6.8159999999999981"/>
    <n v="2"/>
    <n v="0.8"/>
    <n v="-11.587200000000003"/>
  </r>
  <r>
    <n v="9415"/>
    <x v="4708"/>
    <x v="1"/>
    <x v="1090"/>
    <d v="2012-10-22T00:00:00"/>
    <s v="Standard Class"/>
    <s v="JC-15775"/>
    <s v="John Castell"/>
    <x v="0"/>
    <s v="United States"/>
    <s v="Seattle"/>
    <x v="4"/>
    <n v="98115"/>
    <x v="1"/>
    <x v="1807"/>
    <x v="2"/>
    <x v="7"/>
    <x v="1788"/>
    <n v="249.58400000000003"/>
    <n v="2"/>
    <n v="0.2"/>
    <n v="15.598999999999997"/>
  </r>
  <r>
    <n v="9416"/>
    <x v="4708"/>
    <x v="1"/>
    <x v="1090"/>
    <d v="2012-10-22T00:00:00"/>
    <s v="Standard Class"/>
    <s v="JC-15775"/>
    <s v="John Castell"/>
    <x v="0"/>
    <s v="United States"/>
    <s v="Seattle"/>
    <x v="4"/>
    <n v="98115"/>
    <x v="1"/>
    <x v="1331"/>
    <x v="1"/>
    <x v="10"/>
    <x v="1307"/>
    <n v="17.940000000000001"/>
    <n v="3"/>
    <n v="0"/>
    <n v="8.7906000000000013"/>
  </r>
  <r>
    <n v="9417"/>
    <x v="4708"/>
    <x v="1"/>
    <x v="1090"/>
    <d v="2012-10-22T00:00:00"/>
    <s v="Standard Class"/>
    <s v="JC-15775"/>
    <s v="John Castell"/>
    <x v="0"/>
    <s v="United States"/>
    <s v="Seattle"/>
    <x v="4"/>
    <n v="98115"/>
    <x v="1"/>
    <x v="224"/>
    <x v="0"/>
    <x v="5"/>
    <x v="222"/>
    <n v="10.11"/>
    <n v="3"/>
    <n v="0"/>
    <n v="3.2351999999999994"/>
  </r>
  <r>
    <n v="9418"/>
    <x v="4709"/>
    <x v="2"/>
    <x v="1220"/>
    <d v="2011-11-01T00:00:00"/>
    <s v="Standard Class"/>
    <s v="RD-19810"/>
    <s v="Ross DeVincentis"/>
    <x v="2"/>
    <s v="United States"/>
    <s v="Fayetteville"/>
    <x v="3"/>
    <n v="28314"/>
    <x v="0"/>
    <x v="778"/>
    <x v="1"/>
    <x v="10"/>
    <x v="769"/>
    <n v="10.368000000000002"/>
    <n v="2"/>
    <n v="0.2"/>
    <n v="3.6288"/>
  </r>
  <r>
    <n v="9419"/>
    <x v="4709"/>
    <x v="2"/>
    <x v="1220"/>
    <d v="2011-11-01T00:00:00"/>
    <s v="Standard Class"/>
    <s v="RD-19810"/>
    <s v="Ross DeVincentis"/>
    <x v="2"/>
    <s v="United States"/>
    <s v="Fayetteville"/>
    <x v="3"/>
    <n v="28314"/>
    <x v="0"/>
    <x v="811"/>
    <x v="1"/>
    <x v="10"/>
    <x v="33"/>
    <n v="11.952000000000002"/>
    <n v="3"/>
    <n v="0.2"/>
    <n v="4.0338000000000003"/>
  </r>
  <r>
    <n v="9420"/>
    <x v="4710"/>
    <x v="3"/>
    <x v="280"/>
    <d v="2014-10-05T00:00:00"/>
    <s v="Second Class"/>
    <s v="SC-20695"/>
    <s v="Steve Chapman"/>
    <x v="1"/>
    <s v="United States"/>
    <s v="Houston"/>
    <x v="5"/>
    <n v="77041"/>
    <x v="2"/>
    <x v="513"/>
    <x v="1"/>
    <x v="9"/>
    <x v="508"/>
    <n v="15.223999999999997"/>
    <n v="2"/>
    <n v="0.8"/>
    <n v="-38.821200000000012"/>
  </r>
  <r>
    <n v="9421"/>
    <x v="4710"/>
    <x v="3"/>
    <x v="280"/>
    <d v="2014-10-05T00:00:00"/>
    <s v="Second Class"/>
    <s v="SC-20695"/>
    <s v="Steve Chapman"/>
    <x v="1"/>
    <s v="United States"/>
    <s v="Houston"/>
    <x v="5"/>
    <n v="77041"/>
    <x v="2"/>
    <x v="1549"/>
    <x v="1"/>
    <x v="9"/>
    <x v="1528"/>
    <n v="21.983999999999995"/>
    <n v="6"/>
    <n v="0.8"/>
    <n v="-56.059200000000011"/>
  </r>
  <r>
    <n v="9422"/>
    <x v="4711"/>
    <x v="2"/>
    <x v="149"/>
    <d v="2011-07-27T00:00:00"/>
    <s v="Standard Class"/>
    <s v="NC-18535"/>
    <s v="Nick Crebassa"/>
    <x v="1"/>
    <s v="United States"/>
    <s v="San Francisco"/>
    <x v="1"/>
    <n v="94122"/>
    <x v="1"/>
    <x v="1066"/>
    <x v="2"/>
    <x v="7"/>
    <x v="1046"/>
    <n v="604.75199999999995"/>
    <n v="6"/>
    <n v="0.2"/>
    <n v="60.475200000000058"/>
  </r>
  <r>
    <n v="9423"/>
    <x v="4711"/>
    <x v="2"/>
    <x v="149"/>
    <d v="2011-07-27T00:00:00"/>
    <s v="Standard Class"/>
    <s v="NC-18535"/>
    <s v="Nick Crebassa"/>
    <x v="1"/>
    <s v="United States"/>
    <s v="San Francisco"/>
    <x v="1"/>
    <n v="94122"/>
    <x v="1"/>
    <x v="597"/>
    <x v="1"/>
    <x v="14"/>
    <x v="592"/>
    <n v="40.700000000000003"/>
    <n v="5"/>
    <n v="0"/>
    <n v="11.802999999999999"/>
  </r>
  <r>
    <n v="9424"/>
    <x v="4711"/>
    <x v="2"/>
    <x v="149"/>
    <d v="2011-07-27T00:00:00"/>
    <s v="Standard Class"/>
    <s v="NC-18535"/>
    <s v="Nick Crebassa"/>
    <x v="1"/>
    <s v="United States"/>
    <s v="San Francisco"/>
    <x v="1"/>
    <n v="94122"/>
    <x v="1"/>
    <x v="722"/>
    <x v="2"/>
    <x v="7"/>
    <x v="1395"/>
    <n v="302.37599999999998"/>
    <n v="3"/>
    <n v="0.2"/>
    <n v="37.796999999999997"/>
  </r>
  <r>
    <n v="9425"/>
    <x v="4711"/>
    <x v="2"/>
    <x v="149"/>
    <d v="2011-07-27T00:00:00"/>
    <s v="Standard Class"/>
    <s v="NC-18535"/>
    <s v="Nick Crebassa"/>
    <x v="1"/>
    <s v="United States"/>
    <s v="San Francisco"/>
    <x v="1"/>
    <n v="94122"/>
    <x v="1"/>
    <x v="46"/>
    <x v="2"/>
    <x v="11"/>
    <x v="46"/>
    <n v="45"/>
    <n v="3"/>
    <n v="0"/>
    <n v="4.9500000000000011"/>
  </r>
  <r>
    <n v="9426"/>
    <x v="4712"/>
    <x v="2"/>
    <x v="171"/>
    <d v="2011-09-17T00:00:00"/>
    <s v="Second Class"/>
    <s v="LW-17215"/>
    <s v="Luke Weiss"/>
    <x v="0"/>
    <s v="United States"/>
    <s v="New York City"/>
    <x v="15"/>
    <n v="10035"/>
    <x v="3"/>
    <x v="483"/>
    <x v="0"/>
    <x v="1"/>
    <x v="478"/>
    <n v="3785.2920000000004"/>
    <n v="6"/>
    <n v="0.1"/>
    <n v="420.58800000000019"/>
  </r>
  <r>
    <n v="9427"/>
    <x v="4713"/>
    <x v="0"/>
    <x v="306"/>
    <d v="2013-09-21T00:00:00"/>
    <s v="Standard Class"/>
    <s v="AH-10585"/>
    <s v="Angele Hood"/>
    <x v="0"/>
    <s v="United States"/>
    <s v="Seattle"/>
    <x v="4"/>
    <n v="98105"/>
    <x v="1"/>
    <x v="1658"/>
    <x v="1"/>
    <x v="6"/>
    <x v="1637"/>
    <n v="35.4"/>
    <n v="5"/>
    <n v="0"/>
    <n v="13.452000000000002"/>
  </r>
  <r>
    <n v="9428"/>
    <x v="4714"/>
    <x v="2"/>
    <x v="501"/>
    <d v="2011-12-01T00:00:00"/>
    <s v="Standard Class"/>
    <s v="JO-15145"/>
    <s v="Jack O'Briant"/>
    <x v="1"/>
    <s v="United States"/>
    <s v="Buffalo"/>
    <x v="15"/>
    <n v="14215"/>
    <x v="3"/>
    <x v="892"/>
    <x v="0"/>
    <x v="5"/>
    <x v="876"/>
    <n v="199.89999999999998"/>
    <n v="5"/>
    <n v="0"/>
    <n v="39.97999999999999"/>
  </r>
  <r>
    <n v="9429"/>
    <x v="4715"/>
    <x v="2"/>
    <x v="218"/>
    <d v="2011-05-16T00:00:00"/>
    <s v="Standard Class"/>
    <s v="VW-21775"/>
    <s v="Victoria Wilson"/>
    <x v="1"/>
    <s v="United States"/>
    <s v="Huntsville"/>
    <x v="5"/>
    <n v="77340"/>
    <x v="2"/>
    <x v="377"/>
    <x v="0"/>
    <x v="1"/>
    <x v="373"/>
    <n v="1212.9599999999998"/>
    <n v="8"/>
    <n v="0.3"/>
    <n v="-69.311999999999898"/>
  </r>
  <r>
    <n v="9430"/>
    <x v="4716"/>
    <x v="1"/>
    <x v="834"/>
    <d v="2012-09-01T00:00:00"/>
    <s v="Standard Class"/>
    <s v="BP-11185"/>
    <s v="Ben Peterman"/>
    <x v="1"/>
    <s v="United States"/>
    <s v="Dallas"/>
    <x v="5"/>
    <n v="75081"/>
    <x v="2"/>
    <x v="903"/>
    <x v="2"/>
    <x v="7"/>
    <x v="886"/>
    <n v="1099.96"/>
    <n v="5"/>
    <n v="0.2"/>
    <n v="82.496999999999957"/>
  </r>
  <r>
    <n v="9431"/>
    <x v="4716"/>
    <x v="1"/>
    <x v="834"/>
    <d v="2012-09-01T00:00:00"/>
    <s v="Standard Class"/>
    <s v="BP-11185"/>
    <s v="Ben Peterman"/>
    <x v="1"/>
    <s v="United States"/>
    <s v="Dallas"/>
    <x v="5"/>
    <n v="75081"/>
    <x v="2"/>
    <x v="1116"/>
    <x v="0"/>
    <x v="3"/>
    <x v="1095"/>
    <n v="103.48100000000001"/>
    <n v="1"/>
    <n v="0.3"/>
    <n v="-16.261300000000006"/>
  </r>
  <r>
    <n v="9432"/>
    <x v="4717"/>
    <x v="1"/>
    <x v="974"/>
    <d v="2012-06-19T00:00:00"/>
    <s v="Same Day"/>
    <s v="PP-18955"/>
    <s v="Paul Prost"/>
    <x v="2"/>
    <s v="United States"/>
    <s v="Philadelphia"/>
    <x v="9"/>
    <n v="19134"/>
    <x v="3"/>
    <x v="1852"/>
    <x v="1"/>
    <x v="2"/>
    <x v="1831"/>
    <n v="5.9039999999999999"/>
    <n v="2"/>
    <n v="0.2"/>
    <n v="1.9925999999999999"/>
  </r>
  <r>
    <n v="9433"/>
    <x v="4718"/>
    <x v="1"/>
    <x v="493"/>
    <d v="2012-08-23T00:00:00"/>
    <s v="Standard Class"/>
    <s v="SC-20725"/>
    <s v="Steven Cartwright"/>
    <x v="0"/>
    <s v="United States"/>
    <s v="Peoria"/>
    <x v="16"/>
    <n v="85345"/>
    <x v="1"/>
    <x v="1202"/>
    <x v="2"/>
    <x v="11"/>
    <x v="1178"/>
    <n v="30.080000000000002"/>
    <n v="2"/>
    <n v="0.2"/>
    <n v="-5.2640000000000002"/>
  </r>
  <r>
    <n v="9434"/>
    <x v="4718"/>
    <x v="1"/>
    <x v="493"/>
    <d v="2012-08-23T00:00:00"/>
    <s v="Standard Class"/>
    <s v="SC-20725"/>
    <s v="Steven Cartwright"/>
    <x v="0"/>
    <s v="United States"/>
    <s v="Peoria"/>
    <x v="16"/>
    <n v="85345"/>
    <x v="1"/>
    <x v="289"/>
    <x v="1"/>
    <x v="10"/>
    <x v="286"/>
    <n v="36.288000000000011"/>
    <n v="7"/>
    <n v="0.2"/>
    <n v="12.700800000000001"/>
  </r>
  <r>
    <n v="9435"/>
    <x v="4718"/>
    <x v="1"/>
    <x v="493"/>
    <d v="2012-08-23T00:00:00"/>
    <s v="Standard Class"/>
    <s v="SC-20725"/>
    <s v="Steven Cartwright"/>
    <x v="0"/>
    <s v="United States"/>
    <s v="Peoria"/>
    <x v="16"/>
    <n v="85345"/>
    <x v="1"/>
    <x v="786"/>
    <x v="1"/>
    <x v="6"/>
    <x v="777"/>
    <n v="10.272000000000002"/>
    <n v="3"/>
    <n v="0.2"/>
    <n v="1.1555999999999984"/>
  </r>
  <r>
    <n v="9436"/>
    <x v="4718"/>
    <x v="1"/>
    <x v="493"/>
    <d v="2012-08-23T00:00:00"/>
    <s v="Standard Class"/>
    <s v="SC-20725"/>
    <s v="Steven Cartwright"/>
    <x v="0"/>
    <s v="United States"/>
    <s v="Peoria"/>
    <x v="16"/>
    <n v="85345"/>
    <x v="1"/>
    <x v="552"/>
    <x v="2"/>
    <x v="11"/>
    <x v="546"/>
    <n v="252.8"/>
    <n v="4"/>
    <n v="0.2"/>
    <n v="-31.600000000000037"/>
  </r>
  <r>
    <n v="9437"/>
    <x v="4719"/>
    <x v="1"/>
    <x v="12"/>
    <d v="2012-09-25T00:00:00"/>
    <s v="Same Day"/>
    <s v="BM-11785"/>
    <s v="Bryan Mills"/>
    <x v="0"/>
    <s v="United States"/>
    <s v="Philadelphia"/>
    <x v="9"/>
    <n v="19143"/>
    <x v="3"/>
    <x v="696"/>
    <x v="1"/>
    <x v="8"/>
    <x v="689"/>
    <n v="2.9460000000000006"/>
    <n v="2"/>
    <n v="0.7"/>
    <n v="-2.0621999999999998"/>
  </r>
  <r>
    <n v="9438"/>
    <x v="4720"/>
    <x v="3"/>
    <x v="1143"/>
    <d v="2014-06-01T00:00:00"/>
    <s v="Standard Class"/>
    <s v="CD-11920"/>
    <s v="Carlos Daly"/>
    <x v="0"/>
    <s v="United States"/>
    <s v="Oceanside"/>
    <x v="1"/>
    <n v="92054"/>
    <x v="1"/>
    <x v="1440"/>
    <x v="1"/>
    <x v="10"/>
    <x v="1419"/>
    <n v="12.96"/>
    <n v="2"/>
    <n v="0"/>
    <n v="6.2208000000000006"/>
  </r>
  <r>
    <n v="9439"/>
    <x v="4721"/>
    <x v="3"/>
    <x v="689"/>
    <d v="2014-08-06T00:00:00"/>
    <s v="Standard Class"/>
    <s v="GM-14680"/>
    <s v="Greg Matthias"/>
    <x v="0"/>
    <s v="United States"/>
    <s v="Philadelphia"/>
    <x v="9"/>
    <n v="19134"/>
    <x v="3"/>
    <x v="1270"/>
    <x v="2"/>
    <x v="7"/>
    <x v="1246"/>
    <n v="285.57599999999996"/>
    <n v="4"/>
    <n v="0.4"/>
    <n v="-57.115200000000016"/>
  </r>
  <r>
    <n v="9440"/>
    <x v="4722"/>
    <x v="2"/>
    <x v="36"/>
    <d v="2011-10-17T00:00:00"/>
    <s v="Standard Class"/>
    <s v="BP-11050"/>
    <s v="Barry Pond"/>
    <x v="1"/>
    <s v="United States"/>
    <s v="Chicago"/>
    <x v="10"/>
    <n v="60623"/>
    <x v="2"/>
    <x v="1205"/>
    <x v="1"/>
    <x v="14"/>
    <x v="1181"/>
    <n v="22.240000000000002"/>
    <n v="2"/>
    <n v="0.2"/>
    <n v="2.5019999999999971"/>
  </r>
  <r>
    <n v="9441"/>
    <x v="4723"/>
    <x v="2"/>
    <x v="594"/>
    <d v="2011-05-29T00:00:00"/>
    <s v="Standard Class"/>
    <s v="BW-11065"/>
    <s v="Barry Weirich"/>
    <x v="0"/>
    <s v="United States"/>
    <s v="New York City"/>
    <x v="15"/>
    <n v="10035"/>
    <x v="3"/>
    <x v="1490"/>
    <x v="1"/>
    <x v="10"/>
    <x v="1468"/>
    <n v="14.62"/>
    <n v="2"/>
    <n v="0"/>
    <n v="6.7251999999999992"/>
  </r>
  <r>
    <n v="9442"/>
    <x v="4724"/>
    <x v="2"/>
    <x v="282"/>
    <d v="2011-12-31T00:00:00"/>
    <s v="Second Class"/>
    <s v="RE-19405"/>
    <s v="Ricardo Emerson"/>
    <x v="0"/>
    <s v="United States"/>
    <s v="Kent"/>
    <x v="24"/>
    <n v="44240"/>
    <x v="3"/>
    <x v="1204"/>
    <x v="1"/>
    <x v="9"/>
    <x v="1180"/>
    <n v="48.36"/>
    <n v="5"/>
    <n v="0.2"/>
    <n v="6.0449999999999946"/>
  </r>
  <r>
    <n v="9443"/>
    <x v="4725"/>
    <x v="3"/>
    <x v="104"/>
    <d v="2014-04-12T00:00:00"/>
    <s v="Standard Class"/>
    <s v="HR-14770"/>
    <s v="Hallie Redmond"/>
    <x v="2"/>
    <s v="United States"/>
    <s v="Jacksonville"/>
    <x v="2"/>
    <n v="32216"/>
    <x v="0"/>
    <x v="400"/>
    <x v="1"/>
    <x v="6"/>
    <x v="396"/>
    <n v="16.256"/>
    <n v="2"/>
    <n v="0.2"/>
    <n v="1.2192000000000007"/>
  </r>
  <r>
    <n v="9444"/>
    <x v="4725"/>
    <x v="3"/>
    <x v="104"/>
    <d v="2014-04-12T00:00:00"/>
    <s v="Standard Class"/>
    <s v="HR-14770"/>
    <s v="Hallie Redmond"/>
    <x v="2"/>
    <s v="United States"/>
    <s v="Jacksonville"/>
    <x v="2"/>
    <n v="32216"/>
    <x v="0"/>
    <x v="819"/>
    <x v="2"/>
    <x v="7"/>
    <x v="807"/>
    <n v="219.18400000000003"/>
    <n v="2"/>
    <n v="0.2"/>
    <n v="19.178600000000003"/>
  </r>
  <r>
    <n v="9445"/>
    <x v="4726"/>
    <x v="1"/>
    <x v="1201"/>
    <d v="2012-03-02T00:00:00"/>
    <s v="First Class"/>
    <s v="TP-21565"/>
    <s v="Tracy Poddar"/>
    <x v="1"/>
    <s v="United States"/>
    <s v="Coppell"/>
    <x v="5"/>
    <n v="75019"/>
    <x v="2"/>
    <x v="1620"/>
    <x v="2"/>
    <x v="7"/>
    <x v="1602"/>
    <n v="95.84"/>
    <n v="4"/>
    <n v="0.2"/>
    <n v="34.741999999999997"/>
  </r>
  <r>
    <n v="9446"/>
    <x v="4727"/>
    <x v="1"/>
    <x v="352"/>
    <d v="2012-06-03T00:00:00"/>
    <s v="Standard Class"/>
    <s v="KB-16315"/>
    <s v="Karl Braun"/>
    <x v="0"/>
    <s v="United States"/>
    <s v="Indianapolis"/>
    <x v="14"/>
    <n v="46203"/>
    <x v="2"/>
    <x v="617"/>
    <x v="1"/>
    <x v="2"/>
    <x v="612"/>
    <n v="12.39"/>
    <n v="3"/>
    <n v="0"/>
    <n v="5.6993999999999998"/>
  </r>
  <r>
    <n v="9447"/>
    <x v="4728"/>
    <x v="0"/>
    <x v="897"/>
    <d v="2013-09-29T00:00:00"/>
    <s v="Standard Class"/>
    <s v="AC-10660"/>
    <s v="Anna Chung"/>
    <x v="0"/>
    <s v="United States"/>
    <s v="Lawrence"/>
    <x v="14"/>
    <n v="46226"/>
    <x v="2"/>
    <x v="1357"/>
    <x v="1"/>
    <x v="10"/>
    <x v="1334"/>
    <n v="35.880000000000003"/>
    <n v="6"/>
    <n v="0"/>
    <n v="16.146000000000001"/>
  </r>
  <r>
    <n v="9448"/>
    <x v="4729"/>
    <x v="3"/>
    <x v="837"/>
    <d v="2014-06-04T00:00:00"/>
    <s v="Standard Class"/>
    <s v="DN-13690"/>
    <s v="Duane Noonan"/>
    <x v="0"/>
    <s v="United States"/>
    <s v="Tulsa"/>
    <x v="26"/>
    <n v="74133"/>
    <x v="2"/>
    <x v="35"/>
    <x v="0"/>
    <x v="5"/>
    <x v="35"/>
    <n v="477.29999999999995"/>
    <n v="5"/>
    <n v="0"/>
    <n v="138.41699999999997"/>
  </r>
  <r>
    <n v="9449"/>
    <x v="4730"/>
    <x v="0"/>
    <x v="42"/>
    <d v="2013-09-24T00:00:00"/>
    <s v="Standard Class"/>
    <s v="CC-12430"/>
    <s v="Chuck Clark"/>
    <x v="2"/>
    <s v="United States"/>
    <s v="Redmond"/>
    <x v="4"/>
    <n v="98052"/>
    <x v="1"/>
    <x v="1038"/>
    <x v="1"/>
    <x v="2"/>
    <x v="1019"/>
    <n v="12.32"/>
    <n v="4"/>
    <n v="0"/>
    <n v="5.9135999999999997"/>
  </r>
  <r>
    <n v="9450"/>
    <x v="4731"/>
    <x v="2"/>
    <x v="78"/>
    <d v="2011-09-13T00:00:00"/>
    <s v="Standard Class"/>
    <s v="TS-21340"/>
    <s v="Toby Swindell"/>
    <x v="0"/>
    <s v="United States"/>
    <s v="San Francisco"/>
    <x v="1"/>
    <n v="94109"/>
    <x v="1"/>
    <x v="973"/>
    <x v="1"/>
    <x v="8"/>
    <x v="958"/>
    <n v="8.6080000000000005"/>
    <n v="2"/>
    <n v="0.2"/>
    <n v="3.0127999999999995"/>
  </r>
  <r>
    <n v="9451"/>
    <x v="4732"/>
    <x v="3"/>
    <x v="95"/>
    <d v="2014-06-08T00:00:00"/>
    <s v="Standard Class"/>
    <s v="MO-17800"/>
    <s v="Meg O'Connel"/>
    <x v="2"/>
    <s v="United States"/>
    <s v="Spokane"/>
    <x v="4"/>
    <n v="99207"/>
    <x v="1"/>
    <x v="464"/>
    <x v="1"/>
    <x v="4"/>
    <x v="460"/>
    <n v="136.26"/>
    <n v="9"/>
    <n v="0"/>
    <n v="5.4503999999999913"/>
  </r>
  <r>
    <n v="9452"/>
    <x v="4733"/>
    <x v="1"/>
    <x v="694"/>
    <d v="2012-10-05T00:00:00"/>
    <s v="Standard Class"/>
    <s v="RP-19855"/>
    <s v="Roy Phan"/>
    <x v="1"/>
    <s v="United States"/>
    <s v="Los Angeles"/>
    <x v="1"/>
    <n v="90032"/>
    <x v="1"/>
    <x v="1094"/>
    <x v="1"/>
    <x v="9"/>
    <x v="1075"/>
    <n v="186.14999999999998"/>
    <n v="3"/>
    <n v="0"/>
    <n v="55.844999999999985"/>
  </r>
  <r>
    <n v="9453"/>
    <x v="4733"/>
    <x v="1"/>
    <x v="694"/>
    <d v="2012-10-05T00:00:00"/>
    <s v="Standard Class"/>
    <s v="RP-19855"/>
    <s v="Roy Phan"/>
    <x v="1"/>
    <s v="United States"/>
    <s v="Los Angeles"/>
    <x v="1"/>
    <n v="90032"/>
    <x v="1"/>
    <x v="822"/>
    <x v="1"/>
    <x v="8"/>
    <x v="810"/>
    <n v="81.792000000000002"/>
    <n v="6"/>
    <n v="0.2"/>
    <n v="26.582399999999986"/>
  </r>
  <r>
    <n v="9454"/>
    <x v="4733"/>
    <x v="1"/>
    <x v="694"/>
    <d v="2012-10-05T00:00:00"/>
    <s v="Standard Class"/>
    <s v="RP-19855"/>
    <s v="Roy Phan"/>
    <x v="1"/>
    <s v="United States"/>
    <s v="Los Angeles"/>
    <x v="1"/>
    <n v="90032"/>
    <x v="1"/>
    <x v="1799"/>
    <x v="1"/>
    <x v="14"/>
    <x v="1780"/>
    <n v="47.19"/>
    <n v="3"/>
    <n v="0"/>
    <n v="13.685099999999995"/>
  </r>
  <r>
    <n v="9455"/>
    <x v="4733"/>
    <x v="1"/>
    <x v="694"/>
    <d v="2012-10-05T00:00:00"/>
    <s v="Standard Class"/>
    <s v="RP-19855"/>
    <s v="Roy Phan"/>
    <x v="1"/>
    <s v="United States"/>
    <s v="Los Angeles"/>
    <x v="1"/>
    <n v="90032"/>
    <x v="1"/>
    <x v="461"/>
    <x v="2"/>
    <x v="7"/>
    <x v="457"/>
    <n v="36.783999999999999"/>
    <n v="2"/>
    <n v="0.2"/>
    <n v="-8.2763999999999971"/>
  </r>
  <r>
    <n v="9456"/>
    <x v="4734"/>
    <x v="0"/>
    <x v="950"/>
    <d v="2013-06-20T00:00:00"/>
    <s v="Second Class"/>
    <s v="JL-15175"/>
    <s v="James Lanier"/>
    <x v="2"/>
    <s v="United States"/>
    <s v="Chattanooga"/>
    <x v="18"/>
    <n v="37421"/>
    <x v="0"/>
    <x v="1855"/>
    <x v="2"/>
    <x v="15"/>
    <x v="1834"/>
    <n v="91.474999999999994"/>
    <n v="1"/>
    <n v="0.5"/>
    <n v="-1.8294999999999959"/>
  </r>
  <r>
    <n v="9457"/>
    <x v="4735"/>
    <x v="3"/>
    <x v="837"/>
    <d v="2014-06-04T00:00:00"/>
    <s v="Standard Class"/>
    <s v="BW-11110"/>
    <s v="Bart Watters"/>
    <x v="1"/>
    <s v="United States"/>
    <s v="Greensboro"/>
    <x v="3"/>
    <n v="27405"/>
    <x v="0"/>
    <x v="1856"/>
    <x v="2"/>
    <x v="11"/>
    <x v="1835"/>
    <n v="27.192"/>
    <n v="3"/>
    <n v="0.2"/>
    <n v="0.33989999999999654"/>
  </r>
  <r>
    <n v="9458"/>
    <x v="4735"/>
    <x v="3"/>
    <x v="837"/>
    <d v="2014-06-04T00:00:00"/>
    <s v="Standard Class"/>
    <s v="BW-11110"/>
    <s v="Bart Watters"/>
    <x v="1"/>
    <s v="United States"/>
    <s v="Greensboro"/>
    <x v="3"/>
    <n v="27405"/>
    <x v="0"/>
    <x v="1232"/>
    <x v="1"/>
    <x v="8"/>
    <x v="1206"/>
    <n v="12.059999999999999"/>
    <n v="5"/>
    <n v="0.7"/>
    <n v="-10.050000000000001"/>
  </r>
  <r>
    <n v="9459"/>
    <x v="4736"/>
    <x v="2"/>
    <x v="1148"/>
    <d v="2011-10-14T00:00:00"/>
    <s v="Standard Class"/>
    <s v="SJ-20500"/>
    <s v="Shirley Jackson"/>
    <x v="0"/>
    <s v="United States"/>
    <s v="San Francisco"/>
    <x v="1"/>
    <n v="94122"/>
    <x v="1"/>
    <x v="281"/>
    <x v="1"/>
    <x v="6"/>
    <x v="278"/>
    <n v="144.60000000000002"/>
    <n v="3"/>
    <n v="0"/>
    <n v="41.933999999999983"/>
  </r>
  <r>
    <n v="9460"/>
    <x v="4736"/>
    <x v="2"/>
    <x v="1148"/>
    <d v="2011-10-14T00:00:00"/>
    <s v="Standard Class"/>
    <s v="SJ-20500"/>
    <s v="Shirley Jackson"/>
    <x v="0"/>
    <s v="United States"/>
    <s v="San Francisco"/>
    <x v="1"/>
    <n v="94122"/>
    <x v="1"/>
    <x v="1730"/>
    <x v="2"/>
    <x v="7"/>
    <x v="1708"/>
    <n v="15.991999999999999"/>
    <n v="1"/>
    <n v="0.2"/>
    <n v="-2.9985000000000022"/>
  </r>
  <r>
    <n v="9461"/>
    <x v="4737"/>
    <x v="2"/>
    <x v="664"/>
    <d v="2011-11-22T00:00:00"/>
    <s v="Second Class"/>
    <s v="FG-14260"/>
    <s v="Frank Gastineau"/>
    <x v="2"/>
    <s v="United States"/>
    <s v="New York City"/>
    <x v="15"/>
    <n v="10024"/>
    <x v="3"/>
    <x v="693"/>
    <x v="1"/>
    <x v="10"/>
    <x v="686"/>
    <n v="34.44"/>
    <n v="3"/>
    <n v="0"/>
    <n v="17.22"/>
  </r>
  <r>
    <n v="9462"/>
    <x v="4738"/>
    <x v="2"/>
    <x v="538"/>
    <d v="2011-10-24T00:00:00"/>
    <s v="Standard Class"/>
    <s v="EH-14125"/>
    <s v="Eugene Hildebrand"/>
    <x v="2"/>
    <s v="United States"/>
    <s v="Lakewood"/>
    <x v="1"/>
    <n v="90712"/>
    <x v="1"/>
    <x v="1086"/>
    <x v="2"/>
    <x v="7"/>
    <x v="1067"/>
    <n v="321.55200000000002"/>
    <n v="6"/>
    <n v="0.2"/>
    <n v="20.097000000000008"/>
  </r>
  <r>
    <n v="9463"/>
    <x v="4739"/>
    <x v="3"/>
    <x v="920"/>
    <d v="2014-12-01T00:00:00"/>
    <s v="Second Class"/>
    <s v="BS-11590"/>
    <s v="Brendan Sweed"/>
    <x v="1"/>
    <s v="United States"/>
    <s v="Louisville"/>
    <x v="0"/>
    <n v="40214"/>
    <x v="0"/>
    <x v="1131"/>
    <x v="0"/>
    <x v="1"/>
    <x v="1110"/>
    <n v="701.96"/>
    <n v="2"/>
    <n v="0"/>
    <n v="168.47040000000004"/>
  </r>
  <r>
    <n v="9464"/>
    <x v="4740"/>
    <x v="2"/>
    <x v="1221"/>
    <d v="2011-03-03T00:00:00"/>
    <s v="First Class"/>
    <s v="JS-16030"/>
    <s v="Joy Smith"/>
    <x v="0"/>
    <s v="United States"/>
    <s v="Columbus"/>
    <x v="24"/>
    <n v="43229"/>
    <x v="3"/>
    <x v="487"/>
    <x v="1"/>
    <x v="6"/>
    <x v="482"/>
    <n v="19.456000000000003"/>
    <n v="4"/>
    <n v="0.2"/>
    <n v="3.4047999999999981"/>
  </r>
  <r>
    <n v="9465"/>
    <x v="4741"/>
    <x v="2"/>
    <x v="1059"/>
    <d v="2011-12-25T00:00:00"/>
    <s v="Standard Class"/>
    <s v="JC-15775"/>
    <s v="John Castell"/>
    <x v="0"/>
    <s v="United States"/>
    <s v="Newark"/>
    <x v="13"/>
    <n v="19711"/>
    <x v="3"/>
    <x v="1568"/>
    <x v="1"/>
    <x v="2"/>
    <x v="1550"/>
    <n v="17.28"/>
    <n v="6"/>
    <n v="0"/>
    <n v="7.9487999999999985"/>
  </r>
  <r>
    <n v="9466"/>
    <x v="4742"/>
    <x v="0"/>
    <x v="258"/>
    <d v="2013-11-24T00:00:00"/>
    <s v="Standard Class"/>
    <s v="JM-15265"/>
    <s v="Janet Molinari"/>
    <x v="1"/>
    <s v="United States"/>
    <s v="Seattle"/>
    <x v="4"/>
    <n v="98115"/>
    <x v="1"/>
    <x v="468"/>
    <x v="0"/>
    <x v="5"/>
    <x v="464"/>
    <n v="31.96"/>
    <n v="2"/>
    <n v="0"/>
    <n v="1.597999999999999"/>
  </r>
  <r>
    <n v="9467"/>
    <x v="4743"/>
    <x v="3"/>
    <x v="60"/>
    <d v="2014-11-11T00:00:00"/>
    <s v="Second Class"/>
    <s v="CD-12280"/>
    <s v="Christina DeMoss"/>
    <x v="0"/>
    <s v="United States"/>
    <s v="New York City"/>
    <x v="15"/>
    <n v="10024"/>
    <x v="3"/>
    <x v="141"/>
    <x v="1"/>
    <x v="8"/>
    <x v="141"/>
    <n v="164.68800000000002"/>
    <n v="6"/>
    <n v="0.2"/>
    <n v="55.582200000000007"/>
  </r>
  <r>
    <n v="9468"/>
    <x v="4743"/>
    <x v="3"/>
    <x v="60"/>
    <d v="2014-11-11T00:00:00"/>
    <s v="Second Class"/>
    <s v="CD-12280"/>
    <s v="Christina DeMoss"/>
    <x v="0"/>
    <s v="United States"/>
    <s v="New York City"/>
    <x v="15"/>
    <n v="10024"/>
    <x v="3"/>
    <x v="1582"/>
    <x v="0"/>
    <x v="3"/>
    <x v="1564"/>
    <n v="166.5"/>
    <n v="2"/>
    <n v="0.4"/>
    <n v="-66.599999999999994"/>
  </r>
  <r>
    <n v="9469"/>
    <x v="4743"/>
    <x v="3"/>
    <x v="60"/>
    <d v="2014-11-11T00:00:00"/>
    <s v="Second Class"/>
    <s v="CD-12280"/>
    <s v="Christina DeMoss"/>
    <x v="0"/>
    <s v="United States"/>
    <s v="New York City"/>
    <x v="15"/>
    <n v="10024"/>
    <x v="3"/>
    <x v="680"/>
    <x v="1"/>
    <x v="10"/>
    <x v="674"/>
    <n v="12.96"/>
    <n v="2"/>
    <n v="0"/>
    <n v="6.2208000000000006"/>
  </r>
  <r>
    <n v="9470"/>
    <x v="4743"/>
    <x v="3"/>
    <x v="60"/>
    <d v="2014-11-11T00:00:00"/>
    <s v="Second Class"/>
    <s v="CD-12280"/>
    <s v="Christina DeMoss"/>
    <x v="0"/>
    <s v="United States"/>
    <s v="New York City"/>
    <x v="15"/>
    <n v="10024"/>
    <x v="3"/>
    <x v="417"/>
    <x v="1"/>
    <x v="10"/>
    <x v="412"/>
    <n v="110.96"/>
    <n v="2"/>
    <n v="0"/>
    <n v="53.260799999999996"/>
  </r>
  <r>
    <n v="9471"/>
    <x v="4743"/>
    <x v="3"/>
    <x v="60"/>
    <d v="2014-11-11T00:00:00"/>
    <s v="Second Class"/>
    <s v="CD-12280"/>
    <s v="Christina DeMoss"/>
    <x v="0"/>
    <s v="United States"/>
    <s v="New York City"/>
    <x v="15"/>
    <n v="10024"/>
    <x v="3"/>
    <x v="140"/>
    <x v="2"/>
    <x v="7"/>
    <x v="140"/>
    <n v="99.98"/>
    <n v="2"/>
    <n v="0"/>
    <n v="3.9991999999999877"/>
  </r>
  <r>
    <n v="9472"/>
    <x v="4743"/>
    <x v="3"/>
    <x v="60"/>
    <d v="2014-11-11T00:00:00"/>
    <s v="Second Class"/>
    <s v="CD-12280"/>
    <s v="Christina DeMoss"/>
    <x v="0"/>
    <s v="United States"/>
    <s v="New York City"/>
    <x v="15"/>
    <n v="10024"/>
    <x v="3"/>
    <x v="276"/>
    <x v="1"/>
    <x v="8"/>
    <x v="273"/>
    <n v="11.423999999999999"/>
    <n v="1"/>
    <n v="0.2"/>
    <n v="3.7127999999999997"/>
  </r>
  <r>
    <n v="9473"/>
    <x v="4743"/>
    <x v="3"/>
    <x v="60"/>
    <d v="2014-11-11T00:00:00"/>
    <s v="Second Class"/>
    <s v="CD-12280"/>
    <s v="Christina DeMoss"/>
    <x v="0"/>
    <s v="United States"/>
    <s v="New York City"/>
    <x v="15"/>
    <n v="10024"/>
    <x v="3"/>
    <x v="1459"/>
    <x v="0"/>
    <x v="1"/>
    <x v="1436"/>
    <n v="128.12400000000002"/>
    <n v="2"/>
    <n v="0.1"/>
    <n v="24.2012"/>
  </r>
  <r>
    <n v="9474"/>
    <x v="4743"/>
    <x v="3"/>
    <x v="60"/>
    <d v="2014-11-11T00:00:00"/>
    <s v="Second Class"/>
    <s v="CD-12280"/>
    <s v="Christina DeMoss"/>
    <x v="0"/>
    <s v="United States"/>
    <s v="New York City"/>
    <x v="15"/>
    <n v="10024"/>
    <x v="3"/>
    <x v="1757"/>
    <x v="0"/>
    <x v="5"/>
    <x v="1738"/>
    <n v="101.4"/>
    <n v="5"/>
    <n v="0"/>
    <n v="38.532000000000004"/>
  </r>
  <r>
    <n v="9475"/>
    <x v="4744"/>
    <x v="1"/>
    <x v="70"/>
    <d v="2012-06-05T00:00:00"/>
    <s v="Second Class"/>
    <s v="JM-15265"/>
    <s v="Janet Molinari"/>
    <x v="1"/>
    <s v="United States"/>
    <s v="Chicago"/>
    <x v="10"/>
    <n v="60653"/>
    <x v="2"/>
    <x v="1139"/>
    <x v="1"/>
    <x v="2"/>
    <x v="1118"/>
    <n v="5.9039999999999999"/>
    <n v="2"/>
    <n v="0.2"/>
    <n v="1.9925999999999999"/>
  </r>
  <r>
    <n v="9476"/>
    <x v="4744"/>
    <x v="1"/>
    <x v="70"/>
    <d v="2012-06-05T00:00:00"/>
    <s v="Second Class"/>
    <s v="JM-15265"/>
    <s v="Janet Molinari"/>
    <x v="1"/>
    <s v="United States"/>
    <s v="Chicago"/>
    <x v="10"/>
    <n v="60653"/>
    <x v="2"/>
    <x v="1030"/>
    <x v="1"/>
    <x v="10"/>
    <x v="1012"/>
    <n v="173.48800000000003"/>
    <n v="7"/>
    <n v="0.2"/>
    <n v="54.214999999999982"/>
  </r>
  <r>
    <n v="9477"/>
    <x v="4744"/>
    <x v="1"/>
    <x v="70"/>
    <d v="2012-06-05T00:00:00"/>
    <s v="Second Class"/>
    <s v="JM-15265"/>
    <s v="Janet Molinari"/>
    <x v="1"/>
    <s v="United States"/>
    <s v="Chicago"/>
    <x v="10"/>
    <n v="60653"/>
    <x v="2"/>
    <x v="1537"/>
    <x v="0"/>
    <x v="5"/>
    <x v="1516"/>
    <n v="51.56"/>
    <n v="2"/>
    <n v="0.6"/>
    <n v="-61.872"/>
  </r>
  <r>
    <n v="9478"/>
    <x v="4744"/>
    <x v="1"/>
    <x v="70"/>
    <d v="2012-06-05T00:00:00"/>
    <s v="Second Class"/>
    <s v="JM-15265"/>
    <s v="Janet Molinari"/>
    <x v="1"/>
    <s v="United States"/>
    <s v="Chicago"/>
    <x v="10"/>
    <n v="60653"/>
    <x v="2"/>
    <x v="990"/>
    <x v="1"/>
    <x v="8"/>
    <x v="302"/>
    <n v="3.5639999999999992"/>
    <n v="3"/>
    <n v="0.8"/>
    <n v="-6.2370000000000019"/>
  </r>
  <r>
    <n v="9479"/>
    <x v="4745"/>
    <x v="2"/>
    <x v="557"/>
    <d v="2011-09-14T00:00:00"/>
    <s v="Standard Class"/>
    <s v="SS-20410"/>
    <s v="Shahid Shariari"/>
    <x v="0"/>
    <s v="United States"/>
    <s v="Oswego"/>
    <x v="10"/>
    <n v="60543"/>
    <x v="2"/>
    <x v="1321"/>
    <x v="1"/>
    <x v="13"/>
    <x v="1298"/>
    <n v="13.16"/>
    <n v="5"/>
    <n v="0.2"/>
    <n v="4.1124999999999998"/>
  </r>
  <r>
    <n v="9480"/>
    <x v="4745"/>
    <x v="2"/>
    <x v="557"/>
    <d v="2011-09-14T00:00:00"/>
    <s v="Standard Class"/>
    <s v="SS-20410"/>
    <s v="Shahid Shariari"/>
    <x v="0"/>
    <s v="United States"/>
    <s v="Oswego"/>
    <x v="10"/>
    <n v="60543"/>
    <x v="2"/>
    <x v="1206"/>
    <x v="1"/>
    <x v="8"/>
    <x v="1182"/>
    <n v="3.8279999999999994"/>
    <n v="3"/>
    <n v="0.8"/>
    <n v="-6.5076000000000018"/>
  </r>
  <r>
    <n v="9481"/>
    <x v="4745"/>
    <x v="2"/>
    <x v="557"/>
    <d v="2011-09-14T00:00:00"/>
    <s v="Standard Class"/>
    <s v="SS-20410"/>
    <s v="Shahid Shariari"/>
    <x v="0"/>
    <s v="United States"/>
    <s v="Oswego"/>
    <x v="10"/>
    <n v="60543"/>
    <x v="2"/>
    <x v="569"/>
    <x v="1"/>
    <x v="8"/>
    <x v="564"/>
    <n v="304.98999999999995"/>
    <n v="5"/>
    <n v="0.8"/>
    <n v="-533.73250000000007"/>
  </r>
  <r>
    <n v="9482"/>
    <x v="4746"/>
    <x v="3"/>
    <x v="44"/>
    <d v="2014-11-13T00:00:00"/>
    <s v="Standard Class"/>
    <s v="HG-14845"/>
    <s v="Harry Greene"/>
    <x v="0"/>
    <s v="United States"/>
    <s v="Dallas"/>
    <x v="5"/>
    <n v="75220"/>
    <x v="2"/>
    <x v="75"/>
    <x v="1"/>
    <x v="4"/>
    <x v="75"/>
    <n v="18.16"/>
    <n v="2"/>
    <n v="0.2"/>
    <n v="1.8160000000000016"/>
  </r>
  <r>
    <n v="9483"/>
    <x v="4747"/>
    <x v="1"/>
    <x v="782"/>
    <d v="2012-06-24T00:00:00"/>
    <s v="Second Class"/>
    <s v="BC-11125"/>
    <s v="Becky Castell"/>
    <x v="2"/>
    <s v="United States"/>
    <s v="Philadelphia"/>
    <x v="9"/>
    <n v="19134"/>
    <x v="3"/>
    <x v="651"/>
    <x v="2"/>
    <x v="11"/>
    <x v="645"/>
    <n v="319.98400000000004"/>
    <n v="2"/>
    <n v="0.2"/>
    <n v="91.995400000000018"/>
  </r>
  <r>
    <n v="9484"/>
    <x v="4748"/>
    <x v="2"/>
    <x v="192"/>
    <d v="2011-07-28T00:00:00"/>
    <s v="Standard Class"/>
    <s v="AB-10255"/>
    <s v="Alejandro Ballentine"/>
    <x v="2"/>
    <s v="United States"/>
    <s v="Los Angeles"/>
    <x v="1"/>
    <n v="90008"/>
    <x v="1"/>
    <x v="346"/>
    <x v="1"/>
    <x v="6"/>
    <x v="342"/>
    <n v="19.68"/>
    <n v="6"/>
    <n v="0"/>
    <n v="6.4943999999999988"/>
  </r>
  <r>
    <n v="9485"/>
    <x v="4749"/>
    <x v="0"/>
    <x v="499"/>
    <d v="2013-12-05T00:00:00"/>
    <s v="Second Class"/>
    <s v="MY-18295"/>
    <s v="Muhammed Yedwab"/>
    <x v="1"/>
    <s v="United States"/>
    <s v="Houston"/>
    <x v="5"/>
    <n v="77036"/>
    <x v="2"/>
    <x v="1686"/>
    <x v="0"/>
    <x v="0"/>
    <x v="1665"/>
    <n v="781.86399999999992"/>
    <n v="10"/>
    <n v="0.32"/>
    <n v="-137.97600000000008"/>
  </r>
  <r>
    <n v="9486"/>
    <x v="4749"/>
    <x v="0"/>
    <x v="499"/>
    <d v="2013-12-05T00:00:00"/>
    <s v="Second Class"/>
    <s v="MY-18295"/>
    <s v="Muhammed Yedwab"/>
    <x v="1"/>
    <s v="United States"/>
    <s v="Houston"/>
    <x v="5"/>
    <n v="77036"/>
    <x v="2"/>
    <x v="1117"/>
    <x v="1"/>
    <x v="10"/>
    <x v="1096"/>
    <n v="30.816000000000003"/>
    <n v="9"/>
    <n v="0.2"/>
    <n v="9.6299999999999955"/>
  </r>
  <r>
    <n v="9487"/>
    <x v="4750"/>
    <x v="3"/>
    <x v="386"/>
    <d v="2014-10-13T00:00:00"/>
    <s v="Same Day"/>
    <s v="NF-18385"/>
    <s v="Natalie Fritzler"/>
    <x v="0"/>
    <s v="United States"/>
    <s v="Wheeling"/>
    <x v="48"/>
    <n v="26003"/>
    <x v="3"/>
    <x v="855"/>
    <x v="0"/>
    <x v="3"/>
    <x v="840"/>
    <n v="673.34399999999994"/>
    <n v="3"/>
    <n v="0.3"/>
    <n v="-76.953599999999994"/>
  </r>
  <r>
    <n v="9488"/>
    <x v="4751"/>
    <x v="3"/>
    <x v="157"/>
    <d v="2014-12-14T00:00:00"/>
    <s v="First Class"/>
    <s v="NB-18655"/>
    <s v="Nona Balk"/>
    <x v="1"/>
    <s v="United States"/>
    <s v="Paterson"/>
    <x v="30"/>
    <n v="7501"/>
    <x v="3"/>
    <x v="845"/>
    <x v="1"/>
    <x v="13"/>
    <x v="831"/>
    <n v="6.5400000000000009"/>
    <n v="3"/>
    <n v="0"/>
    <n v="2.1581999999999999"/>
  </r>
  <r>
    <n v="9489"/>
    <x v="4752"/>
    <x v="1"/>
    <x v="486"/>
    <d v="2012-10-04T00:00:00"/>
    <s v="First Class"/>
    <s v="EM-13960"/>
    <s v="Eric Murdock"/>
    <x v="0"/>
    <s v="United States"/>
    <s v="Portland"/>
    <x v="21"/>
    <n v="97206"/>
    <x v="1"/>
    <x v="1118"/>
    <x v="2"/>
    <x v="7"/>
    <x v="1097"/>
    <n v="572.80000000000007"/>
    <n v="2"/>
    <n v="0.2"/>
    <n v="50.120000000000033"/>
  </r>
  <r>
    <n v="9490"/>
    <x v="4753"/>
    <x v="0"/>
    <x v="1222"/>
    <d v="2013-08-12T00:00:00"/>
    <s v="Standard Class"/>
    <s v="MF-17665"/>
    <s v="Maureen Fritzler"/>
    <x v="1"/>
    <s v="United States"/>
    <s v="Huntsville"/>
    <x v="19"/>
    <n v="35810"/>
    <x v="0"/>
    <x v="1269"/>
    <x v="1"/>
    <x v="6"/>
    <x v="1245"/>
    <n v="197.04999999999998"/>
    <n v="7"/>
    <n v="0"/>
    <n v="59.114999999999981"/>
  </r>
  <r>
    <n v="9491"/>
    <x v="4754"/>
    <x v="3"/>
    <x v="1032"/>
    <d v="2014-01-08T00:00:00"/>
    <s v="Standard Class"/>
    <s v="CM-12385"/>
    <s v="Christopher Martinez"/>
    <x v="0"/>
    <s v="United States"/>
    <s v="San Francisco"/>
    <x v="1"/>
    <n v="94110"/>
    <x v="1"/>
    <x v="382"/>
    <x v="1"/>
    <x v="8"/>
    <x v="378"/>
    <n v="2022.2720000000002"/>
    <n v="8"/>
    <n v="0.2"/>
    <n v="682.5168000000001"/>
  </r>
  <r>
    <n v="9492"/>
    <x v="4754"/>
    <x v="3"/>
    <x v="1032"/>
    <d v="2014-01-08T00:00:00"/>
    <s v="Standard Class"/>
    <s v="CM-12385"/>
    <s v="Christopher Martinez"/>
    <x v="0"/>
    <s v="United States"/>
    <s v="San Francisco"/>
    <x v="1"/>
    <n v="94110"/>
    <x v="1"/>
    <x v="1279"/>
    <x v="1"/>
    <x v="6"/>
    <x v="1255"/>
    <n v="9.120000000000001"/>
    <n v="3"/>
    <n v="0"/>
    <n v="3.1007999999999996"/>
  </r>
  <r>
    <n v="9493"/>
    <x v="4755"/>
    <x v="3"/>
    <x v="659"/>
    <d v="2014-11-08T00:00:00"/>
    <s v="Same Day"/>
    <s v="EC-14050"/>
    <s v="Erin Creighton"/>
    <x v="0"/>
    <s v="United States"/>
    <s v="Oklahoma City"/>
    <x v="26"/>
    <n v="73120"/>
    <x v="2"/>
    <x v="15"/>
    <x v="1"/>
    <x v="8"/>
    <x v="15"/>
    <n v="38.160000000000004"/>
    <n v="9"/>
    <n v="0"/>
    <n v="19.080000000000002"/>
  </r>
  <r>
    <n v="9494"/>
    <x v="4756"/>
    <x v="0"/>
    <x v="835"/>
    <d v="2013-01-08T00:00:00"/>
    <s v="Standard Class"/>
    <s v="BO-11350"/>
    <s v="Bill Overfelt"/>
    <x v="1"/>
    <s v="United States"/>
    <s v="Broken Arrow"/>
    <x v="26"/>
    <n v="74012"/>
    <x v="2"/>
    <x v="342"/>
    <x v="0"/>
    <x v="3"/>
    <x v="338"/>
    <n v="1592.8500000000001"/>
    <n v="7"/>
    <n v="0"/>
    <n v="350.42700000000002"/>
  </r>
  <r>
    <n v="9495"/>
    <x v="4756"/>
    <x v="0"/>
    <x v="835"/>
    <d v="2013-01-08T00:00:00"/>
    <s v="Standard Class"/>
    <s v="BO-11350"/>
    <s v="Bill Overfelt"/>
    <x v="1"/>
    <s v="United States"/>
    <s v="Broken Arrow"/>
    <x v="26"/>
    <n v="74012"/>
    <x v="2"/>
    <x v="990"/>
    <x v="1"/>
    <x v="8"/>
    <x v="302"/>
    <n v="11.88"/>
    <n v="2"/>
    <n v="0"/>
    <n v="5.3460000000000001"/>
  </r>
  <r>
    <n v="9496"/>
    <x v="4757"/>
    <x v="0"/>
    <x v="536"/>
    <d v="2013-05-17T00:00:00"/>
    <s v="Standard Class"/>
    <s v="VM-21835"/>
    <s v="Vivian Mathis"/>
    <x v="0"/>
    <s v="United States"/>
    <s v="Mission Viejo"/>
    <x v="1"/>
    <n v="92691"/>
    <x v="1"/>
    <x v="1824"/>
    <x v="2"/>
    <x v="11"/>
    <x v="1803"/>
    <n v="120"/>
    <n v="6"/>
    <n v="0"/>
    <n v="46.800000000000004"/>
  </r>
  <r>
    <n v="9497"/>
    <x v="4757"/>
    <x v="0"/>
    <x v="536"/>
    <d v="2013-05-17T00:00:00"/>
    <s v="Standard Class"/>
    <s v="VM-21835"/>
    <s v="Vivian Mathis"/>
    <x v="0"/>
    <s v="United States"/>
    <s v="Mission Viejo"/>
    <x v="1"/>
    <n v="92691"/>
    <x v="1"/>
    <x v="1295"/>
    <x v="1"/>
    <x v="9"/>
    <x v="33"/>
    <n v="8.67"/>
    <n v="1"/>
    <n v="0"/>
    <n v="2.3409000000000004"/>
  </r>
  <r>
    <n v="9498"/>
    <x v="4758"/>
    <x v="3"/>
    <x v="60"/>
    <d v="2014-11-08T00:00:00"/>
    <s v="First Class"/>
    <s v="AB-10060"/>
    <s v="Adam Bellavance"/>
    <x v="2"/>
    <s v="United States"/>
    <s v="Greenwood"/>
    <x v="14"/>
    <n v="46142"/>
    <x v="2"/>
    <x v="249"/>
    <x v="1"/>
    <x v="10"/>
    <x v="247"/>
    <n v="4.41"/>
    <n v="1"/>
    <n v="0"/>
    <n v="2.0286"/>
  </r>
  <r>
    <n v="9499"/>
    <x v="4758"/>
    <x v="3"/>
    <x v="60"/>
    <d v="2014-11-08T00:00:00"/>
    <s v="First Class"/>
    <s v="AB-10060"/>
    <s v="Adam Bellavance"/>
    <x v="2"/>
    <s v="United States"/>
    <s v="Greenwood"/>
    <x v="14"/>
    <n v="46142"/>
    <x v="2"/>
    <x v="1654"/>
    <x v="1"/>
    <x v="10"/>
    <x v="33"/>
    <n v="167.94"/>
    <n v="3"/>
    <n v="0"/>
    <n v="82.290599999999998"/>
  </r>
  <r>
    <n v="9500"/>
    <x v="4758"/>
    <x v="3"/>
    <x v="60"/>
    <d v="2014-11-08T00:00:00"/>
    <s v="First Class"/>
    <s v="AB-10060"/>
    <s v="Adam Bellavance"/>
    <x v="2"/>
    <s v="United States"/>
    <s v="Greenwood"/>
    <x v="14"/>
    <n v="46142"/>
    <x v="2"/>
    <x v="987"/>
    <x v="1"/>
    <x v="10"/>
    <x v="971"/>
    <n v="67.8"/>
    <n v="10"/>
    <n v="0"/>
    <n v="31.187999999999999"/>
  </r>
  <r>
    <n v="9501"/>
    <x v="4759"/>
    <x v="0"/>
    <x v="439"/>
    <d v="2013-05-31T00:00:00"/>
    <s v="Standard Class"/>
    <s v="CM-12235"/>
    <s v="Chris McAfee"/>
    <x v="0"/>
    <s v="United States"/>
    <s v="Milwaukee"/>
    <x v="6"/>
    <n v="53209"/>
    <x v="2"/>
    <x v="1104"/>
    <x v="0"/>
    <x v="5"/>
    <x v="1084"/>
    <n v="26.94"/>
    <n v="3"/>
    <n v="0"/>
    <n v="11.314800000000002"/>
  </r>
  <r>
    <n v="9502"/>
    <x v="4760"/>
    <x v="1"/>
    <x v="312"/>
    <d v="2012-11-24T00:00:00"/>
    <s v="Standard Class"/>
    <s v="KW-16570"/>
    <s v="Kelly Williams"/>
    <x v="0"/>
    <s v="United States"/>
    <s v="San Francisco"/>
    <x v="1"/>
    <n v="94109"/>
    <x v="1"/>
    <x v="1445"/>
    <x v="0"/>
    <x v="5"/>
    <x v="1423"/>
    <n v="32.04"/>
    <n v="3"/>
    <n v="0"/>
    <n v="8.01"/>
  </r>
  <r>
    <n v="9503"/>
    <x v="4761"/>
    <x v="0"/>
    <x v="183"/>
    <d v="2013-04-30T00:00:00"/>
    <s v="Standard Class"/>
    <s v="MM-17920"/>
    <s v="Michael Moore"/>
    <x v="0"/>
    <s v="United States"/>
    <s v="Rome"/>
    <x v="15"/>
    <n v="13440"/>
    <x v="3"/>
    <x v="1742"/>
    <x v="1"/>
    <x v="6"/>
    <x v="1722"/>
    <n v="32.129999999999995"/>
    <n v="9"/>
    <n v="0"/>
    <n v="8.3537999999999997"/>
  </r>
  <r>
    <n v="9504"/>
    <x v="4761"/>
    <x v="0"/>
    <x v="183"/>
    <d v="2013-04-30T00:00:00"/>
    <s v="Standard Class"/>
    <s v="MM-17920"/>
    <s v="Michael Moore"/>
    <x v="0"/>
    <s v="United States"/>
    <s v="Rome"/>
    <x v="15"/>
    <n v="13440"/>
    <x v="3"/>
    <x v="649"/>
    <x v="1"/>
    <x v="6"/>
    <x v="643"/>
    <n v="2.88"/>
    <n v="1"/>
    <n v="0"/>
    <n v="0.80640000000000001"/>
  </r>
  <r>
    <n v="9505"/>
    <x v="4762"/>
    <x v="0"/>
    <x v="500"/>
    <d v="2013-10-19T00:00:00"/>
    <s v="Standard Class"/>
    <s v="PW-19030"/>
    <s v="Pauline Webber"/>
    <x v="1"/>
    <s v="United States"/>
    <s v="New York City"/>
    <x v="15"/>
    <n v="10009"/>
    <x v="3"/>
    <x v="1807"/>
    <x v="2"/>
    <x v="7"/>
    <x v="1788"/>
    <n v="1091.93"/>
    <n v="7"/>
    <n v="0"/>
    <n v="272.98250000000002"/>
  </r>
  <r>
    <n v="9506"/>
    <x v="4762"/>
    <x v="0"/>
    <x v="500"/>
    <d v="2013-10-19T00:00:00"/>
    <s v="Standard Class"/>
    <s v="PW-19030"/>
    <s v="Pauline Webber"/>
    <x v="1"/>
    <s v="United States"/>
    <s v="New York City"/>
    <x v="15"/>
    <n v="10009"/>
    <x v="3"/>
    <x v="314"/>
    <x v="1"/>
    <x v="10"/>
    <x v="361"/>
    <n v="111.96"/>
    <n v="2"/>
    <n v="0"/>
    <n v="54.860399999999998"/>
  </r>
  <r>
    <n v="9507"/>
    <x v="4763"/>
    <x v="2"/>
    <x v="267"/>
    <d v="2011-04-07T00:00:00"/>
    <s v="Second Class"/>
    <s v="RD-19900"/>
    <s v="Ruben Dartt"/>
    <x v="0"/>
    <s v="United States"/>
    <s v="Dearborn Heights"/>
    <x v="12"/>
    <n v="48127"/>
    <x v="2"/>
    <x v="818"/>
    <x v="1"/>
    <x v="6"/>
    <x v="806"/>
    <n v="26.7"/>
    <n v="2"/>
    <n v="0"/>
    <n v="7.4759999999999991"/>
  </r>
  <r>
    <n v="9508"/>
    <x v="4763"/>
    <x v="2"/>
    <x v="267"/>
    <d v="2011-04-07T00:00:00"/>
    <s v="Second Class"/>
    <s v="RD-19900"/>
    <s v="Ruben Dartt"/>
    <x v="0"/>
    <s v="United States"/>
    <s v="Dearborn Heights"/>
    <x v="12"/>
    <n v="48127"/>
    <x v="2"/>
    <x v="1232"/>
    <x v="1"/>
    <x v="8"/>
    <x v="1206"/>
    <n v="40.199999999999996"/>
    <n v="5"/>
    <n v="0"/>
    <n v="18.089999999999996"/>
  </r>
  <r>
    <n v="9509"/>
    <x v="4763"/>
    <x v="2"/>
    <x v="267"/>
    <d v="2011-04-07T00:00:00"/>
    <s v="Second Class"/>
    <s v="RD-19900"/>
    <s v="Ruben Dartt"/>
    <x v="0"/>
    <s v="United States"/>
    <s v="Dearborn Heights"/>
    <x v="12"/>
    <n v="48127"/>
    <x v="2"/>
    <x v="182"/>
    <x v="1"/>
    <x v="6"/>
    <x v="181"/>
    <n v="13.89"/>
    <n v="3"/>
    <n v="0"/>
    <n v="4.5836999999999994"/>
  </r>
  <r>
    <n v="9510"/>
    <x v="4763"/>
    <x v="2"/>
    <x v="267"/>
    <d v="2011-04-07T00:00:00"/>
    <s v="Second Class"/>
    <s v="RD-19900"/>
    <s v="Ruben Dartt"/>
    <x v="0"/>
    <s v="United States"/>
    <s v="Dearborn Heights"/>
    <x v="12"/>
    <n v="48127"/>
    <x v="2"/>
    <x v="156"/>
    <x v="1"/>
    <x v="4"/>
    <x v="155"/>
    <n v="689.81999999999994"/>
    <n v="6"/>
    <n v="0"/>
    <n v="20.694600000000008"/>
  </r>
  <r>
    <n v="9511"/>
    <x v="4764"/>
    <x v="0"/>
    <x v="876"/>
    <d v="2013-08-12T00:00:00"/>
    <s v="Standard Class"/>
    <s v="LM-17065"/>
    <s v="Liz MacKendrick"/>
    <x v="0"/>
    <s v="United States"/>
    <s v="New York City"/>
    <x v="15"/>
    <n v="10024"/>
    <x v="3"/>
    <x v="319"/>
    <x v="1"/>
    <x v="6"/>
    <x v="316"/>
    <n v="38.339999999999996"/>
    <n v="9"/>
    <n v="0"/>
    <n v="15.7194"/>
  </r>
  <r>
    <n v="9512"/>
    <x v="4765"/>
    <x v="2"/>
    <x v="637"/>
    <d v="2011-12-16T00:00:00"/>
    <s v="First Class"/>
    <s v="CS-11845"/>
    <s v="Cari Sayre"/>
    <x v="1"/>
    <s v="United States"/>
    <s v="Chicago"/>
    <x v="10"/>
    <n v="60623"/>
    <x v="2"/>
    <x v="1087"/>
    <x v="1"/>
    <x v="8"/>
    <x v="1068"/>
    <n v="9.2639999999999976"/>
    <n v="3"/>
    <n v="0.8"/>
    <n v="-13.895999999999997"/>
  </r>
  <r>
    <n v="9513"/>
    <x v="4766"/>
    <x v="3"/>
    <x v="1109"/>
    <d v="2014-06-04T00:00:00"/>
    <s v="Second Class"/>
    <s v="KT-16480"/>
    <s v="Kean Thornton"/>
    <x v="0"/>
    <s v="United States"/>
    <s v="Dallas"/>
    <x v="5"/>
    <n v="75217"/>
    <x v="2"/>
    <x v="789"/>
    <x v="0"/>
    <x v="0"/>
    <x v="779"/>
    <n v="204.66639999999998"/>
    <n v="1"/>
    <n v="0.32"/>
    <n v="-6.0196000000000254"/>
  </r>
  <r>
    <n v="9514"/>
    <x v="4767"/>
    <x v="0"/>
    <x v="500"/>
    <d v="2013-10-20T00:00:00"/>
    <s v="Standard Class"/>
    <s v="BE-11410"/>
    <s v="Bobby Elias"/>
    <x v="0"/>
    <s v="United States"/>
    <s v="Appleton"/>
    <x v="6"/>
    <n v="54915"/>
    <x v="2"/>
    <x v="764"/>
    <x v="2"/>
    <x v="11"/>
    <x v="756"/>
    <n v="1649.75"/>
    <n v="5"/>
    <n v="0"/>
    <n v="544.41749999999979"/>
  </r>
  <r>
    <n v="9515"/>
    <x v="4768"/>
    <x v="2"/>
    <x v="619"/>
    <d v="2011-03-18T00:00:00"/>
    <s v="Standard Class"/>
    <s v="NF-18475"/>
    <s v="Neil Französisch"/>
    <x v="2"/>
    <s v="United States"/>
    <s v="Jacksonville"/>
    <x v="2"/>
    <n v="32216"/>
    <x v="0"/>
    <x v="640"/>
    <x v="1"/>
    <x v="10"/>
    <x v="634"/>
    <n v="91.055999999999997"/>
    <n v="6"/>
    <n v="0.2"/>
    <n v="31.869599999999995"/>
  </r>
  <r>
    <n v="9516"/>
    <x v="4769"/>
    <x v="2"/>
    <x v="1223"/>
    <d v="2011-02-25T00:00:00"/>
    <s v="Standard Class"/>
    <s v="DL-13315"/>
    <s v="Delfina Latchford"/>
    <x v="0"/>
    <s v="United States"/>
    <s v="Chicago"/>
    <x v="10"/>
    <n v="60653"/>
    <x v="2"/>
    <x v="1159"/>
    <x v="1"/>
    <x v="6"/>
    <x v="33"/>
    <n v="54.207999999999998"/>
    <n v="14"/>
    <n v="0.2"/>
    <n v="8.808799999999998"/>
  </r>
  <r>
    <n v="9517"/>
    <x v="4770"/>
    <x v="1"/>
    <x v="252"/>
    <d v="2012-08-26T00:00:00"/>
    <s v="Second Class"/>
    <s v="MS-17710"/>
    <s v="Maurice Satty"/>
    <x v="0"/>
    <s v="United States"/>
    <s v="Bowling Green"/>
    <x v="24"/>
    <n v="43402"/>
    <x v="3"/>
    <x v="1250"/>
    <x v="2"/>
    <x v="7"/>
    <x v="1225"/>
    <n v="26.981999999999999"/>
    <n v="3"/>
    <n v="0.4"/>
    <n v="4.0472999999999999"/>
  </r>
  <r>
    <n v="9518"/>
    <x v="4770"/>
    <x v="1"/>
    <x v="252"/>
    <d v="2012-08-26T00:00:00"/>
    <s v="Second Class"/>
    <s v="MS-17710"/>
    <s v="Maurice Satty"/>
    <x v="0"/>
    <s v="United States"/>
    <s v="Bowling Green"/>
    <x v="24"/>
    <n v="43402"/>
    <x v="3"/>
    <x v="1186"/>
    <x v="1"/>
    <x v="2"/>
    <x v="1163"/>
    <n v="6.911999999999999"/>
    <n v="3"/>
    <n v="0.2"/>
    <n v="2.5056000000000003"/>
  </r>
  <r>
    <n v="9519"/>
    <x v="4770"/>
    <x v="1"/>
    <x v="252"/>
    <d v="2012-08-26T00:00:00"/>
    <s v="Second Class"/>
    <s v="MS-17710"/>
    <s v="Maurice Satty"/>
    <x v="0"/>
    <s v="United States"/>
    <s v="Bowling Green"/>
    <x v="24"/>
    <n v="43402"/>
    <x v="3"/>
    <x v="245"/>
    <x v="1"/>
    <x v="4"/>
    <x v="243"/>
    <n v="435.50400000000002"/>
    <n v="3"/>
    <n v="0.2"/>
    <n v="48.994199999999921"/>
  </r>
  <r>
    <n v="9520"/>
    <x v="4771"/>
    <x v="3"/>
    <x v="540"/>
    <d v="2014-05-13T00:00:00"/>
    <s v="Second Class"/>
    <s v="MM-18055"/>
    <s v="Michelle Moray"/>
    <x v="0"/>
    <s v="United States"/>
    <s v="San Francisco"/>
    <x v="1"/>
    <n v="94110"/>
    <x v="1"/>
    <x v="1266"/>
    <x v="1"/>
    <x v="9"/>
    <x v="1241"/>
    <n v="81.08"/>
    <n v="4"/>
    <n v="0"/>
    <n v="22.702400000000004"/>
  </r>
  <r>
    <n v="9521"/>
    <x v="4772"/>
    <x v="0"/>
    <x v="1084"/>
    <d v="2013-02-09T00:00:00"/>
    <s v="Standard Class"/>
    <s v="JB-15400"/>
    <s v="Jennifer Braxton"/>
    <x v="1"/>
    <s v="United States"/>
    <s v="Los Angeles"/>
    <x v="1"/>
    <n v="90049"/>
    <x v="1"/>
    <x v="243"/>
    <x v="1"/>
    <x v="4"/>
    <x v="241"/>
    <n v="93.02"/>
    <n v="2"/>
    <n v="0"/>
    <n v="3.720799999999997"/>
  </r>
  <r>
    <n v="9522"/>
    <x v="4773"/>
    <x v="2"/>
    <x v="174"/>
    <d v="2011-12-25T00:00:00"/>
    <s v="Standard Class"/>
    <s v="SG-20605"/>
    <s v="Speros Goranitis"/>
    <x v="0"/>
    <s v="United States"/>
    <s v="Chicago"/>
    <x v="10"/>
    <n v="60623"/>
    <x v="2"/>
    <x v="1857"/>
    <x v="2"/>
    <x v="7"/>
    <x v="1836"/>
    <n v="323.97600000000006"/>
    <n v="3"/>
    <n v="0.2"/>
    <n v="36.44729999999997"/>
  </r>
  <r>
    <n v="9523"/>
    <x v="4773"/>
    <x v="2"/>
    <x v="174"/>
    <d v="2011-12-25T00:00:00"/>
    <s v="Standard Class"/>
    <s v="SG-20605"/>
    <s v="Speros Goranitis"/>
    <x v="0"/>
    <s v="United States"/>
    <s v="Chicago"/>
    <x v="10"/>
    <n v="60623"/>
    <x v="2"/>
    <x v="1798"/>
    <x v="1"/>
    <x v="10"/>
    <x v="1779"/>
    <n v="15.552000000000003"/>
    <n v="3"/>
    <n v="0.2"/>
    <n v="5.4432"/>
  </r>
  <r>
    <n v="9524"/>
    <x v="4773"/>
    <x v="2"/>
    <x v="174"/>
    <d v="2011-12-25T00:00:00"/>
    <s v="Standard Class"/>
    <s v="SG-20605"/>
    <s v="Speros Goranitis"/>
    <x v="0"/>
    <s v="United States"/>
    <s v="Chicago"/>
    <x v="10"/>
    <n v="60623"/>
    <x v="2"/>
    <x v="1033"/>
    <x v="1"/>
    <x v="4"/>
    <x v="1015"/>
    <n v="32.591999999999999"/>
    <n v="3"/>
    <n v="0.2"/>
    <n v="-7.7406000000000006"/>
  </r>
  <r>
    <n v="9525"/>
    <x v="4774"/>
    <x v="3"/>
    <x v="256"/>
    <d v="2014-12-07T00:00:00"/>
    <s v="First Class"/>
    <s v="PB-18805"/>
    <s v="Patrick Bzostek"/>
    <x v="2"/>
    <s v="United States"/>
    <s v="Seattle"/>
    <x v="4"/>
    <n v="98115"/>
    <x v="1"/>
    <x v="301"/>
    <x v="1"/>
    <x v="8"/>
    <x v="298"/>
    <n v="83.920000000000016"/>
    <n v="5"/>
    <n v="0.2"/>
    <n v="29.371999999999993"/>
  </r>
  <r>
    <n v="9526"/>
    <x v="4774"/>
    <x v="3"/>
    <x v="256"/>
    <d v="2014-12-07T00:00:00"/>
    <s v="First Class"/>
    <s v="PB-18805"/>
    <s v="Patrick Bzostek"/>
    <x v="2"/>
    <s v="United States"/>
    <s v="Seattle"/>
    <x v="4"/>
    <n v="98115"/>
    <x v="1"/>
    <x v="892"/>
    <x v="0"/>
    <x v="5"/>
    <x v="876"/>
    <n v="199.89999999999998"/>
    <n v="5"/>
    <n v="0"/>
    <n v="39.97999999999999"/>
  </r>
  <r>
    <n v="9527"/>
    <x v="4774"/>
    <x v="3"/>
    <x v="256"/>
    <d v="2014-12-07T00:00:00"/>
    <s v="First Class"/>
    <s v="PB-18805"/>
    <s v="Patrick Bzostek"/>
    <x v="2"/>
    <s v="United States"/>
    <s v="Seattle"/>
    <x v="4"/>
    <n v="98115"/>
    <x v="1"/>
    <x v="780"/>
    <x v="2"/>
    <x v="7"/>
    <x v="771"/>
    <n v="31.176000000000002"/>
    <n v="3"/>
    <n v="0.2"/>
    <n v="-7.0145999999999997"/>
  </r>
  <r>
    <n v="9528"/>
    <x v="4774"/>
    <x v="3"/>
    <x v="256"/>
    <d v="2014-12-07T00:00:00"/>
    <s v="First Class"/>
    <s v="PB-18805"/>
    <s v="Patrick Bzostek"/>
    <x v="2"/>
    <s v="United States"/>
    <s v="Seattle"/>
    <x v="4"/>
    <n v="98115"/>
    <x v="1"/>
    <x v="379"/>
    <x v="1"/>
    <x v="8"/>
    <x v="375"/>
    <n v="172.75200000000001"/>
    <n v="6"/>
    <n v="0.2"/>
    <n v="60.463200000000015"/>
  </r>
  <r>
    <n v="9529"/>
    <x v="4774"/>
    <x v="3"/>
    <x v="256"/>
    <d v="2014-12-07T00:00:00"/>
    <s v="First Class"/>
    <s v="PB-18805"/>
    <s v="Patrick Bzostek"/>
    <x v="2"/>
    <s v="United States"/>
    <s v="Seattle"/>
    <x v="4"/>
    <n v="98115"/>
    <x v="1"/>
    <x v="699"/>
    <x v="1"/>
    <x v="8"/>
    <x v="692"/>
    <n v="9.2959999999999994"/>
    <n v="2"/>
    <n v="0.2"/>
    <n v="3.0211999999999994"/>
  </r>
  <r>
    <n v="9530"/>
    <x v="4775"/>
    <x v="3"/>
    <x v="668"/>
    <d v="2014-03-26T00:00:00"/>
    <s v="Same Day"/>
    <s v="AC-10615"/>
    <s v="Ann Chong"/>
    <x v="1"/>
    <s v="United States"/>
    <s v="Beaumont"/>
    <x v="5"/>
    <n v="77705"/>
    <x v="2"/>
    <x v="861"/>
    <x v="1"/>
    <x v="4"/>
    <x v="847"/>
    <n v="12.768000000000001"/>
    <n v="2"/>
    <n v="0.2"/>
    <n v="0.95759999999999934"/>
  </r>
  <r>
    <n v="9531"/>
    <x v="4776"/>
    <x v="3"/>
    <x v="141"/>
    <d v="2014-07-13T00:00:00"/>
    <s v="Standard Class"/>
    <s v="MR-17545"/>
    <s v="Mathew Reese"/>
    <x v="2"/>
    <s v="United States"/>
    <s v="Seattle"/>
    <x v="4"/>
    <n v="98103"/>
    <x v="1"/>
    <x v="813"/>
    <x v="1"/>
    <x v="10"/>
    <x v="33"/>
    <n v="52.76"/>
    <n v="2"/>
    <n v="0"/>
    <n v="24.269599999999997"/>
  </r>
  <r>
    <n v="9532"/>
    <x v="4777"/>
    <x v="3"/>
    <x v="40"/>
    <d v="2014-11-01T00:00:00"/>
    <s v="Standard Class"/>
    <s v="BF-11215"/>
    <s v="Benjamin Farhat"/>
    <x v="2"/>
    <s v="United States"/>
    <s v="Dallas"/>
    <x v="5"/>
    <n v="75217"/>
    <x v="2"/>
    <x v="1156"/>
    <x v="1"/>
    <x v="4"/>
    <x v="1135"/>
    <n v="55.616"/>
    <n v="2"/>
    <n v="0.2"/>
    <n v="5.5616000000000021"/>
  </r>
  <r>
    <n v="9533"/>
    <x v="4778"/>
    <x v="0"/>
    <x v="189"/>
    <d v="2013-11-01T00:00:00"/>
    <s v="Standard Class"/>
    <s v="BW-11200"/>
    <s v="Ben Wallace"/>
    <x v="0"/>
    <s v="United States"/>
    <s v="New York City"/>
    <x v="15"/>
    <n v="10011"/>
    <x v="3"/>
    <x v="1272"/>
    <x v="0"/>
    <x v="1"/>
    <x v="1248"/>
    <n v="427.64400000000001"/>
    <n v="14"/>
    <n v="0.1"/>
    <n v="80.777199999999979"/>
  </r>
  <r>
    <n v="9534"/>
    <x v="4778"/>
    <x v="0"/>
    <x v="189"/>
    <d v="2013-11-01T00:00:00"/>
    <s v="Standard Class"/>
    <s v="BW-11200"/>
    <s v="Ben Wallace"/>
    <x v="0"/>
    <s v="United States"/>
    <s v="New York City"/>
    <x v="15"/>
    <n v="10011"/>
    <x v="3"/>
    <x v="195"/>
    <x v="1"/>
    <x v="13"/>
    <x v="194"/>
    <n v="40.669999999999995"/>
    <n v="7"/>
    <n v="0"/>
    <n v="12.607699999999999"/>
  </r>
  <r>
    <n v="9535"/>
    <x v="4778"/>
    <x v="0"/>
    <x v="189"/>
    <d v="2013-11-01T00:00:00"/>
    <s v="Standard Class"/>
    <s v="BW-11200"/>
    <s v="Ben Wallace"/>
    <x v="0"/>
    <s v="United States"/>
    <s v="New York City"/>
    <x v="15"/>
    <n v="10011"/>
    <x v="3"/>
    <x v="1764"/>
    <x v="1"/>
    <x v="4"/>
    <x v="1744"/>
    <n v="33.479999999999997"/>
    <n v="2"/>
    <n v="0"/>
    <n v="1.3391999999999982"/>
  </r>
  <r>
    <n v="9536"/>
    <x v="4778"/>
    <x v="0"/>
    <x v="189"/>
    <d v="2013-11-01T00:00:00"/>
    <s v="Standard Class"/>
    <s v="BW-11200"/>
    <s v="Ben Wallace"/>
    <x v="0"/>
    <s v="United States"/>
    <s v="New York City"/>
    <x v="15"/>
    <n v="10011"/>
    <x v="3"/>
    <x v="525"/>
    <x v="1"/>
    <x v="8"/>
    <x v="520"/>
    <n v="9.7280000000000015"/>
    <n v="2"/>
    <n v="0.2"/>
    <n v="3.283199999999999"/>
  </r>
  <r>
    <n v="9537"/>
    <x v="4779"/>
    <x v="3"/>
    <x v="492"/>
    <d v="2014-06-15T00:00:00"/>
    <s v="Second Class"/>
    <s v="TS-21610"/>
    <s v="Troy Staebel"/>
    <x v="0"/>
    <s v="United States"/>
    <s v="Chicago"/>
    <x v="10"/>
    <n v="60610"/>
    <x v="2"/>
    <x v="1256"/>
    <x v="0"/>
    <x v="5"/>
    <x v="1231"/>
    <n v="8.8559999999999999"/>
    <n v="3"/>
    <n v="0.6"/>
    <n v="-6.8634000000000013"/>
  </r>
  <r>
    <n v="9538"/>
    <x v="4780"/>
    <x v="0"/>
    <x v="477"/>
    <d v="2013-09-28T00:00:00"/>
    <s v="First Class"/>
    <s v="AS-10045"/>
    <s v="Aaron Smayling"/>
    <x v="1"/>
    <s v="United States"/>
    <s v="San Francisco"/>
    <x v="1"/>
    <n v="94110"/>
    <x v="1"/>
    <x v="178"/>
    <x v="0"/>
    <x v="0"/>
    <x v="177"/>
    <n v="477.666"/>
    <n v="2"/>
    <n v="0.15"/>
    <n v="84.293999999999969"/>
  </r>
  <r>
    <n v="9539"/>
    <x v="4781"/>
    <x v="3"/>
    <x v="210"/>
    <d v="2014-09-10T00:00:00"/>
    <s v="First Class"/>
    <s v="AA-10375"/>
    <s v="Allen Armold"/>
    <x v="0"/>
    <s v="United States"/>
    <s v="Providence"/>
    <x v="34"/>
    <n v="2908"/>
    <x v="3"/>
    <x v="938"/>
    <x v="1"/>
    <x v="10"/>
    <x v="922"/>
    <n v="16.899999999999999"/>
    <n v="5"/>
    <n v="0"/>
    <n v="7.7739999999999991"/>
  </r>
  <r>
    <n v="9540"/>
    <x v="4781"/>
    <x v="3"/>
    <x v="210"/>
    <d v="2014-09-10T00:00:00"/>
    <s v="First Class"/>
    <s v="AA-10375"/>
    <s v="Allen Armold"/>
    <x v="0"/>
    <s v="United States"/>
    <s v="Providence"/>
    <x v="34"/>
    <n v="2908"/>
    <x v="3"/>
    <x v="368"/>
    <x v="1"/>
    <x v="10"/>
    <x v="364"/>
    <n v="39.96"/>
    <n v="2"/>
    <n v="0"/>
    <n v="18.781199999999998"/>
  </r>
  <r>
    <n v="9541"/>
    <x v="4782"/>
    <x v="1"/>
    <x v="1224"/>
    <d v="2012-05-16T00:00:00"/>
    <s v="Second Class"/>
    <s v="PS-18970"/>
    <s v="Paul Stevenson"/>
    <x v="2"/>
    <s v="United States"/>
    <s v="Phoenix"/>
    <x v="16"/>
    <n v="85023"/>
    <x v="1"/>
    <x v="877"/>
    <x v="0"/>
    <x v="1"/>
    <x v="862"/>
    <n v="191.96800000000002"/>
    <n v="7"/>
    <n v="0.2"/>
    <n v="16.797200000000004"/>
  </r>
  <r>
    <n v="9542"/>
    <x v="4783"/>
    <x v="1"/>
    <x v="705"/>
    <d v="2012-08-10T00:00:00"/>
    <s v="Standard Class"/>
    <s v="RP-19270"/>
    <s v="Rachel Payne"/>
    <x v="1"/>
    <s v="United States"/>
    <s v="Houston"/>
    <x v="5"/>
    <n v="77095"/>
    <x v="2"/>
    <x v="198"/>
    <x v="1"/>
    <x v="2"/>
    <x v="197"/>
    <n v="35.520000000000003"/>
    <n v="3"/>
    <n v="0.2"/>
    <n v="13.320000000000002"/>
  </r>
  <r>
    <n v="9543"/>
    <x v="4783"/>
    <x v="1"/>
    <x v="705"/>
    <d v="2012-08-10T00:00:00"/>
    <s v="Standard Class"/>
    <s v="RP-19270"/>
    <s v="Rachel Payne"/>
    <x v="1"/>
    <s v="United States"/>
    <s v="Houston"/>
    <x v="5"/>
    <n v="77095"/>
    <x v="2"/>
    <x v="799"/>
    <x v="1"/>
    <x v="8"/>
    <x v="789"/>
    <n v="6.2299999999999986"/>
    <n v="5"/>
    <n v="0.8"/>
    <n v="-9.6565000000000047"/>
  </r>
  <r>
    <n v="9544"/>
    <x v="4783"/>
    <x v="1"/>
    <x v="705"/>
    <d v="2012-08-10T00:00:00"/>
    <s v="Standard Class"/>
    <s v="RP-19270"/>
    <s v="Rachel Payne"/>
    <x v="1"/>
    <s v="United States"/>
    <s v="Houston"/>
    <x v="5"/>
    <n v="77095"/>
    <x v="2"/>
    <x v="1733"/>
    <x v="1"/>
    <x v="10"/>
    <x v="1712"/>
    <n v="56.704000000000001"/>
    <n v="2"/>
    <n v="0.2"/>
    <n v="19.137599999999992"/>
  </r>
  <r>
    <n v="9545"/>
    <x v="4783"/>
    <x v="1"/>
    <x v="705"/>
    <d v="2012-08-10T00:00:00"/>
    <s v="Standard Class"/>
    <s v="RP-19270"/>
    <s v="Rachel Payne"/>
    <x v="1"/>
    <s v="United States"/>
    <s v="Houston"/>
    <x v="5"/>
    <n v="77095"/>
    <x v="2"/>
    <x v="1103"/>
    <x v="0"/>
    <x v="0"/>
    <x v="1083"/>
    <n v="369.19919999999996"/>
    <n v="3"/>
    <n v="0.32"/>
    <n v="-114.01739999999995"/>
  </r>
  <r>
    <n v="9546"/>
    <x v="4784"/>
    <x v="2"/>
    <x v="194"/>
    <d v="2011-11-02T00:00:00"/>
    <s v="Standard Class"/>
    <s v="NC-18625"/>
    <s v="Noah Childs"/>
    <x v="1"/>
    <s v="United States"/>
    <s v="Columbus"/>
    <x v="14"/>
    <n v="47201"/>
    <x v="2"/>
    <x v="1430"/>
    <x v="2"/>
    <x v="11"/>
    <x v="1409"/>
    <n v="1.98"/>
    <n v="2"/>
    <n v="0"/>
    <n v="0.89100000000000001"/>
  </r>
  <r>
    <n v="9547"/>
    <x v="4784"/>
    <x v="2"/>
    <x v="194"/>
    <d v="2011-11-02T00:00:00"/>
    <s v="Standard Class"/>
    <s v="NC-18625"/>
    <s v="Noah Childs"/>
    <x v="1"/>
    <s v="United States"/>
    <s v="Columbus"/>
    <x v="14"/>
    <n v="47201"/>
    <x v="2"/>
    <x v="67"/>
    <x v="1"/>
    <x v="10"/>
    <x v="67"/>
    <n v="75.88"/>
    <n v="2"/>
    <n v="0"/>
    <n v="35.663599999999995"/>
  </r>
  <r>
    <n v="9548"/>
    <x v="4785"/>
    <x v="0"/>
    <x v="1133"/>
    <d v="2013-06-21T00:00:00"/>
    <s v="Second Class"/>
    <s v="SC-20770"/>
    <s v="Stewart Carmichael"/>
    <x v="1"/>
    <s v="United States"/>
    <s v="Philadelphia"/>
    <x v="9"/>
    <n v="19134"/>
    <x v="3"/>
    <x v="1532"/>
    <x v="1"/>
    <x v="10"/>
    <x v="1511"/>
    <n v="6.8480000000000008"/>
    <n v="2"/>
    <n v="0.2"/>
    <n v="2.1399999999999992"/>
  </r>
  <r>
    <n v="9549"/>
    <x v="4785"/>
    <x v="0"/>
    <x v="1133"/>
    <d v="2013-06-21T00:00:00"/>
    <s v="Second Class"/>
    <s v="SC-20770"/>
    <s v="Stewart Carmichael"/>
    <x v="1"/>
    <s v="United States"/>
    <s v="Philadelphia"/>
    <x v="9"/>
    <n v="19134"/>
    <x v="3"/>
    <x v="8"/>
    <x v="1"/>
    <x v="8"/>
    <x v="8"/>
    <n v="4.6260000000000003"/>
    <n v="2"/>
    <n v="0.7"/>
    <n v="-3.8549999999999986"/>
  </r>
  <r>
    <n v="9550"/>
    <x v="4785"/>
    <x v="0"/>
    <x v="1133"/>
    <d v="2013-06-21T00:00:00"/>
    <s v="Second Class"/>
    <s v="SC-20770"/>
    <s v="Stewart Carmichael"/>
    <x v="1"/>
    <s v="United States"/>
    <s v="Philadelphia"/>
    <x v="9"/>
    <n v="19134"/>
    <x v="3"/>
    <x v="1141"/>
    <x v="1"/>
    <x v="9"/>
    <x v="1120"/>
    <n v="453.6"/>
    <n v="3"/>
    <n v="0.2"/>
    <n v="90.71999999999997"/>
  </r>
  <r>
    <n v="9551"/>
    <x v="4786"/>
    <x v="1"/>
    <x v="910"/>
    <d v="2012-05-06T00:00:00"/>
    <s v="First Class"/>
    <s v="NF-18595"/>
    <s v="Nicole Fjeld"/>
    <x v="2"/>
    <s v="United States"/>
    <s v="San Jose"/>
    <x v="1"/>
    <n v="95123"/>
    <x v="1"/>
    <x v="68"/>
    <x v="1"/>
    <x v="8"/>
    <x v="68"/>
    <n v="13.847999999999999"/>
    <n v="3"/>
    <n v="0.2"/>
    <n v="5.1929999999999996"/>
  </r>
  <r>
    <n v="9552"/>
    <x v="4787"/>
    <x v="1"/>
    <x v="113"/>
    <d v="2012-11-14T00:00:00"/>
    <s v="Standard Class"/>
    <s v="SC-20020"/>
    <s v="Sam Craven"/>
    <x v="0"/>
    <s v="United States"/>
    <s v="Philadelphia"/>
    <x v="9"/>
    <n v="19140"/>
    <x v="3"/>
    <x v="772"/>
    <x v="1"/>
    <x v="4"/>
    <x v="764"/>
    <n v="577.58400000000006"/>
    <n v="6"/>
    <n v="0.2"/>
    <n v="43.318799999999953"/>
  </r>
  <r>
    <n v="9553"/>
    <x v="4788"/>
    <x v="1"/>
    <x v="1051"/>
    <d v="2012-06-03T00:00:00"/>
    <s v="Standard Class"/>
    <s v="BD-11560"/>
    <s v="Brendan Dodson"/>
    <x v="2"/>
    <s v="United States"/>
    <s v="Springfield"/>
    <x v="17"/>
    <n v="22153"/>
    <x v="0"/>
    <x v="1302"/>
    <x v="2"/>
    <x v="11"/>
    <x v="1278"/>
    <n v="151.96"/>
    <n v="4"/>
    <n v="0"/>
    <n v="36.470399999999998"/>
  </r>
  <r>
    <n v="9554"/>
    <x v="4789"/>
    <x v="0"/>
    <x v="897"/>
    <d v="2013-09-28T00:00:00"/>
    <s v="Standard Class"/>
    <s v="SM-20950"/>
    <s v="Suzanne McNair"/>
    <x v="1"/>
    <s v="United States"/>
    <s v="Broomfield"/>
    <x v="22"/>
    <n v="80020"/>
    <x v="1"/>
    <x v="390"/>
    <x v="0"/>
    <x v="5"/>
    <x v="386"/>
    <n v="68.432000000000016"/>
    <n v="7"/>
    <n v="0.2"/>
    <n v="8.5539999999999878"/>
  </r>
  <r>
    <n v="9555"/>
    <x v="4790"/>
    <x v="1"/>
    <x v="109"/>
    <d v="2012-12-02T00:00:00"/>
    <s v="Standard Class"/>
    <s v="EB-14110"/>
    <s v="Eugene Barchas"/>
    <x v="0"/>
    <s v="United States"/>
    <s v="Columbus"/>
    <x v="24"/>
    <n v="43229"/>
    <x v="3"/>
    <x v="90"/>
    <x v="0"/>
    <x v="5"/>
    <x v="90"/>
    <n v="71.12"/>
    <n v="5"/>
    <n v="0.2"/>
    <n v="9.7789999999999964"/>
  </r>
  <r>
    <n v="9556"/>
    <x v="4790"/>
    <x v="1"/>
    <x v="109"/>
    <d v="2012-12-02T00:00:00"/>
    <s v="Standard Class"/>
    <s v="EB-14110"/>
    <s v="Eugene Barchas"/>
    <x v="0"/>
    <s v="United States"/>
    <s v="Columbus"/>
    <x v="24"/>
    <n v="43229"/>
    <x v="3"/>
    <x v="1014"/>
    <x v="1"/>
    <x v="13"/>
    <x v="33"/>
    <n v="3.008"/>
    <n v="2"/>
    <n v="0.2"/>
    <n v="0.56399999999999983"/>
  </r>
  <r>
    <n v="9557"/>
    <x v="4791"/>
    <x v="1"/>
    <x v="155"/>
    <d v="2012-12-05T00:00:00"/>
    <s v="Second Class"/>
    <s v="HP-14815"/>
    <s v="Harold Pawlan"/>
    <x v="2"/>
    <s v="United States"/>
    <s v="Concord"/>
    <x v="38"/>
    <n v="3301"/>
    <x v="3"/>
    <x v="779"/>
    <x v="1"/>
    <x v="10"/>
    <x v="770"/>
    <n v="184.66"/>
    <n v="7"/>
    <n v="0"/>
    <n v="84.943599999999989"/>
  </r>
  <r>
    <n v="9558"/>
    <x v="4792"/>
    <x v="2"/>
    <x v="1136"/>
    <d v="2011-10-19T00:00:00"/>
    <s v="Second Class"/>
    <s v="EB-14170"/>
    <s v="Evan Bailliet"/>
    <x v="0"/>
    <s v="United States"/>
    <s v="Houston"/>
    <x v="5"/>
    <n v="77095"/>
    <x v="2"/>
    <x v="1494"/>
    <x v="0"/>
    <x v="5"/>
    <x v="1473"/>
    <n v="5.3120000000000003"/>
    <n v="2"/>
    <n v="0.6"/>
    <n v="-1.5935999999999995"/>
  </r>
  <r>
    <n v="9559"/>
    <x v="4793"/>
    <x v="0"/>
    <x v="973"/>
    <d v="2013-05-06T00:00:00"/>
    <s v="First Class"/>
    <s v="SM-20905"/>
    <s v="Susan MacKendrick"/>
    <x v="0"/>
    <s v="United States"/>
    <s v="Newark"/>
    <x v="24"/>
    <n v="43055"/>
    <x v="3"/>
    <x v="217"/>
    <x v="2"/>
    <x v="11"/>
    <x v="458"/>
    <n v="132.52000000000004"/>
    <n v="5"/>
    <n v="0.2"/>
    <n v="34.786500000000004"/>
  </r>
  <r>
    <n v="9560"/>
    <x v="4793"/>
    <x v="0"/>
    <x v="973"/>
    <d v="2013-05-06T00:00:00"/>
    <s v="First Class"/>
    <s v="SM-20905"/>
    <s v="Susan MacKendrick"/>
    <x v="0"/>
    <s v="United States"/>
    <s v="Newark"/>
    <x v="24"/>
    <n v="43055"/>
    <x v="3"/>
    <x v="1166"/>
    <x v="1"/>
    <x v="4"/>
    <x v="1144"/>
    <n v="195.64"/>
    <n v="5"/>
    <n v="0.2"/>
    <n v="-44.018999999999991"/>
  </r>
  <r>
    <n v="9561"/>
    <x v="4793"/>
    <x v="0"/>
    <x v="973"/>
    <d v="2013-05-06T00:00:00"/>
    <s v="First Class"/>
    <s v="SM-20905"/>
    <s v="Susan MacKendrick"/>
    <x v="0"/>
    <s v="United States"/>
    <s v="Newark"/>
    <x v="24"/>
    <n v="43055"/>
    <x v="3"/>
    <x v="1416"/>
    <x v="0"/>
    <x v="5"/>
    <x v="1394"/>
    <n v="51.967999999999996"/>
    <n v="2"/>
    <n v="0.2"/>
    <n v="10.393599999999998"/>
  </r>
  <r>
    <n v="9562"/>
    <x v="4793"/>
    <x v="0"/>
    <x v="973"/>
    <d v="2013-05-06T00:00:00"/>
    <s v="First Class"/>
    <s v="SM-20905"/>
    <s v="Susan MacKendrick"/>
    <x v="0"/>
    <s v="United States"/>
    <s v="Newark"/>
    <x v="24"/>
    <n v="43055"/>
    <x v="3"/>
    <x v="1332"/>
    <x v="2"/>
    <x v="11"/>
    <x v="1308"/>
    <n v="431.97600000000006"/>
    <n v="3"/>
    <n v="0.2"/>
    <n v="-75.59580000000004"/>
  </r>
  <r>
    <n v="9563"/>
    <x v="4793"/>
    <x v="0"/>
    <x v="973"/>
    <d v="2013-05-06T00:00:00"/>
    <s v="First Class"/>
    <s v="SM-20905"/>
    <s v="Susan MacKendrick"/>
    <x v="0"/>
    <s v="United States"/>
    <s v="Newark"/>
    <x v="24"/>
    <n v="43055"/>
    <x v="3"/>
    <x v="1858"/>
    <x v="2"/>
    <x v="15"/>
    <x v="1837"/>
    <n v="224.93700000000004"/>
    <n v="3"/>
    <n v="0.7"/>
    <n v="-164.9538"/>
  </r>
  <r>
    <n v="9564"/>
    <x v="4793"/>
    <x v="0"/>
    <x v="973"/>
    <d v="2013-05-06T00:00:00"/>
    <s v="First Class"/>
    <s v="SM-20905"/>
    <s v="Susan MacKendrick"/>
    <x v="0"/>
    <s v="United States"/>
    <s v="Newark"/>
    <x v="24"/>
    <n v="43055"/>
    <x v="3"/>
    <x v="1345"/>
    <x v="1"/>
    <x v="2"/>
    <x v="1321"/>
    <n v="6"/>
    <n v="2"/>
    <n v="0.2"/>
    <n v="2.0999999999999996"/>
  </r>
  <r>
    <n v="9565"/>
    <x v="4794"/>
    <x v="1"/>
    <x v="932"/>
    <d v="2012-06-08T00:00:00"/>
    <s v="Standard Class"/>
    <s v="CG-12040"/>
    <s v="Catherine Glotzbach"/>
    <x v="2"/>
    <s v="United States"/>
    <s v="Los Angeles"/>
    <x v="1"/>
    <n v="90045"/>
    <x v="1"/>
    <x v="1017"/>
    <x v="1"/>
    <x v="10"/>
    <x v="999"/>
    <n v="11.76"/>
    <n v="2"/>
    <n v="0"/>
    <n v="5.7623999999999995"/>
  </r>
  <r>
    <n v="9566"/>
    <x v="4795"/>
    <x v="2"/>
    <x v="691"/>
    <d v="2011-03-31T00:00:00"/>
    <s v="Same Day"/>
    <s v="TG-21640"/>
    <s v="Trudy Glocke"/>
    <x v="0"/>
    <s v="United States"/>
    <s v="Tampa"/>
    <x v="2"/>
    <n v="33614"/>
    <x v="0"/>
    <x v="228"/>
    <x v="0"/>
    <x v="1"/>
    <x v="226"/>
    <n v="1125.4879999999998"/>
    <n v="7"/>
    <n v="0.2"/>
    <n v="98.480200000000082"/>
  </r>
  <r>
    <n v="9567"/>
    <x v="4795"/>
    <x v="2"/>
    <x v="691"/>
    <d v="2011-03-31T00:00:00"/>
    <s v="Same Day"/>
    <s v="TG-21640"/>
    <s v="Trudy Glocke"/>
    <x v="0"/>
    <s v="United States"/>
    <s v="Tampa"/>
    <x v="2"/>
    <n v="33614"/>
    <x v="0"/>
    <x v="674"/>
    <x v="1"/>
    <x v="8"/>
    <x v="668"/>
    <n v="12.645000000000001"/>
    <n v="5"/>
    <n v="0.7"/>
    <n v="-10.116"/>
  </r>
  <r>
    <n v="9568"/>
    <x v="4795"/>
    <x v="2"/>
    <x v="691"/>
    <d v="2011-03-31T00:00:00"/>
    <s v="Same Day"/>
    <s v="TG-21640"/>
    <s v="Trudy Glocke"/>
    <x v="0"/>
    <s v="United States"/>
    <s v="Tampa"/>
    <x v="2"/>
    <n v="33614"/>
    <x v="0"/>
    <x v="183"/>
    <x v="1"/>
    <x v="6"/>
    <x v="182"/>
    <n v="4.032"/>
    <n v="2"/>
    <n v="0.2"/>
    <n v="1.0584000000000002"/>
  </r>
  <r>
    <n v="9569"/>
    <x v="4796"/>
    <x v="3"/>
    <x v="957"/>
    <d v="2014-07-08T00:00:00"/>
    <s v="First Class"/>
    <s v="DK-12835"/>
    <s v="Damala Kotsonis"/>
    <x v="1"/>
    <s v="United States"/>
    <s v="Fremont"/>
    <x v="8"/>
    <n v="68025"/>
    <x v="2"/>
    <x v="125"/>
    <x v="2"/>
    <x v="7"/>
    <x v="126"/>
    <n v="79.959999999999994"/>
    <n v="4"/>
    <n v="0"/>
    <n v="22.388800000000003"/>
  </r>
  <r>
    <n v="9570"/>
    <x v="4797"/>
    <x v="1"/>
    <x v="496"/>
    <d v="2012-09-24T00:00:00"/>
    <s v="Same Day"/>
    <s v="MB-17305"/>
    <s v="Maria Bertelson"/>
    <x v="0"/>
    <s v="United States"/>
    <s v="Columbus"/>
    <x v="24"/>
    <n v="43229"/>
    <x v="3"/>
    <x v="1390"/>
    <x v="1"/>
    <x v="8"/>
    <x v="1367"/>
    <n v="6.732000000000002"/>
    <n v="6"/>
    <n v="0.7"/>
    <n v="-4.4879999999999978"/>
  </r>
  <r>
    <n v="9571"/>
    <x v="4797"/>
    <x v="1"/>
    <x v="496"/>
    <d v="2012-09-24T00:00:00"/>
    <s v="Same Day"/>
    <s v="MB-17305"/>
    <s v="Maria Bertelson"/>
    <x v="0"/>
    <s v="United States"/>
    <s v="Columbus"/>
    <x v="24"/>
    <n v="43229"/>
    <x v="3"/>
    <x v="1222"/>
    <x v="1"/>
    <x v="4"/>
    <x v="1197"/>
    <n v="33.568000000000005"/>
    <n v="2"/>
    <n v="0.2"/>
    <n v="1.6783999999999981"/>
  </r>
  <r>
    <n v="9572"/>
    <x v="4797"/>
    <x v="1"/>
    <x v="496"/>
    <d v="2012-09-24T00:00:00"/>
    <s v="Same Day"/>
    <s v="MB-17305"/>
    <s v="Maria Bertelson"/>
    <x v="0"/>
    <s v="United States"/>
    <s v="Columbus"/>
    <x v="24"/>
    <n v="43229"/>
    <x v="3"/>
    <x v="1652"/>
    <x v="1"/>
    <x v="12"/>
    <x v="1632"/>
    <n v="15.840000000000002"/>
    <n v="2"/>
    <n v="0.2"/>
    <n v="5.5439999999999987"/>
  </r>
  <r>
    <n v="9573"/>
    <x v="4797"/>
    <x v="1"/>
    <x v="496"/>
    <d v="2012-09-24T00:00:00"/>
    <s v="Same Day"/>
    <s v="MB-17305"/>
    <s v="Maria Bertelson"/>
    <x v="0"/>
    <s v="United States"/>
    <s v="Columbus"/>
    <x v="24"/>
    <n v="43229"/>
    <x v="3"/>
    <x v="580"/>
    <x v="1"/>
    <x v="2"/>
    <x v="575"/>
    <n v="24.424000000000003"/>
    <n v="1"/>
    <n v="0.2"/>
    <n v="7.9378000000000002"/>
  </r>
  <r>
    <n v="9574"/>
    <x v="4797"/>
    <x v="1"/>
    <x v="496"/>
    <d v="2012-09-24T00:00:00"/>
    <s v="Same Day"/>
    <s v="MB-17305"/>
    <s v="Maria Bertelson"/>
    <x v="0"/>
    <s v="United States"/>
    <s v="Columbus"/>
    <x v="24"/>
    <n v="43229"/>
    <x v="3"/>
    <x v="1046"/>
    <x v="1"/>
    <x v="6"/>
    <x v="1026"/>
    <n v="17.12"/>
    <n v="5"/>
    <n v="0.2"/>
    <n v="1.9259999999999975"/>
  </r>
  <r>
    <n v="9575"/>
    <x v="4798"/>
    <x v="1"/>
    <x v="863"/>
    <d v="2012-08-13T00:00:00"/>
    <s v="Same Day"/>
    <s v="SF-20065"/>
    <s v="Sandra Flanagan"/>
    <x v="0"/>
    <s v="United States"/>
    <s v="Pomona"/>
    <x v="1"/>
    <n v="91767"/>
    <x v="1"/>
    <x v="1172"/>
    <x v="0"/>
    <x v="5"/>
    <x v="1149"/>
    <n v="31.56"/>
    <n v="3"/>
    <n v="0"/>
    <n v="10.4148"/>
  </r>
  <r>
    <n v="9576"/>
    <x v="4799"/>
    <x v="1"/>
    <x v="989"/>
    <d v="2012-05-28T00:00:00"/>
    <s v="Second Class"/>
    <s v="PS-18760"/>
    <s v="Pamela Stobb"/>
    <x v="0"/>
    <s v="United States"/>
    <s v="San Antonio"/>
    <x v="5"/>
    <n v="78207"/>
    <x v="2"/>
    <x v="83"/>
    <x v="0"/>
    <x v="1"/>
    <x v="83"/>
    <n v="105.68599999999999"/>
    <n v="1"/>
    <n v="0.3"/>
    <n v="-28.686199999999999"/>
  </r>
  <r>
    <n v="9577"/>
    <x v="4799"/>
    <x v="1"/>
    <x v="989"/>
    <d v="2012-05-28T00:00:00"/>
    <s v="Second Class"/>
    <s v="PS-18760"/>
    <s v="Pamela Stobb"/>
    <x v="0"/>
    <s v="United States"/>
    <s v="San Antonio"/>
    <x v="5"/>
    <n v="78207"/>
    <x v="2"/>
    <x v="1093"/>
    <x v="2"/>
    <x v="15"/>
    <x v="1074"/>
    <n v="399.53999999999996"/>
    <n v="2"/>
    <n v="0.4"/>
    <n v="-79.908000000000015"/>
  </r>
  <r>
    <n v="9578"/>
    <x v="4799"/>
    <x v="1"/>
    <x v="989"/>
    <d v="2012-05-28T00:00:00"/>
    <s v="Second Class"/>
    <s v="PS-18760"/>
    <s v="Pamela Stobb"/>
    <x v="0"/>
    <s v="United States"/>
    <s v="San Antonio"/>
    <x v="5"/>
    <n v="78207"/>
    <x v="2"/>
    <x v="1144"/>
    <x v="0"/>
    <x v="1"/>
    <x v="1123"/>
    <n v="104.93"/>
    <n v="5"/>
    <n v="0.3"/>
    <n v="-4.4969999999999999"/>
  </r>
  <r>
    <n v="9579"/>
    <x v="4800"/>
    <x v="3"/>
    <x v="32"/>
    <d v="2014-09-17T00:00:00"/>
    <s v="First Class"/>
    <s v="RB-19705"/>
    <s v="Roger Barcio"/>
    <x v="2"/>
    <s v="United States"/>
    <s v="New York City"/>
    <x v="15"/>
    <n v="10035"/>
    <x v="3"/>
    <x v="907"/>
    <x v="2"/>
    <x v="7"/>
    <x v="890"/>
    <n v="1079.8499999999999"/>
    <n v="3"/>
    <n v="0"/>
    <n v="323.95499999999993"/>
  </r>
  <r>
    <n v="9580"/>
    <x v="4800"/>
    <x v="3"/>
    <x v="32"/>
    <d v="2014-09-17T00:00:00"/>
    <s v="First Class"/>
    <s v="RB-19705"/>
    <s v="Roger Barcio"/>
    <x v="2"/>
    <s v="United States"/>
    <s v="New York City"/>
    <x v="15"/>
    <n v="10035"/>
    <x v="3"/>
    <x v="1043"/>
    <x v="1"/>
    <x v="4"/>
    <x v="1023"/>
    <n v="70.98"/>
    <n v="1"/>
    <n v="0"/>
    <n v="3.5489999999999924"/>
  </r>
  <r>
    <n v="9581"/>
    <x v="4800"/>
    <x v="3"/>
    <x v="32"/>
    <d v="2014-09-17T00:00:00"/>
    <s v="First Class"/>
    <s v="RB-19705"/>
    <s v="Roger Barcio"/>
    <x v="2"/>
    <s v="United States"/>
    <s v="New York City"/>
    <x v="15"/>
    <n v="10035"/>
    <x v="3"/>
    <x v="758"/>
    <x v="1"/>
    <x v="6"/>
    <x v="749"/>
    <n v="29.950000000000003"/>
    <n v="5"/>
    <n v="0"/>
    <n v="8.6854999999999993"/>
  </r>
  <r>
    <n v="9582"/>
    <x v="4800"/>
    <x v="3"/>
    <x v="32"/>
    <d v="2014-09-17T00:00:00"/>
    <s v="First Class"/>
    <s v="RB-19705"/>
    <s v="Roger Barcio"/>
    <x v="2"/>
    <s v="United States"/>
    <s v="New York City"/>
    <x v="15"/>
    <n v="10035"/>
    <x v="3"/>
    <x v="1585"/>
    <x v="0"/>
    <x v="1"/>
    <x v="1567"/>
    <n v="589.41"/>
    <n v="5"/>
    <n v="0.1"/>
    <n v="-6.5490000000000492"/>
  </r>
  <r>
    <n v="9583"/>
    <x v="4801"/>
    <x v="0"/>
    <x v="843"/>
    <d v="2013-06-12T00:00:00"/>
    <s v="Standard Class"/>
    <s v="RS-19870"/>
    <s v="Roy Skaria"/>
    <x v="2"/>
    <s v="United States"/>
    <s v="Philadelphia"/>
    <x v="9"/>
    <n v="19120"/>
    <x v="3"/>
    <x v="131"/>
    <x v="1"/>
    <x v="13"/>
    <x v="131"/>
    <n v="9.6479999999999997"/>
    <n v="6"/>
    <n v="0.2"/>
    <n v="3.4973999999999998"/>
  </r>
  <r>
    <n v="9584"/>
    <x v="4802"/>
    <x v="3"/>
    <x v="643"/>
    <d v="2014-06-28T00:00:00"/>
    <s v="Second Class"/>
    <s v="SB-20185"/>
    <s v="Sarah Brown"/>
    <x v="0"/>
    <s v="United States"/>
    <s v="New York City"/>
    <x v="15"/>
    <n v="10024"/>
    <x v="3"/>
    <x v="1248"/>
    <x v="0"/>
    <x v="0"/>
    <x v="1223"/>
    <n v="400.78400000000005"/>
    <n v="1"/>
    <n v="0.2"/>
    <n v="-5.0098000000000269"/>
  </r>
  <r>
    <n v="9585"/>
    <x v="4803"/>
    <x v="3"/>
    <x v="775"/>
    <d v="2014-08-28T00:00:00"/>
    <s v="First Class"/>
    <s v="HJ-14875"/>
    <s v="Heather Jas"/>
    <x v="2"/>
    <s v="United States"/>
    <s v="Detroit"/>
    <x v="12"/>
    <n v="48234"/>
    <x v="2"/>
    <x v="1031"/>
    <x v="1"/>
    <x v="4"/>
    <x v="1013"/>
    <n v="53.72"/>
    <n v="4"/>
    <n v="0"/>
    <n v="13.967199999999998"/>
  </r>
  <r>
    <n v="9586"/>
    <x v="4804"/>
    <x v="0"/>
    <x v="370"/>
    <d v="2013-08-29T00:00:00"/>
    <s v="First Class"/>
    <s v="SV-20815"/>
    <s v="Stuart Van"/>
    <x v="1"/>
    <s v="United States"/>
    <s v="Miami"/>
    <x v="2"/>
    <n v="33142"/>
    <x v="0"/>
    <x v="1413"/>
    <x v="1"/>
    <x v="10"/>
    <x v="1391"/>
    <n v="31.007999999999999"/>
    <n v="1"/>
    <n v="0.2"/>
    <n v="11.240400000000001"/>
  </r>
  <r>
    <n v="9587"/>
    <x v="4805"/>
    <x v="0"/>
    <x v="741"/>
    <d v="2013-11-19T00:00:00"/>
    <s v="Same Day"/>
    <s v="BE-11410"/>
    <s v="Bobby Elias"/>
    <x v="0"/>
    <s v="United States"/>
    <s v="Concord"/>
    <x v="1"/>
    <n v="94521"/>
    <x v="1"/>
    <x v="1329"/>
    <x v="1"/>
    <x v="8"/>
    <x v="1305"/>
    <n v="61.120000000000005"/>
    <n v="5"/>
    <n v="0.2"/>
    <n v="22.155999999999999"/>
  </r>
  <r>
    <n v="9588"/>
    <x v="4806"/>
    <x v="3"/>
    <x v="827"/>
    <d v="2014-04-23T00:00:00"/>
    <s v="Standard Class"/>
    <s v="BM-11575"/>
    <s v="Brendan Murry"/>
    <x v="1"/>
    <s v="United States"/>
    <s v="Chicago"/>
    <x v="10"/>
    <n v="60653"/>
    <x v="2"/>
    <x v="886"/>
    <x v="1"/>
    <x v="4"/>
    <x v="870"/>
    <n v="195.136"/>
    <n v="4"/>
    <n v="0.2"/>
    <n v="-43.9056"/>
  </r>
  <r>
    <n v="9589"/>
    <x v="4807"/>
    <x v="3"/>
    <x v="283"/>
    <d v="2014-07-29T00:00:00"/>
    <s v="Standard Class"/>
    <s v="AZ-10750"/>
    <s v="Annie Zypern"/>
    <x v="0"/>
    <s v="United States"/>
    <s v="Wheeling"/>
    <x v="10"/>
    <n v="60090"/>
    <x v="2"/>
    <x v="108"/>
    <x v="1"/>
    <x v="6"/>
    <x v="108"/>
    <n v="121.536"/>
    <n v="4"/>
    <n v="0.2"/>
    <n v="15.191999999999979"/>
  </r>
  <r>
    <n v="9590"/>
    <x v="4808"/>
    <x v="2"/>
    <x v="218"/>
    <d v="2011-05-15T00:00:00"/>
    <s v="Standard Class"/>
    <s v="HD-14785"/>
    <s v="Harold Dahlen"/>
    <x v="2"/>
    <s v="United States"/>
    <s v="Chicago"/>
    <x v="10"/>
    <n v="60610"/>
    <x v="2"/>
    <x v="1749"/>
    <x v="1"/>
    <x v="10"/>
    <x v="1730"/>
    <n v="17.472000000000001"/>
    <n v="3"/>
    <n v="0.2"/>
    <n v="5.6783999999999981"/>
  </r>
  <r>
    <n v="9591"/>
    <x v="4808"/>
    <x v="2"/>
    <x v="218"/>
    <d v="2011-05-15T00:00:00"/>
    <s v="Standard Class"/>
    <s v="HD-14785"/>
    <s v="Harold Dahlen"/>
    <x v="2"/>
    <s v="United States"/>
    <s v="Chicago"/>
    <x v="10"/>
    <n v="60610"/>
    <x v="2"/>
    <x v="920"/>
    <x v="1"/>
    <x v="8"/>
    <x v="903"/>
    <n v="104.57999999999998"/>
    <n v="9"/>
    <n v="0.8"/>
    <n v="-172.55700000000007"/>
  </r>
  <r>
    <n v="9592"/>
    <x v="4809"/>
    <x v="0"/>
    <x v="1062"/>
    <d v="2013-08-02T00:00:00"/>
    <s v="Standard Class"/>
    <s v="BF-11005"/>
    <s v="Barry Franz"/>
    <x v="2"/>
    <s v="United States"/>
    <s v="Pasadena"/>
    <x v="5"/>
    <n v="77506"/>
    <x v="2"/>
    <x v="893"/>
    <x v="0"/>
    <x v="5"/>
    <x v="877"/>
    <n v="24.700000000000003"/>
    <n v="5"/>
    <n v="0.6"/>
    <n v="-9.8799999999999955"/>
  </r>
  <r>
    <n v="9593"/>
    <x v="4809"/>
    <x v="0"/>
    <x v="1062"/>
    <d v="2013-08-02T00:00:00"/>
    <s v="Standard Class"/>
    <s v="BF-11005"/>
    <s v="Barry Franz"/>
    <x v="2"/>
    <s v="United States"/>
    <s v="Pasadena"/>
    <x v="5"/>
    <n v="77506"/>
    <x v="2"/>
    <x v="1814"/>
    <x v="0"/>
    <x v="5"/>
    <x v="1795"/>
    <n v="302.72000000000003"/>
    <n v="5"/>
    <n v="0.6"/>
    <n v="-378.40000000000009"/>
  </r>
  <r>
    <n v="9594"/>
    <x v="4810"/>
    <x v="3"/>
    <x v="32"/>
    <d v="2014-09-20T00:00:00"/>
    <s v="Standard Class"/>
    <s v="HZ-14950"/>
    <s v="Henia Zydlo"/>
    <x v="0"/>
    <s v="United States"/>
    <s v="New York City"/>
    <x v="15"/>
    <n v="10024"/>
    <x v="3"/>
    <x v="1489"/>
    <x v="1"/>
    <x v="10"/>
    <x v="1467"/>
    <n v="8.56"/>
    <n v="2"/>
    <n v="0"/>
    <n v="3.8519999999999994"/>
  </r>
  <r>
    <n v="9595"/>
    <x v="4810"/>
    <x v="3"/>
    <x v="32"/>
    <d v="2014-09-20T00:00:00"/>
    <s v="Standard Class"/>
    <s v="HZ-14950"/>
    <s v="Henia Zydlo"/>
    <x v="0"/>
    <s v="United States"/>
    <s v="New York City"/>
    <x v="15"/>
    <n v="10024"/>
    <x v="3"/>
    <x v="371"/>
    <x v="1"/>
    <x v="10"/>
    <x v="367"/>
    <n v="11.56"/>
    <n v="2"/>
    <n v="0"/>
    <n v="5.6644000000000005"/>
  </r>
  <r>
    <n v="9596"/>
    <x v="4811"/>
    <x v="3"/>
    <x v="714"/>
    <d v="2014-01-30T00:00:00"/>
    <s v="Standard Class"/>
    <s v="KD-16495"/>
    <s v="Keith Dawkins"/>
    <x v="1"/>
    <s v="United States"/>
    <s v="San Jose"/>
    <x v="1"/>
    <n v="95123"/>
    <x v="1"/>
    <x v="22"/>
    <x v="1"/>
    <x v="9"/>
    <x v="22"/>
    <n v="25.86"/>
    <n v="3"/>
    <n v="0"/>
    <n v="6.7236000000000002"/>
  </r>
  <r>
    <n v="9597"/>
    <x v="4811"/>
    <x v="3"/>
    <x v="714"/>
    <d v="2014-01-30T00:00:00"/>
    <s v="Standard Class"/>
    <s v="KD-16495"/>
    <s v="Keith Dawkins"/>
    <x v="1"/>
    <s v="United States"/>
    <s v="San Jose"/>
    <x v="1"/>
    <n v="95123"/>
    <x v="1"/>
    <x v="1591"/>
    <x v="1"/>
    <x v="8"/>
    <x v="1574"/>
    <n v="276.78400000000005"/>
    <n v="2"/>
    <n v="0.2"/>
    <n v="89.954799999999992"/>
  </r>
  <r>
    <n v="9598"/>
    <x v="4811"/>
    <x v="3"/>
    <x v="714"/>
    <d v="2014-01-30T00:00:00"/>
    <s v="Standard Class"/>
    <s v="KD-16495"/>
    <s v="Keith Dawkins"/>
    <x v="1"/>
    <s v="United States"/>
    <s v="San Jose"/>
    <x v="1"/>
    <n v="95123"/>
    <x v="1"/>
    <x v="1676"/>
    <x v="2"/>
    <x v="7"/>
    <x v="1655"/>
    <n v="110.352"/>
    <n v="3"/>
    <n v="0.2"/>
    <n v="8.2763999999999953"/>
  </r>
  <r>
    <n v="9599"/>
    <x v="4812"/>
    <x v="1"/>
    <x v="444"/>
    <d v="2012-09-23T00:00:00"/>
    <s v="Standard Class"/>
    <s v="FC-14245"/>
    <s v="Frank Carlisle"/>
    <x v="2"/>
    <s v="United States"/>
    <s v="Sacramento"/>
    <x v="1"/>
    <n v="95823"/>
    <x v="1"/>
    <x v="1492"/>
    <x v="0"/>
    <x v="5"/>
    <x v="1470"/>
    <n v="60.84"/>
    <n v="3"/>
    <n v="0"/>
    <n v="19.468799999999998"/>
  </r>
  <r>
    <n v="9600"/>
    <x v="4813"/>
    <x v="1"/>
    <x v="1225"/>
    <d v="2012-04-18T00:00:00"/>
    <s v="Standard Class"/>
    <s v="TP-21130"/>
    <s v="Theone Pippenger"/>
    <x v="0"/>
    <s v="United States"/>
    <s v="Springfield"/>
    <x v="21"/>
    <n v="97477"/>
    <x v="1"/>
    <x v="1324"/>
    <x v="1"/>
    <x v="9"/>
    <x v="1302"/>
    <n v="35.207999999999998"/>
    <n v="1"/>
    <n v="0.2"/>
    <n v="2.6405999999999992"/>
  </r>
  <r>
    <n v="9601"/>
    <x v="4814"/>
    <x v="3"/>
    <x v="540"/>
    <d v="2014-05-12T00:00:00"/>
    <s v="Second Class"/>
    <s v="EB-13705"/>
    <s v="Ed Braxton"/>
    <x v="1"/>
    <s v="United States"/>
    <s v="Mansfield"/>
    <x v="5"/>
    <n v="76063"/>
    <x v="2"/>
    <x v="1465"/>
    <x v="1"/>
    <x v="10"/>
    <x v="1442"/>
    <n v="41.472000000000008"/>
    <n v="8"/>
    <n v="0.2"/>
    <n v="14.5152"/>
  </r>
  <r>
    <n v="9602"/>
    <x v="4815"/>
    <x v="0"/>
    <x v="913"/>
    <d v="2013-09-10T00:00:00"/>
    <s v="Standard Class"/>
    <s v="JP-15520"/>
    <s v="Jeremy Pistek"/>
    <x v="0"/>
    <s v="United States"/>
    <s v="Jonesboro"/>
    <x v="36"/>
    <n v="72401"/>
    <x v="0"/>
    <x v="1052"/>
    <x v="1"/>
    <x v="10"/>
    <x v="1032"/>
    <n v="239.5"/>
    <n v="5"/>
    <n v="0"/>
    <n v="114.95999999999998"/>
  </r>
  <r>
    <n v="9603"/>
    <x v="4816"/>
    <x v="2"/>
    <x v="946"/>
    <d v="2011-05-22T00:00:00"/>
    <s v="First Class"/>
    <s v="TD-20995"/>
    <s v="Tamara Dahlen"/>
    <x v="0"/>
    <s v="United States"/>
    <s v="Virginia Beach"/>
    <x v="17"/>
    <n v="23464"/>
    <x v="0"/>
    <x v="1726"/>
    <x v="1"/>
    <x v="14"/>
    <x v="1704"/>
    <n v="34.200000000000003"/>
    <n v="5"/>
    <n v="0"/>
    <n v="9.234"/>
  </r>
  <r>
    <n v="9604"/>
    <x v="4817"/>
    <x v="0"/>
    <x v="26"/>
    <d v="2013-06-24T00:00:00"/>
    <s v="Standard Class"/>
    <s v="DM-13345"/>
    <s v="Denise Monton"/>
    <x v="1"/>
    <s v="United States"/>
    <s v="Rochester"/>
    <x v="15"/>
    <n v="14609"/>
    <x v="3"/>
    <x v="1021"/>
    <x v="0"/>
    <x v="3"/>
    <x v="1003"/>
    <n v="376.86599999999999"/>
    <n v="3"/>
    <n v="0.4"/>
    <n v="-213.55740000000006"/>
  </r>
  <r>
    <n v="9605"/>
    <x v="4818"/>
    <x v="1"/>
    <x v="121"/>
    <d v="2012-11-05T00:00:00"/>
    <s v="First Class"/>
    <s v="EG-13900"/>
    <s v="Emily Grady"/>
    <x v="0"/>
    <s v="United States"/>
    <s v="Chesapeake"/>
    <x v="17"/>
    <n v="23320"/>
    <x v="0"/>
    <x v="1859"/>
    <x v="1"/>
    <x v="9"/>
    <x v="1838"/>
    <n v="197.72"/>
    <n v="4"/>
    <n v="0"/>
    <n v="55.36160000000001"/>
  </r>
  <r>
    <n v="9606"/>
    <x v="4819"/>
    <x v="3"/>
    <x v="259"/>
    <d v="2014-11-10T00:00:00"/>
    <s v="Standard Class"/>
    <s v="HG-14965"/>
    <s v="Henry Goldwyn"/>
    <x v="1"/>
    <s v="United States"/>
    <s v="Lancaster"/>
    <x v="24"/>
    <n v="43130"/>
    <x v="3"/>
    <x v="176"/>
    <x v="2"/>
    <x v="11"/>
    <x v="175"/>
    <n v="70.720000000000013"/>
    <n v="4"/>
    <n v="0.2"/>
    <n v="-6.1879999999999988"/>
  </r>
  <r>
    <n v="9607"/>
    <x v="4819"/>
    <x v="3"/>
    <x v="259"/>
    <d v="2014-11-10T00:00:00"/>
    <s v="Standard Class"/>
    <s v="HG-14965"/>
    <s v="Henry Goldwyn"/>
    <x v="1"/>
    <s v="United States"/>
    <s v="Lancaster"/>
    <x v="24"/>
    <n v="43130"/>
    <x v="3"/>
    <x v="871"/>
    <x v="1"/>
    <x v="4"/>
    <x v="856"/>
    <n v="194.35200000000003"/>
    <n v="3"/>
    <n v="0.2"/>
    <n v="-43.729199999999992"/>
  </r>
  <r>
    <n v="9608"/>
    <x v="4820"/>
    <x v="3"/>
    <x v="256"/>
    <d v="2014-12-09T00:00:00"/>
    <s v="Second Class"/>
    <s v="BF-11080"/>
    <s v="Bart Folk"/>
    <x v="0"/>
    <s v="United States"/>
    <s v="New York City"/>
    <x v="15"/>
    <n v="10024"/>
    <x v="3"/>
    <x v="1552"/>
    <x v="1"/>
    <x v="10"/>
    <x v="1531"/>
    <n v="21.6"/>
    <n v="6"/>
    <n v="0"/>
    <n v="9.9359999999999999"/>
  </r>
  <r>
    <n v="9609"/>
    <x v="4820"/>
    <x v="3"/>
    <x v="256"/>
    <d v="2014-12-09T00:00:00"/>
    <s v="Second Class"/>
    <s v="BF-11080"/>
    <s v="Bart Folk"/>
    <x v="0"/>
    <s v="United States"/>
    <s v="New York City"/>
    <x v="15"/>
    <n v="10024"/>
    <x v="3"/>
    <x v="1238"/>
    <x v="1"/>
    <x v="2"/>
    <x v="1212"/>
    <n v="11.07"/>
    <n v="3"/>
    <n v="0"/>
    <n v="5.2028999999999996"/>
  </r>
  <r>
    <n v="9610"/>
    <x v="4821"/>
    <x v="0"/>
    <x v="458"/>
    <d v="2013-05-20T00:00:00"/>
    <s v="Second Class"/>
    <s v="SC-20095"/>
    <s v="Sanjit Chand"/>
    <x v="0"/>
    <s v="United States"/>
    <s v="Los Angeles"/>
    <x v="1"/>
    <n v="90045"/>
    <x v="1"/>
    <x v="1454"/>
    <x v="0"/>
    <x v="5"/>
    <x v="1431"/>
    <n v="282.83999999999997"/>
    <n v="4"/>
    <n v="0"/>
    <n v="19.798799999999972"/>
  </r>
  <r>
    <n v="9611"/>
    <x v="4821"/>
    <x v="0"/>
    <x v="458"/>
    <d v="2013-05-20T00:00:00"/>
    <s v="Second Class"/>
    <s v="SC-20095"/>
    <s v="Sanjit Chand"/>
    <x v="0"/>
    <s v="United States"/>
    <s v="Los Angeles"/>
    <x v="1"/>
    <n v="90045"/>
    <x v="1"/>
    <x v="1038"/>
    <x v="1"/>
    <x v="2"/>
    <x v="1019"/>
    <n v="27.72"/>
    <n v="9"/>
    <n v="0"/>
    <n v="13.3056"/>
  </r>
  <r>
    <n v="9612"/>
    <x v="4822"/>
    <x v="3"/>
    <x v="1200"/>
    <d v="2014-10-31T00:00:00"/>
    <s v="Standard Class"/>
    <s v="CS-11950"/>
    <s v="Carlos Soltero"/>
    <x v="0"/>
    <s v="United States"/>
    <s v="Jackson"/>
    <x v="35"/>
    <n v="39212"/>
    <x v="0"/>
    <x v="848"/>
    <x v="1"/>
    <x v="13"/>
    <x v="33"/>
    <n v="11.68"/>
    <n v="4"/>
    <n v="0"/>
    <n v="5.2559999999999993"/>
  </r>
  <r>
    <n v="9613"/>
    <x v="4823"/>
    <x v="0"/>
    <x v="31"/>
    <d v="2013-09-23T00:00:00"/>
    <s v="Standard Class"/>
    <s v="BD-11320"/>
    <s v="Bill Donatelli"/>
    <x v="0"/>
    <s v="United States"/>
    <s v="Woodland"/>
    <x v="1"/>
    <n v="95695"/>
    <x v="1"/>
    <x v="1501"/>
    <x v="2"/>
    <x v="7"/>
    <x v="1480"/>
    <n v="239.98400000000004"/>
    <n v="2"/>
    <n v="0.2"/>
    <n v="23.998400000000004"/>
  </r>
  <r>
    <n v="9614"/>
    <x v="4824"/>
    <x v="2"/>
    <x v="7"/>
    <d v="2011-11-13T00:00:00"/>
    <s v="First Class"/>
    <s v="MZ-17515"/>
    <s v="Mary Zewe"/>
    <x v="1"/>
    <s v="United States"/>
    <s v="Seattle"/>
    <x v="4"/>
    <n v="98115"/>
    <x v="1"/>
    <x v="9"/>
    <x v="1"/>
    <x v="9"/>
    <x v="9"/>
    <n v="22.98"/>
    <n v="1"/>
    <n v="0"/>
    <n v="6.8939999999999984"/>
  </r>
  <r>
    <n v="9615"/>
    <x v="4824"/>
    <x v="2"/>
    <x v="7"/>
    <d v="2011-11-13T00:00:00"/>
    <s v="First Class"/>
    <s v="MZ-17515"/>
    <s v="Mary Zewe"/>
    <x v="1"/>
    <s v="United States"/>
    <s v="Seattle"/>
    <x v="4"/>
    <n v="98115"/>
    <x v="1"/>
    <x v="1207"/>
    <x v="2"/>
    <x v="11"/>
    <x v="1183"/>
    <n v="102.13"/>
    <n v="7"/>
    <n v="0"/>
    <n v="15.319499999999996"/>
  </r>
  <r>
    <n v="9616"/>
    <x v="4824"/>
    <x v="2"/>
    <x v="7"/>
    <d v="2011-11-13T00:00:00"/>
    <s v="First Class"/>
    <s v="MZ-17515"/>
    <s v="Mary Zewe"/>
    <x v="1"/>
    <s v="United States"/>
    <s v="Seattle"/>
    <x v="4"/>
    <n v="98115"/>
    <x v="1"/>
    <x v="450"/>
    <x v="1"/>
    <x v="8"/>
    <x v="446"/>
    <n v="2033.5840000000001"/>
    <n v="2"/>
    <n v="0.2"/>
    <n v="762.59400000000005"/>
  </r>
  <r>
    <n v="9617"/>
    <x v="4825"/>
    <x v="0"/>
    <x v="250"/>
    <d v="2013-08-30T00:00:00"/>
    <s v="Standard Class"/>
    <s v="PW-19030"/>
    <s v="Pauline Webber"/>
    <x v="1"/>
    <s v="United States"/>
    <s v="Los Angeles"/>
    <x v="1"/>
    <n v="90049"/>
    <x v="1"/>
    <x v="826"/>
    <x v="1"/>
    <x v="6"/>
    <x v="814"/>
    <n v="5.76"/>
    <n v="2"/>
    <n v="0"/>
    <n v="1.6703999999999999"/>
  </r>
  <r>
    <n v="9618"/>
    <x v="4826"/>
    <x v="3"/>
    <x v="673"/>
    <d v="2014-11-22T00:00:00"/>
    <s v="Standard Class"/>
    <s v="BS-11380"/>
    <s v="Bill Stewart"/>
    <x v="1"/>
    <s v="United States"/>
    <s v="Bowling Green"/>
    <x v="24"/>
    <n v="43402"/>
    <x v="3"/>
    <x v="615"/>
    <x v="2"/>
    <x v="16"/>
    <x v="610"/>
    <n v="899.98199999999997"/>
    <n v="3"/>
    <n v="0.4"/>
    <n v="74.998499999999922"/>
  </r>
  <r>
    <n v="9619"/>
    <x v="4826"/>
    <x v="3"/>
    <x v="673"/>
    <d v="2014-11-22T00:00:00"/>
    <s v="Standard Class"/>
    <s v="BS-11380"/>
    <s v="Bill Stewart"/>
    <x v="1"/>
    <s v="United States"/>
    <s v="Bowling Green"/>
    <x v="24"/>
    <n v="43402"/>
    <x v="3"/>
    <x v="915"/>
    <x v="1"/>
    <x v="6"/>
    <x v="898"/>
    <n v="86.352000000000004"/>
    <n v="3"/>
    <n v="0.2"/>
    <n v="5.3969999999999914"/>
  </r>
  <r>
    <n v="9620"/>
    <x v="4826"/>
    <x v="3"/>
    <x v="673"/>
    <d v="2014-11-22T00:00:00"/>
    <s v="Standard Class"/>
    <s v="BS-11380"/>
    <s v="Bill Stewart"/>
    <x v="1"/>
    <s v="United States"/>
    <s v="Bowling Green"/>
    <x v="24"/>
    <n v="43402"/>
    <x v="3"/>
    <x v="343"/>
    <x v="2"/>
    <x v="11"/>
    <x v="339"/>
    <n v="139.96000000000004"/>
    <n v="5"/>
    <n v="0.2"/>
    <n v="-1.7495000000000118"/>
  </r>
  <r>
    <n v="9621"/>
    <x v="4827"/>
    <x v="2"/>
    <x v="467"/>
    <d v="2011-09-30T00:00:00"/>
    <s v="Standard Class"/>
    <s v="DA-13450"/>
    <s v="Dianna Arnett"/>
    <x v="2"/>
    <s v="United States"/>
    <s v="Lancaster"/>
    <x v="24"/>
    <n v="43130"/>
    <x v="3"/>
    <x v="1809"/>
    <x v="1"/>
    <x v="9"/>
    <x v="1790"/>
    <n v="16.704000000000001"/>
    <n v="6"/>
    <n v="0.2"/>
    <n v="1.2527999999999988"/>
  </r>
  <r>
    <n v="9622"/>
    <x v="4827"/>
    <x v="2"/>
    <x v="467"/>
    <d v="2011-09-30T00:00:00"/>
    <s v="Standard Class"/>
    <s v="DA-13450"/>
    <s v="Dianna Arnett"/>
    <x v="2"/>
    <s v="United States"/>
    <s v="Lancaster"/>
    <x v="24"/>
    <n v="43130"/>
    <x v="3"/>
    <x v="1837"/>
    <x v="2"/>
    <x v="11"/>
    <x v="1816"/>
    <n v="3.1520000000000001"/>
    <n v="2"/>
    <n v="0.2"/>
    <n v="0.47279999999999966"/>
  </r>
  <r>
    <n v="9623"/>
    <x v="4827"/>
    <x v="2"/>
    <x v="467"/>
    <d v="2011-09-30T00:00:00"/>
    <s v="Standard Class"/>
    <s v="DA-13450"/>
    <s v="Dianna Arnett"/>
    <x v="2"/>
    <s v="United States"/>
    <s v="Lancaster"/>
    <x v="24"/>
    <n v="43130"/>
    <x v="3"/>
    <x v="1536"/>
    <x v="1"/>
    <x v="10"/>
    <x v="1515"/>
    <n v="32.896000000000001"/>
    <n v="4"/>
    <n v="0.2"/>
    <n v="11.102399999999996"/>
  </r>
  <r>
    <n v="9624"/>
    <x v="4828"/>
    <x v="3"/>
    <x v="222"/>
    <d v="2014-07-01T00:00:00"/>
    <s v="First Class"/>
    <s v="ME-17725"/>
    <s v="Max Engle"/>
    <x v="0"/>
    <s v="United States"/>
    <s v="Dallas"/>
    <x v="5"/>
    <n v="75220"/>
    <x v="2"/>
    <x v="650"/>
    <x v="1"/>
    <x v="9"/>
    <x v="644"/>
    <n v="21.391999999999992"/>
    <n v="2"/>
    <n v="0.8"/>
    <n v="-54.549600000000012"/>
  </r>
  <r>
    <n v="9625"/>
    <x v="4828"/>
    <x v="3"/>
    <x v="222"/>
    <d v="2014-07-01T00:00:00"/>
    <s v="First Class"/>
    <s v="ME-17725"/>
    <s v="Max Engle"/>
    <x v="0"/>
    <s v="United States"/>
    <s v="Dallas"/>
    <x v="5"/>
    <n v="75220"/>
    <x v="2"/>
    <x v="1213"/>
    <x v="0"/>
    <x v="3"/>
    <x v="1189"/>
    <n v="307.31400000000002"/>
    <n v="3"/>
    <n v="0.3"/>
    <n v="-39.511800000000036"/>
  </r>
  <r>
    <n v="9626"/>
    <x v="4828"/>
    <x v="3"/>
    <x v="222"/>
    <d v="2014-07-01T00:00:00"/>
    <s v="First Class"/>
    <s v="ME-17725"/>
    <s v="Max Engle"/>
    <x v="0"/>
    <s v="United States"/>
    <s v="Dallas"/>
    <x v="5"/>
    <n v="75220"/>
    <x v="2"/>
    <x v="1333"/>
    <x v="0"/>
    <x v="0"/>
    <x v="1309"/>
    <n v="409.99919999999997"/>
    <n v="3"/>
    <n v="0.32"/>
    <n v="-96.470399999999955"/>
  </r>
  <r>
    <n v="9627"/>
    <x v="4829"/>
    <x v="3"/>
    <x v="397"/>
    <d v="2014-09-26T00:00:00"/>
    <s v="First Class"/>
    <s v="MH-17785"/>
    <s v="Maya Herman"/>
    <x v="1"/>
    <s v="United States"/>
    <s v="Lubbock"/>
    <x v="5"/>
    <n v="79424"/>
    <x v="2"/>
    <x v="1828"/>
    <x v="1"/>
    <x v="10"/>
    <x v="1807"/>
    <n v="9.2480000000000011"/>
    <n v="2"/>
    <n v="0.2"/>
    <n v="3.3524000000000003"/>
  </r>
  <r>
    <n v="9628"/>
    <x v="4830"/>
    <x v="2"/>
    <x v="533"/>
    <d v="2011-11-27T00:00:00"/>
    <s v="Standard Class"/>
    <s v="BT-11440"/>
    <s v="Bobby Trafton"/>
    <x v="0"/>
    <s v="United States"/>
    <s v="Detroit"/>
    <x v="12"/>
    <n v="48227"/>
    <x v="2"/>
    <x v="766"/>
    <x v="1"/>
    <x v="8"/>
    <x v="758"/>
    <n v="14.669999999999998"/>
    <n v="3"/>
    <n v="0"/>
    <n v="6.7481999999999989"/>
  </r>
  <r>
    <n v="9629"/>
    <x v="4831"/>
    <x v="2"/>
    <x v="286"/>
    <d v="2011-01-19T00:00:00"/>
    <s v="Standard Class"/>
    <s v="MM-17920"/>
    <s v="Michael Moore"/>
    <x v="0"/>
    <s v="United States"/>
    <s v="Newark"/>
    <x v="24"/>
    <n v="43055"/>
    <x v="3"/>
    <x v="711"/>
    <x v="1"/>
    <x v="10"/>
    <x v="703"/>
    <n v="37.408000000000001"/>
    <n v="7"/>
    <n v="0.2"/>
    <n v="13.0928"/>
  </r>
  <r>
    <n v="9630"/>
    <x v="4831"/>
    <x v="2"/>
    <x v="286"/>
    <d v="2011-01-19T00:00:00"/>
    <s v="Standard Class"/>
    <s v="MM-17920"/>
    <s v="Michael Moore"/>
    <x v="0"/>
    <s v="United States"/>
    <s v="Newark"/>
    <x v="24"/>
    <n v="43055"/>
    <x v="3"/>
    <x v="1547"/>
    <x v="1"/>
    <x v="8"/>
    <x v="1526"/>
    <n v="3.4380000000000006"/>
    <n v="2"/>
    <n v="0.7"/>
    <n v="-2.5212000000000003"/>
  </r>
  <r>
    <n v="9631"/>
    <x v="4832"/>
    <x v="0"/>
    <x v="1207"/>
    <d v="2013-06-07T00:00:00"/>
    <s v="Standard Class"/>
    <s v="NM-18520"/>
    <s v="Neoma Murray"/>
    <x v="0"/>
    <s v="United States"/>
    <s v="New York City"/>
    <x v="15"/>
    <n v="10011"/>
    <x v="3"/>
    <x v="98"/>
    <x v="1"/>
    <x v="8"/>
    <x v="98"/>
    <n v="7.1519999999999992"/>
    <n v="3"/>
    <n v="0.2"/>
    <n v="2.3243999999999994"/>
  </r>
  <r>
    <n v="9632"/>
    <x v="4832"/>
    <x v="0"/>
    <x v="1207"/>
    <d v="2013-06-07T00:00:00"/>
    <s v="Standard Class"/>
    <s v="NM-18520"/>
    <s v="Neoma Murray"/>
    <x v="0"/>
    <s v="United States"/>
    <s v="New York City"/>
    <x v="15"/>
    <n v="10011"/>
    <x v="3"/>
    <x v="1620"/>
    <x v="2"/>
    <x v="7"/>
    <x v="1602"/>
    <n v="179.7"/>
    <n v="6"/>
    <n v="0"/>
    <n v="88.052999999999997"/>
  </r>
  <r>
    <n v="9633"/>
    <x v="4833"/>
    <x v="3"/>
    <x v="778"/>
    <d v="2014-02-18T00:00:00"/>
    <s v="Standard Class"/>
    <s v="MH-17455"/>
    <s v="Mark Hamilton"/>
    <x v="0"/>
    <s v="United States"/>
    <s v="Minneapolis"/>
    <x v="11"/>
    <n v="55407"/>
    <x v="2"/>
    <x v="1201"/>
    <x v="1"/>
    <x v="9"/>
    <x v="1177"/>
    <n v="90.64"/>
    <n v="8"/>
    <n v="0"/>
    <n v="38.975200000000008"/>
  </r>
  <r>
    <n v="9634"/>
    <x v="4834"/>
    <x v="2"/>
    <x v="1005"/>
    <d v="2011-10-17T00:00:00"/>
    <s v="First Class"/>
    <s v="TC-21295"/>
    <s v="Toby Carlisle"/>
    <x v="0"/>
    <s v="United States"/>
    <s v="Everett"/>
    <x v="31"/>
    <n v="2149"/>
    <x v="3"/>
    <x v="1013"/>
    <x v="2"/>
    <x v="11"/>
    <x v="996"/>
    <n v="177"/>
    <n v="3"/>
    <n v="0"/>
    <n v="30.089999999999982"/>
  </r>
  <r>
    <n v="9635"/>
    <x v="4834"/>
    <x v="2"/>
    <x v="1005"/>
    <d v="2011-10-17T00:00:00"/>
    <s v="First Class"/>
    <s v="TC-21295"/>
    <s v="Toby Carlisle"/>
    <x v="0"/>
    <s v="United States"/>
    <s v="Everett"/>
    <x v="31"/>
    <n v="2149"/>
    <x v="3"/>
    <x v="75"/>
    <x v="1"/>
    <x v="4"/>
    <x v="75"/>
    <n v="79.45"/>
    <n v="7"/>
    <n v="0"/>
    <n v="22.246000000000006"/>
  </r>
  <r>
    <n v="9636"/>
    <x v="4834"/>
    <x v="2"/>
    <x v="1005"/>
    <d v="2011-10-17T00:00:00"/>
    <s v="First Class"/>
    <s v="TC-21295"/>
    <s v="Toby Carlisle"/>
    <x v="0"/>
    <s v="United States"/>
    <s v="Everett"/>
    <x v="31"/>
    <n v="2149"/>
    <x v="3"/>
    <x v="1688"/>
    <x v="0"/>
    <x v="1"/>
    <x v="1667"/>
    <n v="1628.82"/>
    <n v="9"/>
    <n v="0"/>
    <n v="260.61120000000017"/>
  </r>
  <r>
    <n v="9637"/>
    <x v="4835"/>
    <x v="2"/>
    <x v="728"/>
    <d v="2011-11-25T00:00:00"/>
    <s v="Standard Class"/>
    <s v="MH-17785"/>
    <s v="Maya Herman"/>
    <x v="1"/>
    <s v="United States"/>
    <s v="Seattle"/>
    <x v="4"/>
    <n v="98105"/>
    <x v="1"/>
    <x v="568"/>
    <x v="0"/>
    <x v="5"/>
    <x v="563"/>
    <n v="137.54"/>
    <n v="2"/>
    <n v="0"/>
    <n v="55.016000000000005"/>
  </r>
  <r>
    <n v="9638"/>
    <x v="4835"/>
    <x v="2"/>
    <x v="728"/>
    <d v="2011-11-25T00:00:00"/>
    <s v="Standard Class"/>
    <s v="MH-17785"/>
    <s v="Maya Herman"/>
    <x v="1"/>
    <s v="United States"/>
    <s v="Seattle"/>
    <x v="4"/>
    <n v="98105"/>
    <x v="1"/>
    <x v="962"/>
    <x v="0"/>
    <x v="3"/>
    <x v="946"/>
    <n v="730.2"/>
    <n v="4"/>
    <n v="0"/>
    <n v="94.926000000000045"/>
  </r>
  <r>
    <n v="9639"/>
    <x v="4836"/>
    <x v="3"/>
    <x v="105"/>
    <d v="2014-11-16T00:00:00"/>
    <s v="Second Class"/>
    <s v="EP-13915"/>
    <s v="Emily Phan"/>
    <x v="0"/>
    <s v="United States"/>
    <s v="Los Angeles"/>
    <x v="1"/>
    <n v="90032"/>
    <x v="1"/>
    <x v="1828"/>
    <x v="1"/>
    <x v="10"/>
    <x v="1807"/>
    <n v="11.56"/>
    <n v="2"/>
    <n v="0"/>
    <n v="5.6644000000000005"/>
  </r>
  <r>
    <n v="9640"/>
    <x v="4837"/>
    <x v="1"/>
    <x v="1226"/>
    <d v="2012-01-31T00:00:00"/>
    <s v="Second Class"/>
    <s v="JH-15985"/>
    <s v="Joseph Holt"/>
    <x v="0"/>
    <s v="United States"/>
    <s v="Concord"/>
    <x v="3"/>
    <n v="28027"/>
    <x v="0"/>
    <x v="594"/>
    <x v="0"/>
    <x v="3"/>
    <x v="589"/>
    <n v="4297.6440000000002"/>
    <n v="13"/>
    <n v="0.4"/>
    <n v="-1862.3124000000003"/>
  </r>
  <r>
    <n v="9641"/>
    <x v="4838"/>
    <x v="2"/>
    <x v="1009"/>
    <d v="2011-03-12T00:00:00"/>
    <s v="Standard Class"/>
    <s v="CM-12715"/>
    <s v="Craig Molinari"/>
    <x v="1"/>
    <s v="United States"/>
    <s v="Seattle"/>
    <x v="4"/>
    <n v="98103"/>
    <x v="1"/>
    <x v="105"/>
    <x v="1"/>
    <x v="6"/>
    <x v="105"/>
    <n v="20.65"/>
    <n v="5"/>
    <n v="0"/>
    <n v="9.4989999999999988"/>
  </r>
  <r>
    <n v="9642"/>
    <x v="4838"/>
    <x v="2"/>
    <x v="1009"/>
    <d v="2011-03-12T00:00:00"/>
    <s v="Standard Class"/>
    <s v="CM-12715"/>
    <s v="Craig Molinari"/>
    <x v="1"/>
    <s v="United States"/>
    <s v="Seattle"/>
    <x v="4"/>
    <n v="98103"/>
    <x v="1"/>
    <x v="356"/>
    <x v="1"/>
    <x v="4"/>
    <x v="352"/>
    <n v="204.89999999999998"/>
    <n v="5"/>
    <n v="0"/>
    <n v="0"/>
  </r>
  <r>
    <n v="9643"/>
    <x v="4838"/>
    <x v="2"/>
    <x v="1009"/>
    <d v="2011-03-12T00:00:00"/>
    <s v="Standard Class"/>
    <s v="CM-12715"/>
    <s v="Craig Molinari"/>
    <x v="1"/>
    <s v="United States"/>
    <s v="Seattle"/>
    <x v="4"/>
    <n v="98103"/>
    <x v="1"/>
    <x v="1853"/>
    <x v="0"/>
    <x v="1"/>
    <x v="1832"/>
    <n v="436.70400000000006"/>
    <n v="6"/>
    <n v="0.2"/>
    <n v="21.835199999999986"/>
  </r>
  <r>
    <n v="9644"/>
    <x v="4838"/>
    <x v="2"/>
    <x v="1009"/>
    <d v="2011-03-12T00:00:00"/>
    <s v="Standard Class"/>
    <s v="CM-12715"/>
    <s v="Craig Molinari"/>
    <x v="1"/>
    <s v="United States"/>
    <s v="Seattle"/>
    <x v="4"/>
    <n v="98103"/>
    <x v="1"/>
    <x v="1496"/>
    <x v="0"/>
    <x v="1"/>
    <x v="1475"/>
    <n v="481.56800000000004"/>
    <n v="2"/>
    <n v="0.2"/>
    <n v="54.17639999999993"/>
  </r>
  <r>
    <n v="9645"/>
    <x v="4839"/>
    <x v="3"/>
    <x v="110"/>
    <d v="2014-06-14T00:00:00"/>
    <s v="Standard Class"/>
    <s v="FO-14305"/>
    <s v="Frank Olsen"/>
    <x v="0"/>
    <s v="United States"/>
    <s v="Glendale"/>
    <x v="16"/>
    <n v="85301"/>
    <x v="1"/>
    <x v="1097"/>
    <x v="2"/>
    <x v="11"/>
    <x v="1078"/>
    <n v="89.544000000000011"/>
    <n v="7"/>
    <n v="0.2"/>
    <n v="12.312299999999993"/>
  </r>
  <r>
    <n v="9646"/>
    <x v="4839"/>
    <x v="3"/>
    <x v="110"/>
    <d v="2014-06-14T00:00:00"/>
    <s v="Standard Class"/>
    <s v="FO-14305"/>
    <s v="Frank Olsen"/>
    <x v="0"/>
    <s v="United States"/>
    <s v="Glendale"/>
    <x v="16"/>
    <n v="85301"/>
    <x v="1"/>
    <x v="210"/>
    <x v="1"/>
    <x v="4"/>
    <x v="209"/>
    <n v="35.167999999999999"/>
    <n v="2"/>
    <n v="0.2"/>
    <n v="-8.3524000000000012"/>
  </r>
  <r>
    <n v="9647"/>
    <x v="4839"/>
    <x v="3"/>
    <x v="110"/>
    <d v="2014-06-14T00:00:00"/>
    <s v="Standard Class"/>
    <s v="FO-14305"/>
    <s v="Frank Olsen"/>
    <x v="0"/>
    <s v="United States"/>
    <s v="Glendale"/>
    <x v="16"/>
    <n v="85301"/>
    <x v="1"/>
    <x v="261"/>
    <x v="1"/>
    <x v="8"/>
    <x v="258"/>
    <n v="72.588000000000008"/>
    <n v="2"/>
    <n v="0.7"/>
    <n v="-48.391999999999982"/>
  </r>
  <r>
    <n v="9648"/>
    <x v="4840"/>
    <x v="2"/>
    <x v="84"/>
    <d v="2011-11-24T00:00:00"/>
    <s v="Standard Class"/>
    <s v="MW-18220"/>
    <s v="Mitch Webber"/>
    <x v="0"/>
    <s v="United States"/>
    <s v="Coon Rapids"/>
    <x v="11"/>
    <n v="55433"/>
    <x v="2"/>
    <x v="1125"/>
    <x v="1"/>
    <x v="4"/>
    <x v="1104"/>
    <n v="221.16"/>
    <n v="4"/>
    <n v="0"/>
    <n v="57.501599999999996"/>
  </r>
  <r>
    <n v="9649"/>
    <x v="4840"/>
    <x v="2"/>
    <x v="84"/>
    <d v="2011-11-24T00:00:00"/>
    <s v="Standard Class"/>
    <s v="MW-18220"/>
    <s v="Mitch Webber"/>
    <x v="0"/>
    <s v="United States"/>
    <s v="Coon Rapids"/>
    <x v="11"/>
    <n v="55433"/>
    <x v="2"/>
    <x v="539"/>
    <x v="2"/>
    <x v="7"/>
    <x v="534"/>
    <n v="281.96999999999997"/>
    <n v="3"/>
    <n v="0"/>
    <n v="78.951599999999999"/>
  </r>
  <r>
    <n v="9650"/>
    <x v="4841"/>
    <x v="0"/>
    <x v="491"/>
    <d v="2013-12-01T00:00:00"/>
    <s v="Standard Class"/>
    <s v="MS-17365"/>
    <s v="Maribeth Schnelling"/>
    <x v="0"/>
    <s v="United States"/>
    <s v="Los Angeles"/>
    <x v="1"/>
    <n v="90045"/>
    <x v="1"/>
    <x v="1248"/>
    <x v="0"/>
    <x v="0"/>
    <x v="1223"/>
    <n v="3406.6640000000002"/>
    <n v="8"/>
    <n v="0.15"/>
    <n v="160.31359999999984"/>
  </r>
  <r>
    <n v="9651"/>
    <x v="4841"/>
    <x v="0"/>
    <x v="491"/>
    <d v="2013-12-01T00:00:00"/>
    <s v="Standard Class"/>
    <s v="MS-17365"/>
    <s v="Maribeth Schnelling"/>
    <x v="0"/>
    <s v="United States"/>
    <s v="Los Angeles"/>
    <x v="1"/>
    <n v="90045"/>
    <x v="1"/>
    <x v="1560"/>
    <x v="1"/>
    <x v="6"/>
    <x v="1541"/>
    <n v="37.17"/>
    <n v="9"/>
    <n v="0"/>
    <n v="10.4076"/>
  </r>
  <r>
    <n v="9652"/>
    <x v="4841"/>
    <x v="0"/>
    <x v="491"/>
    <d v="2013-12-01T00:00:00"/>
    <s v="Standard Class"/>
    <s v="MS-17365"/>
    <s v="Maribeth Schnelling"/>
    <x v="0"/>
    <s v="United States"/>
    <s v="Los Angeles"/>
    <x v="1"/>
    <n v="90045"/>
    <x v="1"/>
    <x v="791"/>
    <x v="1"/>
    <x v="9"/>
    <x v="781"/>
    <n v="64.959999999999994"/>
    <n v="2"/>
    <n v="0"/>
    <n v="19.487999999999992"/>
  </r>
  <r>
    <n v="9653"/>
    <x v="4841"/>
    <x v="0"/>
    <x v="491"/>
    <d v="2013-12-01T00:00:00"/>
    <s v="Standard Class"/>
    <s v="MS-17365"/>
    <s v="Maribeth Schnelling"/>
    <x v="0"/>
    <s v="United States"/>
    <s v="Los Angeles"/>
    <x v="1"/>
    <n v="90045"/>
    <x v="1"/>
    <x v="1071"/>
    <x v="0"/>
    <x v="5"/>
    <x v="1051"/>
    <n v="595.38"/>
    <n v="6"/>
    <n v="0"/>
    <n v="297.69"/>
  </r>
  <r>
    <n v="9654"/>
    <x v="4842"/>
    <x v="3"/>
    <x v="205"/>
    <d v="2014-01-28T00:00:00"/>
    <s v="Standard Class"/>
    <s v="HP-14815"/>
    <s v="Harold Pawlan"/>
    <x v="2"/>
    <s v="United States"/>
    <s v="Tucson"/>
    <x v="16"/>
    <n v="85705"/>
    <x v="1"/>
    <x v="1580"/>
    <x v="2"/>
    <x v="11"/>
    <x v="1562"/>
    <n v="95.984000000000009"/>
    <n v="2"/>
    <n v="0.2"/>
    <n v="11.997999999999998"/>
  </r>
  <r>
    <n v="9655"/>
    <x v="4842"/>
    <x v="3"/>
    <x v="205"/>
    <d v="2014-01-28T00:00:00"/>
    <s v="Standard Class"/>
    <s v="HP-14815"/>
    <s v="Harold Pawlan"/>
    <x v="2"/>
    <s v="United States"/>
    <s v="Tucson"/>
    <x v="16"/>
    <n v="85705"/>
    <x v="1"/>
    <x v="1263"/>
    <x v="1"/>
    <x v="8"/>
    <x v="1238"/>
    <n v="4.9380000000000006"/>
    <n v="2"/>
    <n v="0.7"/>
    <n v="-3.6212"/>
  </r>
  <r>
    <n v="9656"/>
    <x v="4843"/>
    <x v="2"/>
    <x v="358"/>
    <d v="2011-09-29T00:00:00"/>
    <s v="Standard Class"/>
    <s v="AS-10090"/>
    <s v="Adam Shillingsburg"/>
    <x v="0"/>
    <s v="United States"/>
    <s v="New York City"/>
    <x v="15"/>
    <n v="10035"/>
    <x v="3"/>
    <x v="1416"/>
    <x v="0"/>
    <x v="5"/>
    <x v="1394"/>
    <n v="97.44"/>
    <n v="3"/>
    <n v="0"/>
    <n v="35.078399999999995"/>
  </r>
  <r>
    <n v="9657"/>
    <x v="4843"/>
    <x v="2"/>
    <x v="358"/>
    <d v="2011-09-29T00:00:00"/>
    <s v="Standard Class"/>
    <s v="AS-10090"/>
    <s v="Adam Shillingsburg"/>
    <x v="0"/>
    <s v="United States"/>
    <s v="New York City"/>
    <x v="15"/>
    <n v="10035"/>
    <x v="3"/>
    <x v="591"/>
    <x v="1"/>
    <x v="8"/>
    <x v="586"/>
    <n v="3.9840000000000004"/>
    <n v="1"/>
    <n v="0.2"/>
    <n v="1.3944000000000001"/>
  </r>
  <r>
    <n v="9658"/>
    <x v="4843"/>
    <x v="2"/>
    <x v="358"/>
    <d v="2011-09-29T00:00:00"/>
    <s v="Standard Class"/>
    <s v="AS-10090"/>
    <s v="Adam Shillingsburg"/>
    <x v="0"/>
    <s v="United States"/>
    <s v="New York City"/>
    <x v="15"/>
    <n v="10035"/>
    <x v="3"/>
    <x v="1731"/>
    <x v="1"/>
    <x v="6"/>
    <x v="1709"/>
    <n v="13.04"/>
    <n v="4"/>
    <n v="0"/>
    <n v="5.7376000000000005"/>
  </r>
  <r>
    <n v="9659"/>
    <x v="4843"/>
    <x v="2"/>
    <x v="358"/>
    <d v="2011-09-29T00:00:00"/>
    <s v="Standard Class"/>
    <s v="AS-10090"/>
    <s v="Adam Shillingsburg"/>
    <x v="0"/>
    <s v="United States"/>
    <s v="New York City"/>
    <x v="15"/>
    <n v="10035"/>
    <x v="3"/>
    <x v="1578"/>
    <x v="0"/>
    <x v="1"/>
    <x v="1560"/>
    <n v="579.52800000000002"/>
    <n v="4"/>
    <n v="0.1"/>
    <n v="83.709599999999966"/>
  </r>
  <r>
    <n v="9660"/>
    <x v="4844"/>
    <x v="2"/>
    <x v="959"/>
    <d v="2011-03-30T00:00:00"/>
    <s v="Second Class"/>
    <s v="CS-12505"/>
    <s v="Cindy Stewart"/>
    <x v="0"/>
    <s v="United States"/>
    <s v="Pomona"/>
    <x v="1"/>
    <n v="91767"/>
    <x v="1"/>
    <x v="1550"/>
    <x v="1"/>
    <x v="2"/>
    <x v="1529"/>
    <n v="18.75"/>
    <n v="5"/>
    <n v="0"/>
    <n v="9"/>
  </r>
  <r>
    <n v="9661"/>
    <x v="4845"/>
    <x v="0"/>
    <x v="112"/>
    <d v="2013-06-12T00:00:00"/>
    <s v="Standard Class"/>
    <s v="ME-17320"/>
    <s v="Maria Etezadi"/>
    <x v="2"/>
    <s v="United States"/>
    <s v="Santa Barbara"/>
    <x v="1"/>
    <n v="93101"/>
    <x v="1"/>
    <x v="1461"/>
    <x v="2"/>
    <x v="7"/>
    <x v="1438"/>
    <n v="3023.9280000000003"/>
    <n v="9"/>
    <n v="0.2"/>
    <n v="226.79460000000006"/>
  </r>
  <r>
    <n v="9662"/>
    <x v="4845"/>
    <x v="0"/>
    <x v="112"/>
    <d v="2013-06-12T00:00:00"/>
    <s v="Standard Class"/>
    <s v="ME-17320"/>
    <s v="Maria Etezadi"/>
    <x v="2"/>
    <s v="United States"/>
    <s v="Santa Barbara"/>
    <x v="1"/>
    <n v="93101"/>
    <x v="1"/>
    <x v="1556"/>
    <x v="2"/>
    <x v="11"/>
    <x v="1536"/>
    <n v="26.96"/>
    <n v="2"/>
    <n v="0"/>
    <n v="3.7744"/>
  </r>
  <r>
    <n v="9663"/>
    <x v="4845"/>
    <x v="0"/>
    <x v="112"/>
    <d v="2013-06-12T00:00:00"/>
    <s v="Standard Class"/>
    <s v="ME-17320"/>
    <s v="Maria Etezadi"/>
    <x v="2"/>
    <s v="United States"/>
    <s v="Santa Barbara"/>
    <x v="1"/>
    <n v="93101"/>
    <x v="1"/>
    <x v="256"/>
    <x v="2"/>
    <x v="7"/>
    <x v="254"/>
    <n v="477.6"/>
    <n v="3"/>
    <n v="0.2"/>
    <n v="161.19000000000003"/>
  </r>
  <r>
    <n v="9664"/>
    <x v="4846"/>
    <x v="3"/>
    <x v="515"/>
    <d v="2014-09-06T00:00:00"/>
    <s v="Standard Class"/>
    <s v="MS-17770"/>
    <s v="Maxwell Schwartz"/>
    <x v="0"/>
    <s v="United States"/>
    <s v="San Francisco"/>
    <x v="1"/>
    <n v="94109"/>
    <x v="1"/>
    <x v="557"/>
    <x v="1"/>
    <x v="4"/>
    <x v="551"/>
    <n v="193.95000000000002"/>
    <n v="3"/>
    <n v="0"/>
    <n v="9.6974999999999838"/>
  </r>
  <r>
    <n v="9665"/>
    <x v="4847"/>
    <x v="1"/>
    <x v="214"/>
    <d v="2012-12-07T00:00:00"/>
    <s v="Same Day"/>
    <s v="KH-16690"/>
    <s v="Kristen Hastings"/>
    <x v="1"/>
    <s v="United States"/>
    <s v="Riverside"/>
    <x v="1"/>
    <n v="92503"/>
    <x v="1"/>
    <x v="644"/>
    <x v="1"/>
    <x v="10"/>
    <x v="638"/>
    <n v="12.96"/>
    <n v="2"/>
    <n v="0"/>
    <n v="6.2208000000000006"/>
  </r>
  <r>
    <n v="9666"/>
    <x v="4848"/>
    <x v="3"/>
    <x v="673"/>
    <d v="2014-11-21T00:00:00"/>
    <s v="Standard Class"/>
    <s v="LC-16885"/>
    <s v="Lena Creighton"/>
    <x v="0"/>
    <s v="United States"/>
    <s v="Los Angeles"/>
    <x v="1"/>
    <n v="90049"/>
    <x v="1"/>
    <x v="892"/>
    <x v="0"/>
    <x v="5"/>
    <x v="876"/>
    <n v="119.94"/>
    <n v="3"/>
    <n v="0"/>
    <n v="23.987999999999996"/>
  </r>
  <r>
    <n v="9667"/>
    <x v="4848"/>
    <x v="3"/>
    <x v="673"/>
    <d v="2014-11-21T00:00:00"/>
    <s v="Standard Class"/>
    <s v="LC-16885"/>
    <s v="Lena Creighton"/>
    <x v="0"/>
    <s v="United States"/>
    <s v="Los Angeles"/>
    <x v="1"/>
    <n v="90049"/>
    <x v="1"/>
    <x v="1379"/>
    <x v="0"/>
    <x v="5"/>
    <x v="1355"/>
    <n v="12.419999999999998"/>
    <n v="3"/>
    <n v="0"/>
    <n v="4.4711999999999996"/>
  </r>
  <r>
    <n v="9668"/>
    <x v="4849"/>
    <x v="0"/>
    <x v="131"/>
    <d v="2013-04-28T00:00:00"/>
    <s v="Standard Class"/>
    <s v="AF-10870"/>
    <s v="Art Ferguson"/>
    <x v="0"/>
    <s v="United States"/>
    <s v="San Clemente"/>
    <x v="1"/>
    <n v="92672"/>
    <x v="1"/>
    <x v="507"/>
    <x v="1"/>
    <x v="8"/>
    <x v="502"/>
    <n v="18.088000000000001"/>
    <n v="7"/>
    <n v="0.2"/>
    <n v="6.5569000000000006"/>
  </r>
  <r>
    <n v="9669"/>
    <x v="4849"/>
    <x v="0"/>
    <x v="131"/>
    <d v="2013-04-28T00:00:00"/>
    <s v="Standard Class"/>
    <s v="AF-10870"/>
    <s v="Art Ferguson"/>
    <x v="0"/>
    <s v="United States"/>
    <s v="San Clemente"/>
    <x v="1"/>
    <n v="92672"/>
    <x v="1"/>
    <x v="244"/>
    <x v="1"/>
    <x v="12"/>
    <x v="242"/>
    <n v="71.97"/>
    <n v="3"/>
    <n v="0"/>
    <n v="35.984999999999999"/>
  </r>
  <r>
    <n v="9670"/>
    <x v="4850"/>
    <x v="3"/>
    <x v="459"/>
    <d v="2014-04-07T00:00:00"/>
    <s v="Standard Class"/>
    <s v="AH-10465"/>
    <s v="Amy Hunt"/>
    <x v="0"/>
    <s v="United States"/>
    <s v="Decatur"/>
    <x v="19"/>
    <n v="35601"/>
    <x v="0"/>
    <x v="639"/>
    <x v="1"/>
    <x v="2"/>
    <x v="633"/>
    <n v="14.940000000000001"/>
    <n v="3"/>
    <n v="0"/>
    <n v="6.8723999999999998"/>
  </r>
  <r>
    <n v="9671"/>
    <x v="4851"/>
    <x v="1"/>
    <x v="863"/>
    <d v="2012-08-15T00:00:00"/>
    <s v="First Class"/>
    <s v="GK-14620"/>
    <s v="Grace Kelly"/>
    <x v="1"/>
    <s v="United States"/>
    <s v="Greensboro"/>
    <x v="3"/>
    <n v="27405"/>
    <x v="0"/>
    <x v="1175"/>
    <x v="1"/>
    <x v="6"/>
    <x v="1152"/>
    <n v="64.680000000000007"/>
    <n v="7"/>
    <n v="0.2"/>
    <n v="8.0849999999999973"/>
  </r>
  <r>
    <n v="9672"/>
    <x v="4852"/>
    <x v="3"/>
    <x v="38"/>
    <d v="2014-11-20T00:00:00"/>
    <s v="Standard Class"/>
    <s v="KL-16645"/>
    <s v="Ken Lonsdale"/>
    <x v="0"/>
    <s v="United States"/>
    <s v="Dublin"/>
    <x v="1"/>
    <n v="94568"/>
    <x v="1"/>
    <x v="895"/>
    <x v="2"/>
    <x v="7"/>
    <x v="879"/>
    <n v="22"/>
    <n v="5"/>
    <n v="0.2"/>
    <n v="1.375"/>
  </r>
  <r>
    <n v="9673"/>
    <x v="4853"/>
    <x v="0"/>
    <x v="443"/>
    <d v="2013-12-29T00:00:00"/>
    <s v="Standard Class"/>
    <s v="FM-14290"/>
    <s v="Frank Merwin"/>
    <x v="2"/>
    <s v="United States"/>
    <s v="Philadelphia"/>
    <x v="9"/>
    <n v="19143"/>
    <x v="3"/>
    <x v="1231"/>
    <x v="1"/>
    <x v="10"/>
    <x v="1205"/>
    <n v="7.9680000000000009"/>
    <n v="2"/>
    <n v="0.2"/>
    <n v="2.6892000000000005"/>
  </r>
  <r>
    <n v="9674"/>
    <x v="4853"/>
    <x v="0"/>
    <x v="443"/>
    <d v="2013-12-29T00:00:00"/>
    <s v="Standard Class"/>
    <s v="FM-14290"/>
    <s v="Frank Merwin"/>
    <x v="2"/>
    <s v="United States"/>
    <s v="Philadelphia"/>
    <x v="9"/>
    <n v="19143"/>
    <x v="3"/>
    <x v="1860"/>
    <x v="2"/>
    <x v="7"/>
    <x v="1839"/>
    <n v="1499.9699999999998"/>
    <n v="5"/>
    <n v="0.4"/>
    <n v="-374.99250000000006"/>
  </r>
  <r>
    <n v="9675"/>
    <x v="4854"/>
    <x v="2"/>
    <x v="192"/>
    <d v="2011-07-24T00:00:00"/>
    <s v="Second Class"/>
    <s v="JL-15850"/>
    <s v="John Lucas"/>
    <x v="0"/>
    <s v="United States"/>
    <s v="Houston"/>
    <x v="5"/>
    <n v="77095"/>
    <x v="2"/>
    <x v="1291"/>
    <x v="1"/>
    <x v="4"/>
    <x v="1268"/>
    <n v="26.632000000000001"/>
    <n v="1"/>
    <n v="0.2"/>
    <n v="1.331599999999999"/>
  </r>
  <r>
    <n v="9676"/>
    <x v="4855"/>
    <x v="0"/>
    <x v="715"/>
    <d v="2013-05-11T00:00:00"/>
    <s v="Standard Class"/>
    <s v="GM-14500"/>
    <s v="Gene McClure"/>
    <x v="0"/>
    <s v="United States"/>
    <s v="Bakersfield"/>
    <x v="1"/>
    <n v="93309"/>
    <x v="1"/>
    <x v="1163"/>
    <x v="0"/>
    <x v="5"/>
    <x v="1141"/>
    <n v="41.6"/>
    <n v="4"/>
    <n v="0"/>
    <n v="14.143999999999998"/>
  </r>
  <r>
    <n v="9677"/>
    <x v="4856"/>
    <x v="2"/>
    <x v="683"/>
    <d v="2011-12-03T00:00:00"/>
    <s v="Standard Class"/>
    <s v="MC-17635"/>
    <s v="Matthew Clasen"/>
    <x v="1"/>
    <s v="United States"/>
    <s v="Richmond"/>
    <x v="14"/>
    <n v="47374"/>
    <x v="2"/>
    <x v="761"/>
    <x v="1"/>
    <x v="12"/>
    <x v="753"/>
    <n v="64.02"/>
    <n v="6"/>
    <n v="0"/>
    <n v="29.449199999999998"/>
  </r>
  <r>
    <n v="9678"/>
    <x v="4857"/>
    <x v="0"/>
    <x v="724"/>
    <d v="2013-04-24T00:00:00"/>
    <s v="Standard Class"/>
    <s v="CS-12490"/>
    <s v="Cindy Schnelling"/>
    <x v="1"/>
    <s v="United States"/>
    <s v="New York City"/>
    <x v="15"/>
    <n v="10009"/>
    <x v="3"/>
    <x v="372"/>
    <x v="1"/>
    <x v="6"/>
    <x v="368"/>
    <n v="6.99"/>
    <n v="3"/>
    <n v="0"/>
    <n v="2.027099999999999"/>
  </r>
  <r>
    <n v="9679"/>
    <x v="4857"/>
    <x v="0"/>
    <x v="724"/>
    <d v="2013-04-24T00:00:00"/>
    <s v="Standard Class"/>
    <s v="CS-12490"/>
    <s v="Cindy Schnelling"/>
    <x v="1"/>
    <s v="United States"/>
    <s v="New York City"/>
    <x v="15"/>
    <n v="10009"/>
    <x v="3"/>
    <x v="1839"/>
    <x v="1"/>
    <x v="14"/>
    <x v="1818"/>
    <n v="6.84"/>
    <n v="1"/>
    <n v="0"/>
    <n v="1.8468"/>
  </r>
  <r>
    <n v="9680"/>
    <x v="4858"/>
    <x v="1"/>
    <x v="17"/>
    <d v="2012-12-31T00:00:00"/>
    <s v="Standard Class"/>
    <s v="AH-10030"/>
    <s v="Aaron Hawkins"/>
    <x v="1"/>
    <s v="United States"/>
    <s v="San Francisco"/>
    <x v="1"/>
    <n v="94122"/>
    <x v="1"/>
    <x v="765"/>
    <x v="1"/>
    <x v="4"/>
    <x v="757"/>
    <n v="323.10000000000002"/>
    <n v="2"/>
    <n v="0"/>
    <n v="61.38900000000001"/>
  </r>
  <r>
    <n v="9681"/>
    <x v="4858"/>
    <x v="1"/>
    <x v="17"/>
    <d v="2012-12-31T00:00:00"/>
    <s v="Standard Class"/>
    <s v="AH-10030"/>
    <s v="Aaron Hawkins"/>
    <x v="1"/>
    <s v="United States"/>
    <s v="San Francisco"/>
    <x v="1"/>
    <n v="94122"/>
    <x v="1"/>
    <x v="918"/>
    <x v="2"/>
    <x v="7"/>
    <x v="901"/>
    <n v="668.16"/>
    <n v="9"/>
    <n v="0.2"/>
    <n v="75.167999999999921"/>
  </r>
  <r>
    <n v="9682"/>
    <x v="4859"/>
    <x v="3"/>
    <x v="1096"/>
    <d v="2014-12-19T00:00:00"/>
    <s v="Standard Class"/>
    <s v="EP-13915"/>
    <s v="Emily Phan"/>
    <x v="0"/>
    <s v="United States"/>
    <s v="San Francisco"/>
    <x v="1"/>
    <n v="94122"/>
    <x v="1"/>
    <x v="1363"/>
    <x v="1"/>
    <x v="2"/>
    <x v="1340"/>
    <n v="8.64"/>
    <n v="3"/>
    <n v="0"/>
    <n v="4.2336"/>
  </r>
  <r>
    <n v="9683"/>
    <x v="4859"/>
    <x v="3"/>
    <x v="1096"/>
    <d v="2014-12-19T00:00:00"/>
    <s v="Standard Class"/>
    <s v="EP-13915"/>
    <s v="Emily Phan"/>
    <x v="0"/>
    <s v="United States"/>
    <s v="San Francisco"/>
    <x v="1"/>
    <n v="94122"/>
    <x v="1"/>
    <x v="860"/>
    <x v="1"/>
    <x v="10"/>
    <x v="846"/>
    <n v="38.880000000000003"/>
    <n v="6"/>
    <n v="0"/>
    <n v="18.662400000000002"/>
  </r>
  <r>
    <n v="9684"/>
    <x v="4859"/>
    <x v="3"/>
    <x v="1096"/>
    <d v="2014-12-19T00:00:00"/>
    <s v="Standard Class"/>
    <s v="EP-13915"/>
    <s v="Emily Phan"/>
    <x v="0"/>
    <s v="United States"/>
    <s v="San Francisco"/>
    <x v="1"/>
    <n v="94122"/>
    <x v="1"/>
    <x v="1001"/>
    <x v="0"/>
    <x v="5"/>
    <x v="1244"/>
    <n v="201.04"/>
    <n v="8"/>
    <n v="0"/>
    <n v="54.280799999999999"/>
  </r>
  <r>
    <n v="9685"/>
    <x v="4859"/>
    <x v="3"/>
    <x v="1096"/>
    <d v="2014-12-19T00:00:00"/>
    <s v="Standard Class"/>
    <s v="EP-13915"/>
    <s v="Emily Phan"/>
    <x v="0"/>
    <s v="United States"/>
    <s v="San Francisco"/>
    <x v="1"/>
    <n v="94122"/>
    <x v="1"/>
    <x v="1641"/>
    <x v="1"/>
    <x v="10"/>
    <x v="1622"/>
    <n v="12.96"/>
    <n v="2"/>
    <n v="0"/>
    <n v="6.3504000000000005"/>
  </r>
  <r>
    <n v="9686"/>
    <x v="4860"/>
    <x v="3"/>
    <x v="460"/>
    <d v="2014-01-05T00:00:00"/>
    <s v="Second Class"/>
    <s v="FW-14395"/>
    <s v="Fred Wasserman"/>
    <x v="1"/>
    <s v="United States"/>
    <s v="Los Angeles"/>
    <x v="1"/>
    <n v="90032"/>
    <x v="1"/>
    <x v="1350"/>
    <x v="2"/>
    <x v="11"/>
    <x v="1327"/>
    <n v="16.59"/>
    <n v="1"/>
    <n v="0"/>
    <n v="5.8064999999999998"/>
  </r>
  <r>
    <n v="9687"/>
    <x v="4861"/>
    <x v="3"/>
    <x v="1109"/>
    <d v="2014-06-04T00:00:00"/>
    <s v="Standard Class"/>
    <s v="KA-16525"/>
    <s v="Kelly Andreada"/>
    <x v="0"/>
    <s v="United States"/>
    <s v="San Diego"/>
    <x v="1"/>
    <n v="92037"/>
    <x v="1"/>
    <x v="628"/>
    <x v="1"/>
    <x v="6"/>
    <x v="622"/>
    <n v="35.099999999999994"/>
    <n v="6"/>
    <n v="0"/>
    <n v="10.178999999999997"/>
  </r>
  <r>
    <n v="9688"/>
    <x v="4862"/>
    <x v="3"/>
    <x v="1033"/>
    <d v="2014-10-07T00:00:00"/>
    <s v="Standard Class"/>
    <s v="SC-20050"/>
    <s v="Sample Company A"/>
    <x v="2"/>
    <s v="United States"/>
    <s v="Arlington"/>
    <x v="5"/>
    <n v="76017"/>
    <x v="2"/>
    <x v="625"/>
    <x v="1"/>
    <x v="8"/>
    <x v="619"/>
    <n v="11.645999999999997"/>
    <n v="9"/>
    <n v="0.8"/>
    <n v="-17.469000000000005"/>
  </r>
  <r>
    <n v="9689"/>
    <x v="4863"/>
    <x v="3"/>
    <x v="308"/>
    <d v="2014-06-28T00:00:00"/>
    <s v="Standard Class"/>
    <s v="PG-18895"/>
    <s v="Paul Gonzalez"/>
    <x v="0"/>
    <s v="United States"/>
    <s v="Richmond"/>
    <x v="17"/>
    <n v="23223"/>
    <x v="0"/>
    <x v="1483"/>
    <x v="1"/>
    <x v="10"/>
    <x v="1461"/>
    <n v="32.400000000000006"/>
    <n v="5"/>
    <n v="0"/>
    <n v="15.552000000000001"/>
  </r>
  <r>
    <n v="9690"/>
    <x v="4863"/>
    <x v="3"/>
    <x v="308"/>
    <d v="2014-06-28T00:00:00"/>
    <s v="Standard Class"/>
    <s v="PG-18895"/>
    <s v="Paul Gonzalez"/>
    <x v="0"/>
    <s v="United States"/>
    <s v="Richmond"/>
    <x v="17"/>
    <n v="23223"/>
    <x v="0"/>
    <x v="1419"/>
    <x v="2"/>
    <x v="7"/>
    <x v="1398"/>
    <n v="503.96"/>
    <n v="4"/>
    <n v="0"/>
    <n v="125.99000000000001"/>
  </r>
  <r>
    <n v="9691"/>
    <x v="4864"/>
    <x v="3"/>
    <x v="1095"/>
    <d v="2014-04-06T00:00:00"/>
    <s v="First Class"/>
    <s v="TA-21385"/>
    <s v="Tom Ashbrook"/>
    <x v="2"/>
    <s v="United States"/>
    <s v="New York City"/>
    <x v="15"/>
    <n v="10035"/>
    <x v="3"/>
    <x v="824"/>
    <x v="1"/>
    <x v="6"/>
    <x v="812"/>
    <n v="7.04"/>
    <n v="4"/>
    <n v="0"/>
    <n v="2.0415999999999999"/>
  </r>
  <r>
    <n v="9692"/>
    <x v="4865"/>
    <x v="1"/>
    <x v="50"/>
    <d v="2012-11-17T00:00:00"/>
    <s v="Standard Class"/>
    <s v="PO-18850"/>
    <s v="Patrick O'Brill"/>
    <x v="0"/>
    <s v="United States"/>
    <s v="Houston"/>
    <x v="5"/>
    <n v="77041"/>
    <x v="2"/>
    <x v="789"/>
    <x v="0"/>
    <x v="0"/>
    <x v="779"/>
    <n v="613.99919999999997"/>
    <n v="3"/>
    <n v="0.32"/>
    <n v="-18.058800000000076"/>
  </r>
  <r>
    <n v="9693"/>
    <x v="4866"/>
    <x v="1"/>
    <x v="834"/>
    <d v="2012-09-02T00:00:00"/>
    <s v="Standard Class"/>
    <s v="SM-20950"/>
    <s v="Suzanne McNair"/>
    <x v="1"/>
    <s v="United States"/>
    <s v="Fairfield"/>
    <x v="29"/>
    <n v="6824"/>
    <x v="3"/>
    <x v="1354"/>
    <x v="1"/>
    <x v="4"/>
    <x v="1331"/>
    <n v="470.35999999999996"/>
    <n v="11"/>
    <n v="0"/>
    <n v="122.2936"/>
  </r>
  <r>
    <n v="9694"/>
    <x v="4867"/>
    <x v="3"/>
    <x v="241"/>
    <d v="2014-09-29T00:00:00"/>
    <s v="Second Class"/>
    <s v="NK-18490"/>
    <s v="Neil Knudson"/>
    <x v="2"/>
    <s v="United States"/>
    <s v="San Francisco"/>
    <x v="1"/>
    <n v="94110"/>
    <x v="1"/>
    <x v="1262"/>
    <x v="1"/>
    <x v="10"/>
    <x v="1237"/>
    <n v="31.08"/>
    <n v="6"/>
    <n v="0"/>
    <n v="15.229199999999999"/>
  </r>
  <r>
    <n v="9695"/>
    <x v="4867"/>
    <x v="3"/>
    <x v="241"/>
    <d v="2014-09-29T00:00:00"/>
    <s v="Second Class"/>
    <s v="NK-18490"/>
    <s v="Neil Knudson"/>
    <x v="2"/>
    <s v="United States"/>
    <s v="San Francisco"/>
    <x v="1"/>
    <n v="94110"/>
    <x v="1"/>
    <x v="503"/>
    <x v="1"/>
    <x v="14"/>
    <x v="498"/>
    <n v="7.3"/>
    <n v="2"/>
    <n v="0"/>
    <n v="2.1899999999999995"/>
  </r>
  <r>
    <n v="9696"/>
    <x v="4868"/>
    <x v="0"/>
    <x v="25"/>
    <d v="2013-12-15T00:00:00"/>
    <s v="First Class"/>
    <s v="SC-20695"/>
    <s v="Steve Chapman"/>
    <x v="1"/>
    <s v="United States"/>
    <s v="Springfield"/>
    <x v="24"/>
    <n v="45503"/>
    <x v="3"/>
    <x v="9"/>
    <x v="1"/>
    <x v="9"/>
    <x v="9"/>
    <n v="73.536000000000001"/>
    <n v="4"/>
    <n v="0.2"/>
    <n v="9.1919999999999931"/>
  </r>
  <r>
    <n v="9697"/>
    <x v="4869"/>
    <x v="2"/>
    <x v="1227"/>
    <d v="2011-06-15T00:00:00"/>
    <s v="Second Class"/>
    <s v="HK-14890"/>
    <s v="Heather Kirkland"/>
    <x v="1"/>
    <s v="United States"/>
    <s v="Detroit"/>
    <x v="12"/>
    <n v="48234"/>
    <x v="2"/>
    <x v="508"/>
    <x v="1"/>
    <x v="2"/>
    <x v="503"/>
    <n v="491.55"/>
    <n v="5"/>
    <n v="0"/>
    <n v="240.8595"/>
  </r>
  <r>
    <n v="9698"/>
    <x v="4870"/>
    <x v="0"/>
    <x v="21"/>
    <d v="2013-03-12T00:00:00"/>
    <s v="Same Day"/>
    <s v="BT-11485"/>
    <s v="Brad Thomas"/>
    <x v="2"/>
    <s v="United States"/>
    <s v="Philadelphia"/>
    <x v="9"/>
    <n v="19140"/>
    <x v="3"/>
    <x v="1183"/>
    <x v="0"/>
    <x v="5"/>
    <x v="1160"/>
    <n v="30.336000000000002"/>
    <n v="4"/>
    <n v="0.2"/>
    <n v="9.48"/>
  </r>
  <r>
    <n v="9699"/>
    <x v="4871"/>
    <x v="3"/>
    <x v="934"/>
    <d v="2014-12-20T00:00:00"/>
    <s v="Standard Class"/>
    <s v="KM-16660"/>
    <s v="Khloe Miller"/>
    <x v="0"/>
    <s v="United States"/>
    <s v="Inglewood"/>
    <x v="1"/>
    <n v="90301"/>
    <x v="1"/>
    <x v="229"/>
    <x v="1"/>
    <x v="10"/>
    <x v="227"/>
    <n v="22.830000000000002"/>
    <n v="3"/>
    <n v="0"/>
    <n v="10.7301"/>
  </r>
  <r>
    <n v="9700"/>
    <x v="4871"/>
    <x v="3"/>
    <x v="934"/>
    <d v="2014-12-20T00:00:00"/>
    <s v="Standard Class"/>
    <s v="KM-16660"/>
    <s v="Khloe Miller"/>
    <x v="0"/>
    <s v="United States"/>
    <s v="Inglewood"/>
    <x v="1"/>
    <n v="90301"/>
    <x v="1"/>
    <x v="1825"/>
    <x v="1"/>
    <x v="9"/>
    <x v="1804"/>
    <n v="54.32"/>
    <n v="4"/>
    <n v="0"/>
    <n v="16.295999999999999"/>
  </r>
  <r>
    <n v="9701"/>
    <x v="4871"/>
    <x v="3"/>
    <x v="934"/>
    <d v="2014-12-20T00:00:00"/>
    <s v="Standard Class"/>
    <s v="KM-16660"/>
    <s v="Khloe Miller"/>
    <x v="0"/>
    <s v="United States"/>
    <s v="Inglewood"/>
    <x v="1"/>
    <n v="90301"/>
    <x v="1"/>
    <x v="1361"/>
    <x v="2"/>
    <x v="7"/>
    <x v="1338"/>
    <n v="196.77600000000001"/>
    <n v="3"/>
    <n v="0.2"/>
    <n v="14.758199999999995"/>
  </r>
  <r>
    <n v="9702"/>
    <x v="4872"/>
    <x v="0"/>
    <x v="859"/>
    <d v="2013-11-05T00:00:00"/>
    <s v="Standard Class"/>
    <s v="SP-20920"/>
    <s v="Susan Pistek"/>
    <x v="0"/>
    <s v="United States"/>
    <s v="San Luis Obispo"/>
    <x v="1"/>
    <n v="93405"/>
    <x v="1"/>
    <x v="804"/>
    <x v="1"/>
    <x v="13"/>
    <x v="794"/>
    <n v="3.62"/>
    <n v="2"/>
    <n v="0"/>
    <n v="1.1945999999999999"/>
  </r>
  <r>
    <n v="9703"/>
    <x v="4873"/>
    <x v="3"/>
    <x v="689"/>
    <d v="2014-08-05T00:00:00"/>
    <s v="Standard Class"/>
    <s v="LB-16795"/>
    <s v="Laurel Beltran"/>
    <x v="2"/>
    <s v="United States"/>
    <s v="Wilmington"/>
    <x v="13"/>
    <n v="19805"/>
    <x v="3"/>
    <x v="96"/>
    <x v="1"/>
    <x v="10"/>
    <x v="96"/>
    <n v="11.54"/>
    <n v="1"/>
    <n v="0"/>
    <n v="5.5391999999999992"/>
  </r>
  <r>
    <n v="9704"/>
    <x v="4873"/>
    <x v="3"/>
    <x v="689"/>
    <d v="2014-08-05T00:00:00"/>
    <s v="Standard Class"/>
    <s v="LB-16795"/>
    <s v="Laurel Beltran"/>
    <x v="2"/>
    <s v="United States"/>
    <s v="Wilmington"/>
    <x v="13"/>
    <n v="19805"/>
    <x v="3"/>
    <x v="13"/>
    <x v="1"/>
    <x v="8"/>
    <x v="13"/>
    <n v="849.95"/>
    <n v="5"/>
    <n v="0"/>
    <n v="390.97699999999998"/>
  </r>
  <r>
    <n v="9705"/>
    <x v="4873"/>
    <x v="3"/>
    <x v="689"/>
    <d v="2014-08-05T00:00:00"/>
    <s v="Standard Class"/>
    <s v="LB-16795"/>
    <s v="Laurel Beltran"/>
    <x v="2"/>
    <s v="United States"/>
    <s v="Wilmington"/>
    <x v="13"/>
    <n v="19805"/>
    <x v="3"/>
    <x v="1812"/>
    <x v="1"/>
    <x v="8"/>
    <x v="1793"/>
    <n v="11.01"/>
    <n v="3"/>
    <n v="0"/>
    <n v="5.3948999999999998"/>
  </r>
  <r>
    <n v="9706"/>
    <x v="4874"/>
    <x v="3"/>
    <x v="15"/>
    <d v="2014-10-24T00:00:00"/>
    <s v="Standard Class"/>
    <s v="JS-16030"/>
    <s v="Joy Smith"/>
    <x v="0"/>
    <s v="United States"/>
    <s v="San Francisco"/>
    <x v="1"/>
    <n v="94122"/>
    <x v="1"/>
    <x v="729"/>
    <x v="1"/>
    <x v="8"/>
    <x v="721"/>
    <n v="39.624000000000009"/>
    <n v="3"/>
    <n v="0.2"/>
    <n v="13.868400000000001"/>
  </r>
  <r>
    <n v="9707"/>
    <x v="4875"/>
    <x v="0"/>
    <x v="147"/>
    <d v="2013-10-28T00:00:00"/>
    <s v="Standard Class"/>
    <s v="CS-11950"/>
    <s v="Carlos Soltero"/>
    <x v="0"/>
    <s v="United States"/>
    <s v="Los Angeles"/>
    <x v="1"/>
    <n v="90045"/>
    <x v="1"/>
    <x v="1719"/>
    <x v="0"/>
    <x v="1"/>
    <x v="1697"/>
    <n v="242.13600000000002"/>
    <n v="3"/>
    <n v="0.2"/>
    <n v="12.106799999999993"/>
  </r>
  <r>
    <n v="9708"/>
    <x v="4875"/>
    <x v="0"/>
    <x v="147"/>
    <d v="2013-10-28T00:00:00"/>
    <s v="Standard Class"/>
    <s v="CS-11950"/>
    <s v="Carlos Soltero"/>
    <x v="0"/>
    <s v="United States"/>
    <s v="Los Angeles"/>
    <x v="1"/>
    <n v="90045"/>
    <x v="1"/>
    <x v="105"/>
    <x v="1"/>
    <x v="6"/>
    <x v="105"/>
    <n v="12.39"/>
    <n v="3"/>
    <n v="0"/>
    <n v="5.6993999999999998"/>
  </r>
  <r>
    <n v="9709"/>
    <x v="4875"/>
    <x v="0"/>
    <x v="147"/>
    <d v="2013-10-28T00:00:00"/>
    <s v="Standard Class"/>
    <s v="CS-11950"/>
    <s v="Carlos Soltero"/>
    <x v="0"/>
    <s v="United States"/>
    <s v="Los Angeles"/>
    <x v="1"/>
    <n v="90045"/>
    <x v="1"/>
    <x v="1611"/>
    <x v="0"/>
    <x v="5"/>
    <x v="1593"/>
    <n v="19.96"/>
    <n v="2"/>
    <n v="0"/>
    <n v="5.5888000000000009"/>
  </r>
  <r>
    <n v="9710"/>
    <x v="4875"/>
    <x v="0"/>
    <x v="147"/>
    <d v="2013-10-28T00:00:00"/>
    <s v="Standard Class"/>
    <s v="CS-11950"/>
    <s v="Carlos Soltero"/>
    <x v="0"/>
    <s v="United States"/>
    <s v="Los Angeles"/>
    <x v="1"/>
    <n v="90045"/>
    <x v="1"/>
    <x v="418"/>
    <x v="1"/>
    <x v="4"/>
    <x v="413"/>
    <n v="340.92"/>
    <n v="3"/>
    <n v="0"/>
    <n v="3.4091999999999842"/>
  </r>
  <r>
    <n v="9711"/>
    <x v="4876"/>
    <x v="2"/>
    <x v="1127"/>
    <d v="2011-11-10T00:00:00"/>
    <s v="Standard Class"/>
    <s v="MD-17350"/>
    <s v="Maribeth Dona"/>
    <x v="0"/>
    <s v="United States"/>
    <s v="Philadelphia"/>
    <x v="9"/>
    <n v="19143"/>
    <x v="3"/>
    <x v="1304"/>
    <x v="0"/>
    <x v="5"/>
    <x v="1280"/>
    <n v="273.56799999999998"/>
    <n v="2"/>
    <n v="0.2"/>
    <n v="-34.196000000000026"/>
  </r>
  <r>
    <n v="9712"/>
    <x v="4876"/>
    <x v="2"/>
    <x v="1127"/>
    <d v="2011-11-10T00:00:00"/>
    <s v="Standard Class"/>
    <s v="MD-17350"/>
    <s v="Maribeth Dona"/>
    <x v="0"/>
    <s v="United States"/>
    <s v="Philadelphia"/>
    <x v="9"/>
    <n v="19143"/>
    <x v="3"/>
    <x v="715"/>
    <x v="1"/>
    <x v="8"/>
    <x v="707"/>
    <n v="13.194000000000001"/>
    <n v="2"/>
    <n v="0.7"/>
    <n v="-8.7959999999999958"/>
  </r>
  <r>
    <n v="9713"/>
    <x v="4876"/>
    <x v="2"/>
    <x v="1127"/>
    <d v="2011-11-10T00:00:00"/>
    <s v="Standard Class"/>
    <s v="MD-17350"/>
    <s v="Maribeth Dona"/>
    <x v="0"/>
    <s v="United States"/>
    <s v="Philadelphia"/>
    <x v="9"/>
    <n v="19143"/>
    <x v="3"/>
    <x v="906"/>
    <x v="1"/>
    <x v="4"/>
    <x v="889"/>
    <n v="1080.096"/>
    <n v="6"/>
    <n v="0.2"/>
    <n v="-94.508399999999995"/>
  </r>
  <r>
    <n v="9714"/>
    <x v="4876"/>
    <x v="2"/>
    <x v="1127"/>
    <d v="2011-11-10T00:00:00"/>
    <s v="Standard Class"/>
    <s v="MD-17350"/>
    <s v="Maribeth Dona"/>
    <x v="0"/>
    <s v="United States"/>
    <s v="Philadelphia"/>
    <x v="9"/>
    <n v="19143"/>
    <x v="3"/>
    <x v="553"/>
    <x v="2"/>
    <x v="11"/>
    <x v="547"/>
    <n v="51.56"/>
    <n v="5"/>
    <n v="0.2"/>
    <n v="-6.4450000000000021"/>
  </r>
  <r>
    <n v="9715"/>
    <x v="4876"/>
    <x v="2"/>
    <x v="1127"/>
    <d v="2011-11-10T00:00:00"/>
    <s v="Standard Class"/>
    <s v="MD-17350"/>
    <s v="Maribeth Dona"/>
    <x v="0"/>
    <s v="United States"/>
    <s v="Philadelphia"/>
    <x v="9"/>
    <n v="19143"/>
    <x v="3"/>
    <x v="1312"/>
    <x v="2"/>
    <x v="11"/>
    <x v="1289"/>
    <n v="58.415999999999997"/>
    <n v="2"/>
    <n v="0.2"/>
    <n v="16.794600000000003"/>
  </r>
  <r>
    <n v="9716"/>
    <x v="4877"/>
    <x v="0"/>
    <x v="77"/>
    <d v="2013-11-13T00:00:00"/>
    <s v="Standard Class"/>
    <s v="LD-17005"/>
    <s v="Lisa DeCherney"/>
    <x v="0"/>
    <s v="United States"/>
    <s v="San Francisco"/>
    <x v="1"/>
    <n v="94122"/>
    <x v="1"/>
    <x v="379"/>
    <x v="1"/>
    <x v="8"/>
    <x v="375"/>
    <n v="57.584000000000003"/>
    <n v="2"/>
    <n v="0.2"/>
    <n v="20.154400000000003"/>
  </r>
  <r>
    <n v="9717"/>
    <x v="4878"/>
    <x v="0"/>
    <x v="399"/>
    <d v="2013-08-15T00:00:00"/>
    <s v="Second Class"/>
    <s v="DB-13270"/>
    <s v="Deborah Brumfield"/>
    <x v="2"/>
    <s v="United States"/>
    <s v="Philadelphia"/>
    <x v="9"/>
    <n v="19134"/>
    <x v="3"/>
    <x v="1759"/>
    <x v="1"/>
    <x v="6"/>
    <x v="1739"/>
    <n v="37.312000000000005"/>
    <n v="4"/>
    <n v="0.2"/>
    <n v="2.7984000000000027"/>
  </r>
  <r>
    <n v="9718"/>
    <x v="4879"/>
    <x v="0"/>
    <x v="198"/>
    <d v="2013-06-01T00:00:00"/>
    <s v="Same Day"/>
    <s v="AT-10735"/>
    <s v="Annie Thurman"/>
    <x v="0"/>
    <s v="United States"/>
    <s v="Houston"/>
    <x v="5"/>
    <n v="77041"/>
    <x v="2"/>
    <x v="125"/>
    <x v="2"/>
    <x v="7"/>
    <x v="126"/>
    <n v="79.959999999999994"/>
    <n v="5"/>
    <n v="0.2"/>
    <n v="7.9960000000000058"/>
  </r>
  <r>
    <n v="9719"/>
    <x v="4879"/>
    <x v="0"/>
    <x v="198"/>
    <d v="2013-06-01T00:00:00"/>
    <s v="Same Day"/>
    <s v="AT-10735"/>
    <s v="Annie Thurman"/>
    <x v="0"/>
    <s v="United States"/>
    <s v="Houston"/>
    <x v="5"/>
    <n v="77041"/>
    <x v="2"/>
    <x v="201"/>
    <x v="2"/>
    <x v="11"/>
    <x v="200"/>
    <n v="223.96"/>
    <n v="5"/>
    <n v="0.2"/>
    <n v="11.198000000000015"/>
  </r>
  <r>
    <n v="9720"/>
    <x v="4880"/>
    <x v="3"/>
    <x v="105"/>
    <d v="2014-11-15T00:00:00"/>
    <s v="Second Class"/>
    <s v="DK-13375"/>
    <s v="Dennis Kane"/>
    <x v="0"/>
    <s v="United States"/>
    <s v="Lancaster"/>
    <x v="9"/>
    <n v="17602"/>
    <x v="3"/>
    <x v="942"/>
    <x v="1"/>
    <x v="4"/>
    <x v="926"/>
    <n v="221.024"/>
    <n v="2"/>
    <n v="0.2"/>
    <n v="-55.256"/>
  </r>
  <r>
    <n v="9721"/>
    <x v="4881"/>
    <x v="0"/>
    <x v="897"/>
    <d v="2013-09-27T00:00:00"/>
    <s v="Standard Class"/>
    <s v="CS-12250"/>
    <s v="Chris Selesnick"/>
    <x v="1"/>
    <s v="United States"/>
    <s v="Green Bay"/>
    <x v="6"/>
    <n v="54302"/>
    <x v="2"/>
    <x v="1462"/>
    <x v="0"/>
    <x v="5"/>
    <x v="1439"/>
    <n v="18.96"/>
    <n v="2"/>
    <n v="0"/>
    <n v="7.5840000000000014"/>
  </r>
  <r>
    <n v="9722"/>
    <x v="4882"/>
    <x v="0"/>
    <x v="595"/>
    <d v="2013-02-20T00:00:00"/>
    <s v="Standard Class"/>
    <s v="JF-15565"/>
    <s v="Jill Fjeld"/>
    <x v="0"/>
    <s v="United States"/>
    <s v="New York City"/>
    <x v="15"/>
    <n v="10024"/>
    <x v="3"/>
    <x v="1708"/>
    <x v="0"/>
    <x v="1"/>
    <x v="1688"/>
    <n v="326.64600000000002"/>
    <n v="3"/>
    <n v="0.1"/>
    <n v="39.923399999999994"/>
  </r>
  <r>
    <n v="9723"/>
    <x v="4882"/>
    <x v="0"/>
    <x v="595"/>
    <d v="2013-02-20T00:00:00"/>
    <s v="Standard Class"/>
    <s v="JF-15565"/>
    <s v="Jill Fjeld"/>
    <x v="0"/>
    <s v="United States"/>
    <s v="New York City"/>
    <x v="15"/>
    <n v="10024"/>
    <x v="3"/>
    <x v="246"/>
    <x v="2"/>
    <x v="11"/>
    <x v="244"/>
    <n v="89.97"/>
    <n v="3"/>
    <n v="0"/>
    <n v="39.586800000000011"/>
  </r>
  <r>
    <n v="9724"/>
    <x v="4883"/>
    <x v="2"/>
    <x v="1091"/>
    <d v="2011-12-26T00:00:00"/>
    <s v="Standard Class"/>
    <s v="TW-21025"/>
    <s v="Tamara Willingham"/>
    <x v="2"/>
    <s v="United States"/>
    <s v="New York City"/>
    <x v="15"/>
    <n v="10011"/>
    <x v="3"/>
    <x v="697"/>
    <x v="1"/>
    <x v="8"/>
    <x v="690"/>
    <n v="296.71200000000005"/>
    <n v="13"/>
    <n v="0.2"/>
    <n v="100.14029999999998"/>
  </r>
  <r>
    <n v="9725"/>
    <x v="4884"/>
    <x v="1"/>
    <x v="901"/>
    <d v="2012-12-11T00:00:00"/>
    <s v="Standard Class"/>
    <s v="TB-21250"/>
    <s v="Tim Brockman"/>
    <x v="0"/>
    <s v="United States"/>
    <s v="Bloomington"/>
    <x v="10"/>
    <n v="61701"/>
    <x v="2"/>
    <x v="661"/>
    <x v="1"/>
    <x v="12"/>
    <x v="655"/>
    <n v="12.224"/>
    <n v="2"/>
    <n v="0.2"/>
    <n v="4.4311999999999996"/>
  </r>
  <r>
    <n v="9726"/>
    <x v="4885"/>
    <x v="3"/>
    <x v="697"/>
    <d v="2014-09-21T00:00:00"/>
    <s v="First Class"/>
    <s v="SC-20380"/>
    <s v="Shahid Collister"/>
    <x v="0"/>
    <s v="United States"/>
    <s v="Boise"/>
    <x v="45"/>
    <n v="83704"/>
    <x v="1"/>
    <x v="1016"/>
    <x v="2"/>
    <x v="11"/>
    <x v="998"/>
    <n v="89.97"/>
    <n v="3"/>
    <n v="0"/>
    <n v="37.787400000000005"/>
  </r>
  <r>
    <n v="9727"/>
    <x v="4886"/>
    <x v="3"/>
    <x v="574"/>
    <d v="2014-12-05T00:00:00"/>
    <s v="First Class"/>
    <s v="KM-16720"/>
    <s v="Kunst Miller"/>
    <x v="0"/>
    <s v="United States"/>
    <s v="Lowell"/>
    <x v="31"/>
    <n v="1852"/>
    <x v="3"/>
    <x v="1360"/>
    <x v="1"/>
    <x v="9"/>
    <x v="1337"/>
    <n v="286.85999999999996"/>
    <n v="7"/>
    <n v="0"/>
    <n v="80.320799999999991"/>
  </r>
  <r>
    <n v="9728"/>
    <x v="4886"/>
    <x v="3"/>
    <x v="574"/>
    <d v="2014-12-05T00:00:00"/>
    <s v="First Class"/>
    <s v="KM-16720"/>
    <s v="Kunst Miller"/>
    <x v="0"/>
    <s v="United States"/>
    <s v="Lowell"/>
    <x v="31"/>
    <n v="1852"/>
    <x v="3"/>
    <x v="34"/>
    <x v="2"/>
    <x v="7"/>
    <x v="34"/>
    <n v="979.95"/>
    <n v="5"/>
    <n v="0"/>
    <n v="284.18549999999993"/>
  </r>
  <r>
    <n v="9729"/>
    <x v="4886"/>
    <x v="3"/>
    <x v="574"/>
    <d v="2014-12-05T00:00:00"/>
    <s v="First Class"/>
    <s v="KM-16720"/>
    <s v="Kunst Miller"/>
    <x v="0"/>
    <s v="United States"/>
    <s v="Lowell"/>
    <x v="31"/>
    <n v="1852"/>
    <x v="3"/>
    <x v="482"/>
    <x v="1"/>
    <x v="14"/>
    <x v="33"/>
    <n v="4.3600000000000003"/>
    <n v="2"/>
    <n v="0"/>
    <n v="0.17439999999999944"/>
  </r>
  <r>
    <n v="9730"/>
    <x v="4887"/>
    <x v="2"/>
    <x v="411"/>
    <d v="2011-10-04T00:00:00"/>
    <s v="Standard Class"/>
    <s v="EB-14170"/>
    <s v="Evan Bailliet"/>
    <x v="0"/>
    <s v="United States"/>
    <s v="Seattle"/>
    <x v="4"/>
    <n v="98115"/>
    <x v="1"/>
    <x v="1375"/>
    <x v="1"/>
    <x v="8"/>
    <x v="1351"/>
    <n v="10.048000000000002"/>
    <n v="2"/>
    <n v="0.2"/>
    <n v="3.1399999999999988"/>
  </r>
  <r>
    <n v="9731"/>
    <x v="4887"/>
    <x v="2"/>
    <x v="411"/>
    <d v="2011-10-04T00:00:00"/>
    <s v="Standard Class"/>
    <s v="EB-14170"/>
    <s v="Evan Bailliet"/>
    <x v="0"/>
    <s v="United States"/>
    <s v="Seattle"/>
    <x v="4"/>
    <n v="98115"/>
    <x v="1"/>
    <x v="765"/>
    <x v="1"/>
    <x v="4"/>
    <x v="757"/>
    <n v="807.75"/>
    <n v="5"/>
    <n v="0"/>
    <n v="153.47250000000003"/>
  </r>
  <r>
    <n v="9732"/>
    <x v="4888"/>
    <x v="3"/>
    <x v="237"/>
    <d v="2014-11-20T00:00:00"/>
    <s v="Standard Class"/>
    <s v="JE-15715"/>
    <s v="Joe Elijah"/>
    <x v="0"/>
    <s v="United States"/>
    <s v="Los Angeles"/>
    <x v="1"/>
    <n v="90049"/>
    <x v="1"/>
    <x v="1046"/>
    <x v="1"/>
    <x v="6"/>
    <x v="1026"/>
    <n v="34.24"/>
    <n v="8"/>
    <n v="0"/>
    <n v="9.9295999999999971"/>
  </r>
  <r>
    <n v="9733"/>
    <x v="4889"/>
    <x v="2"/>
    <x v="1071"/>
    <d v="2011-08-25T00:00:00"/>
    <s v="Standard Class"/>
    <s v="NC-18535"/>
    <s v="Nick Crebassa"/>
    <x v="1"/>
    <s v="United States"/>
    <s v="Hampton"/>
    <x v="17"/>
    <n v="23666"/>
    <x v="0"/>
    <x v="1464"/>
    <x v="0"/>
    <x v="1"/>
    <x v="1441"/>
    <n v="500.23999999999995"/>
    <n v="13"/>
    <n v="0"/>
    <n v="145.06959999999992"/>
  </r>
  <r>
    <n v="9734"/>
    <x v="4889"/>
    <x v="2"/>
    <x v="1071"/>
    <d v="2011-08-25T00:00:00"/>
    <s v="Standard Class"/>
    <s v="NC-18535"/>
    <s v="Nick Crebassa"/>
    <x v="1"/>
    <s v="United States"/>
    <s v="Hampton"/>
    <x v="17"/>
    <n v="23666"/>
    <x v="0"/>
    <x v="1603"/>
    <x v="1"/>
    <x v="10"/>
    <x v="1586"/>
    <n v="20.12"/>
    <n v="2"/>
    <n v="0"/>
    <n v="9.2552000000000003"/>
  </r>
  <r>
    <n v="9735"/>
    <x v="4889"/>
    <x v="2"/>
    <x v="1071"/>
    <d v="2011-08-25T00:00:00"/>
    <s v="Standard Class"/>
    <s v="NC-18535"/>
    <s v="Nick Crebassa"/>
    <x v="1"/>
    <s v="United States"/>
    <s v="Hampton"/>
    <x v="17"/>
    <n v="23666"/>
    <x v="0"/>
    <x v="1176"/>
    <x v="1"/>
    <x v="8"/>
    <x v="1153"/>
    <n v="896.99"/>
    <n v="1"/>
    <n v="0"/>
    <n v="421.58529999999996"/>
  </r>
  <r>
    <n v="9736"/>
    <x v="4890"/>
    <x v="2"/>
    <x v="84"/>
    <d v="2011-11-22T00:00:00"/>
    <s v="Second Class"/>
    <s v="AD-10180"/>
    <s v="Alan Dominguez"/>
    <x v="2"/>
    <s v="United States"/>
    <s v="Philadelphia"/>
    <x v="9"/>
    <n v="19134"/>
    <x v="3"/>
    <x v="1843"/>
    <x v="1"/>
    <x v="10"/>
    <x v="1822"/>
    <n v="5.88"/>
    <n v="1"/>
    <n v="0.2"/>
    <n v="1.9844999999999995"/>
  </r>
  <r>
    <n v="9737"/>
    <x v="4891"/>
    <x v="1"/>
    <x v="685"/>
    <d v="2012-07-03T00:00:00"/>
    <s v="Standard Class"/>
    <s v="NF-18475"/>
    <s v="Neil Französisch"/>
    <x v="2"/>
    <s v="United States"/>
    <s v="Omaha"/>
    <x v="8"/>
    <n v="68104"/>
    <x v="2"/>
    <x v="524"/>
    <x v="2"/>
    <x v="7"/>
    <x v="519"/>
    <n v="269.98"/>
    <n v="2"/>
    <n v="0"/>
    <n v="72.894599999999997"/>
  </r>
  <r>
    <n v="9738"/>
    <x v="4892"/>
    <x v="3"/>
    <x v="633"/>
    <d v="2014-03-22T00:00:00"/>
    <s v="Standard Class"/>
    <s v="KD-16615"/>
    <s v="Ken Dana"/>
    <x v="1"/>
    <s v="United States"/>
    <s v="Los Angeles"/>
    <x v="1"/>
    <n v="90032"/>
    <x v="1"/>
    <x v="1449"/>
    <x v="1"/>
    <x v="4"/>
    <x v="1427"/>
    <n v="310.12"/>
    <n v="2"/>
    <n v="0"/>
    <n v="80.631200000000007"/>
  </r>
  <r>
    <n v="9739"/>
    <x v="4892"/>
    <x v="3"/>
    <x v="633"/>
    <d v="2014-03-22T00:00:00"/>
    <s v="Standard Class"/>
    <s v="KD-16615"/>
    <s v="Ken Dana"/>
    <x v="1"/>
    <s v="United States"/>
    <s v="Los Angeles"/>
    <x v="1"/>
    <n v="90032"/>
    <x v="1"/>
    <x v="908"/>
    <x v="1"/>
    <x v="8"/>
    <x v="891"/>
    <n v="70.463999999999999"/>
    <n v="6"/>
    <n v="0.2"/>
    <n v="22.900799999999997"/>
  </r>
  <r>
    <n v="9740"/>
    <x v="4892"/>
    <x v="3"/>
    <x v="633"/>
    <d v="2014-03-22T00:00:00"/>
    <s v="Standard Class"/>
    <s v="KD-16615"/>
    <s v="Ken Dana"/>
    <x v="1"/>
    <s v="United States"/>
    <s v="Los Angeles"/>
    <x v="1"/>
    <n v="90032"/>
    <x v="1"/>
    <x v="1181"/>
    <x v="1"/>
    <x v="8"/>
    <x v="1158"/>
    <n v="19.68"/>
    <n v="5"/>
    <n v="0.2"/>
    <n v="6.8879999999999981"/>
  </r>
  <r>
    <n v="9741"/>
    <x v="4892"/>
    <x v="3"/>
    <x v="633"/>
    <d v="2014-03-22T00:00:00"/>
    <s v="Standard Class"/>
    <s v="KD-16615"/>
    <s v="Ken Dana"/>
    <x v="1"/>
    <s v="United States"/>
    <s v="Los Angeles"/>
    <x v="1"/>
    <n v="90032"/>
    <x v="1"/>
    <x v="589"/>
    <x v="1"/>
    <x v="9"/>
    <x v="584"/>
    <n v="140.67000000000002"/>
    <n v="3"/>
    <n v="0"/>
    <n v="54.861300000000007"/>
  </r>
  <r>
    <n v="9742"/>
    <x v="4893"/>
    <x v="1"/>
    <x v="627"/>
    <d v="2012-11-12T00:00:00"/>
    <s v="Standard Class"/>
    <s v="QJ-19255"/>
    <s v="Quincy Jones"/>
    <x v="1"/>
    <s v="United States"/>
    <s v="Burlington"/>
    <x v="42"/>
    <s v="05408"/>
    <x v="3"/>
    <x v="26"/>
    <x v="0"/>
    <x v="0"/>
    <x v="26"/>
    <n v="4404.8999999999996"/>
    <n v="5"/>
    <n v="0"/>
    <n v="1013.1270000000001"/>
  </r>
  <r>
    <n v="9743"/>
    <x v="4894"/>
    <x v="3"/>
    <x v="354"/>
    <d v="2014-12-03T00:00:00"/>
    <s v="Standard Class"/>
    <s v="EP-13915"/>
    <s v="Emily Phan"/>
    <x v="0"/>
    <s v="United States"/>
    <s v="San Diego"/>
    <x v="1"/>
    <n v="92037"/>
    <x v="1"/>
    <x v="300"/>
    <x v="1"/>
    <x v="2"/>
    <x v="297"/>
    <n v="62.65"/>
    <n v="5"/>
    <n v="0"/>
    <n v="29.445499999999996"/>
  </r>
  <r>
    <n v="9744"/>
    <x v="4895"/>
    <x v="0"/>
    <x v="950"/>
    <d v="2013-06-23T00:00:00"/>
    <s v="Standard Class"/>
    <s v="JJ-15445"/>
    <s v="Jennifer Jackson"/>
    <x v="0"/>
    <s v="United States"/>
    <s v="Newark"/>
    <x v="13"/>
    <n v="19711"/>
    <x v="3"/>
    <x v="1042"/>
    <x v="1"/>
    <x v="2"/>
    <x v="1022"/>
    <n v="9.4499999999999993"/>
    <n v="3"/>
    <n v="0"/>
    <n v="4.5359999999999996"/>
  </r>
  <r>
    <n v="9745"/>
    <x v="4896"/>
    <x v="3"/>
    <x v="276"/>
    <d v="2014-01-26T00:00:00"/>
    <s v="Standard Class"/>
    <s v="BE-11410"/>
    <s v="Bobby Elias"/>
    <x v="0"/>
    <s v="United States"/>
    <s v="Aurora"/>
    <x v="10"/>
    <n v="60505"/>
    <x v="2"/>
    <x v="556"/>
    <x v="1"/>
    <x v="12"/>
    <x v="550"/>
    <n v="268.57600000000002"/>
    <n v="4"/>
    <n v="0.2"/>
    <n v="90.64439999999999"/>
  </r>
  <r>
    <n v="9746"/>
    <x v="4897"/>
    <x v="3"/>
    <x v="221"/>
    <d v="2014-11-25T00:00:00"/>
    <s v="Same Day"/>
    <s v="BP-11290"/>
    <s v="Beth Paige"/>
    <x v="0"/>
    <s v="United States"/>
    <s v="Los Angeles"/>
    <x v="1"/>
    <n v="90008"/>
    <x v="1"/>
    <x v="342"/>
    <x v="0"/>
    <x v="3"/>
    <x v="338"/>
    <n v="364.08000000000004"/>
    <n v="2"/>
    <n v="0.2"/>
    <n v="9.1020000000000039"/>
  </r>
  <r>
    <n v="9747"/>
    <x v="4897"/>
    <x v="3"/>
    <x v="221"/>
    <d v="2014-11-25T00:00:00"/>
    <s v="Same Day"/>
    <s v="BP-11290"/>
    <s v="Beth Paige"/>
    <x v="0"/>
    <s v="United States"/>
    <s v="Los Angeles"/>
    <x v="1"/>
    <n v="90008"/>
    <x v="1"/>
    <x v="972"/>
    <x v="0"/>
    <x v="3"/>
    <x v="957"/>
    <n v="71.088000000000008"/>
    <n v="2"/>
    <n v="0.2"/>
    <n v="-1.7772000000000041"/>
  </r>
  <r>
    <n v="9748"/>
    <x v="4898"/>
    <x v="2"/>
    <x v="7"/>
    <d v="2011-11-15T00:00:00"/>
    <s v="Standard Class"/>
    <s v="BH-11710"/>
    <s v="Brosina Hoffman"/>
    <x v="0"/>
    <s v="United States"/>
    <s v="Chicago"/>
    <x v="10"/>
    <n v="60653"/>
    <x v="2"/>
    <x v="1649"/>
    <x v="0"/>
    <x v="5"/>
    <x v="1629"/>
    <n v="10.984000000000002"/>
    <n v="2"/>
    <n v="0.6"/>
    <n v="-7.9634"/>
  </r>
  <r>
    <n v="9749"/>
    <x v="4898"/>
    <x v="2"/>
    <x v="7"/>
    <d v="2011-11-15T00:00:00"/>
    <s v="Standard Class"/>
    <s v="BH-11710"/>
    <s v="Brosina Hoffman"/>
    <x v="0"/>
    <s v="United States"/>
    <s v="Chicago"/>
    <x v="10"/>
    <n v="60653"/>
    <x v="2"/>
    <x v="463"/>
    <x v="0"/>
    <x v="1"/>
    <x v="459"/>
    <n v="797.94399999999996"/>
    <n v="4"/>
    <n v="0.3"/>
    <n v="-56.995999999999981"/>
  </r>
  <r>
    <n v="9750"/>
    <x v="4899"/>
    <x v="0"/>
    <x v="758"/>
    <d v="2013-03-09T00:00:00"/>
    <s v="Standard Class"/>
    <s v="EM-13810"/>
    <s v="Eleni McCrary"/>
    <x v="1"/>
    <s v="United States"/>
    <s v="Dover"/>
    <x v="38"/>
    <n v="3820"/>
    <x v="3"/>
    <x v="428"/>
    <x v="2"/>
    <x v="11"/>
    <x v="423"/>
    <n v="159.97999999999999"/>
    <n v="2"/>
    <n v="0"/>
    <n v="57.592799999999997"/>
  </r>
  <r>
    <n v="9751"/>
    <x v="4900"/>
    <x v="0"/>
    <x v="1228"/>
    <d v="2013-10-16T00:00:00"/>
    <s v="Standard Class"/>
    <s v="EP-13915"/>
    <s v="Emily Phan"/>
    <x v="0"/>
    <s v="United States"/>
    <s v="Chicago"/>
    <x v="10"/>
    <n v="60610"/>
    <x v="2"/>
    <x v="1412"/>
    <x v="1"/>
    <x v="6"/>
    <x v="1390"/>
    <n v="5.3440000000000003"/>
    <n v="2"/>
    <n v="0.2"/>
    <n v="0.66799999999999948"/>
  </r>
  <r>
    <n v="9752"/>
    <x v="4900"/>
    <x v="0"/>
    <x v="1228"/>
    <d v="2013-10-16T00:00:00"/>
    <s v="Standard Class"/>
    <s v="EP-13915"/>
    <s v="Emily Phan"/>
    <x v="0"/>
    <s v="United States"/>
    <s v="Chicago"/>
    <x v="10"/>
    <n v="60610"/>
    <x v="2"/>
    <x v="1175"/>
    <x v="1"/>
    <x v="6"/>
    <x v="1152"/>
    <n v="27.72"/>
    <n v="3"/>
    <n v="0.2"/>
    <n v="3.4649999999999999"/>
  </r>
  <r>
    <n v="9753"/>
    <x v="4901"/>
    <x v="0"/>
    <x v="949"/>
    <d v="2013-07-03T00:00:00"/>
    <s v="First Class"/>
    <s v="NZ-18565"/>
    <s v="Nick Zandusky"/>
    <x v="2"/>
    <s v="United States"/>
    <s v="Seattle"/>
    <x v="4"/>
    <n v="98115"/>
    <x v="1"/>
    <x v="744"/>
    <x v="1"/>
    <x v="8"/>
    <x v="735"/>
    <n v="2.4960000000000004"/>
    <n v="1"/>
    <n v="0.2"/>
    <n v="0.90479999999999983"/>
  </r>
  <r>
    <n v="9754"/>
    <x v="4902"/>
    <x v="3"/>
    <x v="996"/>
    <d v="2014-03-30T00:00:00"/>
    <s v="Second Class"/>
    <s v="LC-16870"/>
    <s v="Lena Cacioppo"/>
    <x v="0"/>
    <s v="United States"/>
    <s v="Richmond"/>
    <x v="17"/>
    <n v="23223"/>
    <x v="0"/>
    <x v="1570"/>
    <x v="1"/>
    <x v="2"/>
    <x v="1552"/>
    <n v="8.26"/>
    <n v="2"/>
    <n v="0"/>
    <n v="3.7995999999999999"/>
  </r>
  <r>
    <n v="9755"/>
    <x v="4902"/>
    <x v="3"/>
    <x v="996"/>
    <d v="2014-03-30T00:00:00"/>
    <s v="Second Class"/>
    <s v="LC-16870"/>
    <s v="Lena Cacioppo"/>
    <x v="0"/>
    <s v="United States"/>
    <s v="Richmond"/>
    <x v="17"/>
    <n v="23223"/>
    <x v="0"/>
    <x v="213"/>
    <x v="1"/>
    <x v="8"/>
    <x v="212"/>
    <n v="17.760000000000002"/>
    <n v="2"/>
    <n v="0"/>
    <n v="8.8800000000000008"/>
  </r>
  <r>
    <n v="9756"/>
    <x v="4902"/>
    <x v="3"/>
    <x v="996"/>
    <d v="2014-03-30T00:00:00"/>
    <s v="Second Class"/>
    <s v="LC-16870"/>
    <s v="Lena Cacioppo"/>
    <x v="0"/>
    <s v="United States"/>
    <s v="Richmond"/>
    <x v="17"/>
    <n v="23223"/>
    <x v="0"/>
    <x v="1439"/>
    <x v="1"/>
    <x v="4"/>
    <x v="1418"/>
    <n v="332.94"/>
    <n v="3"/>
    <n v="0"/>
    <n v="9.9882000000000204"/>
  </r>
  <r>
    <n v="9757"/>
    <x v="4902"/>
    <x v="3"/>
    <x v="996"/>
    <d v="2014-03-30T00:00:00"/>
    <s v="Second Class"/>
    <s v="LC-16870"/>
    <s v="Lena Cacioppo"/>
    <x v="0"/>
    <s v="United States"/>
    <s v="Richmond"/>
    <x v="17"/>
    <n v="23223"/>
    <x v="0"/>
    <x v="277"/>
    <x v="0"/>
    <x v="3"/>
    <x v="274"/>
    <n v="292.10000000000002"/>
    <n v="2"/>
    <n v="0"/>
    <n v="58.419999999999987"/>
  </r>
  <r>
    <n v="9758"/>
    <x v="4902"/>
    <x v="3"/>
    <x v="996"/>
    <d v="2014-03-30T00:00:00"/>
    <s v="Second Class"/>
    <s v="LC-16870"/>
    <s v="Lena Cacioppo"/>
    <x v="0"/>
    <s v="United States"/>
    <s v="Richmond"/>
    <x v="17"/>
    <n v="23223"/>
    <x v="0"/>
    <x v="1783"/>
    <x v="2"/>
    <x v="7"/>
    <x v="1764"/>
    <n v="206.1"/>
    <n v="5"/>
    <n v="0"/>
    <n v="55.647000000000006"/>
  </r>
  <r>
    <n v="9759"/>
    <x v="4902"/>
    <x v="3"/>
    <x v="996"/>
    <d v="2014-03-30T00:00:00"/>
    <s v="Second Class"/>
    <s v="LC-16870"/>
    <s v="Lena Cacioppo"/>
    <x v="0"/>
    <s v="United States"/>
    <s v="Richmond"/>
    <x v="17"/>
    <n v="23223"/>
    <x v="0"/>
    <x v="249"/>
    <x v="1"/>
    <x v="10"/>
    <x v="247"/>
    <n v="17.64"/>
    <n v="4"/>
    <n v="0"/>
    <n v="8.1143999999999998"/>
  </r>
  <r>
    <n v="9760"/>
    <x v="4903"/>
    <x v="0"/>
    <x v="731"/>
    <d v="2013-11-06T00:00:00"/>
    <s v="Standard Class"/>
    <s v="SF-20965"/>
    <s v="Sylvia Foulston"/>
    <x v="1"/>
    <s v="United States"/>
    <s v="San Francisco"/>
    <x v="1"/>
    <n v="94109"/>
    <x v="1"/>
    <x v="1131"/>
    <x v="0"/>
    <x v="1"/>
    <x v="1110"/>
    <n v="1403.9200000000003"/>
    <n v="5"/>
    <n v="0.2"/>
    <n v="70.196000000000026"/>
  </r>
  <r>
    <n v="9761"/>
    <x v="4904"/>
    <x v="3"/>
    <x v="259"/>
    <d v="2014-11-09T00:00:00"/>
    <s v="Standard Class"/>
    <s v="KM-16375"/>
    <s v="Katherine Murray"/>
    <x v="2"/>
    <s v="United States"/>
    <s v="Springdale"/>
    <x v="36"/>
    <n v="72762"/>
    <x v="0"/>
    <x v="1539"/>
    <x v="1"/>
    <x v="6"/>
    <x v="1518"/>
    <n v="4.3"/>
    <n v="2"/>
    <n v="0"/>
    <n v="1.4189999999999996"/>
  </r>
  <r>
    <n v="9762"/>
    <x v="4905"/>
    <x v="2"/>
    <x v="1047"/>
    <d v="2011-02-19T00:00:00"/>
    <s v="Standard Class"/>
    <s v="ML-17395"/>
    <s v="Marina Lichtenstein"/>
    <x v="1"/>
    <s v="United States"/>
    <s v="Seattle"/>
    <x v="4"/>
    <n v="98103"/>
    <x v="1"/>
    <x v="1105"/>
    <x v="2"/>
    <x v="11"/>
    <x v="1085"/>
    <n v="239.96999999999997"/>
    <n v="3"/>
    <n v="0"/>
    <n v="86.389199999999988"/>
  </r>
  <r>
    <n v="9763"/>
    <x v="4905"/>
    <x v="2"/>
    <x v="1047"/>
    <d v="2011-02-19T00:00:00"/>
    <s v="Standard Class"/>
    <s v="ML-17395"/>
    <s v="Marina Lichtenstein"/>
    <x v="1"/>
    <s v="United States"/>
    <s v="Seattle"/>
    <x v="4"/>
    <n v="98103"/>
    <x v="1"/>
    <x v="1360"/>
    <x v="1"/>
    <x v="9"/>
    <x v="1337"/>
    <n v="81.96"/>
    <n v="2"/>
    <n v="0"/>
    <n v="22.948799999999999"/>
  </r>
  <r>
    <n v="9764"/>
    <x v="4905"/>
    <x v="2"/>
    <x v="1047"/>
    <d v="2011-02-19T00:00:00"/>
    <s v="Standard Class"/>
    <s v="ML-17395"/>
    <s v="Marina Lichtenstein"/>
    <x v="1"/>
    <s v="United States"/>
    <s v="Seattle"/>
    <x v="4"/>
    <n v="98103"/>
    <x v="1"/>
    <x v="1420"/>
    <x v="1"/>
    <x v="14"/>
    <x v="1399"/>
    <n v="238.62"/>
    <n v="2"/>
    <n v="0"/>
    <n v="4.7724000000000046"/>
  </r>
  <r>
    <n v="9765"/>
    <x v="4906"/>
    <x v="2"/>
    <x v="1229"/>
    <d v="2011-06-23T00:00:00"/>
    <s v="Standard Class"/>
    <s v="MC-18100"/>
    <s v="Mick Crebagga"/>
    <x v="0"/>
    <s v="United States"/>
    <s v="Los Angeles"/>
    <x v="1"/>
    <n v="90036"/>
    <x v="1"/>
    <x v="139"/>
    <x v="2"/>
    <x v="7"/>
    <x v="139"/>
    <n v="139.80000000000001"/>
    <n v="5"/>
    <n v="0.2"/>
    <n v="12.232500000000009"/>
  </r>
  <r>
    <n v="9766"/>
    <x v="4907"/>
    <x v="3"/>
    <x v="1230"/>
    <d v="2014-03-07T00:00:00"/>
    <s v="Standard Class"/>
    <s v="DB-13660"/>
    <s v="Duane Benoit"/>
    <x v="0"/>
    <s v="United States"/>
    <s v="Middletown"/>
    <x v="29"/>
    <n v="6457"/>
    <x v="3"/>
    <x v="1181"/>
    <x v="1"/>
    <x v="8"/>
    <x v="1158"/>
    <n v="9.84"/>
    <n v="2"/>
    <n v="0"/>
    <n v="4.7231999999999994"/>
  </r>
  <r>
    <n v="9767"/>
    <x v="4907"/>
    <x v="3"/>
    <x v="1230"/>
    <d v="2014-03-07T00:00:00"/>
    <s v="Standard Class"/>
    <s v="DB-13660"/>
    <s v="Duane Benoit"/>
    <x v="0"/>
    <s v="United States"/>
    <s v="Middletown"/>
    <x v="29"/>
    <n v="6457"/>
    <x v="3"/>
    <x v="565"/>
    <x v="1"/>
    <x v="10"/>
    <x v="560"/>
    <n v="7.78"/>
    <n v="1"/>
    <n v="0"/>
    <n v="3.5009999999999994"/>
  </r>
  <r>
    <n v="9768"/>
    <x v="4908"/>
    <x v="3"/>
    <x v="34"/>
    <d v="2014-12-16T00:00:00"/>
    <s v="Standard Class"/>
    <s v="LW-17215"/>
    <s v="Luke Weiss"/>
    <x v="0"/>
    <s v="United States"/>
    <s v="Grand Rapids"/>
    <x v="12"/>
    <n v="49505"/>
    <x v="2"/>
    <x v="1045"/>
    <x v="1"/>
    <x v="8"/>
    <x v="1025"/>
    <n v="54.900000000000006"/>
    <n v="5"/>
    <n v="0"/>
    <n v="26.901000000000003"/>
  </r>
  <r>
    <n v="9769"/>
    <x v="4909"/>
    <x v="3"/>
    <x v="226"/>
    <d v="2014-12-15T00:00:00"/>
    <s v="Standard Class"/>
    <s v="TC-21535"/>
    <s v="Tracy Collins"/>
    <x v="2"/>
    <s v="United States"/>
    <s v="San Francisco"/>
    <x v="1"/>
    <n v="94122"/>
    <x v="1"/>
    <x v="1305"/>
    <x v="1"/>
    <x v="10"/>
    <x v="1281"/>
    <n v="50.04"/>
    <n v="6"/>
    <n v="0"/>
    <n v="25.02"/>
  </r>
  <r>
    <n v="9770"/>
    <x v="4910"/>
    <x v="0"/>
    <x v="390"/>
    <d v="2013-12-01T00:00:00"/>
    <s v="Standard Class"/>
    <s v="SC-20050"/>
    <s v="Sample Company A"/>
    <x v="2"/>
    <s v="United States"/>
    <s v="Hialeah"/>
    <x v="2"/>
    <n v="33012"/>
    <x v="0"/>
    <x v="604"/>
    <x v="0"/>
    <x v="0"/>
    <x v="599"/>
    <n v="339.92000000000007"/>
    <n v="5"/>
    <n v="0.2"/>
    <n v="8.4979999999999762"/>
  </r>
  <r>
    <n v="9771"/>
    <x v="4910"/>
    <x v="0"/>
    <x v="390"/>
    <d v="2013-12-01T00:00:00"/>
    <s v="Standard Class"/>
    <s v="SC-20050"/>
    <s v="Sample Company A"/>
    <x v="2"/>
    <s v="United States"/>
    <s v="Hialeah"/>
    <x v="2"/>
    <n v="33012"/>
    <x v="0"/>
    <x v="1128"/>
    <x v="1"/>
    <x v="10"/>
    <x v="1107"/>
    <n v="10.528"/>
    <n v="4"/>
    <n v="0.2"/>
    <n v="3.4215999999999993"/>
  </r>
  <r>
    <n v="9772"/>
    <x v="4910"/>
    <x v="0"/>
    <x v="390"/>
    <d v="2013-12-01T00:00:00"/>
    <s v="Standard Class"/>
    <s v="SC-20050"/>
    <s v="Sample Company A"/>
    <x v="2"/>
    <s v="United States"/>
    <s v="Hialeah"/>
    <x v="2"/>
    <n v="33012"/>
    <x v="0"/>
    <x v="1276"/>
    <x v="1"/>
    <x v="9"/>
    <x v="1252"/>
    <n v="42.384"/>
    <n v="2"/>
    <n v="0.2"/>
    <n v="4.2384000000000022"/>
  </r>
  <r>
    <n v="9773"/>
    <x v="4911"/>
    <x v="0"/>
    <x v="894"/>
    <d v="2013-07-04T00:00:00"/>
    <s v="Same Day"/>
    <s v="FM-14215"/>
    <s v="Filia McAdams"/>
    <x v="1"/>
    <s v="United States"/>
    <s v="Philadelphia"/>
    <x v="9"/>
    <n v="19143"/>
    <x v="3"/>
    <x v="1090"/>
    <x v="1"/>
    <x v="10"/>
    <x v="1071"/>
    <n v="123.92000000000002"/>
    <n v="5"/>
    <n v="0.2"/>
    <n v="38.724999999999994"/>
  </r>
  <r>
    <n v="9774"/>
    <x v="4912"/>
    <x v="0"/>
    <x v="190"/>
    <d v="2013-07-04T00:00:00"/>
    <s v="Standard Class"/>
    <s v="PF-19225"/>
    <s v="Phillip Flathmann"/>
    <x v="0"/>
    <s v="United States"/>
    <s v="Atlanta"/>
    <x v="32"/>
    <n v="30318"/>
    <x v="0"/>
    <x v="1623"/>
    <x v="2"/>
    <x v="7"/>
    <x v="1604"/>
    <n v="135.94999999999999"/>
    <n v="1"/>
    <n v="0"/>
    <n v="39.425499999999985"/>
  </r>
  <r>
    <n v="9775"/>
    <x v="4913"/>
    <x v="2"/>
    <x v="711"/>
    <d v="2011-07-30T00:00:00"/>
    <s v="Standard Class"/>
    <s v="LF-17185"/>
    <s v="Luke Foster"/>
    <x v="0"/>
    <s v="United States"/>
    <s v="San Antonio"/>
    <x v="5"/>
    <n v="78207"/>
    <x v="2"/>
    <x v="316"/>
    <x v="1"/>
    <x v="8"/>
    <x v="313"/>
    <n v="2177.5839999999994"/>
    <n v="8"/>
    <n v="0.8"/>
    <n v="-3701.8928000000014"/>
  </r>
  <r>
    <n v="9776"/>
    <x v="4913"/>
    <x v="2"/>
    <x v="711"/>
    <d v="2011-07-30T00:00:00"/>
    <s v="Standard Class"/>
    <s v="LF-17185"/>
    <s v="Luke Foster"/>
    <x v="0"/>
    <s v="United States"/>
    <s v="San Antonio"/>
    <x v="5"/>
    <n v="78207"/>
    <x v="2"/>
    <x v="1474"/>
    <x v="0"/>
    <x v="5"/>
    <x v="1452"/>
    <n v="17.496000000000002"/>
    <n v="3"/>
    <n v="0.6"/>
    <n v="-10.060199999999998"/>
  </r>
  <r>
    <n v="9777"/>
    <x v="4913"/>
    <x v="2"/>
    <x v="711"/>
    <d v="2011-07-30T00:00:00"/>
    <s v="Standard Class"/>
    <s v="LF-17185"/>
    <s v="Luke Foster"/>
    <x v="0"/>
    <s v="United States"/>
    <s v="San Antonio"/>
    <x v="5"/>
    <n v="78207"/>
    <x v="2"/>
    <x v="301"/>
    <x v="1"/>
    <x v="8"/>
    <x v="298"/>
    <n v="16.783999999999995"/>
    <n v="4"/>
    <n v="0.8"/>
    <n v="-26.854400000000012"/>
  </r>
  <r>
    <n v="9778"/>
    <x v="4913"/>
    <x v="2"/>
    <x v="711"/>
    <d v="2011-07-30T00:00:00"/>
    <s v="Standard Class"/>
    <s v="LF-17185"/>
    <s v="Luke Foster"/>
    <x v="0"/>
    <s v="United States"/>
    <s v="San Antonio"/>
    <x v="5"/>
    <n v="78207"/>
    <x v="2"/>
    <x v="333"/>
    <x v="2"/>
    <x v="11"/>
    <x v="329"/>
    <n v="431.13600000000002"/>
    <n v="9"/>
    <n v="0.2"/>
    <n v="-26.946000000000012"/>
  </r>
  <r>
    <n v="9779"/>
    <x v="4913"/>
    <x v="2"/>
    <x v="711"/>
    <d v="2011-07-30T00:00:00"/>
    <s v="Standard Class"/>
    <s v="LF-17185"/>
    <s v="Luke Foster"/>
    <x v="0"/>
    <s v="United States"/>
    <s v="San Antonio"/>
    <x v="5"/>
    <n v="78207"/>
    <x v="2"/>
    <x v="213"/>
    <x v="1"/>
    <x v="8"/>
    <x v="212"/>
    <n v="8.879999999999999"/>
    <n v="5"/>
    <n v="0.8"/>
    <n v="-13.32"/>
  </r>
  <r>
    <n v="9780"/>
    <x v="4913"/>
    <x v="2"/>
    <x v="711"/>
    <d v="2011-07-30T00:00:00"/>
    <s v="Standard Class"/>
    <s v="LF-17185"/>
    <s v="Luke Foster"/>
    <x v="0"/>
    <s v="United States"/>
    <s v="San Antonio"/>
    <x v="5"/>
    <n v="78207"/>
    <x v="2"/>
    <x v="1204"/>
    <x v="1"/>
    <x v="9"/>
    <x v="1180"/>
    <n v="4.8359999999999985"/>
    <n v="2"/>
    <n v="0.8"/>
    <n v="-12.090000000000003"/>
  </r>
  <r>
    <n v="9781"/>
    <x v="4914"/>
    <x v="0"/>
    <x v="749"/>
    <d v="2013-09-19T00:00:00"/>
    <s v="Standard Class"/>
    <s v="CL-12565"/>
    <s v="Clay Ludtke"/>
    <x v="0"/>
    <s v="United States"/>
    <s v="Long Beach"/>
    <x v="15"/>
    <n v="11561"/>
    <x v="3"/>
    <x v="1285"/>
    <x v="2"/>
    <x v="7"/>
    <x v="1262"/>
    <n v="437.84999999999997"/>
    <n v="3"/>
    <n v="0"/>
    <n v="131.35499999999996"/>
  </r>
  <r>
    <n v="9782"/>
    <x v="4914"/>
    <x v="0"/>
    <x v="749"/>
    <d v="2013-09-19T00:00:00"/>
    <s v="Standard Class"/>
    <s v="CL-12565"/>
    <s v="Clay Ludtke"/>
    <x v="0"/>
    <s v="United States"/>
    <s v="Long Beach"/>
    <x v="15"/>
    <n v="11561"/>
    <x v="3"/>
    <x v="1178"/>
    <x v="1"/>
    <x v="8"/>
    <x v="1155"/>
    <n v="673.5680000000001"/>
    <n v="2"/>
    <n v="0.2"/>
    <n v="252.58799999999999"/>
  </r>
  <r>
    <n v="9783"/>
    <x v="4915"/>
    <x v="1"/>
    <x v="70"/>
    <d v="2012-06-02T00:00:00"/>
    <s v="Second Class"/>
    <s v="EM-13825"/>
    <s v="Elizabeth Moffitt"/>
    <x v="1"/>
    <s v="United States"/>
    <s v="Paterson"/>
    <x v="30"/>
    <n v="7501"/>
    <x v="3"/>
    <x v="519"/>
    <x v="1"/>
    <x v="10"/>
    <x v="514"/>
    <n v="274.8"/>
    <n v="5"/>
    <n v="0"/>
    <n v="134.65199999999999"/>
  </r>
  <r>
    <n v="9784"/>
    <x v="4915"/>
    <x v="1"/>
    <x v="70"/>
    <d v="2012-06-02T00:00:00"/>
    <s v="Second Class"/>
    <s v="EM-13825"/>
    <s v="Elizabeth Moffitt"/>
    <x v="1"/>
    <s v="United States"/>
    <s v="Paterson"/>
    <x v="30"/>
    <n v="7501"/>
    <x v="3"/>
    <x v="821"/>
    <x v="1"/>
    <x v="4"/>
    <x v="809"/>
    <n v="62.18"/>
    <n v="1"/>
    <n v="0"/>
    <n v="16.788600000000002"/>
  </r>
  <r>
    <n v="9785"/>
    <x v="4915"/>
    <x v="1"/>
    <x v="70"/>
    <d v="2012-06-02T00:00:00"/>
    <s v="Second Class"/>
    <s v="EM-13825"/>
    <s v="Elizabeth Moffitt"/>
    <x v="1"/>
    <s v="United States"/>
    <s v="Paterson"/>
    <x v="30"/>
    <n v="7501"/>
    <x v="3"/>
    <x v="1379"/>
    <x v="0"/>
    <x v="5"/>
    <x v="1355"/>
    <n v="8.2799999999999994"/>
    <n v="2"/>
    <n v="0"/>
    <n v="2.9807999999999995"/>
  </r>
  <r>
    <n v="9786"/>
    <x v="4916"/>
    <x v="1"/>
    <x v="1231"/>
    <d v="2012-05-13T00:00:00"/>
    <s v="Standard Class"/>
    <s v="ME-17725"/>
    <s v="Max Engle"/>
    <x v="0"/>
    <s v="United States"/>
    <s v="Louisville"/>
    <x v="0"/>
    <n v="40214"/>
    <x v="0"/>
    <x v="1526"/>
    <x v="1"/>
    <x v="8"/>
    <x v="1504"/>
    <n v="48.81"/>
    <n v="3"/>
    <n v="0"/>
    <n v="23.916899999999998"/>
  </r>
  <r>
    <n v="9787"/>
    <x v="4917"/>
    <x v="2"/>
    <x v="1127"/>
    <d v="2011-11-05T00:00:00"/>
    <s v="Same Day"/>
    <s v="BG-11035"/>
    <s v="Barry Gonzalez"/>
    <x v="0"/>
    <s v="United States"/>
    <s v="Hampton"/>
    <x v="17"/>
    <n v="23666"/>
    <x v="0"/>
    <x v="1144"/>
    <x v="0"/>
    <x v="1"/>
    <x v="1123"/>
    <n v="149.9"/>
    <n v="5"/>
    <n v="0"/>
    <n v="40.472999999999999"/>
  </r>
  <r>
    <n v="9788"/>
    <x v="4918"/>
    <x v="3"/>
    <x v="996"/>
    <d v="2014-04-02T00:00:00"/>
    <s v="Standard Class"/>
    <s v="CJ-12010"/>
    <s v="Caroline Jumper"/>
    <x v="0"/>
    <s v="United States"/>
    <s v="Houston"/>
    <x v="5"/>
    <n v="77070"/>
    <x v="2"/>
    <x v="789"/>
    <x v="0"/>
    <x v="0"/>
    <x v="779"/>
    <n v="1023.3319999999999"/>
    <n v="5"/>
    <n v="0.32"/>
    <n v="-30.098000000000127"/>
  </r>
  <r>
    <n v="9789"/>
    <x v="4918"/>
    <x v="3"/>
    <x v="996"/>
    <d v="2014-04-02T00:00:00"/>
    <s v="Standard Class"/>
    <s v="CJ-12010"/>
    <s v="Caroline Jumper"/>
    <x v="0"/>
    <s v="United States"/>
    <s v="Houston"/>
    <x v="5"/>
    <n v="77070"/>
    <x v="2"/>
    <x v="120"/>
    <x v="0"/>
    <x v="1"/>
    <x v="120"/>
    <n v="600.55799999999999"/>
    <n v="3"/>
    <n v="0.3"/>
    <n v="-8.5794000000000779"/>
  </r>
  <r>
    <n v="9790"/>
    <x v="4918"/>
    <x v="3"/>
    <x v="996"/>
    <d v="2014-04-02T00:00:00"/>
    <s v="Standard Class"/>
    <s v="CJ-12010"/>
    <s v="Caroline Jumper"/>
    <x v="0"/>
    <s v="United States"/>
    <s v="Houston"/>
    <x v="5"/>
    <n v="77070"/>
    <x v="2"/>
    <x v="648"/>
    <x v="2"/>
    <x v="11"/>
    <x v="642"/>
    <n v="39.992000000000004"/>
    <n v="1"/>
    <n v="0.2"/>
    <n v="6.9985999999999997"/>
  </r>
  <r>
    <n v="9791"/>
    <x v="4918"/>
    <x v="3"/>
    <x v="996"/>
    <d v="2014-04-02T00:00:00"/>
    <s v="Standard Class"/>
    <s v="CJ-12010"/>
    <s v="Caroline Jumper"/>
    <x v="0"/>
    <s v="United States"/>
    <s v="Houston"/>
    <x v="5"/>
    <n v="77070"/>
    <x v="2"/>
    <x v="1318"/>
    <x v="0"/>
    <x v="1"/>
    <x v="1295"/>
    <n v="211.24599999999998"/>
    <n v="2"/>
    <n v="0.3"/>
    <n v="-66.391599999999983"/>
  </r>
  <r>
    <n v="9792"/>
    <x v="4919"/>
    <x v="2"/>
    <x v="371"/>
    <d v="2011-05-23T00:00:00"/>
    <s v="Second Class"/>
    <s v="KH-16360"/>
    <s v="Katherine Hughes"/>
    <x v="0"/>
    <s v="United States"/>
    <s v="Houston"/>
    <x v="5"/>
    <n v="77070"/>
    <x v="2"/>
    <x v="1040"/>
    <x v="1"/>
    <x v="12"/>
    <x v="33"/>
    <n v="56.063999999999993"/>
    <n v="6"/>
    <n v="0.2"/>
    <n v="21.024000000000001"/>
  </r>
  <r>
    <n v="9793"/>
    <x v="4919"/>
    <x v="2"/>
    <x v="371"/>
    <d v="2011-05-23T00:00:00"/>
    <s v="Second Class"/>
    <s v="KH-16360"/>
    <s v="Katherine Hughes"/>
    <x v="0"/>
    <s v="United States"/>
    <s v="Houston"/>
    <x v="5"/>
    <n v="77070"/>
    <x v="2"/>
    <x v="389"/>
    <x v="0"/>
    <x v="1"/>
    <x v="385"/>
    <n v="107.77200000000001"/>
    <n v="2"/>
    <n v="0.3"/>
    <n v="-29.252400000000009"/>
  </r>
  <r>
    <n v="9794"/>
    <x v="4919"/>
    <x v="2"/>
    <x v="371"/>
    <d v="2011-05-23T00:00:00"/>
    <s v="Second Class"/>
    <s v="KH-16360"/>
    <s v="Katherine Hughes"/>
    <x v="0"/>
    <s v="United States"/>
    <s v="Houston"/>
    <x v="5"/>
    <n v="77070"/>
    <x v="2"/>
    <x v="670"/>
    <x v="1"/>
    <x v="10"/>
    <x v="664"/>
    <n v="4.8320000000000007"/>
    <n v="1"/>
    <n v="0.2"/>
    <n v="1.6307999999999998"/>
  </r>
  <r>
    <n v="9795"/>
    <x v="4919"/>
    <x v="2"/>
    <x v="371"/>
    <d v="2011-05-23T00:00:00"/>
    <s v="Second Class"/>
    <s v="KH-16360"/>
    <s v="Katherine Hughes"/>
    <x v="0"/>
    <s v="United States"/>
    <s v="Houston"/>
    <x v="5"/>
    <n v="77070"/>
    <x v="2"/>
    <x v="999"/>
    <x v="1"/>
    <x v="8"/>
    <x v="982"/>
    <n v="18.239999999999995"/>
    <n v="3"/>
    <n v="0.8"/>
    <n v="-31.00800000000001"/>
  </r>
  <r>
    <n v="9796"/>
    <x v="4920"/>
    <x v="0"/>
    <x v="206"/>
    <d v="2013-05-29T00:00:00"/>
    <s v="Standard Class"/>
    <s v="SH-19975"/>
    <s v="Sally Hughsby"/>
    <x v="1"/>
    <s v="United States"/>
    <s v="Chicago"/>
    <x v="10"/>
    <n v="60610"/>
    <x v="2"/>
    <x v="858"/>
    <x v="1"/>
    <x v="8"/>
    <x v="844"/>
    <n v="3.7979999999999992"/>
    <n v="3"/>
    <n v="0.8"/>
    <n v="-5.8869000000000007"/>
  </r>
  <r>
    <n v="9797"/>
    <x v="4921"/>
    <x v="1"/>
    <x v="1026"/>
    <d v="2012-01-17T00:00:00"/>
    <s v="Standard Class"/>
    <s v="CS-12490"/>
    <s v="Cindy Schnelling"/>
    <x v="1"/>
    <s v="United States"/>
    <s v="Toledo"/>
    <x v="24"/>
    <n v="43615"/>
    <x v="3"/>
    <x v="313"/>
    <x v="1"/>
    <x v="6"/>
    <x v="310"/>
    <n v="10.368000000000002"/>
    <n v="2"/>
    <n v="0.2"/>
    <n v="1.5551999999999992"/>
  </r>
  <r>
    <n v="9798"/>
    <x v="4921"/>
    <x v="1"/>
    <x v="1026"/>
    <d v="2012-01-17T00:00:00"/>
    <s v="Standard Class"/>
    <s v="CS-12490"/>
    <s v="Cindy Schnelling"/>
    <x v="1"/>
    <s v="United States"/>
    <s v="Toledo"/>
    <x v="24"/>
    <n v="43615"/>
    <x v="3"/>
    <x v="34"/>
    <x v="2"/>
    <x v="7"/>
    <x v="34"/>
    <n v="235.18799999999999"/>
    <n v="2"/>
    <n v="0.4"/>
    <n v="-43.117800000000045"/>
  </r>
  <r>
    <n v="9799"/>
    <x v="4921"/>
    <x v="1"/>
    <x v="1026"/>
    <d v="2012-01-17T00:00:00"/>
    <s v="Standard Class"/>
    <s v="CS-12490"/>
    <s v="Cindy Schnelling"/>
    <x v="1"/>
    <s v="United States"/>
    <s v="Toledo"/>
    <x v="24"/>
    <n v="43615"/>
    <x v="3"/>
    <x v="1353"/>
    <x v="2"/>
    <x v="7"/>
    <x v="1330"/>
    <n v="26.376000000000001"/>
    <n v="4"/>
    <n v="0.4"/>
    <n v="2.6375999999999991"/>
  </r>
  <r>
    <n v="9800"/>
    <x v="4921"/>
    <x v="1"/>
    <x v="1026"/>
    <d v="2012-01-17T00:00:00"/>
    <s v="Standard Class"/>
    <s v="CS-12490"/>
    <s v="Cindy Schnelling"/>
    <x v="1"/>
    <s v="United States"/>
    <s v="Toledo"/>
    <x v="24"/>
    <n v="43615"/>
    <x v="3"/>
    <x v="1694"/>
    <x v="2"/>
    <x v="11"/>
    <x v="1673"/>
    <n v="10.384"/>
    <n v="2"/>
    <n v="0.2"/>
    <n v="2.2065999999999999"/>
  </r>
  <r>
    <n v="9801"/>
    <x v="4921"/>
    <x v="1"/>
    <x v="1026"/>
    <d v="2012-01-17T00:00:00"/>
    <s v="Standard Class"/>
    <s v="CS-12490"/>
    <s v="Cindy Schnelling"/>
    <x v="1"/>
    <s v="United States"/>
    <s v="Toledo"/>
    <x v="24"/>
    <n v="43615"/>
    <x v="3"/>
    <x v="476"/>
    <x v="2"/>
    <x v="7"/>
    <x v="472"/>
    <n v="107.11799999999999"/>
    <n v="3"/>
    <n v="0.4"/>
    <n v="-21.423599999999993"/>
  </r>
  <r>
    <n v="9802"/>
    <x v="4922"/>
    <x v="3"/>
    <x v="365"/>
    <d v="2014-10-07T00:00:00"/>
    <s v="Standard Class"/>
    <s v="JK-15730"/>
    <s v="Joe Kamberova"/>
    <x v="0"/>
    <s v="United States"/>
    <s v="Lodi"/>
    <x v="1"/>
    <n v="95240"/>
    <x v="1"/>
    <x v="1205"/>
    <x v="1"/>
    <x v="14"/>
    <x v="1181"/>
    <n v="97.3"/>
    <n v="7"/>
    <n v="0"/>
    <n v="28.216999999999992"/>
  </r>
  <r>
    <n v="9803"/>
    <x v="4923"/>
    <x v="1"/>
    <x v="1074"/>
    <d v="2012-07-20T00:00:00"/>
    <s v="Second Class"/>
    <s v="PJ-19015"/>
    <s v="Pauline Johnson"/>
    <x v="0"/>
    <s v="United States"/>
    <s v="New York City"/>
    <x v="15"/>
    <n v="10024"/>
    <x v="3"/>
    <x v="73"/>
    <x v="1"/>
    <x v="8"/>
    <x v="73"/>
    <n v="3.3280000000000003"/>
    <n v="2"/>
    <n v="0.2"/>
    <n v="1.2064000000000001"/>
  </r>
  <r>
    <n v="9804"/>
    <x v="4923"/>
    <x v="1"/>
    <x v="1074"/>
    <d v="2012-07-20T00:00:00"/>
    <s v="Second Class"/>
    <s v="PJ-19015"/>
    <s v="Pauline Johnson"/>
    <x v="0"/>
    <s v="United States"/>
    <s v="New York City"/>
    <x v="15"/>
    <n v="10024"/>
    <x v="3"/>
    <x v="1236"/>
    <x v="2"/>
    <x v="7"/>
    <x v="1210"/>
    <n v="135.99"/>
    <n v="1"/>
    <n v="0"/>
    <n v="36.717300000000009"/>
  </r>
  <r>
    <n v="9805"/>
    <x v="4923"/>
    <x v="1"/>
    <x v="1074"/>
    <d v="2012-07-20T00:00:00"/>
    <s v="Second Class"/>
    <s v="PJ-19015"/>
    <s v="Pauline Johnson"/>
    <x v="0"/>
    <s v="United States"/>
    <s v="New York City"/>
    <x v="15"/>
    <n v="10024"/>
    <x v="3"/>
    <x v="1256"/>
    <x v="0"/>
    <x v="5"/>
    <x v="1231"/>
    <n v="7.38"/>
    <n v="1"/>
    <n v="0"/>
    <n v="2.1401999999999992"/>
  </r>
  <r>
    <n v="9806"/>
    <x v="4924"/>
    <x v="0"/>
    <x v="147"/>
    <d v="2013-10-27T00:00:00"/>
    <s v="Standard Class"/>
    <s v="AP-10720"/>
    <s v="Anne Pryor"/>
    <x v="2"/>
    <s v="United States"/>
    <s v="Fort Lauderdale"/>
    <x v="2"/>
    <n v="33311"/>
    <x v="0"/>
    <x v="1146"/>
    <x v="0"/>
    <x v="5"/>
    <x v="1125"/>
    <n v="45.568000000000005"/>
    <n v="2"/>
    <n v="0.2"/>
    <n v="9.6832000000000011"/>
  </r>
  <r>
    <n v="9807"/>
    <x v="4924"/>
    <x v="0"/>
    <x v="147"/>
    <d v="2013-10-27T00:00:00"/>
    <s v="Standard Class"/>
    <s v="AP-10720"/>
    <s v="Anne Pryor"/>
    <x v="2"/>
    <s v="United States"/>
    <s v="Fort Lauderdale"/>
    <x v="2"/>
    <n v="33311"/>
    <x v="0"/>
    <x v="1224"/>
    <x v="1"/>
    <x v="8"/>
    <x v="1199"/>
    <n v="28.752000000000006"/>
    <n v="8"/>
    <n v="0.7"/>
    <n v="-21.084799999999994"/>
  </r>
  <r>
    <n v="9808"/>
    <x v="4925"/>
    <x v="3"/>
    <x v="944"/>
    <d v="2014-08-02T00:00:00"/>
    <s v="Second Class"/>
    <s v="JW-15955"/>
    <s v="Joni Wasserman"/>
    <x v="0"/>
    <s v="United States"/>
    <s v="Raleigh"/>
    <x v="3"/>
    <n v="27604"/>
    <x v="0"/>
    <x v="64"/>
    <x v="0"/>
    <x v="1"/>
    <x v="64"/>
    <n v="194.84800000000001"/>
    <n v="4"/>
    <n v="0.2"/>
    <n v="12.177999999999983"/>
  </r>
  <r>
    <n v="9809"/>
    <x v="4926"/>
    <x v="3"/>
    <x v="246"/>
    <d v="2014-07-27T00:00:00"/>
    <s v="Standard Class"/>
    <s v="PT-19090"/>
    <s v="Pete Takahito"/>
    <x v="0"/>
    <s v="United States"/>
    <s v="Chicago"/>
    <x v="10"/>
    <n v="60623"/>
    <x v="2"/>
    <x v="1085"/>
    <x v="1"/>
    <x v="8"/>
    <x v="1066"/>
    <n v="2.1119999999999997"/>
    <n v="2"/>
    <n v="0.8"/>
    <n v="-3.3792"/>
  </r>
  <r>
    <n v="9810"/>
    <x v="4927"/>
    <x v="2"/>
    <x v="845"/>
    <d v="2011-11-11T00:00:00"/>
    <s v="Second Class"/>
    <s v="TB-21595"/>
    <s v="Troy Blackwell"/>
    <x v="0"/>
    <s v="United States"/>
    <s v="Portland"/>
    <x v="21"/>
    <n v="97206"/>
    <x v="1"/>
    <x v="88"/>
    <x v="1"/>
    <x v="10"/>
    <x v="88"/>
    <n v="25.920000000000005"/>
    <n v="5"/>
    <n v="0.2"/>
    <n v="9.0719999999999992"/>
  </r>
  <r>
    <n v="9811"/>
    <x v="4927"/>
    <x v="2"/>
    <x v="845"/>
    <d v="2011-11-11T00:00:00"/>
    <s v="Second Class"/>
    <s v="TB-21595"/>
    <s v="Troy Blackwell"/>
    <x v="0"/>
    <s v="United States"/>
    <s v="Portland"/>
    <x v="21"/>
    <n v="97206"/>
    <x v="1"/>
    <x v="978"/>
    <x v="1"/>
    <x v="6"/>
    <x v="962"/>
    <n v="120.76800000000001"/>
    <n v="4"/>
    <n v="0.2"/>
    <n v="9.0575999999999972"/>
  </r>
  <r>
    <n v="9812"/>
    <x v="4928"/>
    <x v="0"/>
    <x v="581"/>
    <d v="2013-12-01T00:00:00"/>
    <s v="First Class"/>
    <s v="CB-12025"/>
    <s v="Cassandra Brandow"/>
    <x v="0"/>
    <s v="United States"/>
    <s v="East Orange"/>
    <x v="30"/>
    <n v="7017"/>
    <x v="3"/>
    <x v="1414"/>
    <x v="1"/>
    <x v="10"/>
    <x v="1392"/>
    <n v="25.92"/>
    <n v="4"/>
    <n v="0"/>
    <n v="12.441600000000001"/>
  </r>
  <r>
    <n v="9813"/>
    <x v="4928"/>
    <x v="0"/>
    <x v="581"/>
    <d v="2013-12-01T00:00:00"/>
    <s v="First Class"/>
    <s v="CB-12025"/>
    <s v="Cassandra Brandow"/>
    <x v="0"/>
    <s v="United States"/>
    <s v="East Orange"/>
    <x v="30"/>
    <n v="7017"/>
    <x v="3"/>
    <x v="332"/>
    <x v="1"/>
    <x v="6"/>
    <x v="328"/>
    <n v="34.650000000000006"/>
    <n v="3"/>
    <n v="0"/>
    <n v="9.702"/>
  </r>
  <r>
    <n v="9814"/>
    <x v="4928"/>
    <x v="0"/>
    <x v="581"/>
    <d v="2013-12-01T00:00:00"/>
    <s v="First Class"/>
    <s v="CB-12025"/>
    <s v="Cassandra Brandow"/>
    <x v="0"/>
    <s v="United States"/>
    <s v="East Orange"/>
    <x v="30"/>
    <n v="7017"/>
    <x v="3"/>
    <x v="839"/>
    <x v="1"/>
    <x v="10"/>
    <x v="825"/>
    <n v="204.95000000000002"/>
    <n v="5"/>
    <n v="0"/>
    <n v="100.4255"/>
  </r>
  <r>
    <n v="9815"/>
    <x v="4928"/>
    <x v="0"/>
    <x v="581"/>
    <d v="2013-12-01T00:00:00"/>
    <s v="First Class"/>
    <s v="CB-12025"/>
    <s v="Cassandra Brandow"/>
    <x v="0"/>
    <s v="United States"/>
    <s v="East Orange"/>
    <x v="30"/>
    <n v="7017"/>
    <x v="3"/>
    <x v="1399"/>
    <x v="1"/>
    <x v="8"/>
    <x v="1377"/>
    <n v="79.95"/>
    <n v="5"/>
    <n v="0"/>
    <n v="38.376000000000005"/>
  </r>
  <r>
    <n v="9816"/>
    <x v="4929"/>
    <x v="1"/>
    <x v="1214"/>
    <d v="2012-06-12T00:00:00"/>
    <s v="Standard Class"/>
    <s v="AG-10495"/>
    <s v="Andrew Gjertsen"/>
    <x v="1"/>
    <s v="United States"/>
    <s v="Saint Petersburg"/>
    <x v="2"/>
    <n v="33710"/>
    <x v="0"/>
    <x v="1323"/>
    <x v="1"/>
    <x v="10"/>
    <x v="1300"/>
    <n v="173.48800000000003"/>
    <n v="7"/>
    <n v="0.2"/>
    <n v="54.214999999999982"/>
  </r>
  <r>
    <n v="9817"/>
    <x v="4929"/>
    <x v="1"/>
    <x v="1214"/>
    <d v="2012-06-12T00:00:00"/>
    <s v="Standard Class"/>
    <s v="AG-10495"/>
    <s v="Andrew Gjertsen"/>
    <x v="1"/>
    <s v="United States"/>
    <s v="Saint Petersburg"/>
    <x v="2"/>
    <n v="33710"/>
    <x v="0"/>
    <x v="765"/>
    <x v="1"/>
    <x v="4"/>
    <x v="757"/>
    <n v="516.96"/>
    <n v="4"/>
    <n v="0.2"/>
    <n v="-6.4619999999999891"/>
  </r>
  <r>
    <n v="9818"/>
    <x v="4929"/>
    <x v="1"/>
    <x v="1214"/>
    <d v="2012-06-12T00:00:00"/>
    <s v="Standard Class"/>
    <s v="AG-10495"/>
    <s v="Andrew Gjertsen"/>
    <x v="1"/>
    <s v="United States"/>
    <s v="Saint Petersburg"/>
    <x v="2"/>
    <n v="33710"/>
    <x v="0"/>
    <x v="1435"/>
    <x v="0"/>
    <x v="5"/>
    <x v="1414"/>
    <n v="173.208"/>
    <n v="7"/>
    <n v="0.2"/>
    <n v="45.467100000000009"/>
  </r>
  <r>
    <n v="9819"/>
    <x v="4929"/>
    <x v="1"/>
    <x v="1214"/>
    <d v="2012-06-12T00:00:00"/>
    <s v="Standard Class"/>
    <s v="AG-10495"/>
    <s v="Andrew Gjertsen"/>
    <x v="1"/>
    <s v="United States"/>
    <s v="Saint Petersburg"/>
    <x v="2"/>
    <n v="33710"/>
    <x v="0"/>
    <x v="449"/>
    <x v="1"/>
    <x v="6"/>
    <x v="444"/>
    <n v="4.4479999999999995"/>
    <n v="2"/>
    <n v="0.2"/>
    <n v="0.3335999999999999"/>
  </r>
  <r>
    <n v="9820"/>
    <x v="4929"/>
    <x v="1"/>
    <x v="1214"/>
    <d v="2012-06-12T00:00:00"/>
    <s v="Standard Class"/>
    <s v="AG-10495"/>
    <s v="Andrew Gjertsen"/>
    <x v="1"/>
    <s v="United States"/>
    <s v="Saint Petersburg"/>
    <x v="2"/>
    <n v="33710"/>
    <x v="0"/>
    <x v="1550"/>
    <x v="1"/>
    <x v="2"/>
    <x v="1529"/>
    <n v="9"/>
    <n v="3"/>
    <n v="0.2"/>
    <n v="3.1499999999999995"/>
  </r>
  <r>
    <n v="9821"/>
    <x v="4929"/>
    <x v="1"/>
    <x v="1214"/>
    <d v="2012-06-12T00:00:00"/>
    <s v="Standard Class"/>
    <s v="AG-10495"/>
    <s v="Andrew Gjertsen"/>
    <x v="1"/>
    <s v="United States"/>
    <s v="Saint Petersburg"/>
    <x v="2"/>
    <n v="33710"/>
    <x v="0"/>
    <x v="1737"/>
    <x v="1"/>
    <x v="10"/>
    <x v="1717"/>
    <n v="42.24"/>
    <n v="10"/>
    <n v="0.2"/>
    <n v="13.199999999999998"/>
  </r>
  <r>
    <n v="9822"/>
    <x v="4929"/>
    <x v="1"/>
    <x v="1214"/>
    <d v="2012-06-12T00:00:00"/>
    <s v="Standard Class"/>
    <s v="AG-10495"/>
    <s v="Andrew Gjertsen"/>
    <x v="1"/>
    <s v="United States"/>
    <s v="Saint Petersburg"/>
    <x v="2"/>
    <n v="33710"/>
    <x v="0"/>
    <x v="471"/>
    <x v="1"/>
    <x v="8"/>
    <x v="467"/>
    <n v="18.264000000000003"/>
    <n v="2"/>
    <n v="0.7"/>
    <n v="-13.393599999999999"/>
  </r>
  <r>
    <n v="9823"/>
    <x v="4930"/>
    <x v="2"/>
    <x v="860"/>
    <d v="2011-08-19T00:00:00"/>
    <s v="Standard Class"/>
    <s v="BD-11605"/>
    <s v="Brian Dahlen"/>
    <x v="0"/>
    <s v="United States"/>
    <s v="San Francisco"/>
    <x v="1"/>
    <n v="94122"/>
    <x v="1"/>
    <x v="543"/>
    <x v="1"/>
    <x v="9"/>
    <x v="538"/>
    <n v="152.91"/>
    <n v="3"/>
    <n v="0"/>
    <n v="42.814799999999998"/>
  </r>
  <r>
    <n v="9824"/>
    <x v="4930"/>
    <x v="2"/>
    <x v="860"/>
    <d v="2011-08-19T00:00:00"/>
    <s v="Standard Class"/>
    <s v="BD-11605"/>
    <s v="Brian Dahlen"/>
    <x v="0"/>
    <s v="United States"/>
    <s v="San Francisco"/>
    <x v="1"/>
    <n v="94122"/>
    <x v="1"/>
    <x v="1090"/>
    <x v="1"/>
    <x v="10"/>
    <x v="1071"/>
    <n v="92.94"/>
    <n v="3"/>
    <n v="0"/>
    <n v="41.822999999999993"/>
  </r>
  <r>
    <n v="9825"/>
    <x v="4930"/>
    <x v="2"/>
    <x v="860"/>
    <d v="2011-08-19T00:00:00"/>
    <s v="Standard Class"/>
    <s v="BD-11605"/>
    <s v="Brian Dahlen"/>
    <x v="0"/>
    <s v="United States"/>
    <s v="San Francisco"/>
    <x v="1"/>
    <n v="94122"/>
    <x v="1"/>
    <x v="78"/>
    <x v="1"/>
    <x v="8"/>
    <x v="78"/>
    <n v="17.856000000000002"/>
    <n v="4"/>
    <n v="0.2"/>
    <n v="6.2495999999999992"/>
  </r>
  <r>
    <n v="9826"/>
    <x v="4930"/>
    <x v="2"/>
    <x v="860"/>
    <d v="2011-08-19T00:00:00"/>
    <s v="Standard Class"/>
    <s v="BD-11605"/>
    <s v="Brian Dahlen"/>
    <x v="0"/>
    <s v="United States"/>
    <s v="San Francisco"/>
    <x v="1"/>
    <n v="94122"/>
    <x v="1"/>
    <x v="612"/>
    <x v="1"/>
    <x v="8"/>
    <x v="607"/>
    <n v="46.440000000000005"/>
    <n v="3"/>
    <n v="0.2"/>
    <n v="15.092999999999998"/>
  </r>
  <r>
    <n v="9827"/>
    <x v="4930"/>
    <x v="2"/>
    <x v="860"/>
    <d v="2011-08-19T00:00:00"/>
    <s v="Standard Class"/>
    <s v="BD-11605"/>
    <s v="Brian Dahlen"/>
    <x v="0"/>
    <s v="United States"/>
    <s v="San Francisco"/>
    <x v="1"/>
    <n v="94122"/>
    <x v="1"/>
    <x v="1225"/>
    <x v="0"/>
    <x v="1"/>
    <x v="1200"/>
    <n v="195.136"/>
    <n v="4"/>
    <n v="0.2"/>
    <n v="-12.196000000000005"/>
  </r>
  <r>
    <n v="9828"/>
    <x v="4931"/>
    <x v="3"/>
    <x v="249"/>
    <d v="2014-06-27T00:00:00"/>
    <s v="Standard Class"/>
    <s v="JS-15685"/>
    <s v="Jim Sink"/>
    <x v="1"/>
    <s v="United States"/>
    <s v="New York City"/>
    <x v="15"/>
    <n v="10035"/>
    <x v="3"/>
    <x v="557"/>
    <x v="1"/>
    <x v="4"/>
    <x v="551"/>
    <n v="129.30000000000001"/>
    <n v="2"/>
    <n v="0"/>
    <n v="6.4649999999999892"/>
  </r>
  <r>
    <n v="9829"/>
    <x v="4931"/>
    <x v="3"/>
    <x v="249"/>
    <d v="2014-06-27T00:00:00"/>
    <s v="Standard Class"/>
    <s v="JS-15685"/>
    <s v="Jim Sink"/>
    <x v="1"/>
    <s v="United States"/>
    <s v="New York City"/>
    <x v="15"/>
    <n v="10035"/>
    <x v="3"/>
    <x v="544"/>
    <x v="1"/>
    <x v="8"/>
    <x v="539"/>
    <n v="11.568000000000001"/>
    <n v="3"/>
    <n v="0.2"/>
    <n v="3.7595999999999998"/>
  </r>
  <r>
    <n v="9830"/>
    <x v="4932"/>
    <x v="3"/>
    <x v="11"/>
    <d v="2014-07-24T00:00:00"/>
    <s v="Standard Class"/>
    <s v="NF-18385"/>
    <s v="Natalie Fritzler"/>
    <x v="0"/>
    <s v="United States"/>
    <s v="Charlotte"/>
    <x v="3"/>
    <n v="28205"/>
    <x v="0"/>
    <x v="38"/>
    <x v="0"/>
    <x v="1"/>
    <x v="38"/>
    <n v="242.35200000000003"/>
    <n v="3"/>
    <n v="0.2"/>
    <n v="15.147000000000006"/>
  </r>
  <r>
    <n v="9831"/>
    <x v="4933"/>
    <x v="2"/>
    <x v="757"/>
    <d v="2011-12-18T00:00:00"/>
    <s v="Second Class"/>
    <s v="SC-20305"/>
    <s v="Sean Christensen"/>
    <x v="0"/>
    <s v="United States"/>
    <s v="Beaumont"/>
    <x v="5"/>
    <n v="77705"/>
    <x v="2"/>
    <x v="1336"/>
    <x v="2"/>
    <x v="11"/>
    <x v="1312"/>
    <n v="319.96800000000002"/>
    <n v="4"/>
    <n v="0.2"/>
    <n v="95.990400000000008"/>
  </r>
  <r>
    <n v="9832"/>
    <x v="4933"/>
    <x v="2"/>
    <x v="757"/>
    <d v="2011-12-18T00:00:00"/>
    <s v="Second Class"/>
    <s v="SC-20305"/>
    <s v="Sean Christensen"/>
    <x v="0"/>
    <s v="United States"/>
    <s v="Beaumont"/>
    <x v="5"/>
    <n v="77705"/>
    <x v="2"/>
    <x v="50"/>
    <x v="0"/>
    <x v="5"/>
    <x v="50"/>
    <n v="8.6240000000000023"/>
    <n v="7"/>
    <n v="0.6"/>
    <n v="-2.5872000000000011"/>
  </r>
  <r>
    <n v="9833"/>
    <x v="4934"/>
    <x v="2"/>
    <x v="598"/>
    <d v="2011-05-22T00:00:00"/>
    <s v="Second Class"/>
    <s v="GA-14515"/>
    <s v="George Ashbrook"/>
    <x v="0"/>
    <s v="United States"/>
    <s v="Dallas"/>
    <x v="5"/>
    <n v="75220"/>
    <x v="2"/>
    <x v="1050"/>
    <x v="1"/>
    <x v="10"/>
    <x v="1030"/>
    <n v="3.9840000000000004"/>
    <n v="1"/>
    <n v="0.2"/>
    <n v="1.4442000000000004"/>
  </r>
  <r>
    <n v="9834"/>
    <x v="4935"/>
    <x v="3"/>
    <x v="32"/>
    <d v="2014-09-20T00:00:00"/>
    <s v="Standard Class"/>
    <s v="CY-12745"/>
    <s v="Craig Yedwab"/>
    <x v="1"/>
    <s v="United States"/>
    <s v="Springfield"/>
    <x v="24"/>
    <n v="45503"/>
    <x v="3"/>
    <x v="265"/>
    <x v="2"/>
    <x v="11"/>
    <x v="262"/>
    <n v="895.94400000000019"/>
    <n v="7"/>
    <n v="0.2"/>
    <n v="190.38810000000001"/>
  </r>
  <r>
    <n v="9835"/>
    <x v="4936"/>
    <x v="0"/>
    <x v="1155"/>
    <d v="2013-10-13T00:00:00"/>
    <s v="First Class"/>
    <s v="WB-21850"/>
    <s v="William Brown"/>
    <x v="0"/>
    <s v="United States"/>
    <s v="La Porte"/>
    <x v="5"/>
    <n v="77571"/>
    <x v="2"/>
    <x v="1457"/>
    <x v="0"/>
    <x v="5"/>
    <x v="1434"/>
    <n v="14"/>
    <n v="4"/>
    <n v="0.6"/>
    <n v="-6.2999999999999972"/>
  </r>
  <r>
    <n v="9836"/>
    <x v="4936"/>
    <x v="0"/>
    <x v="1155"/>
    <d v="2013-10-13T00:00:00"/>
    <s v="First Class"/>
    <s v="WB-21850"/>
    <s v="William Brown"/>
    <x v="0"/>
    <s v="United States"/>
    <s v="La Porte"/>
    <x v="5"/>
    <n v="77571"/>
    <x v="2"/>
    <x v="800"/>
    <x v="1"/>
    <x v="8"/>
    <x v="790"/>
    <n v="16.391999999999996"/>
    <n v="2"/>
    <n v="0.8"/>
    <n v="-26.227200000000003"/>
  </r>
  <r>
    <n v="9837"/>
    <x v="4937"/>
    <x v="0"/>
    <x v="477"/>
    <d v="2013-10-02T00:00:00"/>
    <s v="Standard Class"/>
    <s v="DL-12865"/>
    <s v="Dan Lawera"/>
    <x v="0"/>
    <s v="United States"/>
    <s v="Long Beach"/>
    <x v="1"/>
    <n v="90805"/>
    <x v="1"/>
    <x v="834"/>
    <x v="1"/>
    <x v="10"/>
    <x v="821"/>
    <n v="10.9"/>
    <n v="5"/>
    <n v="0"/>
    <n v="5.1229999999999993"/>
  </r>
  <r>
    <n v="9838"/>
    <x v="4937"/>
    <x v="0"/>
    <x v="477"/>
    <d v="2013-10-02T00:00:00"/>
    <s v="Standard Class"/>
    <s v="DL-12865"/>
    <s v="Dan Lawera"/>
    <x v="0"/>
    <s v="United States"/>
    <s v="Long Beach"/>
    <x v="1"/>
    <n v="90805"/>
    <x v="1"/>
    <x v="429"/>
    <x v="1"/>
    <x v="2"/>
    <x v="424"/>
    <n v="29.6"/>
    <n v="2"/>
    <n v="0"/>
    <n v="14.8"/>
  </r>
  <r>
    <n v="9839"/>
    <x v="4937"/>
    <x v="0"/>
    <x v="477"/>
    <d v="2013-10-02T00:00:00"/>
    <s v="Standard Class"/>
    <s v="DL-12865"/>
    <s v="Dan Lawera"/>
    <x v="0"/>
    <s v="United States"/>
    <s v="Long Beach"/>
    <x v="1"/>
    <n v="90805"/>
    <x v="1"/>
    <x v="1140"/>
    <x v="1"/>
    <x v="2"/>
    <x v="1119"/>
    <n v="4.9800000000000004"/>
    <n v="1"/>
    <n v="0"/>
    <n v="2.2907999999999999"/>
  </r>
  <r>
    <n v="9840"/>
    <x v="4937"/>
    <x v="0"/>
    <x v="477"/>
    <d v="2013-10-02T00:00:00"/>
    <s v="Standard Class"/>
    <s v="DL-12865"/>
    <s v="Dan Lawera"/>
    <x v="0"/>
    <s v="United States"/>
    <s v="Long Beach"/>
    <x v="1"/>
    <n v="90805"/>
    <x v="1"/>
    <x v="1687"/>
    <x v="2"/>
    <x v="16"/>
    <x v="1666"/>
    <n v="479.97600000000006"/>
    <n v="3"/>
    <n v="0.2"/>
    <n v="161.99189999999999"/>
  </r>
  <r>
    <n v="9841"/>
    <x v="4937"/>
    <x v="0"/>
    <x v="477"/>
    <d v="2013-10-02T00:00:00"/>
    <s v="Standard Class"/>
    <s v="DL-12865"/>
    <s v="Dan Lawera"/>
    <x v="0"/>
    <s v="United States"/>
    <s v="Long Beach"/>
    <x v="1"/>
    <n v="90805"/>
    <x v="1"/>
    <x v="1709"/>
    <x v="2"/>
    <x v="7"/>
    <x v="1689"/>
    <n v="44.736000000000004"/>
    <n v="8"/>
    <n v="0.2"/>
    <n v="4.4736000000000011"/>
  </r>
  <r>
    <n v="9842"/>
    <x v="4937"/>
    <x v="0"/>
    <x v="477"/>
    <d v="2013-10-02T00:00:00"/>
    <s v="Standard Class"/>
    <s v="DL-12865"/>
    <s v="Dan Lawera"/>
    <x v="0"/>
    <s v="United States"/>
    <s v="Long Beach"/>
    <x v="1"/>
    <n v="90805"/>
    <x v="1"/>
    <x v="826"/>
    <x v="1"/>
    <x v="6"/>
    <x v="814"/>
    <n v="5.76"/>
    <n v="2"/>
    <n v="0"/>
    <n v="1.6703999999999999"/>
  </r>
  <r>
    <n v="9843"/>
    <x v="4937"/>
    <x v="0"/>
    <x v="477"/>
    <d v="2013-10-02T00:00:00"/>
    <s v="Standard Class"/>
    <s v="DL-12865"/>
    <s v="Dan Lawera"/>
    <x v="0"/>
    <s v="United States"/>
    <s v="Long Beach"/>
    <x v="1"/>
    <n v="90805"/>
    <x v="1"/>
    <x v="662"/>
    <x v="0"/>
    <x v="1"/>
    <x v="656"/>
    <n v="483.13599999999997"/>
    <n v="4"/>
    <n v="0.2"/>
    <n v="60.391999999999939"/>
  </r>
  <r>
    <n v="9844"/>
    <x v="4938"/>
    <x v="2"/>
    <x v="561"/>
    <d v="2011-06-06T00:00:00"/>
    <s v="First Class"/>
    <s v="RE-19450"/>
    <s v="Richard Eichhorn"/>
    <x v="0"/>
    <s v="United States"/>
    <s v="Decatur"/>
    <x v="10"/>
    <n v="62521"/>
    <x v="2"/>
    <x v="1140"/>
    <x v="1"/>
    <x v="2"/>
    <x v="1119"/>
    <n v="15.936000000000002"/>
    <n v="4"/>
    <n v="0.2"/>
    <n v="5.1791999999999998"/>
  </r>
  <r>
    <n v="9845"/>
    <x v="4938"/>
    <x v="2"/>
    <x v="561"/>
    <d v="2011-06-06T00:00:00"/>
    <s v="First Class"/>
    <s v="RE-19450"/>
    <s v="Richard Eichhorn"/>
    <x v="0"/>
    <s v="United States"/>
    <s v="Decatur"/>
    <x v="10"/>
    <n v="62521"/>
    <x v="2"/>
    <x v="504"/>
    <x v="0"/>
    <x v="5"/>
    <x v="499"/>
    <n v="61.543999999999997"/>
    <n v="7"/>
    <n v="0.6"/>
    <n v="-40.003599999999999"/>
  </r>
  <r>
    <n v="9846"/>
    <x v="4938"/>
    <x v="2"/>
    <x v="561"/>
    <d v="2011-06-06T00:00:00"/>
    <s v="First Class"/>
    <s v="RE-19450"/>
    <s v="Richard Eichhorn"/>
    <x v="0"/>
    <s v="United States"/>
    <s v="Decatur"/>
    <x v="10"/>
    <n v="62521"/>
    <x v="2"/>
    <x v="1125"/>
    <x v="1"/>
    <x v="4"/>
    <x v="1104"/>
    <n v="132.696"/>
    <n v="3"/>
    <n v="0.2"/>
    <n v="9.9521999999999977"/>
  </r>
  <r>
    <n v="9847"/>
    <x v="4939"/>
    <x v="3"/>
    <x v="264"/>
    <d v="2014-09-05T00:00:00"/>
    <s v="Second Class"/>
    <s v="MH-17290"/>
    <s v="Marc Harrigan"/>
    <x v="2"/>
    <s v="United States"/>
    <s v="Los Angeles"/>
    <x v="1"/>
    <n v="90008"/>
    <x v="1"/>
    <x v="22"/>
    <x v="1"/>
    <x v="9"/>
    <x v="22"/>
    <n v="43.099999999999994"/>
    <n v="5"/>
    <n v="0"/>
    <n v="11.206"/>
  </r>
  <r>
    <n v="9848"/>
    <x v="4939"/>
    <x v="3"/>
    <x v="264"/>
    <d v="2014-09-05T00:00:00"/>
    <s v="Second Class"/>
    <s v="MH-17290"/>
    <s v="Marc Harrigan"/>
    <x v="2"/>
    <s v="United States"/>
    <s v="Los Angeles"/>
    <x v="1"/>
    <n v="90008"/>
    <x v="1"/>
    <x v="743"/>
    <x v="0"/>
    <x v="5"/>
    <x v="734"/>
    <n v="511.5"/>
    <n v="5"/>
    <n v="0"/>
    <n v="132.99"/>
  </r>
  <r>
    <n v="9849"/>
    <x v="4939"/>
    <x v="3"/>
    <x v="264"/>
    <d v="2014-09-05T00:00:00"/>
    <s v="Second Class"/>
    <s v="MH-17290"/>
    <s v="Marc Harrigan"/>
    <x v="2"/>
    <s v="United States"/>
    <s v="Los Angeles"/>
    <x v="1"/>
    <n v="90008"/>
    <x v="1"/>
    <x v="805"/>
    <x v="1"/>
    <x v="8"/>
    <x v="795"/>
    <n v="147.91999999999999"/>
    <n v="5"/>
    <n v="0.2"/>
    <n v="46.224999999999987"/>
  </r>
  <r>
    <n v="9850"/>
    <x v="4940"/>
    <x v="2"/>
    <x v="791"/>
    <d v="2011-04-18T00:00:00"/>
    <s v="Standard Class"/>
    <s v="EH-13765"/>
    <s v="Edward Hooks"/>
    <x v="1"/>
    <s v="United States"/>
    <s v="Lodi"/>
    <x v="1"/>
    <n v="95240"/>
    <x v="1"/>
    <x v="1571"/>
    <x v="1"/>
    <x v="6"/>
    <x v="1553"/>
    <n v="39.68"/>
    <n v="2"/>
    <n v="0"/>
    <n v="16.268800000000002"/>
  </r>
  <r>
    <n v="9851"/>
    <x v="4941"/>
    <x v="0"/>
    <x v="440"/>
    <d v="2013-05-07T00:00:00"/>
    <s v="Standard Class"/>
    <s v="EH-13765"/>
    <s v="Edward Hooks"/>
    <x v="1"/>
    <s v="United States"/>
    <s v="New York City"/>
    <x v="15"/>
    <n v="10009"/>
    <x v="3"/>
    <x v="545"/>
    <x v="0"/>
    <x v="5"/>
    <x v="540"/>
    <n v="12.56"/>
    <n v="2"/>
    <n v="0"/>
    <n v="4.0191999999999997"/>
  </r>
  <r>
    <n v="9852"/>
    <x v="4941"/>
    <x v="0"/>
    <x v="440"/>
    <d v="2013-05-07T00:00:00"/>
    <s v="Standard Class"/>
    <s v="EH-13765"/>
    <s v="Edward Hooks"/>
    <x v="1"/>
    <s v="United States"/>
    <s v="New York City"/>
    <x v="15"/>
    <n v="10009"/>
    <x v="3"/>
    <x v="443"/>
    <x v="1"/>
    <x v="8"/>
    <x v="438"/>
    <n v="90.480000000000018"/>
    <n v="3"/>
    <n v="0.2"/>
    <n v="33.93"/>
  </r>
  <r>
    <n v="9853"/>
    <x v="4941"/>
    <x v="0"/>
    <x v="440"/>
    <d v="2013-05-07T00:00:00"/>
    <s v="Standard Class"/>
    <s v="EH-13765"/>
    <s v="Edward Hooks"/>
    <x v="1"/>
    <s v="United States"/>
    <s v="New York City"/>
    <x v="15"/>
    <n v="10009"/>
    <x v="3"/>
    <x v="1221"/>
    <x v="1"/>
    <x v="10"/>
    <x v="1196"/>
    <n v="13.08"/>
    <n v="2"/>
    <n v="0"/>
    <n v="6.0167999999999999"/>
  </r>
  <r>
    <n v="9854"/>
    <x v="4941"/>
    <x v="0"/>
    <x v="440"/>
    <d v="2013-05-07T00:00:00"/>
    <s v="Standard Class"/>
    <s v="EH-13765"/>
    <s v="Edward Hooks"/>
    <x v="1"/>
    <s v="United States"/>
    <s v="New York City"/>
    <x v="15"/>
    <n v="10009"/>
    <x v="3"/>
    <x v="592"/>
    <x v="0"/>
    <x v="5"/>
    <x v="587"/>
    <n v="214.7"/>
    <n v="5"/>
    <n v="0"/>
    <n v="83.733000000000004"/>
  </r>
  <r>
    <n v="9855"/>
    <x v="4942"/>
    <x v="3"/>
    <x v="249"/>
    <d v="2014-06-24T00:00:00"/>
    <s v="Standard Class"/>
    <s v="GA-14515"/>
    <s v="George Ashbrook"/>
    <x v="0"/>
    <s v="United States"/>
    <s v="San Francisco"/>
    <x v="1"/>
    <n v="94109"/>
    <x v="1"/>
    <x v="1598"/>
    <x v="0"/>
    <x v="5"/>
    <x v="1581"/>
    <n v="50.32"/>
    <n v="4"/>
    <n v="0"/>
    <n v="21.134400000000003"/>
  </r>
  <r>
    <n v="9856"/>
    <x v="4942"/>
    <x v="3"/>
    <x v="249"/>
    <d v="2014-06-24T00:00:00"/>
    <s v="Standard Class"/>
    <s v="GA-14515"/>
    <s v="George Ashbrook"/>
    <x v="0"/>
    <s v="United States"/>
    <s v="San Francisco"/>
    <x v="1"/>
    <n v="94109"/>
    <x v="1"/>
    <x v="1493"/>
    <x v="1"/>
    <x v="10"/>
    <x v="1472"/>
    <n v="24.56"/>
    <n v="2"/>
    <n v="0"/>
    <n v="11.543199999999999"/>
  </r>
  <r>
    <n v="9857"/>
    <x v="4943"/>
    <x v="2"/>
    <x v="1232"/>
    <d v="2011-11-11T00:00:00"/>
    <s v="Standard Class"/>
    <s v="GA-14515"/>
    <s v="George Ashbrook"/>
    <x v="0"/>
    <s v="United States"/>
    <s v="Columbus"/>
    <x v="32"/>
    <n v="31907"/>
    <x v="0"/>
    <x v="57"/>
    <x v="1"/>
    <x v="10"/>
    <x v="57"/>
    <n v="43.68"/>
    <n v="6"/>
    <n v="0"/>
    <n v="20.9664"/>
  </r>
  <r>
    <n v="9858"/>
    <x v="4944"/>
    <x v="1"/>
    <x v="514"/>
    <d v="2012-03-30T00:00:00"/>
    <s v="Standard Class"/>
    <s v="EB-13840"/>
    <s v="Ellis Ballard"/>
    <x v="1"/>
    <s v="United States"/>
    <s v="Seattle"/>
    <x v="4"/>
    <n v="98103"/>
    <x v="1"/>
    <x v="411"/>
    <x v="0"/>
    <x v="3"/>
    <x v="406"/>
    <n v="3393.68"/>
    <n v="8"/>
    <n v="0"/>
    <n v="610.86239999999998"/>
  </r>
  <r>
    <n v="9859"/>
    <x v="4945"/>
    <x v="3"/>
    <x v="424"/>
    <d v="2014-01-21T00:00:00"/>
    <s v="Standard Class"/>
    <s v="HR-14770"/>
    <s v="Hallie Redmond"/>
    <x v="2"/>
    <s v="United States"/>
    <s v="Richmond"/>
    <x v="14"/>
    <n v="47374"/>
    <x v="2"/>
    <x v="146"/>
    <x v="1"/>
    <x v="4"/>
    <x v="146"/>
    <n v="67.400000000000006"/>
    <n v="5"/>
    <n v="0"/>
    <n v="17.523999999999997"/>
  </r>
  <r>
    <n v="9860"/>
    <x v="4945"/>
    <x v="3"/>
    <x v="424"/>
    <d v="2014-01-21T00:00:00"/>
    <s v="Standard Class"/>
    <s v="HR-14770"/>
    <s v="Hallie Redmond"/>
    <x v="2"/>
    <s v="United States"/>
    <s v="Richmond"/>
    <x v="14"/>
    <n v="47374"/>
    <x v="2"/>
    <x v="242"/>
    <x v="1"/>
    <x v="13"/>
    <x v="240"/>
    <n v="2.52"/>
    <n v="2"/>
    <n v="0"/>
    <n v="0.1008"/>
  </r>
  <r>
    <n v="9861"/>
    <x v="4945"/>
    <x v="3"/>
    <x v="424"/>
    <d v="2014-01-21T00:00:00"/>
    <s v="Standard Class"/>
    <s v="HR-14770"/>
    <s v="Hallie Redmond"/>
    <x v="2"/>
    <s v="United States"/>
    <s v="Richmond"/>
    <x v="14"/>
    <n v="47374"/>
    <x v="2"/>
    <x v="1049"/>
    <x v="2"/>
    <x v="7"/>
    <x v="1029"/>
    <n v="67.8"/>
    <n v="4"/>
    <n v="0"/>
    <n v="1.3559999999999945"/>
  </r>
  <r>
    <n v="9862"/>
    <x v="4945"/>
    <x v="3"/>
    <x v="424"/>
    <d v="2014-01-21T00:00:00"/>
    <s v="Standard Class"/>
    <s v="HR-14770"/>
    <s v="Hallie Redmond"/>
    <x v="2"/>
    <s v="United States"/>
    <s v="Richmond"/>
    <x v="14"/>
    <n v="47374"/>
    <x v="2"/>
    <x v="1190"/>
    <x v="1"/>
    <x v="4"/>
    <x v="33"/>
    <n v="18.760000000000002"/>
    <n v="2"/>
    <n v="0"/>
    <n v="5.2528000000000006"/>
  </r>
  <r>
    <n v="9863"/>
    <x v="4945"/>
    <x v="3"/>
    <x v="424"/>
    <d v="2014-01-21T00:00:00"/>
    <s v="Standard Class"/>
    <s v="HR-14770"/>
    <s v="Hallie Redmond"/>
    <x v="2"/>
    <s v="United States"/>
    <s v="Richmond"/>
    <x v="14"/>
    <n v="47374"/>
    <x v="2"/>
    <x v="427"/>
    <x v="2"/>
    <x v="11"/>
    <x v="422"/>
    <n v="12.12"/>
    <n v="4"/>
    <n v="0"/>
    <n v="2.5451999999999995"/>
  </r>
  <r>
    <n v="9864"/>
    <x v="4945"/>
    <x v="3"/>
    <x v="424"/>
    <d v="2014-01-21T00:00:00"/>
    <s v="Standard Class"/>
    <s v="HR-14770"/>
    <s v="Hallie Redmond"/>
    <x v="2"/>
    <s v="United States"/>
    <s v="Richmond"/>
    <x v="14"/>
    <n v="47374"/>
    <x v="2"/>
    <x v="752"/>
    <x v="1"/>
    <x v="10"/>
    <x v="743"/>
    <n v="11.34"/>
    <n v="1"/>
    <n v="0"/>
    <n v="5.5565999999999995"/>
  </r>
  <r>
    <n v="9865"/>
    <x v="4945"/>
    <x v="3"/>
    <x v="424"/>
    <d v="2014-01-21T00:00:00"/>
    <s v="Standard Class"/>
    <s v="HR-14770"/>
    <s v="Hallie Redmond"/>
    <x v="2"/>
    <s v="United States"/>
    <s v="Richmond"/>
    <x v="14"/>
    <n v="47374"/>
    <x v="2"/>
    <x v="240"/>
    <x v="2"/>
    <x v="11"/>
    <x v="238"/>
    <n v="159.80000000000001"/>
    <n v="4"/>
    <n v="0"/>
    <n v="70.312000000000012"/>
  </r>
  <r>
    <n v="9866"/>
    <x v="4945"/>
    <x v="3"/>
    <x v="424"/>
    <d v="2014-01-21T00:00:00"/>
    <s v="Standard Class"/>
    <s v="HR-14770"/>
    <s v="Hallie Redmond"/>
    <x v="2"/>
    <s v="United States"/>
    <s v="Richmond"/>
    <x v="14"/>
    <n v="47374"/>
    <x v="2"/>
    <x v="1183"/>
    <x v="0"/>
    <x v="5"/>
    <x v="1160"/>
    <n v="18.96"/>
    <n v="2"/>
    <n v="0"/>
    <n v="8.532"/>
  </r>
  <r>
    <n v="9867"/>
    <x v="4946"/>
    <x v="1"/>
    <x v="514"/>
    <d v="2012-03-28T00:00:00"/>
    <s v="Second Class"/>
    <s v="SM-20950"/>
    <s v="Suzanne McNair"/>
    <x v="1"/>
    <s v="United States"/>
    <s v="New York City"/>
    <x v="15"/>
    <n v="10009"/>
    <x v="3"/>
    <x v="1449"/>
    <x v="1"/>
    <x v="4"/>
    <x v="1427"/>
    <n v="1085.42"/>
    <n v="7"/>
    <n v="0"/>
    <n v="282.20920000000001"/>
  </r>
  <r>
    <n v="9868"/>
    <x v="4946"/>
    <x v="1"/>
    <x v="514"/>
    <d v="2012-03-28T00:00:00"/>
    <s v="Second Class"/>
    <s v="SM-20950"/>
    <s v="Suzanne McNair"/>
    <x v="1"/>
    <s v="United States"/>
    <s v="New York City"/>
    <x v="15"/>
    <n v="10009"/>
    <x v="3"/>
    <x v="1518"/>
    <x v="1"/>
    <x v="9"/>
    <x v="1496"/>
    <n v="13.11"/>
    <n v="3"/>
    <n v="0"/>
    <n v="3.4086000000000003"/>
  </r>
  <r>
    <n v="9869"/>
    <x v="4947"/>
    <x v="2"/>
    <x v="301"/>
    <d v="2011-11-03T00:00:00"/>
    <s v="First Class"/>
    <s v="EA-14035"/>
    <s v="Erin Ashbrook"/>
    <x v="1"/>
    <s v="United States"/>
    <s v="Mason"/>
    <x v="24"/>
    <n v="45040"/>
    <x v="3"/>
    <x v="592"/>
    <x v="0"/>
    <x v="5"/>
    <x v="587"/>
    <n v="68.703999999999994"/>
    <n v="2"/>
    <n v="0.2"/>
    <n v="16.317200000000003"/>
  </r>
  <r>
    <n v="9870"/>
    <x v="4947"/>
    <x v="2"/>
    <x v="301"/>
    <d v="2011-11-03T00:00:00"/>
    <s v="First Class"/>
    <s v="EA-14035"/>
    <s v="Erin Ashbrook"/>
    <x v="1"/>
    <s v="United States"/>
    <s v="Mason"/>
    <x v="24"/>
    <n v="45040"/>
    <x v="3"/>
    <x v="1581"/>
    <x v="1"/>
    <x v="8"/>
    <x v="1563"/>
    <n v="3.1320000000000001"/>
    <n v="2"/>
    <n v="0.7"/>
    <n v="-2.6099999999999994"/>
  </r>
  <r>
    <n v="9871"/>
    <x v="4947"/>
    <x v="2"/>
    <x v="301"/>
    <d v="2011-11-03T00:00:00"/>
    <s v="First Class"/>
    <s v="EA-14035"/>
    <s v="Erin Ashbrook"/>
    <x v="1"/>
    <s v="United States"/>
    <s v="Mason"/>
    <x v="24"/>
    <n v="45040"/>
    <x v="3"/>
    <x v="444"/>
    <x v="1"/>
    <x v="8"/>
    <x v="439"/>
    <n v="22.428000000000004"/>
    <n v="3"/>
    <n v="0.7"/>
    <n v="-17.942399999999992"/>
  </r>
  <r>
    <n v="9872"/>
    <x v="4948"/>
    <x v="3"/>
    <x v="833"/>
    <d v="2014-10-07T00:00:00"/>
    <s v="Same Day"/>
    <s v="MH-17455"/>
    <s v="Mark Hamilton"/>
    <x v="0"/>
    <s v="United States"/>
    <s v="Chicago"/>
    <x v="10"/>
    <n v="60623"/>
    <x v="2"/>
    <x v="245"/>
    <x v="1"/>
    <x v="4"/>
    <x v="243"/>
    <n v="290.33600000000001"/>
    <n v="2"/>
    <n v="0.2"/>
    <n v="32.662799999999947"/>
  </r>
  <r>
    <n v="9873"/>
    <x v="4948"/>
    <x v="3"/>
    <x v="833"/>
    <d v="2014-10-07T00:00:00"/>
    <s v="Same Day"/>
    <s v="MH-17455"/>
    <s v="Mark Hamilton"/>
    <x v="0"/>
    <s v="United States"/>
    <s v="Chicago"/>
    <x v="10"/>
    <n v="60623"/>
    <x v="2"/>
    <x v="787"/>
    <x v="1"/>
    <x v="6"/>
    <x v="33"/>
    <n v="19.152000000000001"/>
    <n v="2"/>
    <n v="0.2"/>
    <n v="1.1969999999999992"/>
  </r>
  <r>
    <n v="9874"/>
    <x v="4949"/>
    <x v="0"/>
    <x v="107"/>
    <d v="2013-12-15T00:00:00"/>
    <s v="Standard Class"/>
    <s v="SL-20155"/>
    <s v="Sara Luxemburg"/>
    <x v="2"/>
    <s v="United States"/>
    <s v="New York City"/>
    <x v="15"/>
    <n v="10024"/>
    <x v="3"/>
    <x v="1516"/>
    <x v="1"/>
    <x v="10"/>
    <x v="1494"/>
    <n v="6.48"/>
    <n v="1"/>
    <n v="0"/>
    <n v="3.1104000000000003"/>
  </r>
  <r>
    <n v="9875"/>
    <x v="4950"/>
    <x v="0"/>
    <x v="897"/>
    <d v="2013-09-25T00:00:00"/>
    <s v="Second Class"/>
    <s v="NP-18685"/>
    <s v="Nora Pelletier"/>
    <x v="2"/>
    <s v="United States"/>
    <s v="Parma"/>
    <x v="24"/>
    <n v="44134"/>
    <x v="3"/>
    <x v="889"/>
    <x v="1"/>
    <x v="12"/>
    <x v="873"/>
    <n v="63.967999999999996"/>
    <n v="2"/>
    <n v="0.2"/>
    <n v="19.989999999999995"/>
  </r>
  <r>
    <n v="9876"/>
    <x v="4951"/>
    <x v="1"/>
    <x v="1233"/>
    <d v="2013-01-05T00:00:00"/>
    <s v="Standard Class"/>
    <s v="RF-19840"/>
    <s v="Roy Französisch"/>
    <x v="0"/>
    <s v="United States"/>
    <s v="New York City"/>
    <x v="15"/>
    <n v="10035"/>
    <x v="3"/>
    <x v="1847"/>
    <x v="1"/>
    <x v="14"/>
    <x v="1826"/>
    <n v="6.36"/>
    <n v="2"/>
    <n v="0"/>
    <n v="6.3600000000000101E-2"/>
  </r>
  <r>
    <n v="9877"/>
    <x v="4952"/>
    <x v="3"/>
    <x v="693"/>
    <d v="2014-04-22T00:00:00"/>
    <s v="First Class"/>
    <s v="BE-11455"/>
    <s v="Brad Eason"/>
    <x v="2"/>
    <s v="United States"/>
    <s v="Cleveland"/>
    <x v="24"/>
    <n v="44105"/>
    <x v="3"/>
    <x v="1244"/>
    <x v="1"/>
    <x v="4"/>
    <x v="1218"/>
    <n v="848.5440000000001"/>
    <n v="4"/>
    <n v="0.2"/>
    <n v="-21.213600000000099"/>
  </r>
  <r>
    <n v="9878"/>
    <x v="4952"/>
    <x v="3"/>
    <x v="693"/>
    <d v="2014-04-22T00:00:00"/>
    <s v="First Class"/>
    <s v="BE-11455"/>
    <s v="Brad Eason"/>
    <x v="2"/>
    <s v="United States"/>
    <s v="Cleveland"/>
    <x v="24"/>
    <n v="44105"/>
    <x v="3"/>
    <x v="1458"/>
    <x v="1"/>
    <x v="8"/>
    <x v="1435"/>
    <n v="8.7000000000000011"/>
    <n v="5"/>
    <n v="0.7"/>
    <n v="-6.379999999999999"/>
  </r>
  <r>
    <n v="9879"/>
    <x v="4952"/>
    <x v="3"/>
    <x v="693"/>
    <d v="2014-04-22T00:00:00"/>
    <s v="First Class"/>
    <s v="BE-11455"/>
    <s v="Brad Eason"/>
    <x v="2"/>
    <s v="United States"/>
    <s v="Cleveland"/>
    <x v="24"/>
    <n v="44105"/>
    <x v="3"/>
    <x v="1787"/>
    <x v="2"/>
    <x v="7"/>
    <x v="1768"/>
    <n v="122.38199999999999"/>
    <n v="3"/>
    <n v="0.4"/>
    <n v="-24.476399999999998"/>
  </r>
  <r>
    <n v="9880"/>
    <x v="4953"/>
    <x v="0"/>
    <x v="1036"/>
    <d v="2013-08-26T00:00:00"/>
    <s v="Standard Class"/>
    <s v="JK-15370"/>
    <s v="Jay Kimmel"/>
    <x v="0"/>
    <s v="United States"/>
    <s v="New York City"/>
    <x v="15"/>
    <n v="10035"/>
    <x v="3"/>
    <x v="955"/>
    <x v="0"/>
    <x v="1"/>
    <x v="939"/>
    <n v="573.17399999999998"/>
    <n v="7"/>
    <n v="0.1"/>
    <n v="63.685999999999979"/>
  </r>
  <r>
    <n v="9881"/>
    <x v="4954"/>
    <x v="1"/>
    <x v="352"/>
    <d v="2012-05-31T00:00:00"/>
    <s v="First Class"/>
    <s v="CC-12100"/>
    <s v="Chad Cunningham"/>
    <x v="2"/>
    <s v="United States"/>
    <s v="Cleveland"/>
    <x v="24"/>
    <n v="44105"/>
    <x v="3"/>
    <x v="258"/>
    <x v="1"/>
    <x v="10"/>
    <x v="33"/>
    <n v="85.055999999999997"/>
    <n v="3"/>
    <n v="0.2"/>
    <n v="28.706399999999991"/>
  </r>
  <r>
    <n v="9882"/>
    <x v="4955"/>
    <x v="2"/>
    <x v="1132"/>
    <d v="2011-08-13T00:00:00"/>
    <s v="First Class"/>
    <s v="LL-16840"/>
    <s v="Lauren Leatherbury"/>
    <x v="0"/>
    <s v="United States"/>
    <s v="Woodstock"/>
    <x v="32"/>
    <n v="30188"/>
    <x v="0"/>
    <x v="605"/>
    <x v="1"/>
    <x v="8"/>
    <x v="600"/>
    <n v="14.04"/>
    <n v="3"/>
    <n v="0"/>
    <n v="6.7392000000000003"/>
  </r>
  <r>
    <n v="9883"/>
    <x v="4955"/>
    <x v="2"/>
    <x v="1132"/>
    <d v="2011-08-13T00:00:00"/>
    <s v="First Class"/>
    <s v="LL-16840"/>
    <s v="Lauren Leatherbury"/>
    <x v="0"/>
    <s v="United States"/>
    <s v="Woodstock"/>
    <x v="32"/>
    <n v="30188"/>
    <x v="0"/>
    <x v="917"/>
    <x v="2"/>
    <x v="11"/>
    <x v="900"/>
    <n v="272.61"/>
    <n v="13"/>
    <n v="0"/>
    <n v="98.139599999999987"/>
  </r>
  <r>
    <n v="9884"/>
    <x v="4956"/>
    <x v="2"/>
    <x v="1234"/>
    <d v="2011-04-08T00:00:00"/>
    <s v="Standard Class"/>
    <s v="KE-16420"/>
    <s v="Katrina Edelman"/>
    <x v="1"/>
    <s v="United States"/>
    <s v="Los Angeles"/>
    <x v="1"/>
    <n v="90008"/>
    <x v="1"/>
    <x v="407"/>
    <x v="1"/>
    <x v="12"/>
    <x v="33"/>
    <n v="11.16"/>
    <n v="2"/>
    <n v="0"/>
    <n v="5.58"/>
  </r>
  <r>
    <n v="9885"/>
    <x v="4956"/>
    <x v="2"/>
    <x v="1234"/>
    <d v="2011-04-08T00:00:00"/>
    <s v="Standard Class"/>
    <s v="KE-16420"/>
    <s v="Katrina Edelman"/>
    <x v="1"/>
    <s v="United States"/>
    <s v="Los Angeles"/>
    <x v="1"/>
    <n v="90008"/>
    <x v="1"/>
    <x v="1196"/>
    <x v="2"/>
    <x v="11"/>
    <x v="1172"/>
    <n v="62.31"/>
    <n v="3"/>
    <n v="0"/>
    <n v="22.4316"/>
  </r>
  <r>
    <n v="9886"/>
    <x v="4956"/>
    <x v="2"/>
    <x v="1234"/>
    <d v="2011-04-08T00:00:00"/>
    <s v="Standard Class"/>
    <s v="KE-16420"/>
    <s v="Katrina Edelman"/>
    <x v="1"/>
    <s v="United States"/>
    <s v="Los Angeles"/>
    <x v="1"/>
    <n v="90008"/>
    <x v="1"/>
    <x v="1105"/>
    <x v="2"/>
    <x v="11"/>
    <x v="1085"/>
    <n v="159.97999999999999"/>
    <n v="2"/>
    <n v="0"/>
    <n v="57.592799999999997"/>
  </r>
  <r>
    <n v="9887"/>
    <x v="4957"/>
    <x v="2"/>
    <x v="1213"/>
    <d v="2011-01-28T00:00:00"/>
    <s v="Standard Class"/>
    <s v="SG-20605"/>
    <s v="Speros Goranitis"/>
    <x v="0"/>
    <s v="United States"/>
    <s v="Lafayette"/>
    <x v="14"/>
    <n v="47905"/>
    <x v="2"/>
    <x v="494"/>
    <x v="1"/>
    <x v="13"/>
    <x v="489"/>
    <n v="5.9399999999999995"/>
    <n v="3"/>
    <n v="0"/>
    <n v="0"/>
  </r>
  <r>
    <n v="9888"/>
    <x v="4958"/>
    <x v="3"/>
    <x v="386"/>
    <d v="2014-10-16T00:00:00"/>
    <s v="First Class"/>
    <s v="CA-12265"/>
    <s v="Christina Anderson"/>
    <x v="0"/>
    <s v="United States"/>
    <s v="New York City"/>
    <x v="15"/>
    <n v="10024"/>
    <x v="3"/>
    <x v="1231"/>
    <x v="1"/>
    <x v="10"/>
    <x v="1205"/>
    <n v="9.9600000000000009"/>
    <n v="2"/>
    <n v="0"/>
    <n v="4.6812000000000005"/>
  </r>
  <r>
    <n v="9889"/>
    <x v="4959"/>
    <x v="1"/>
    <x v="816"/>
    <d v="2012-08-12T00:00:00"/>
    <s v="Standard Class"/>
    <s v="RD-19585"/>
    <s v="Rob Dowd"/>
    <x v="0"/>
    <s v="United States"/>
    <s v="Utica"/>
    <x v="15"/>
    <n v="13501"/>
    <x v="3"/>
    <x v="1105"/>
    <x v="2"/>
    <x v="11"/>
    <x v="1085"/>
    <n v="79.989999999999995"/>
    <n v="1"/>
    <n v="0"/>
    <n v="28.796399999999998"/>
  </r>
  <r>
    <n v="9890"/>
    <x v="4960"/>
    <x v="3"/>
    <x v="498"/>
    <d v="2014-03-21T00:00:00"/>
    <s v="First Class"/>
    <s v="VG-21805"/>
    <s v="Vivek Grady"/>
    <x v="1"/>
    <s v="United States"/>
    <s v="Lakewood"/>
    <x v="30"/>
    <n v="8701"/>
    <x v="3"/>
    <x v="1701"/>
    <x v="1"/>
    <x v="6"/>
    <x v="1681"/>
    <n v="8.94"/>
    <n v="3"/>
    <n v="0"/>
    <n v="2.4138000000000006"/>
  </r>
  <r>
    <n v="9891"/>
    <x v="4961"/>
    <x v="0"/>
    <x v="197"/>
    <d v="2013-07-29T00:00:00"/>
    <s v="Second Class"/>
    <s v="SH-19975"/>
    <s v="Sally Hughsby"/>
    <x v="1"/>
    <s v="United States"/>
    <s v="Milwaukee"/>
    <x v="6"/>
    <n v="53209"/>
    <x v="2"/>
    <x v="1540"/>
    <x v="1"/>
    <x v="10"/>
    <x v="1519"/>
    <n v="20.62"/>
    <n v="2"/>
    <n v="0"/>
    <n v="9.6913999999999998"/>
  </r>
  <r>
    <n v="9892"/>
    <x v="4961"/>
    <x v="0"/>
    <x v="197"/>
    <d v="2013-07-29T00:00:00"/>
    <s v="Second Class"/>
    <s v="SH-19975"/>
    <s v="Sally Hughsby"/>
    <x v="1"/>
    <s v="United States"/>
    <s v="Milwaukee"/>
    <x v="6"/>
    <n v="53209"/>
    <x v="2"/>
    <x v="936"/>
    <x v="2"/>
    <x v="11"/>
    <x v="920"/>
    <n v="124.25"/>
    <n v="7"/>
    <n v="0"/>
    <n v="48.457499999999996"/>
  </r>
  <r>
    <n v="9893"/>
    <x v="4961"/>
    <x v="0"/>
    <x v="197"/>
    <d v="2013-07-29T00:00:00"/>
    <s v="Second Class"/>
    <s v="SH-19975"/>
    <s v="Sally Hughsby"/>
    <x v="1"/>
    <s v="United States"/>
    <s v="Milwaukee"/>
    <x v="6"/>
    <n v="53209"/>
    <x v="2"/>
    <x v="476"/>
    <x v="2"/>
    <x v="7"/>
    <x v="472"/>
    <n v="297.55"/>
    <n v="5"/>
    <n v="0"/>
    <n v="83.314000000000021"/>
  </r>
  <r>
    <n v="9894"/>
    <x v="4961"/>
    <x v="0"/>
    <x v="197"/>
    <d v="2013-07-29T00:00:00"/>
    <s v="Second Class"/>
    <s v="SH-19975"/>
    <s v="Sally Hughsby"/>
    <x v="1"/>
    <s v="United States"/>
    <s v="Milwaukee"/>
    <x v="6"/>
    <n v="53209"/>
    <x v="2"/>
    <x v="1719"/>
    <x v="0"/>
    <x v="1"/>
    <x v="1697"/>
    <n v="403.56"/>
    <n v="4"/>
    <n v="0"/>
    <n v="96.854399999999998"/>
  </r>
  <r>
    <n v="9895"/>
    <x v="4961"/>
    <x v="0"/>
    <x v="197"/>
    <d v="2013-07-29T00:00:00"/>
    <s v="Second Class"/>
    <s v="SH-19975"/>
    <s v="Sally Hughsby"/>
    <x v="1"/>
    <s v="United States"/>
    <s v="Milwaukee"/>
    <x v="6"/>
    <n v="53209"/>
    <x v="2"/>
    <x v="285"/>
    <x v="0"/>
    <x v="5"/>
    <x v="282"/>
    <n v="95.199999999999989"/>
    <n v="5"/>
    <n v="0"/>
    <n v="27.60799999999999"/>
  </r>
  <r>
    <n v="9896"/>
    <x v="4962"/>
    <x v="2"/>
    <x v="467"/>
    <d v="2011-10-01T00:00:00"/>
    <s v="Standard Class"/>
    <s v="MM-17920"/>
    <s v="Michael Moore"/>
    <x v="0"/>
    <s v="United States"/>
    <s v="Chicago"/>
    <x v="10"/>
    <n v="60623"/>
    <x v="2"/>
    <x v="1563"/>
    <x v="2"/>
    <x v="11"/>
    <x v="1545"/>
    <n v="153.82400000000001"/>
    <n v="11"/>
    <n v="0.2"/>
    <n v="38.456000000000003"/>
  </r>
  <r>
    <n v="9897"/>
    <x v="4963"/>
    <x v="2"/>
    <x v="1103"/>
    <d v="2011-06-20T00:00:00"/>
    <s v="Second Class"/>
    <s v="JF-15415"/>
    <s v="Jennifer Ferguson"/>
    <x v="0"/>
    <s v="United States"/>
    <s v="Chicago"/>
    <x v="10"/>
    <n v="60653"/>
    <x v="2"/>
    <x v="1669"/>
    <x v="1"/>
    <x v="10"/>
    <x v="1648"/>
    <n v="62.015999999999998"/>
    <n v="2"/>
    <n v="0.2"/>
    <n v="22.480800000000002"/>
  </r>
  <r>
    <n v="9898"/>
    <x v="4964"/>
    <x v="0"/>
    <x v="112"/>
    <d v="2013-06-11T00:00:00"/>
    <s v="Standard Class"/>
    <s v="LP-17095"/>
    <s v="Liz Preis"/>
    <x v="0"/>
    <s v="United States"/>
    <s v="Fairfield"/>
    <x v="24"/>
    <n v="45014"/>
    <x v="3"/>
    <x v="622"/>
    <x v="0"/>
    <x v="5"/>
    <x v="616"/>
    <n v="466.32000000000005"/>
    <n v="3"/>
    <n v="0.2"/>
    <n v="34.97399999999999"/>
  </r>
  <r>
    <n v="9899"/>
    <x v="4964"/>
    <x v="0"/>
    <x v="112"/>
    <d v="2013-06-11T00:00:00"/>
    <s v="Standard Class"/>
    <s v="LP-17095"/>
    <s v="Liz Preis"/>
    <x v="0"/>
    <s v="United States"/>
    <s v="Fairfield"/>
    <x v="24"/>
    <n v="45014"/>
    <x v="3"/>
    <x v="1704"/>
    <x v="0"/>
    <x v="5"/>
    <x v="1684"/>
    <n v="82.64"/>
    <n v="2"/>
    <n v="0.2"/>
    <n v="0"/>
  </r>
  <r>
    <n v="9900"/>
    <x v="4965"/>
    <x v="2"/>
    <x v="1176"/>
    <d v="2011-04-03T00:00:00"/>
    <s v="Standard Class"/>
    <s v="MP-18175"/>
    <s v="Mike Pelletier"/>
    <x v="2"/>
    <s v="United States"/>
    <s v="Springfield"/>
    <x v="24"/>
    <n v="45503"/>
    <x v="3"/>
    <x v="594"/>
    <x v="0"/>
    <x v="3"/>
    <x v="589"/>
    <n v="330.58800000000002"/>
    <n v="1"/>
    <n v="0.4"/>
    <n v="-143.25480000000002"/>
  </r>
  <r>
    <n v="9901"/>
    <x v="4966"/>
    <x v="3"/>
    <x v="170"/>
    <d v="2014-08-26T00:00:00"/>
    <s v="Standard Class"/>
    <s v="SC-20845"/>
    <s v="Sung Chung"/>
    <x v="0"/>
    <s v="United States"/>
    <s v="Louisville"/>
    <x v="22"/>
    <n v="80027"/>
    <x v="1"/>
    <x v="595"/>
    <x v="1"/>
    <x v="4"/>
    <x v="590"/>
    <n v="237.09600000000003"/>
    <n v="3"/>
    <n v="0.2"/>
    <n v="20.745899999999985"/>
  </r>
  <r>
    <n v="9902"/>
    <x v="4966"/>
    <x v="3"/>
    <x v="170"/>
    <d v="2014-08-26T00:00:00"/>
    <s v="Standard Class"/>
    <s v="SC-20845"/>
    <s v="Sung Chung"/>
    <x v="0"/>
    <s v="United States"/>
    <s v="Louisville"/>
    <x v="22"/>
    <n v="80027"/>
    <x v="1"/>
    <x v="1183"/>
    <x v="0"/>
    <x v="5"/>
    <x v="1160"/>
    <n v="22.752000000000002"/>
    <n v="3"/>
    <n v="0.2"/>
    <n v="7.1099999999999994"/>
  </r>
  <r>
    <n v="9903"/>
    <x v="4966"/>
    <x v="3"/>
    <x v="170"/>
    <d v="2014-08-26T00:00:00"/>
    <s v="Standard Class"/>
    <s v="SC-20845"/>
    <s v="Sung Chung"/>
    <x v="0"/>
    <s v="United States"/>
    <s v="Louisville"/>
    <x v="22"/>
    <n v="80027"/>
    <x v="1"/>
    <x v="144"/>
    <x v="1"/>
    <x v="10"/>
    <x v="144"/>
    <n v="6.6720000000000006"/>
    <n v="1"/>
    <n v="0.2"/>
    <n v="2.0849999999999991"/>
  </r>
  <r>
    <n v="9904"/>
    <x v="4967"/>
    <x v="2"/>
    <x v="607"/>
    <d v="2011-11-18T00:00:00"/>
    <s v="Standard Class"/>
    <s v="DP-13000"/>
    <s v="Darren Powers"/>
    <x v="0"/>
    <s v="United States"/>
    <s v="Carrollton"/>
    <x v="5"/>
    <n v="75007"/>
    <x v="2"/>
    <x v="1377"/>
    <x v="0"/>
    <x v="5"/>
    <x v="1353"/>
    <n v="25.128000000000004"/>
    <n v="3"/>
    <n v="0.6"/>
    <n v="-6.9101999999999997"/>
  </r>
  <r>
    <n v="9905"/>
    <x v="4967"/>
    <x v="2"/>
    <x v="607"/>
    <d v="2011-11-18T00:00:00"/>
    <s v="Standard Class"/>
    <s v="DP-13000"/>
    <s v="Darren Powers"/>
    <x v="0"/>
    <s v="United States"/>
    <s v="Carrollton"/>
    <x v="5"/>
    <n v="75007"/>
    <x v="2"/>
    <x v="428"/>
    <x v="2"/>
    <x v="11"/>
    <x v="423"/>
    <n v="127.98399999999999"/>
    <n v="2"/>
    <n v="0.2"/>
    <n v="25.596799999999998"/>
  </r>
  <r>
    <n v="9906"/>
    <x v="4968"/>
    <x v="1"/>
    <x v="1023"/>
    <d v="2012-09-15T00:00:00"/>
    <s v="First Class"/>
    <s v="KD-16615"/>
    <s v="Ken Dana"/>
    <x v="1"/>
    <s v="United States"/>
    <s v="Anaheim"/>
    <x v="1"/>
    <n v="92804"/>
    <x v="1"/>
    <x v="1155"/>
    <x v="0"/>
    <x v="5"/>
    <x v="1134"/>
    <n v="131.88"/>
    <n v="7"/>
    <n v="0"/>
    <n v="55.389600000000002"/>
  </r>
  <r>
    <n v="9907"/>
    <x v="4968"/>
    <x v="1"/>
    <x v="1023"/>
    <d v="2012-09-15T00:00:00"/>
    <s v="First Class"/>
    <s v="KD-16615"/>
    <s v="Ken Dana"/>
    <x v="1"/>
    <s v="United States"/>
    <s v="Anaheim"/>
    <x v="1"/>
    <n v="92804"/>
    <x v="1"/>
    <x v="1124"/>
    <x v="1"/>
    <x v="8"/>
    <x v="1103"/>
    <n v="25.031999999999996"/>
    <n v="3"/>
    <n v="0.2"/>
    <n v="7.822499999999998"/>
  </r>
  <r>
    <n v="9908"/>
    <x v="4968"/>
    <x v="1"/>
    <x v="1023"/>
    <d v="2012-09-15T00:00:00"/>
    <s v="First Class"/>
    <s v="KD-16615"/>
    <s v="Ken Dana"/>
    <x v="1"/>
    <s v="United States"/>
    <s v="Anaheim"/>
    <x v="1"/>
    <n v="92804"/>
    <x v="1"/>
    <x v="1180"/>
    <x v="0"/>
    <x v="1"/>
    <x v="1157"/>
    <n v="717.72"/>
    <n v="3"/>
    <n v="0.2"/>
    <n v="71.77200000000002"/>
  </r>
  <r>
    <n v="9909"/>
    <x v="4968"/>
    <x v="1"/>
    <x v="1023"/>
    <d v="2012-09-15T00:00:00"/>
    <s v="First Class"/>
    <s v="KD-16615"/>
    <s v="Ken Dana"/>
    <x v="1"/>
    <s v="United States"/>
    <s v="Anaheim"/>
    <x v="1"/>
    <n v="92804"/>
    <x v="1"/>
    <x v="1484"/>
    <x v="0"/>
    <x v="5"/>
    <x v="1462"/>
    <n v="207.35"/>
    <n v="5"/>
    <n v="0"/>
    <n v="24.881999999999991"/>
  </r>
  <r>
    <n v="9910"/>
    <x v="4968"/>
    <x v="1"/>
    <x v="1023"/>
    <d v="2012-09-15T00:00:00"/>
    <s v="First Class"/>
    <s v="KD-16615"/>
    <s v="Ken Dana"/>
    <x v="1"/>
    <s v="United States"/>
    <s v="Anaheim"/>
    <x v="1"/>
    <n v="92804"/>
    <x v="1"/>
    <x v="943"/>
    <x v="0"/>
    <x v="5"/>
    <x v="927"/>
    <n v="44.67"/>
    <n v="3"/>
    <n v="0"/>
    <n v="12.060900000000002"/>
  </r>
  <r>
    <n v="9911"/>
    <x v="4968"/>
    <x v="1"/>
    <x v="1023"/>
    <d v="2012-09-15T00:00:00"/>
    <s v="First Class"/>
    <s v="KD-16615"/>
    <s v="Ken Dana"/>
    <x v="1"/>
    <s v="United States"/>
    <s v="Anaheim"/>
    <x v="1"/>
    <n v="92804"/>
    <x v="1"/>
    <x v="921"/>
    <x v="1"/>
    <x v="10"/>
    <x v="904"/>
    <n v="209.7"/>
    <n v="2"/>
    <n v="0"/>
    <n v="100.65599999999999"/>
  </r>
  <r>
    <n v="9912"/>
    <x v="4969"/>
    <x v="2"/>
    <x v="267"/>
    <d v="2011-04-09T00:00:00"/>
    <s v="Standard Class"/>
    <s v="RP-19855"/>
    <s v="Roy Phan"/>
    <x v="1"/>
    <s v="United States"/>
    <s v="Richmond"/>
    <x v="0"/>
    <n v="40475"/>
    <x v="0"/>
    <x v="91"/>
    <x v="1"/>
    <x v="8"/>
    <x v="91"/>
    <n v="115.36"/>
    <n v="7"/>
    <n v="0"/>
    <n v="56.526400000000002"/>
  </r>
  <r>
    <n v="9913"/>
    <x v="4970"/>
    <x v="1"/>
    <x v="998"/>
    <d v="2012-10-12T00:00:00"/>
    <s v="First Class"/>
    <s v="KN-16390"/>
    <s v="Katherine Nockton"/>
    <x v="1"/>
    <s v="United States"/>
    <s v="Santa Barbara"/>
    <x v="1"/>
    <n v="93101"/>
    <x v="1"/>
    <x v="1318"/>
    <x v="0"/>
    <x v="1"/>
    <x v="1295"/>
    <n v="362.13599999999997"/>
    <n v="3"/>
    <n v="0.2"/>
    <n v="-54.320399999999978"/>
  </r>
  <r>
    <n v="9914"/>
    <x v="4970"/>
    <x v="1"/>
    <x v="998"/>
    <d v="2012-10-12T00:00:00"/>
    <s v="First Class"/>
    <s v="KN-16390"/>
    <s v="Katherine Nockton"/>
    <x v="1"/>
    <s v="United States"/>
    <s v="Santa Barbara"/>
    <x v="1"/>
    <n v="93101"/>
    <x v="1"/>
    <x v="1655"/>
    <x v="1"/>
    <x v="2"/>
    <x v="1634"/>
    <n v="31.049999999999997"/>
    <n v="3"/>
    <n v="0"/>
    <n v="14.904"/>
  </r>
  <r>
    <n v="9915"/>
    <x v="4971"/>
    <x v="3"/>
    <x v="926"/>
    <d v="2014-02-01T00:00:00"/>
    <s v="Second Class"/>
    <s v="TM-21010"/>
    <s v="Tamara Manning"/>
    <x v="0"/>
    <s v="United States"/>
    <s v="Marion"/>
    <x v="23"/>
    <n v="52302"/>
    <x v="2"/>
    <x v="1465"/>
    <x v="1"/>
    <x v="10"/>
    <x v="1442"/>
    <n v="12.96"/>
    <n v="2"/>
    <n v="0"/>
    <n v="6.2208000000000006"/>
  </r>
  <r>
    <n v="9916"/>
    <x v="4971"/>
    <x v="3"/>
    <x v="926"/>
    <d v="2014-02-01T00:00:00"/>
    <s v="Second Class"/>
    <s v="TM-21010"/>
    <s v="Tamara Manning"/>
    <x v="0"/>
    <s v="United States"/>
    <s v="Marion"/>
    <x v="23"/>
    <n v="52302"/>
    <x v="2"/>
    <x v="640"/>
    <x v="1"/>
    <x v="10"/>
    <x v="634"/>
    <n v="94.85"/>
    <n v="5"/>
    <n v="0"/>
    <n v="45.527999999999992"/>
  </r>
  <r>
    <n v="9917"/>
    <x v="4971"/>
    <x v="3"/>
    <x v="926"/>
    <d v="2014-02-01T00:00:00"/>
    <s v="Second Class"/>
    <s v="TM-21010"/>
    <s v="Tamara Manning"/>
    <x v="0"/>
    <s v="United States"/>
    <s v="Marion"/>
    <x v="23"/>
    <n v="52302"/>
    <x v="2"/>
    <x v="146"/>
    <x v="1"/>
    <x v="4"/>
    <x v="146"/>
    <n v="13.48"/>
    <n v="1"/>
    <n v="0"/>
    <n v="3.5047999999999995"/>
  </r>
  <r>
    <n v="9918"/>
    <x v="4971"/>
    <x v="3"/>
    <x v="926"/>
    <d v="2014-02-01T00:00:00"/>
    <s v="Second Class"/>
    <s v="TM-21010"/>
    <s v="Tamara Manning"/>
    <x v="0"/>
    <s v="United States"/>
    <s v="Marion"/>
    <x v="23"/>
    <n v="52302"/>
    <x v="2"/>
    <x v="527"/>
    <x v="0"/>
    <x v="5"/>
    <x v="522"/>
    <n v="14.91"/>
    <n v="3"/>
    <n v="0"/>
    <n v="4.6220999999999997"/>
  </r>
  <r>
    <n v="9919"/>
    <x v="4972"/>
    <x v="1"/>
    <x v="496"/>
    <d v="2012-09-29T00:00:00"/>
    <s v="Standard Class"/>
    <s v="JF-15190"/>
    <s v="Jamie Frazer"/>
    <x v="0"/>
    <s v="United States"/>
    <s v="New York City"/>
    <x v="15"/>
    <n v="10035"/>
    <x v="3"/>
    <x v="889"/>
    <x v="1"/>
    <x v="12"/>
    <x v="873"/>
    <n v="39.979999999999997"/>
    <n v="1"/>
    <n v="0"/>
    <n v="17.990999999999996"/>
  </r>
  <r>
    <n v="9920"/>
    <x v="4973"/>
    <x v="0"/>
    <x v="543"/>
    <d v="2013-03-20T00:00:00"/>
    <s v="Standard Class"/>
    <s v="MY-18295"/>
    <s v="Muhammed Yedwab"/>
    <x v="1"/>
    <s v="United States"/>
    <s v="Bryan"/>
    <x v="5"/>
    <n v="77803"/>
    <x v="2"/>
    <x v="83"/>
    <x v="0"/>
    <x v="1"/>
    <x v="83"/>
    <n v="528.42999999999995"/>
    <n v="5"/>
    <n v="0.3"/>
    <n v="-143.43099999999998"/>
  </r>
  <r>
    <n v="9921"/>
    <x v="4973"/>
    <x v="0"/>
    <x v="543"/>
    <d v="2013-03-20T00:00:00"/>
    <s v="Standard Class"/>
    <s v="MY-18295"/>
    <s v="Muhammed Yedwab"/>
    <x v="1"/>
    <s v="United States"/>
    <s v="Bryan"/>
    <x v="5"/>
    <n v="77803"/>
    <x v="2"/>
    <x v="1399"/>
    <x v="1"/>
    <x v="8"/>
    <x v="1377"/>
    <n v="22.385999999999996"/>
    <n v="7"/>
    <n v="0.8"/>
    <n v="-35.817600000000013"/>
  </r>
  <r>
    <n v="9922"/>
    <x v="4974"/>
    <x v="2"/>
    <x v="156"/>
    <d v="2011-11-30T00:00:00"/>
    <s v="Standard Class"/>
    <s v="AT-10435"/>
    <s v="Alyssa Tate"/>
    <x v="2"/>
    <s v="United States"/>
    <s v="Akron"/>
    <x v="24"/>
    <n v="44312"/>
    <x v="3"/>
    <x v="849"/>
    <x v="1"/>
    <x v="8"/>
    <x v="834"/>
    <n v="5.7420000000000009"/>
    <n v="3"/>
    <n v="0.7"/>
    <n v="-4.5935999999999986"/>
  </r>
  <r>
    <n v="9923"/>
    <x v="4975"/>
    <x v="3"/>
    <x v="636"/>
    <d v="2014-05-11T00:00:00"/>
    <s v="Standard Class"/>
    <s v="JF-15490"/>
    <s v="Jeremy Farry"/>
    <x v="0"/>
    <s v="United States"/>
    <s v="Chicago"/>
    <x v="10"/>
    <n v="60653"/>
    <x v="2"/>
    <x v="876"/>
    <x v="2"/>
    <x v="11"/>
    <x v="861"/>
    <n v="191.96800000000002"/>
    <n v="4"/>
    <n v="0.2"/>
    <n v="28.79519999999998"/>
  </r>
  <r>
    <n v="9924"/>
    <x v="4976"/>
    <x v="1"/>
    <x v="305"/>
    <d v="2012-03-23T00:00:00"/>
    <s v="First Class"/>
    <s v="DH-13075"/>
    <s v="Dave Hallsten"/>
    <x v="1"/>
    <s v="United States"/>
    <s v="New York City"/>
    <x v="15"/>
    <n v="10035"/>
    <x v="3"/>
    <x v="350"/>
    <x v="1"/>
    <x v="8"/>
    <x v="346"/>
    <n v="49.847999999999999"/>
    <n v="3"/>
    <n v="0.2"/>
    <n v="16.823699999999999"/>
  </r>
  <r>
    <n v="9925"/>
    <x v="4976"/>
    <x v="1"/>
    <x v="305"/>
    <d v="2012-03-23T00:00:00"/>
    <s v="First Class"/>
    <s v="DH-13075"/>
    <s v="Dave Hallsten"/>
    <x v="1"/>
    <s v="United States"/>
    <s v="New York City"/>
    <x v="15"/>
    <n v="10035"/>
    <x v="3"/>
    <x v="244"/>
    <x v="1"/>
    <x v="12"/>
    <x v="242"/>
    <n v="23.99"/>
    <n v="1"/>
    <n v="0"/>
    <n v="11.994999999999999"/>
  </r>
  <r>
    <n v="9926"/>
    <x v="4976"/>
    <x v="1"/>
    <x v="305"/>
    <d v="2012-03-23T00:00:00"/>
    <s v="First Class"/>
    <s v="DH-13075"/>
    <s v="Dave Hallsten"/>
    <x v="1"/>
    <s v="United States"/>
    <s v="New York City"/>
    <x v="15"/>
    <n v="10035"/>
    <x v="3"/>
    <x v="13"/>
    <x v="1"/>
    <x v="8"/>
    <x v="13"/>
    <n v="1087.9360000000001"/>
    <n v="8"/>
    <n v="0.2"/>
    <n v="353.5791999999999"/>
  </r>
  <r>
    <n v="9927"/>
    <x v="4976"/>
    <x v="1"/>
    <x v="305"/>
    <d v="2012-03-23T00:00:00"/>
    <s v="First Class"/>
    <s v="DH-13075"/>
    <s v="Dave Hallsten"/>
    <x v="1"/>
    <s v="United States"/>
    <s v="New York City"/>
    <x v="15"/>
    <n v="10035"/>
    <x v="3"/>
    <x v="966"/>
    <x v="2"/>
    <x v="7"/>
    <x v="950"/>
    <n v="199.98"/>
    <n v="2"/>
    <n v="0"/>
    <n v="53.994599999999991"/>
  </r>
  <r>
    <n v="9928"/>
    <x v="4976"/>
    <x v="1"/>
    <x v="305"/>
    <d v="2012-03-23T00:00:00"/>
    <s v="First Class"/>
    <s v="DH-13075"/>
    <s v="Dave Hallsten"/>
    <x v="1"/>
    <s v="United States"/>
    <s v="New York City"/>
    <x v="15"/>
    <n v="10035"/>
    <x v="3"/>
    <x v="1222"/>
    <x v="1"/>
    <x v="4"/>
    <x v="1197"/>
    <n v="83.92"/>
    <n v="4"/>
    <n v="0"/>
    <n v="20.140799999999999"/>
  </r>
  <r>
    <n v="9929"/>
    <x v="4977"/>
    <x v="0"/>
    <x v="913"/>
    <d v="2013-09-05T00:00:00"/>
    <s v="Same Day"/>
    <s v="IM-15055"/>
    <s v="Ionia McGrath"/>
    <x v="0"/>
    <s v="United States"/>
    <s v="San Francisco"/>
    <x v="1"/>
    <n v="94122"/>
    <x v="1"/>
    <x v="74"/>
    <x v="0"/>
    <x v="5"/>
    <x v="74"/>
    <n v="24.27"/>
    <n v="3"/>
    <n v="0"/>
    <n v="8.7371999999999996"/>
  </r>
  <r>
    <n v="9930"/>
    <x v="4977"/>
    <x v="0"/>
    <x v="913"/>
    <d v="2013-09-05T00:00:00"/>
    <s v="Same Day"/>
    <s v="IM-15055"/>
    <s v="Ionia McGrath"/>
    <x v="0"/>
    <s v="United States"/>
    <s v="San Francisco"/>
    <x v="1"/>
    <n v="94122"/>
    <x v="1"/>
    <x v="1293"/>
    <x v="2"/>
    <x v="16"/>
    <x v="1270"/>
    <n v="2799.9600000000005"/>
    <n v="5"/>
    <n v="0.2"/>
    <n v="944.98649999999986"/>
  </r>
  <r>
    <n v="9931"/>
    <x v="4978"/>
    <x v="1"/>
    <x v="50"/>
    <d v="2012-11-17T00:00:00"/>
    <s v="Standard Class"/>
    <s v="KH-16510"/>
    <s v="Keith Herrera"/>
    <x v="0"/>
    <s v="United States"/>
    <s v="San Bernardino"/>
    <x v="1"/>
    <n v="92404"/>
    <x v="1"/>
    <x v="1488"/>
    <x v="1"/>
    <x v="8"/>
    <x v="1466"/>
    <n v="9.8719999999999999"/>
    <n v="2"/>
    <n v="0.2"/>
    <n v="3.4551999999999996"/>
  </r>
  <r>
    <n v="9932"/>
    <x v="4978"/>
    <x v="1"/>
    <x v="50"/>
    <d v="2012-11-17T00:00:00"/>
    <s v="Standard Class"/>
    <s v="KH-16510"/>
    <s v="Keith Herrera"/>
    <x v="0"/>
    <s v="United States"/>
    <s v="San Bernardino"/>
    <x v="1"/>
    <n v="92404"/>
    <x v="1"/>
    <x v="1373"/>
    <x v="0"/>
    <x v="0"/>
    <x v="1349"/>
    <n v="683.33199999999999"/>
    <n v="4"/>
    <n v="0.15"/>
    <n v="-40.196000000000055"/>
  </r>
  <r>
    <n v="9933"/>
    <x v="4978"/>
    <x v="1"/>
    <x v="50"/>
    <d v="2012-11-17T00:00:00"/>
    <s v="Standard Class"/>
    <s v="KH-16510"/>
    <s v="Keith Herrera"/>
    <x v="0"/>
    <s v="United States"/>
    <s v="San Bernardino"/>
    <x v="1"/>
    <n v="92404"/>
    <x v="1"/>
    <x v="1532"/>
    <x v="1"/>
    <x v="10"/>
    <x v="1511"/>
    <n v="29.96"/>
    <n v="7"/>
    <n v="0"/>
    <n v="13.481999999999998"/>
  </r>
  <r>
    <n v="9934"/>
    <x v="4979"/>
    <x v="2"/>
    <x v="384"/>
    <d v="2011-07-14T00:00:00"/>
    <s v="First Class"/>
    <s v="JK-15205"/>
    <s v="Jamie Kunitz"/>
    <x v="0"/>
    <s v="United States"/>
    <s v="Niagara Falls"/>
    <x v="15"/>
    <n v="14304"/>
    <x v="3"/>
    <x v="1514"/>
    <x v="2"/>
    <x v="7"/>
    <x v="1492"/>
    <n v="164.85000000000002"/>
    <n v="3"/>
    <n v="0"/>
    <n v="47.806499999999993"/>
  </r>
  <r>
    <n v="9935"/>
    <x v="4980"/>
    <x v="0"/>
    <x v="281"/>
    <d v="2013-04-13T00:00:00"/>
    <s v="Standard Class"/>
    <s v="AS-10240"/>
    <s v="Alan Shonely"/>
    <x v="0"/>
    <s v="United States"/>
    <s v="Philadelphia"/>
    <x v="9"/>
    <n v="19120"/>
    <x v="3"/>
    <x v="1803"/>
    <x v="1"/>
    <x v="9"/>
    <x v="1784"/>
    <n v="33.528000000000006"/>
    <n v="3"/>
    <n v="0.2"/>
    <n v="2.5146000000000015"/>
  </r>
  <r>
    <n v="9936"/>
    <x v="4980"/>
    <x v="0"/>
    <x v="281"/>
    <d v="2013-04-13T00:00:00"/>
    <s v="Standard Class"/>
    <s v="AS-10240"/>
    <s v="Alan Shonely"/>
    <x v="0"/>
    <s v="United States"/>
    <s v="Philadelphia"/>
    <x v="9"/>
    <n v="19120"/>
    <x v="3"/>
    <x v="1861"/>
    <x v="1"/>
    <x v="4"/>
    <x v="1840"/>
    <n v="36.744"/>
    <n v="3"/>
    <n v="0.2"/>
    <n v="3.6744000000000039"/>
  </r>
  <r>
    <n v="9937"/>
    <x v="4981"/>
    <x v="3"/>
    <x v="92"/>
    <d v="2014-06-29T00:00:00"/>
    <s v="Standard Class"/>
    <s v="SC-20575"/>
    <s v="Sonia Cooley"/>
    <x v="0"/>
    <s v="United States"/>
    <s v="Cranston"/>
    <x v="34"/>
    <n v="2920"/>
    <x v="3"/>
    <x v="141"/>
    <x v="1"/>
    <x v="8"/>
    <x v="141"/>
    <n v="102.93"/>
    <n v="3"/>
    <n v="0"/>
    <n v="48.377100000000006"/>
  </r>
  <r>
    <n v="9938"/>
    <x v="4982"/>
    <x v="0"/>
    <x v="1235"/>
    <d v="2013-06-07T00:00:00"/>
    <s v="Second Class"/>
    <s v="CP-12340"/>
    <s v="Christine Phan"/>
    <x v="1"/>
    <s v="United States"/>
    <s v="Los Angeles"/>
    <x v="1"/>
    <n v="90049"/>
    <x v="1"/>
    <x v="972"/>
    <x v="0"/>
    <x v="3"/>
    <x v="957"/>
    <n v="71.088000000000008"/>
    <n v="2"/>
    <n v="0.2"/>
    <n v="-1.7772000000000041"/>
  </r>
  <r>
    <n v="9939"/>
    <x v="4983"/>
    <x v="0"/>
    <x v="939"/>
    <d v="2013-12-18T00:00:00"/>
    <s v="Standard Class"/>
    <s v="NS-18640"/>
    <s v="Noel Staavos"/>
    <x v="1"/>
    <s v="United States"/>
    <s v="New York City"/>
    <x v="15"/>
    <n v="10009"/>
    <x v="3"/>
    <x v="441"/>
    <x v="0"/>
    <x v="5"/>
    <x v="1710"/>
    <n v="60.35"/>
    <n v="5"/>
    <n v="0"/>
    <n v="19.915500000000002"/>
  </r>
  <r>
    <n v="9940"/>
    <x v="4983"/>
    <x v="0"/>
    <x v="939"/>
    <d v="2013-12-18T00:00:00"/>
    <s v="Standard Class"/>
    <s v="NS-18640"/>
    <s v="Noel Staavos"/>
    <x v="1"/>
    <s v="United States"/>
    <s v="New York City"/>
    <x v="15"/>
    <n v="10009"/>
    <x v="3"/>
    <x v="1280"/>
    <x v="1"/>
    <x v="14"/>
    <x v="1256"/>
    <n v="35.520000000000003"/>
    <n v="4"/>
    <n v="0"/>
    <n v="9.9456000000000024"/>
  </r>
  <r>
    <n v="9941"/>
    <x v="4983"/>
    <x v="0"/>
    <x v="939"/>
    <d v="2013-12-18T00:00:00"/>
    <s v="Standard Class"/>
    <s v="NS-18640"/>
    <s v="Noel Staavos"/>
    <x v="1"/>
    <s v="United States"/>
    <s v="New York City"/>
    <x v="15"/>
    <n v="10009"/>
    <x v="3"/>
    <x v="902"/>
    <x v="1"/>
    <x v="6"/>
    <x v="885"/>
    <n v="11.200000000000001"/>
    <n v="7"/>
    <n v="0"/>
    <n v="4.8160000000000007"/>
  </r>
  <r>
    <n v="9942"/>
    <x v="4984"/>
    <x v="3"/>
    <x v="221"/>
    <d v="2014-12-01T00:00:00"/>
    <s v="Standard Class"/>
    <s v="JL-15835"/>
    <s v="John Lee"/>
    <x v="0"/>
    <s v="United States"/>
    <s v="San Francisco"/>
    <x v="1"/>
    <n v="94122"/>
    <x v="1"/>
    <x v="404"/>
    <x v="2"/>
    <x v="11"/>
    <x v="400"/>
    <n v="223.58"/>
    <n v="14"/>
    <n v="0"/>
    <n v="87.196200000000005"/>
  </r>
  <r>
    <n v="9943"/>
    <x v="4985"/>
    <x v="2"/>
    <x v="129"/>
    <d v="2012-01-03T00:00:00"/>
    <s v="Standard Class"/>
    <s v="MD-17350"/>
    <s v="Maribeth Dona"/>
    <x v="0"/>
    <s v="United States"/>
    <s v="Anaheim"/>
    <x v="1"/>
    <n v="92804"/>
    <x v="1"/>
    <x v="1439"/>
    <x v="1"/>
    <x v="4"/>
    <x v="1418"/>
    <n v="998.82"/>
    <n v="9"/>
    <n v="0"/>
    <n v="29.964600000000061"/>
  </r>
  <r>
    <n v="9944"/>
    <x v="4985"/>
    <x v="2"/>
    <x v="129"/>
    <d v="2012-01-03T00:00:00"/>
    <s v="Standard Class"/>
    <s v="MD-17350"/>
    <s v="Maribeth Dona"/>
    <x v="0"/>
    <s v="United States"/>
    <s v="Anaheim"/>
    <x v="1"/>
    <n v="92804"/>
    <x v="1"/>
    <x v="682"/>
    <x v="1"/>
    <x v="14"/>
    <x v="676"/>
    <n v="51.150000000000006"/>
    <n v="5"/>
    <n v="0"/>
    <n v="13.299000000000003"/>
  </r>
  <r>
    <n v="9945"/>
    <x v="4986"/>
    <x v="1"/>
    <x v="1236"/>
    <d v="2012-04-17T00:00:00"/>
    <s v="Second Class"/>
    <s v="RD-19660"/>
    <s v="Robert Dilbeck"/>
    <x v="2"/>
    <s v="United States"/>
    <s v="Seattle"/>
    <x v="4"/>
    <n v="98103"/>
    <x v="1"/>
    <x v="1033"/>
    <x v="1"/>
    <x v="4"/>
    <x v="1015"/>
    <n v="40.74"/>
    <n v="3"/>
    <n v="0"/>
    <n v="0.4073999999999991"/>
  </r>
  <r>
    <n v="9946"/>
    <x v="4987"/>
    <x v="2"/>
    <x v="1086"/>
    <d v="2011-03-06T00:00:00"/>
    <s v="Standard Class"/>
    <s v="NH-18610"/>
    <s v="Nicole Hansen"/>
    <x v="1"/>
    <s v="United States"/>
    <s v="Philadelphia"/>
    <x v="9"/>
    <n v="19120"/>
    <x v="3"/>
    <x v="1450"/>
    <x v="1"/>
    <x v="10"/>
    <x v="1428"/>
    <n v="3.4240000000000004"/>
    <n v="1"/>
    <n v="0.2"/>
    <n v="1.0699999999999996"/>
  </r>
  <r>
    <n v="9947"/>
    <x v="4987"/>
    <x v="2"/>
    <x v="1086"/>
    <d v="2011-03-06T00:00:00"/>
    <s v="Standard Class"/>
    <s v="NH-18610"/>
    <s v="Nicole Hansen"/>
    <x v="1"/>
    <s v="United States"/>
    <s v="Philadelphia"/>
    <x v="9"/>
    <n v="19120"/>
    <x v="3"/>
    <x v="725"/>
    <x v="2"/>
    <x v="11"/>
    <x v="717"/>
    <n v="151.20000000000002"/>
    <n v="3"/>
    <n v="0.2"/>
    <n v="32.130000000000003"/>
  </r>
  <r>
    <n v="9948"/>
    <x v="4988"/>
    <x v="3"/>
    <x v="702"/>
    <d v="2014-06-04T00:00:00"/>
    <s v="Second Class"/>
    <s v="HW-14935"/>
    <s v="Helen Wasserman"/>
    <x v="1"/>
    <s v="United States"/>
    <s v="Indianapolis"/>
    <x v="14"/>
    <n v="46203"/>
    <x v="2"/>
    <x v="623"/>
    <x v="0"/>
    <x v="1"/>
    <x v="617"/>
    <n v="1925.88"/>
    <n v="6"/>
    <n v="0"/>
    <n v="539.24639999999999"/>
  </r>
  <r>
    <n v="9949"/>
    <x v="4988"/>
    <x v="3"/>
    <x v="702"/>
    <d v="2014-06-04T00:00:00"/>
    <s v="Second Class"/>
    <s v="HW-14935"/>
    <s v="Helen Wasserman"/>
    <x v="1"/>
    <s v="United States"/>
    <s v="Indianapolis"/>
    <x v="14"/>
    <n v="46203"/>
    <x v="2"/>
    <x v="227"/>
    <x v="1"/>
    <x v="9"/>
    <x v="225"/>
    <n v="2405.1999999999998"/>
    <n v="8"/>
    <n v="0"/>
    <n v="793.71599999999989"/>
  </r>
  <r>
    <n v="9950"/>
    <x v="4988"/>
    <x v="3"/>
    <x v="702"/>
    <d v="2014-06-04T00:00:00"/>
    <s v="Second Class"/>
    <s v="HW-14935"/>
    <s v="Helen Wasserman"/>
    <x v="1"/>
    <s v="United States"/>
    <s v="Indianapolis"/>
    <x v="14"/>
    <n v="46203"/>
    <x v="2"/>
    <x v="1130"/>
    <x v="2"/>
    <x v="11"/>
    <x v="1109"/>
    <n v="83.97"/>
    <n v="3"/>
    <n v="0"/>
    <n v="15.954299999999993"/>
  </r>
  <r>
    <n v="9951"/>
    <x v="4988"/>
    <x v="3"/>
    <x v="702"/>
    <d v="2014-06-04T00:00:00"/>
    <s v="Second Class"/>
    <s v="HW-14935"/>
    <s v="Helen Wasserman"/>
    <x v="1"/>
    <s v="United States"/>
    <s v="Indianapolis"/>
    <x v="14"/>
    <n v="46203"/>
    <x v="2"/>
    <x v="685"/>
    <x v="2"/>
    <x v="11"/>
    <x v="678"/>
    <n v="39.89"/>
    <n v="1"/>
    <n v="0"/>
    <n v="14.7593"/>
  </r>
  <r>
    <n v="9952"/>
    <x v="4988"/>
    <x v="3"/>
    <x v="702"/>
    <d v="2014-06-04T00:00:00"/>
    <s v="Second Class"/>
    <s v="HW-14935"/>
    <s v="Helen Wasserman"/>
    <x v="1"/>
    <s v="United States"/>
    <s v="Indianapolis"/>
    <x v="14"/>
    <n v="46203"/>
    <x v="2"/>
    <x v="844"/>
    <x v="1"/>
    <x v="8"/>
    <x v="830"/>
    <n v="17.38"/>
    <n v="2"/>
    <n v="0"/>
    <n v="8.69"/>
  </r>
  <r>
    <n v="9953"/>
    <x v="4989"/>
    <x v="1"/>
    <x v="639"/>
    <d v="2012-12-16T00:00:00"/>
    <s v="Second Class"/>
    <s v="DB-12970"/>
    <s v="Darren Budd"/>
    <x v="1"/>
    <s v="United States"/>
    <s v="Los Angeles"/>
    <x v="1"/>
    <n v="90045"/>
    <x v="1"/>
    <x v="303"/>
    <x v="1"/>
    <x v="8"/>
    <x v="300"/>
    <n v="55.264000000000003"/>
    <n v="2"/>
    <n v="0.2"/>
    <n v="20.723999999999997"/>
  </r>
  <r>
    <n v="9954"/>
    <x v="4989"/>
    <x v="1"/>
    <x v="639"/>
    <d v="2012-12-16T00:00:00"/>
    <s v="Second Class"/>
    <s v="DB-12970"/>
    <s v="Darren Budd"/>
    <x v="1"/>
    <s v="United States"/>
    <s v="Los Angeles"/>
    <x v="1"/>
    <n v="90045"/>
    <x v="1"/>
    <x v="1347"/>
    <x v="1"/>
    <x v="10"/>
    <x v="1323"/>
    <n v="6.48"/>
    <n v="1"/>
    <n v="0"/>
    <n v="3.1104000000000003"/>
  </r>
  <r>
    <n v="9955"/>
    <x v="4989"/>
    <x v="1"/>
    <x v="639"/>
    <d v="2012-12-16T00:00:00"/>
    <s v="Second Class"/>
    <s v="DB-12970"/>
    <s v="Darren Budd"/>
    <x v="1"/>
    <s v="United States"/>
    <s v="Los Angeles"/>
    <x v="1"/>
    <n v="90045"/>
    <x v="1"/>
    <x v="1395"/>
    <x v="1"/>
    <x v="8"/>
    <x v="1373"/>
    <n v="34.248000000000005"/>
    <n v="3"/>
    <n v="0.2"/>
    <n v="11.558699999999998"/>
  </r>
  <r>
    <n v="9956"/>
    <x v="4989"/>
    <x v="1"/>
    <x v="639"/>
    <d v="2012-12-16T00:00:00"/>
    <s v="Second Class"/>
    <s v="DB-12970"/>
    <s v="Darren Budd"/>
    <x v="1"/>
    <s v="United States"/>
    <s v="Los Angeles"/>
    <x v="1"/>
    <n v="90045"/>
    <x v="1"/>
    <x v="975"/>
    <x v="0"/>
    <x v="3"/>
    <x v="960"/>
    <n v="273.56799999999998"/>
    <n v="2"/>
    <n v="0.2"/>
    <n v="10.258800000000008"/>
  </r>
  <r>
    <n v="9957"/>
    <x v="4990"/>
    <x v="2"/>
    <x v="7"/>
    <d v="2011-11-17T00:00:00"/>
    <s v="Standard Class"/>
    <s v="KN-16705"/>
    <s v="Kristina Nunn"/>
    <x v="2"/>
    <s v="United States"/>
    <s v="New Rochelle"/>
    <x v="15"/>
    <n v="10801"/>
    <x v="3"/>
    <x v="1286"/>
    <x v="1"/>
    <x v="10"/>
    <x v="1263"/>
    <n v="46.349999999999994"/>
    <n v="5"/>
    <n v="0"/>
    <n v="21.784499999999998"/>
  </r>
  <r>
    <n v="9958"/>
    <x v="4990"/>
    <x v="2"/>
    <x v="7"/>
    <d v="2011-11-17T00:00:00"/>
    <s v="Standard Class"/>
    <s v="KN-16705"/>
    <s v="Kristina Nunn"/>
    <x v="2"/>
    <s v="United States"/>
    <s v="New Rochelle"/>
    <x v="15"/>
    <n v="10801"/>
    <x v="3"/>
    <x v="1558"/>
    <x v="1"/>
    <x v="10"/>
    <x v="1538"/>
    <n v="223.92"/>
    <n v="4"/>
    <n v="0"/>
    <n v="109.7208"/>
  </r>
  <r>
    <n v="9959"/>
    <x v="4990"/>
    <x v="2"/>
    <x v="7"/>
    <d v="2011-11-17T00:00:00"/>
    <s v="Standard Class"/>
    <s v="KN-16705"/>
    <s v="Kristina Nunn"/>
    <x v="2"/>
    <s v="United States"/>
    <s v="New Rochelle"/>
    <x v="15"/>
    <n v="10801"/>
    <x v="3"/>
    <x v="503"/>
    <x v="1"/>
    <x v="14"/>
    <x v="498"/>
    <n v="7.3"/>
    <n v="2"/>
    <n v="0"/>
    <n v="2.1899999999999995"/>
  </r>
  <r>
    <n v="9960"/>
    <x v="4991"/>
    <x v="3"/>
    <x v="833"/>
    <d v="2014-10-12T00:00:00"/>
    <s v="Standard Class"/>
    <s v="AJ-10945"/>
    <s v="Ashley Jarboe"/>
    <x v="0"/>
    <s v="United States"/>
    <s v="Chandler"/>
    <x v="16"/>
    <n v="85224"/>
    <x v="1"/>
    <x v="1663"/>
    <x v="1"/>
    <x v="6"/>
    <x v="1642"/>
    <n v="9.3439999999999994"/>
    <n v="2"/>
    <n v="0.2"/>
    <n v="1.8687999999999998"/>
  </r>
  <r>
    <n v="9961"/>
    <x v="4992"/>
    <x v="3"/>
    <x v="118"/>
    <d v="2014-09-19T00:00:00"/>
    <s v="Second Class"/>
    <s v="CL-12700"/>
    <s v="Craig Leslie"/>
    <x v="2"/>
    <s v="United States"/>
    <s v="Florence"/>
    <x v="0"/>
    <n v="41042"/>
    <x v="0"/>
    <x v="1542"/>
    <x v="2"/>
    <x v="11"/>
    <x v="1521"/>
    <n v="18"/>
    <n v="1"/>
    <n v="0"/>
    <n v="3.2399999999999984"/>
  </r>
  <r>
    <n v="9962"/>
    <x v="4993"/>
    <x v="1"/>
    <x v="531"/>
    <d v="2012-03-22T00:00:00"/>
    <s v="First Class"/>
    <s v="CM-12655"/>
    <s v="Corinna Mitchell"/>
    <x v="2"/>
    <s v="United States"/>
    <s v="Houston"/>
    <x v="5"/>
    <n v="77041"/>
    <x v="2"/>
    <x v="1127"/>
    <x v="1"/>
    <x v="10"/>
    <x v="1106"/>
    <n v="65.584000000000003"/>
    <n v="2"/>
    <n v="0.2"/>
    <n v="23.7742"/>
  </r>
  <r>
    <n v="9963"/>
    <x v="4993"/>
    <x v="1"/>
    <x v="531"/>
    <d v="2012-03-22T00:00:00"/>
    <s v="First Class"/>
    <s v="CM-12655"/>
    <s v="Corinna Mitchell"/>
    <x v="2"/>
    <s v="United States"/>
    <s v="Houston"/>
    <x v="5"/>
    <n v="77041"/>
    <x v="2"/>
    <x v="1601"/>
    <x v="0"/>
    <x v="0"/>
    <x v="1584"/>
    <n v="383.46559999999994"/>
    <n v="4"/>
    <n v="0.32"/>
    <n v="-67.670400000000001"/>
  </r>
  <r>
    <n v="9964"/>
    <x v="4994"/>
    <x v="1"/>
    <x v="353"/>
    <d v="2012-07-26T00:00:00"/>
    <s v="Same Day"/>
    <s v="AS-10240"/>
    <s v="Alan Shonely"/>
    <x v="0"/>
    <s v="United States"/>
    <s v="Philadelphia"/>
    <x v="9"/>
    <n v="19140"/>
    <x v="3"/>
    <x v="934"/>
    <x v="1"/>
    <x v="10"/>
    <x v="918"/>
    <n v="10.368000000000002"/>
    <n v="2"/>
    <n v="0.2"/>
    <n v="3.6288"/>
  </r>
  <r>
    <n v="9965"/>
    <x v="4995"/>
    <x v="0"/>
    <x v="5"/>
    <d v="2013-12-11T00:00:00"/>
    <s v="Second Class"/>
    <s v="HE-14800"/>
    <s v="Harold Engle"/>
    <x v="1"/>
    <s v="United States"/>
    <s v="Newark"/>
    <x v="13"/>
    <n v="19711"/>
    <x v="3"/>
    <x v="278"/>
    <x v="0"/>
    <x v="5"/>
    <x v="275"/>
    <n v="13.4"/>
    <n v="1"/>
    <n v="0"/>
    <n v="6.4319999999999995"/>
  </r>
  <r>
    <n v="9966"/>
    <x v="4995"/>
    <x v="0"/>
    <x v="5"/>
    <d v="2013-12-11T00:00:00"/>
    <s v="Second Class"/>
    <s v="HE-14800"/>
    <s v="Harold Engle"/>
    <x v="1"/>
    <s v="United States"/>
    <s v="Newark"/>
    <x v="13"/>
    <n v="19711"/>
    <x v="3"/>
    <x v="811"/>
    <x v="1"/>
    <x v="10"/>
    <x v="33"/>
    <n v="4.9800000000000004"/>
    <n v="1"/>
    <n v="0"/>
    <n v="2.3406000000000002"/>
  </r>
  <r>
    <n v="9967"/>
    <x v="4995"/>
    <x v="0"/>
    <x v="5"/>
    <d v="2013-12-11T00:00:00"/>
    <s v="Second Class"/>
    <s v="HE-14800"/>
    <s v="Harold Engle"/>
    <x v="1"/>
    <s v="United States"/>
    <s v="Newark"/>
    <x v="13"/>
    <n v="19711"/>
    <x v="3"/>
    <x v="1358"/>
    <x v="1"/>
    <x v="12"/>
    <x v="1335"/>
    <n v="109.69"/>
    <n v="7"/>
    <n v="0"/>
    <n v="51.554299999999991"/>
  </r>
  <r>
    <n v="9968"/>
    <x v="4996"/>
    <x v="3"/>
    <x v="157"/>
    <d v="2014-12-18T00:00:00"/>
    <s v="Standard Class"/>
    <s v="RB-19435"/>
    <s v="Richard Bierner"/>
    <x v="0"/>
    <s v="United States"/>
    <s v="Plainfield"/>
    <x v="30"/>
    <n v="7060"/>
    <x v="3"/>
    <x v="1232"/>
    <x v="1"/>
    <x v="8"/>
    <x v="1206"/>
    <n v="40.199999999999996"/>
    <n v="5"/>
    <n v="0"/>
    <n v="18.089999999999996"/>
  </r>
  <r>
    <n v="9969"/>
    <x v="4996"/>
    <x v="3"/>
    <x v="157"/>
    <d v="2014-12-18T00:00:00"/>
    <s v="Standard Class"/>
    <s v="RB-19435"/>
    <s v="Richard Bierner"/>
    <x v="0"/>
    <s v="United States"/>
    <s v="Plainfield"/>
    <x v="30"/>
    <n v="7060"/>
    <x v="3"/>
    <x v="1498"/>
    <x v="1"/>
    <x v="8"/>
    <x v="1477"/>
    <n v="735.98"/>
    <n v="2"/>
    <n v="0"/>
    <n v="331.19099999999997"/>
  </r>
  <r>
    <n v="9970"/>
    <x v="4996"/>
    <x v="3"/>
    <x v="157"/>
    <d v="2014-12-18T00:00:00"/>
    <s v="Standard Class"/>
    <s v="RB-19435"/>
    <s v="Richard Bierner"/>
    <x v="0"/>
    <s v="United States"/>
    <s v="Plainfield"/>
    <x v="30"/>
    <n v="7060"/>
    <x v="3"/>
    <x v="189"/>
    <x v="1"/>
    <x v="9"/>
    <x v="188"/>
    <n v="22.75"/>
    <n v="7"/>
    <n v="0"/>
    <n v="6.5974999999999993"/>
  </r>
  <r>
    <n v="9971"/>
    <x v="4997"/>
    <x v="1"/>
    <x v="1141"/>
    <d v="2012-07-02T00:00:00"/>
    <s v="Standard Class"/>
    <s v="MP-17470"/>
    <s v="Mark Packer"/>
    <x v="2"/>
    <s v="United States"/>
    <s v="Smyrna"/>
    <x v="32"/>
    <n v="30080"/>
    <x v="0"/>
    <x v="979"/>
    <x v="1"/>
    <x v="8"/>
    <x v="963"/>
    <n v="119.56"/>
    <n v="2"/>
    <n v="0"/>
    <n v="54.997599999999991"/>
  </r>
  <r>
    <n v="9972"/>
    <x v="4997"/>
    <x v="1"/>
    <x v="1141"/>
    <d v="2012-07-02T00:00:00"/>
    <s v="Standard Class"/>
    <s v="MP-17470"/>
    <s v="Mark Packer"/>
    <x v="2"/>
    <s v="United States"/>
    <s v="Smyrna"/>
    <x v="32"/>
    <n v="30080"/>
    <x v="0"/>
    <x v="1269"/>
    <x v="1"/>
    <x v="6"/>
    <x v="1245"/>
    <n v="140.75"/>
    <n v="5"/>
    <n v="0"/>
    <n v="42.22499999999998"/>
  </r>
  <r>
    <n v="9973"/>
    <x v="4998"/>
    <x v="0"/>
    <x v="108"/>
    <d v="2013-09-18T00:00:00"/>
    <s v="Standard Class"/>
    <s v="RC-19960"/>
    <s v="Ryan Crowe"/>
    <x v="0"/>
    <s v="United States"/>
    <s v="Houston"/>
    <x v="5"/>
    <n v="77041"/>
    <x v="2"/>
    <x v="633"/>
    <x v="1"/>
    <x v="12"/>
    <x v="627"/>
    <n v="99.567999999999998"/>
    <n v="2"/>
    <n v="0.2"/>
    <n v="33.604199999999992"/>
  </r>
  <r>
    <n v="9974"/>
    <x v="4999"/>
    <x v="0"/>
    <x v="409"/>
    <d v="2013-12-11T00:00:00"/>
    <s v="Standard Class"/>
    <s v="AP-10720"/>
    <s v="Anne Pryor"/>
    <x v="2"/>
    <s v="United States"/>
    <s v="Los Angeles"/>
    <x v="1"/>
    <n v="90032"/>
    <x v="1"/>
    <x v="1787"/>
    <x v="2"/>
    <x v="7"/>
    <x v="1768"/>
    <n v="271.95999999999998"/>
    <n v="5"/>
    <n v="0.2"/>
    <n v="27.195999999999998"/>
  </r>
  <r>
    <n v="9975"/>
    <x v="4999"/>
    <x v="0"/>
    <x v="409"/>
    <d v="2013-12-11T00:00:00"/>
    <s v="Standard Class"/>
    <s v="AP-10720"/>
    <s v="Anne Pryor"/>
    <x v="2"/>
    <s v="United States"/>
    <s v="Los Angeles"/>
    <x v="1"/>
    <n v="90032"/>
    <x v="1"/>
    <x v="1126"/>
    <x v="1"/>
    <x v="6"/>
    <x v="1105"/>
    <n v="18.689999999999998"/>
    <n v="7"/>
    <n v="0"/>
    <n v="5.2332000000000001"/>
  </r>
  <r>
    <n v="9976"/>
    <x v="4999"/>
    <x v="0"/>
    <x v="409"/>
    <d v="2013-12-11T00:00:00"/>
    <s v="Standard Class"/>
    <s v="AP-10720"/>
    <s v="Anne Pryor"/>
    <x v="2"/>
    <s v="United States"/>
    <s v="Los Angeles"/>
    <x v="1"/>
    <n v="90032"/>
    <x v="1"/>
    <x v="578"/>
    <x v="1"/>
    <x v="10"/>
    <x v="573"/>
    <n v="13.36"/>
    <n v="2"/>
    <n v="0"/>
    <n v="6.4127999999999998"/>
  </r>
  <r>
    <n v="9977"/>
    <x v="4999"/>
    <x v="0"/>
    <x v="409"/>
    <d v="2013-12-11T00:00:00"/>
    <s v="Standard Class"/>
    <s v="AP-10720"/>
    <s v="Anne Pryor"/>
    <x v="2"/>
    <s v="United States"/>
    <s v="Los Angeles"/>
    <x v="1"/>
    <n v="90032"/>
    <x v="1"/>
    <x v="495"/>
    <x v="2"/>
    <x v="7"/>
    <x v="490"/>
    <n v="249.58400000000003"/>
    <n v="2"/>
    <n v="0.2"/>
    <n v="31.197999999999986"/>
  </r>
  <r>
    <n v="9978"/>
    <x v="4999"/>
    <x v="0"/>
    <x v="409"/>
    <d v="2013-12-11T00:00:00"/>
    <s v="Standard Class"/>
    <s v="AP-10720"/>
    <s v="Anne Pryor"/>
    <x v="2"/>
    <s v="United States"/>
    <s v="Los Angeles"/>
    <x v="1"/>
    <n v="90032"/>
    <x v="1"/>
    <x v="494"/>
    <x v="1"/>
    <x v="13"/>
    <x v="489"/>
    <n v="13.86"/>
    <n v="7"/>
    <n v="0"/>
    <n v="0"/>
  </r>
  <r>
    <n v="9979"/>
    <x v="4999"/>
    <x v="0"/>
    <x v="409"/>
    <d v="2013-12-11T00:00:00"/>
    <s v="Standard Class"/>
    <s v="AP-10720"/>
    <s v="Anne Pryor"/>
    <x v="2"/>
    <s v="United States"/>
    <s v="Los Angeles"/>
    <x v="1"/>
    <n v="90032"/>
    <x v="1"/>
    <x v="807"/>
    <x v="1"/>
    <x v="8"/>
    <x v="797"/>
    <n v="13.375999999999999"/>
    <n v="4"/>
    <n v="0.2"/>
    <n v="4.6815999999999995"/>
  </r>
  <r>
    <n v="9980"/>
    <x v="4999"/>
    <x v="0"/>
    <x v="409"/>
    <d v="2013-12-11T00:00:00"/>
    <s v="Standard Class"/>
    <s v="AP-10720"/>
    <s v="Anne Pryor"/>
    <x v="2"/>
    <s v="United States"/>
    <s v="Los Angeles"/>
    <x v="1"/>
    <n v="90032"/>
    <x v="1"/>
    <x v="920"/>
    <x v="1"/>
    <x v="8"/>
    <x v="1749"/>
    <n v="437.47200000000009"/>
    <n v="14"/>
    <n v="0.2"/>
    <n v="153.11519999999999"/>
  </r>
  <r>
    <n v="9981"/>
    <x v="5000"/>
    <x v="1"/>
    <x v="684"/>
    <d v="2012-09-09T00:00:00"/>
    <s v="Second Class"/>
    <s v="SW-20455"/>
    <s v="Shaun Weien"/>
    <x v="0"/>
    <s v="United States"/>
    <s v="Lafayette"/>
    <x v="28"/>
    <n v="70506"/>
    <x v="0"/>
    <x v="977"/>
    <x v="0"/>
    <x v="3"/>
    <x v="824"/>
    <n v="85.98"/>
    <n v="1"/>
    <n v="0"/>
    <n v="22.354800000000004"/>
  </r>
  <r>
    <n v="9982"/>
    <x v="5001"/>
    <x v="3"/>
    <x v="646"/>
    <d v="2014-08-07T00:00:00"/>
    <s v="First Class"/>
    <s v="TB-21055"/>
    <s v="Ted Butterfield"/>
    <x v="0"/>
    <s v="United States"/>
    <s v="Fairfield"/>
    <x v="24"/>
    <n v="45014"/>
    <x v="3"/>
    <x v="617"/>
    <x v="1"/>
    <x v="2"/>
    <x v="612"/>
    <n v="16.520000000000003"/>
    <n v="5"/>
    <n v="0.2"/>
    <n v="5.368999999999998"/>
  </r>
  <r>
    <n v="9983"/>
    <x v="5002"/>
    <x v="0"/>
    <x v="897"/>
    <d v="2013-09-29T00:00:00"/>
    <s v="Standard Class"/>
    <s v="RC-19960"/>
    <s v="Ryan Crowe"/>
    <x v="0"/>
    <s v="United States"/>
    <s v="Grand Rapids"/>
    <x v="12"/>
    <n v="49505"/>
    <x v="2"/>
    <x v="727"/>
    <x v="1"/>
    <x v="10"/>
    <x v="719"/>
    <n v="35.56"/>
    <n v="7"/>
    <n v="0"/>
    <n v="16.713200000000001"/>
  </r>
  <r>
    <n v="9984"/>
    <x v="5002"/>
    <x v="0"/>
    <x v="897"/>
    <d v="2013-09-29T00:00:00"/>
    <s v="Standard Class"/>
    <s v="RC-19960"/>
    <s v="Ryan Crowe"/>
    <x v="0"/>
    <s v="United States"/>
    <s v="Grand Rapids"/>
    <x v="12"/>
    <n v="49505"/>
    <x v="2"/>
    <x v="1692"/>
    <x v="2"/>
    <x v="7"/>
    <x v="1671"/>
    <n v="97.98"/>
    <n v="2"/>
    <n v="0"/>
    <n v="27.434400000000011"/>
  </r>
  <r>
    <n v="9985"/>
    <x v="5003"/>
    <x v="1"/>
    <x v="961"/>
    <d v="2012-05-23T00:00:00"/>
    <s v="Standard Class"/>
    <s v="DV-13465"/>
    <s v="Dianna Vittorini"/>
    <x v="0"/>
    <s v="United States"/>
    <s v="Long Beach"/>
    <x v="15"/>
    <n v="11561"/>
    <x v="3"/>
    <x v="365"/>
    <x v="1"/>
    <x v="2"/>
    <x v="360"/>
    <n v="31.5"/>
    <n v="10"/>
    <n v="0"/>
    <n v="15.120000000000001"/>
  </r>
  <r>
    <n v="9986"/>
    <x v="5003"/>
    <x v="1"/>
    <x v="961"/>
    <d v="2012-05-23T00:00:00"/>
    <s v="Standard Class"/>
    <s v="DV-13465"/>
    <s v="Dianna Vittorini"/>
    <x v="0"/>
    <s v="United States"/>
    <s v="Long Beach"/>
    <x v="15"/>
    <n v="11561"/>
    <x v="3"/>
    <x v="1205"/>
    <x v="1"/>
    <x v="14"/>
    <x v="1181"/>
    <n v="55.6"/>
    <n v="4"/>
    <n v="0"/>
    <n v="16.123999999999995"/>
  </r>
  <r>
    <n v="9987"/>
    <x v="5004"/>
    <x v="0"/>
    <x v="321"/>
    <d v="2013-10-04T00:00:00"/>
    <s v="Standard Class"/>
    <s v="ML-17410"/>
    <s v="Maris LaWare"/>
    <x v="0"/>
    <s v="United States"/>
    <s v="Los Angeles"/>
    <x v="1"/>
    <n v="90008"/>
    <x v="1"/>
    <x v="1519"/>
    <x v="2"/>
    <x v="11"/>
    <x v="1497"/>
    <n v="36.24"/>
    <n v="1"/>
    <n v="0"/>
    <n v="15.220800000000001"/>
  </r>
  <r>
    <n v="9988"/>
    <x v="5005"/>
    <x v="3"/>
    <x v="701"/>
    <d v="2014-11-22T00:00:00"/>
    <s v="Standard Class"/>
    <s v="RA-19885"/>
    <s v="Ruben Ausman"/>
    <x v="1"/>
    <s v="United States"/>
    <s v="Athens"/>
    <x v="32"/>
    <n v="30605"/>
    <x v="0"/>
    <x v="1593"/>
    <x v="2"/>
    <x v="11"/>
    <x v="1576"/>
    <n v="79.989999999999995"/>
    <n v="1"/>
    <n v="0"/>
    <n v="28.796399999999998"/>
  </r>
  <r>
    <n v="9989"/>
    <x v="5005"/>
    <x v="3"/>
    <x v="701"/>
    <d v="2014-11-22T00:00:00"/>
    <s v="Standard Class"/>
    <s v="RA-19885"/>
    <s v="Ruben Ausman"/>
    <x v="1"/>
    <s v="United States"/>
    <s v="Athens"/>
    <x v="32"/>
    <n v="30605"/>
    <x v="0"/>
    <x v="1783"/>
    <x v="2"/>
    <x v="7"/>
    <x v="1764"/>
    <n v="206.1"/>
    <n v="5"/>
    <n v="0"/>
    <n v="55.647000000000006"/>
  </r>
  <r>
    <n v="9990"/>
    <x v="5006"/>
    <x v="2"/>
    <x v="1237"/>
    <d v="2011-01-24T00:00:00"/>
    <s v="Second Class"/>
    <s v="TB-21400"/>
    <s v="Tom Boeckenhauer"/>
    <x v="0"/>
    <s v="United States"/>
    <s v="Miami"/>
    <x v="2"/>
    <n v="33180"/>
    <x v="0"/>
    <x v="1172"/>
    <x v="0"/>
    <x v="5"/>
    <x v="1149"/>
    <n v="25.248000000000001"/>
    <n v="3"/>
    <n v="0.2"/>
    <n v="4.1027999999999993"/>
  </r>
  <r>
    <n v="9991"/>
    <x v="5007"/>
    <x v="3"/>
    <x v="425"/>
    <d v="2014-03-04T00:00:00"/>
    <s v="Standard Class"/>
    <s v="DB-13060"/>
    <s v="Dave Brooks"/>
    <x v="0"/>
    <s v="United States"/>
    <s v="Costa Mesa"/>
    <x v="1"/>
    <n v="92627"/>
    <x v="1"/>
    <x v="1762"/>
    <x v="0"/>
    <x v="5"/>
    <x v="1742"/>
    <n v="91.96"/>
    <n v="2"/>
    <n v="0"/>
    <n v="15.633199999999988"/>
  </r>
  <r>
    <n v="9992"/>
    <x v="5007"/>
    <x v="3"/>
    <x v="425"/>
    <d v="2014-03-04T00:00:00"/>
    <s v="Standard Class"/>
    <s v="DB-13060"/>
    <s v="Dave Brooks"/>
    <x v="0"/>
    <s v="United States"/>
    <s v="Costa Mesa"/>
    <x v="1"/>
    <n v="92627"/>
    <x v="1"/>
    <x v="297"/>
    <x v="2"/>
    <x v="7"/>
    <x v="294"/>
    <n v="258.57600000000002"/>
    <n v="2"/>
    <n v="0.2"/>
    <n v="19.393200000000007"/>
  </r>
  <r>
    <n v="9993"/>
    <x v="5007"/>
    <x v="3"/>
    <x v="425"/>
    <d v="2014-03-04T00:00:00"/>
    <s v="Standard Class"/>
    <s v="DB-13060"/>
    <s v="Dave Brooks"/>
    <x v="0"/>
    <s v="United States"/>
    <s v="Costa Mesa"/>
    <x v="1"/>
    <n v="92627"/>
    <x v="1"/>
    <x v="956"/>
    <x v="1"/>
    <x v="10"/>
    <x v="940"/>
    <n v="29.6"/>
    <n v="4"/>
    <n v="0"/>
    <n v="13.32"/>
  </r>
  <r>
    <n v="9994"/>
    <x v="5008"/>
    <x v="3"/>
    <x v="464"/>
    <d v="2014-05-10T00:00:00"/>
    <s v="Second Class"/>
    <s v="CC-12220"/>
    <s v="Chris Cortes"/>
    <x v="0"/>
    <s v="United States"/>
    <s v="Westminster"/>
    <x v="1"/>
    <n v="92683"/>
    <x v="1"/>
    <x v="166"/>
    <x v="1"/>
    <x v="9"/>
    <x v="165"/>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181C54-8CE8-4D8D-980B-A47180DE5F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6" firstHeaderRow="0" firstDataRow="1" firstDataCol="1"/>
  <pivotFields count="25">
    <pivotField showAll="0"/>
    <pivotField showAll="0"/>
    <pivotField showAll="0">
      <items count="5">
        <item sd="0"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x="1"/>
        <item sd="0" x="2"/>
        <item sd="0" x="3"/>
        <item sd="0" x="4"/>
        <item sd="0" x="5"/>
        <item sd="0" x="6"/>
        <item t="default"/>
      </items>
    </pivotField>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21" baseField="0" baseItem="0" numFmtId="164"/>
    <dataField name="Sum of Sales" fld="18"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855E94-DC77-4A4E-BE60-3BB28388BFD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numFmtId="164" showAll="0"/>
    <pivotField showAll="0" defaultSubtotal="0"/>
    <pivotField showAll="0" defaultSubtotal="0"/>
    <pivotField showAll="0" defaultSubtotal="0">
      <items count="7">
        <item x="0"/>
        <item x="1"/>
        <item x="2"/>
        <item x="3"/>
        <item x="4"/>
        <item x="5"/>
        <item x="6"/>
      </items>
    </pivotField>
  </pivotFields>
  <rowFields count="1">
    <field x="8"/>
  </rowFields>
  <rowItems count="4">
    <i>
      <x/>
    </i>
    <i>
      <x v="1"/>
    </i>
    <i>
      <x v="2"/>
    </i>
    <i t="grand">
      <x/>
    </i>
  </rowItems>
  <colItems count="1">
    <i/>
  </colItems>
  <dataFields count="1">
    <dataField name="Sum of Sales" fld="18" baseField="0" baseItem="0" numFmtId="164"/>
  </dataFields>
  <formats count="3">
    <format dxfId="31">
      <pivotArea collapsedLevelsAreSubtotals="1" fieldPosition="0">
        <references count="1">
          <reference field="8" count="1">
            <x v="2"/>
          </reference>
        </references>
      </pivotArea>
    </format>
    <format dxfId="30">
      <pivotArea grandRow="1" outline="0" collapsedLevelsAreSubtotals="1" fieldPosition="0"/>
    </format>
    <format dxfId="29">
      <pivotArea collapsedLevelsAreSubtotals="1" fieldPosition="0">
        <references count="1">
          <reference field="8" count="1">
            <x v="0"/>
          </reference>
        </references>
      </pivotArea>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2" format="3">
      <pivotArea type="data" outline="0" fieldPosition="0">
        <references count="2">
          <reference field="4294967294" count="1" selected="0">
            <x v="0"/>
          </reference>
          <reference field="8"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8" count="1" selected="0">
            <x v="0"/>
          </reference>
        </references>
      </pivotArea>
    </chartFormat>
    <chartFormat chart="4" format="10">
      <pivotArea type="data" outline="0" fieldPosition="0">
        <references count="2">
          <reference field="4294967294" count="1" selected="0">
            <x v="0"/>
          </reference>
          <reference field="8" count="1" selected="0">
            <x v="1"/>
          </reference>
        </references>
      </pivotArea>
    </chartFormat>
    <chartFormat chart="4" format="11">
      <pivotArea type="data" outline="0" fieldPosition="0">
        <references count="2">
          <reference field="4294967294" count="1" selected="0">
            <x v="0"/>
          </reference>
          <reference field="8"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5513CE-6734-435A-A527-2EB61775AA9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51"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numFmtId="164" showAll="0"/>
    <pivotField showAll="0" defaultSubtotal="0"/>
    <pivotField showAll="0" defaultSubtotal="0"/>
    <pivotField showAll="0" defaultSubtotal="0">
      <items count="7">
        <item x="0"/>
        <item x="1"/>
        <item x="2"/>
        <item x="3"/>
        <item x="4"/>
        <item x="5"/>
        <item x="6"/>
      </items>
    </pivotField>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4"/>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55409A-5C8A-48BB-91A9-BC2F6F6F3BF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sortType="descending">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axis="axisRow" showAll="0" measureFilter="1" sortType="descending">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pivotField numFmtId="164" showAll="0"/>
    <pivotField showAll="0" defaultSubtotal="0"/>
    <pivotField showAll="0" defaultSubtotal="0"/>
    <pivotField showAll="0" defaultSubtotal="0">
      <items count="7">
        <item x="0"/>
        <item x="1"/>
        <item x="2"/>
        <item x="3"/>
        <item x="4"/>
        <item x="5"/>
        <item x="6"/>
      </items>
    </pivotField>
  </pivotFields>
  <rowFields count="1">
    <field x="17"/>
  </rowFields>
  <rowItems count="6">
    <i>
      <x v="393"/>
    </i>
    <i>
      <x v="648"/>
    </i>
    <i>
      <x v="439"/>
    </i>
    <i>
      <x v="825"/>
    </i>
    <i>
      <x v="684"/>
    </i>
    <i t="grand">
      <x/>
    </i>
  </rowItems>
  <colItems count="1">
    <i/>
  </colItems>
  <dataFields count="1">
    <dataField name="Sum of Sales" fld="18" baseField="0" baseItem="0" numFmtId="164"/>
  </dataFields>
  <chartFormats count="1">
    <chartFormat chart="1"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B9AE89-DF82-409C-9309-C00135956EF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numFmtId="164" showAll="0"/>
    <pivotField showAll="0"/>
    <pivotField showAll="0"/>
    <pivotField dataField="1" numFmtId="164" showAll="0"/>
    <pivotField showAll="0" defaultSubtotal="0"/>
    <pivotField showAll="0" defaultSubtotal="0"/>
    <pivotField showAll="0" defaultSubtotal="0">
      <items count="7">
        <item x="0"/>
        <item x="1"/>
        <item x="2"/>
        <item x="3"/>
        <item x="4"/>
        <item x="5"/>
        <item x="6"/>
      </items>
    </pivotField>
  </pivotFields>
  <rowFields count="1">
    <field x="16"/>
  </rowFields>
  <rowItems count="4">
    <i>
      <x v="16"/>
    </i>
    <i>
      <x v="4"/>
    </i>
    <i>
      <x v="15"/>
    </i>
    <i t="grand">
      <x/>
    </i>
  </rowItems>
  <colItems count="1">
    <i/>
  </colItems>
  <dataFields count="1">
    <dataField name="Sum of Profit" fld="21" baseField="0" baseItem="0" numFmtId="164"/>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4"/>
          </reference>
        </references>
      </pivotArea>
    </chartFormat>
    <chartFormat chart="0" format="2">
      <pivotArea type="data" outline="0" fieldPosition="0">
        <references count="2">
          <reference field="4294967294" count="1" selected="0">
            <x v="0"/>
          </reference>
          <reference field="16" count="1" selected="0">
            <x v="16"/>
          </reference>
        </references>
      </pivotArea>
    </chartFormat>
    <chartFormat chart="0" format="3">
      <pivotArea type="data" outline="0" fieldPosition="0">
        <references count="2">
          <reference field="4294967294" count="1" selected="0">
            <x v="0"/>
          </reference>
          <reference field="16" count="1" selected="0">
            <x v="15"/>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6" count="1" selected="0">
            <x v="16"/>
          </reference>
        </references>
      </pivotArea>
    </chartFormat>
    <chartFormat chart="1" format="6">
      <pivotArea type="data" outline="0" fieldPosition="0">
        <references count="2">
          <reference field="4294967294" count="1" selected="0">
            <x v="0"/>
          </reference>
          <reference field="16" count="1" selected="0">
            <x v="4"/>
          </reference>
        </references>
      </pivotArea>
    </chartFormat>
    <chartFormat chart="1" format="7">
      <pivotArea type="data" outline="0" fieldPosition="0">
        <references count="2">
          <reference field="4294967294" count="1" selected="0">
            <x v="0"/>
          </reference>
          <reference field="16" count="1" selected="0">
            <x v="15"/>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6" count="1" selected="0">
            <x v="16"/>
          </reference>
        </references>
      </pivotArea>
    </chartFormat>
    <chartFormat chart="2" format="10">
      <pivotArea type="data" outline="0" fieldPosition="0">
        <references count="2">
          <reference field="4294967294" count="1" selected="0">
            <x v="0"/>
          </reference>
          <reference field="16" count="1" selected="0">
            <x v="4"/>
          </reference>
        </references>
      </pivotArea>
    </chartFormat>
    <chartFormat chart="2" format="11">
      <pivotArea type="data" outline="0" fieldPosition="0">
        <references count="2">
          <reference field="4294967294" count="1" selected="0">
            <x v="0"/>
          </reference>
          <reference field="16" count="1" selected="0">
            <x v="15"/>
          </reference>
        </references>
      </pivotArea>
    </chartFormat>
  </chartFormats>
  <pivotTableStyleInfo showRowHeaders="1" showColHeaders="1" showRowStripes="0" showColStripes="0" showLastColumn="1"/>
  <filters count="1">
    <filter fld="16" type="valueLessThan" evalOrder="-1" id="1"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7F0019-5D65-47A9-9B3E-AA8745D63E2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164" showAll="0"/>
    <pivotField dataField="1" showAll="0"/>
    <pivotField showAll="0"/>
    <pivotField dataField="1" numFmtId="164" showAll="0"/>
    <pivotField showAll="0" defaultSubtotal="0"/>
    <pivotField showAll="0" defaultSubtotal="0"/>
    <pivotField showAll="0" defaultSubtotal="0">
      <items count="7">
        <item x="0"/>
        <item x="1"/>
        <item x="2"/>
        <item x="3"/>
        <item x="4"/>
        <item x="5"/>
        <item x="6"/>
      </items>
    </pivotField>
  </pivotFields>
  <rowItems count="1">
    <i/>
  </rowItems>
  <colFields count="1">
    <field x="-2"/>
  </colFields>
  <colItems count="4">
    <i>
      <x/>
    </i>
    <i i="1">
      <x v="1"/>
    </i>
    <i i="2">
      <x v="2"/>
    </i>
    <i i="3">
      <x v="3"/>
    </i>
  </colItems>
  <dataFields count="4">
    <dataField name="Sum of Sales" fld="18" baseField="0" baseItem="0" numFmtId="164"/>
    <dataField name="Sum of Profit" fld="21" baseField="0" baseItem="0" numFmtId="164"/>
    <dataField name="Count of Order ID" fld="1" subtotal="count" baseField="0" baseItem="0"/>
    <dataField name="Sum of Quantity" fld="1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CC0C30-E2E6-47CD-8D78-EACCE68C4EA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7" firstHeaderRow="0"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pivotField showAll="0"/>
    <pivotField dataField="1" numFmtId="164" showAll="0"/>
    <pivotField showAll="0" defaultSubtotal="0"/>
    <pivotField showAll="0" defaultSubtotal="0"/>
    <pivotField showAll="0" defaultSubtotal="0">
      <items count="7">
        <item x="0"/>
        <item x="1"/>
        <item x="2"/>
        <item x="3"/>
        <item x="4"/>
        <item x="5"/>
        <item x="6"/>
      </items>
    </pivotField>
  </pivotFields>
  <rowFields count="1">
    <field x="15"/>
  </rowFields>
  <rowItems count="4">
    <i>
      <x/>
    </i>
    <i>
      <x v="1"/>
    </i>
    <i>
      <x v="2"/>
    </i>
    <i t="grand">
      <x/>
    </i>
  </rowItems>
  <colFields count="1">
    <field x="-2"/>
  </colFields>
  <colItems count="2">
    <i>
      <x/>
    </i>
    <i i="1">
      <x v="1"/>
    </i>
  </colItems>
  <dataFields count="2">
    <dataField name="Sum of Sales" fld="18" baseField="0" baseItem="0" numFmtId="164"/>
    <dataField name="Sum of Profit" fld="21"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910957A-5D9B-4EF7-95BE-0A62289B8C98}" sourceName="Years (Order Date)">
  <pivotTables>
    <pivotTable tabId="4" name="PivotTable1"/>
    <pivotTable tabId="3" name="PivotTable1"/>
    <pivotTable tabId="5" name="PivotTable2"/>
    <pivotTable tabId="8" name="PivotTable3"/>
    <pivotTable tabId="9" name="PivotTable6"/>
    <pivotTable tabId="10" name="PivotTable7"/>
    <pivotTable tabId="12" name="PivotTable8"/>
  </pivotTables>
  <data>
    <tabular pivotCacheId="794900666">
      <items count="7">
        <i x="1" s="1"/>
        <i x="2" s="1"/>
        <i x="3" s="1"/>
        <i x="4" s="1"/>
        <i x="0" s="1" nd="1"/>
        <i x="6"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C9B8AB2-868B-4C2E-A37E-35F8D192D461}" sourceName="Category">
  <pivotTables>
    <pivotTable tabId="4" name="PivotTable1"/>
    <pivotTable tabId="3" name="PivotTable1"/>
    <pivotTable tabId="5" name="PivotTable2"/>
    <pivotTable tabId="8" name="PivotTable3"/>
    <pivotTable tabId="9" name="PivotTable6"/>
    <pivotTable tabId="10" name="PivotTable7"/>
  </pivotTables>
  <data>
    <tabular pivotCacheId="79490066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93D23E-5934-4F31-AD72-191CF0FF1642}" sourceName="Region">
  <pivotTables>
    <pivotTable tabId="4" name="PivotTable1"/>
    <pivotTable tabId="3" name="PivotTable1"/>
    <pivotTable tabId="5" name="PivotTable2"/>
    <pivotTable tabId="8" name="PivotTable3"/>
    <pivotTable tabId="9" name="PivotTable6"/>
    <pivotTable tabId="10" name="PivotTable7"/>
    <pivotTable tabId="12" name="PivotTable8"/>
  </pivotTables>
  <data>
    <tabular pivotCacheId="794900666">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1B148B7-06C6-494B-BC68-24B8CA21AD21}" sourceName="Segment">
  <pivotTables>
    <pivotTable tabId="4" name="PivotTable1"/>
    <pivotTable tabId="3" name="PivotTable1"/>
    <pivotTable tabId="5" name="PivotTable2"/>
    <pivotTable tabId="8" name="PivotTable3"/>
    <pivotTable tabId="9" name="PivotTable6"/>
    <pivotTable tabId="10" name="PivotTable7"/>
    <pivotTable tabId="12" name="PivotTable8"/>
  </pivotTables>
  <data>
    <tabular pivotCacheId="79490066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D56D9AFD-5511-4997-8EDC-A07AF21A7ED9}" cache="Slicer_Years__Order_Date" caption="Years (Order Date)" style="SlicerStyleDark1" rowHeight="234950"/>
  <slicer name="Region 1" xr10:uid="{2D6A4AED-EEFD-4146-B68E-DF4F1DBF54BC}" cache="Slicer_Region" caption="Region" style="SlicerStyleDark1" rowHeight="234950"/>
  <slicer name="Segment 1" xr10:uid="{8B92335C-3DA7-47FF-A12B-32BC073EF630}" cache="Slicer_Segment" caption="Segment"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28DDAA91-BD66-43DB-B208-CC6463110FB2}" cache="Slicer_Years__Order_Date" caption="Years (Order Date)" style="SlicerStyleDark5" rowHeight="234950"/>
  <slicer name="Category" xr10:uid="{29919571-1E06-4137-B65C-F0CF758B8BDA}" cache="Slicer_Category" caption="Category" style="SlicerStyleDark5" rowHeight="234950"/>
  <slicer name="Region" xr10:uid="{36457DC6-6388-4E23-A5A5-EA93F5867CC8}" cache="Slicer_Region" caption="Region" style="SlicerStyleDark5" rowHeight="234950"/>
  <slicer name="Segment" xr10:uid="{39BF3A3D-6570-44A5-A3B5-D3E156427F97}" cache="Slicer_Segment" caption="Segment"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dataDxfId="28"/>
    <tableColumn id="20" xr3:uid="{00000000-0010-0000-0000-000014000000}" name="Quantity"/>
    <tableColumn id="21" xr3:uid="{00000000-0010-0000-0000-000015000000}" name="Discount"/>
    <tableColumn id="22" xr3:uid="{00000000-0010-0000-0000-000016000000}" name="Profit" dataDxfId="27" dataCellStyle="Currency"/>
  </tableColumns>
  <tableStyleInfo name="TableStyleLight12" showFirstColumn="1" showLastColumn="1"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2E75B6"/>
      </a:accent1>
      <a:accent2>
        <a:srgbClr val="70AD47"/>
      </a:accent2>
      <a:accent3>
        <a:srgbClr val="C00000"/>
      </a:accent3>
      <a:accent4>
        <a:srgbClr val="D9E2F3"/>
      </a:accent4>
      <a:accent5>
        <a:srgbClr val="1F4E79"/>
      </a:accent5>
      <a:accent6>
        <a:srgbClr val="7F7F7F"/>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6EADD-09F8-4651-A151-EE3A6E12EECA}">
  <dimension ref="A3:C16"/>
  <sheetViews>
    <sheetView topLeftCell="H1" workbookViewId="0">
      <selection activeCell="A5" sqref="A5"/>
    </sheetView>
  </sheetViews>
  <sheetFormatPr defaultRowHeight="14.4" x14ac:dyDescent="0.3"/>
  <cols>
    <col min="1" max="1" width="12.44140625" customWidth="1"/>
    <col min="2" max="2" width="12.5546875" bestFit="1" customWidth="1"/>
    <col min="3" max="3" width="13.6640625" bestFit="1" customWidth="1"/>
  </cols>
  <sheetData>
    <row r="3" spans="1:3" x14ac:dyDescent="0.3">
      <c r="A3" s="11" t="s">
        <v>10932</v>
      </c>
      <c r="B3" s="10" t="s">
        <v>10934</v>
      </c>
      <c r="C3" s="15" t="s">
        <v>10935</v>
      </c>
    </row>
    <row r="4" spans="1:3" x14ac:dyDescent="0.3">
      <c r="A4" s="12" t="s">
        <v>10936</v>
      </c>
      <c r="B4" s="16">
        <v>9199.2699999999986</v>
      </c>
      <c r="C4" s="17">
        <v>95365.937600000019</v>
      </c>
    </row>
    <row r="5" spans="1:3" x14ac:dyDescent="0.3">
      <c r="A5" s="13" t="s">
        <v>10937</v>
      </c>
      <c r="B5" s="18">
        <v>10288.898699999991</v>
      </c>
      <c r="C5" s="19">
        <v>60172.649400000024</v>
      </c>
    </row>
    <row r="6" spans="1:3" x14ac:dyDescent="0.3">
      <c r="A6" s="13" t="s">
        <v>10938</v>
      </c>
      <c r="B6" s="18">
        <v>26806.573700000015</v>
      </c>
      <c r="C6" s="19">
        <v>199252.98399999991</v>
      </c>
    </row>
    <row r="7" spans="1:3" x14ac:dyDescent="0.3">
      <c r="A7" s="13" t="s">
        <v>10939</v>
      </c>
      <c r="B7" s="18">
        <v>13437.806799999998</v>
      </c>
      <c r="C7" s="19">
        <v>141851.5674</v>
      </c>
    </row>
    <row r="8" spans="1:3" x14ac:dyDescent="0.3">
      <c r="A8" s="13" t="s">
        <v>10940</v>
      </c>
      <c r="B8" s="18">
        <v>22308.51279999999</v>
      </c>
      <c r="C8" s="19">
        <v>156122.28669999994</v>
      </c>
    </row>
    <row r="9" spans="1:3" x14ac:dyDescent="0.3">
      <c r="A9" s="13" t="s">
        <v>10941</v>
      </c>
      <c r="B9" s="18">
        <v>20899.334500000012</v>
      </c>
      <c r="C9" s="19">
        <v>147082.61130000011</v>
      </c>
    </row>
    <row r="10" spans="1:3" x14ac:dyDescent="0.3">
      <c r="A10" s="13" t="s">
        <v>10942</v>
      </c>
      <c r="B10" s="18">
        <v>13535.38299999998</v>
      </c>
      <c r="C10" s="19">
        <v>149580.83800000031</v>
      </c>
    </row>
    <row r="11" spans="1:3" x14ac:dyDescent="0.3">
      <c r="A11" s="13" t="s">
        <v>10943</v>
      </c>
      <c r="B11" s="18">
        <v>21896.715399999972</v>
      </c>
      <c r="C11" s="19">
        <v>159589.45099999988</v>
      </c>
    </row>
    <row r="12" spans="1:3" x14ac:dyDescent="0.3">
      <c r="A12" s="13" t="s">
        <v>10944</v>
      </c>
      <c r="B12" s="18">
        <v>37293.192500000034</v>
      </c>
      <c r="C12" s="19">
        <v>309770.09970000025</v>
      </c>
    </row>
    <row r="13" spans="1:3" x14ac:dyDescent="0.3">
      <c r="A13" s="13" t="s">
        <v>10945</v>
      </c>
      <c r="B13" s="18">
        <v>31469.663800000035</v>
      </c>
      <c r="C13" s="19">
        <v>197115.20170000009</v>
      </c>
    </row>
    <row r="14" spans="1:3" x14ac:dyDescent="0.3">
      <c r="A14" s="13" t="s">
        <v>10946</v>
      </c>
      <c r="B14" s="18">
        <v>35825.536599999927</v>
      </c>
      <c r="C14" s="19">
        <v>349120.07400000008</v>
      </c>
    </row>
    <row r="15" spans="1:3" x14ac:dyDescent="0.3">
      <c r="A15" s="13" t="s">
        <v>10947</v>
      </c>
      <c r="B15" s="18">
        <v>43436.13390000003</v>
      </c>
      <c r="C15" s="19">
        <v>332177.15950000001</v>
      </c>
    </row>
    <row r="16" spans="1:3" x14ac:dyDescent="0.3">
      <c r="A16" s="14" t="s">
        <v>10933</v>
      </c>
      <c r="B16" s="20">
        <v>286397.02169999998</v>
      </c>
      <c r="C16" s="21">
        <v>2297200.8603000008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DFF1E-4963-4467-9802-3AF0DAF2FF2D}">
  <dimension ref="A3:B7"/>
  <sheetViews>
    <sheetView zoomScale="97" workbookViewId="0">
      <selection activeCell="G28" sqref="G28"/>
    </sheetView>
  </sheetViews>
  <sheetFormatPr defaultRowHeight="14.4" x14ac:dyDescent="0.3"/>
  <cols>
    <col min="1" max="1" width="12.77734375" customWidth="1"/>
    <col min="2" max="2" width="14.109375" bestFit="1" customWidth="1"/>
  </cols>
  <sheetData>
    <row r="3" spans="1:2" x14ac:dyDescent="0.3">
      <c r="A3" s="11" t="s">
        <v>10932</v>
      </c>
      <c r="B3" s="22" t="s">
        <v>10935</v>
      </c>
    </row>
    <row r="4" spans="1:2" x14ac:dyDescent="0.3">
      <c r="A4" s="12" t="s">
        <v>26</v>
      </c>
      <c r="B4" s="23">
        <v>1161401.3449999888</v>
      </c>
    </row>
    <row r="5" spans="1:2" x14ac:dyDescent="0.3">
      <c r="A5" s="13" t="s">
        <v>41</v>
      </c>
      <c r="B5" s="24">
        <v>706146.36680000008</v>
      </c>
    </row>
    <row r="6" spans="1:2" x14ac:dyDescent="0.3">
      <c r="A6" s="13" t="s">
        <v>102</v>
      </c>
      <c r="B6" s="24">
        <v>429653.1485000003</v>
      </c>
    </row>
    <row r="7" spans="1:2" x14ac:dyDescent="0.3">
      <c r="A7" s="14" t="s">
        <v>10933</v>
      </c>
      <c r="B7" s="26">
        <v>2297200.8602999891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426AD-5C5D-49AC-893D-F2DDB2F4CE25}">
  <dimension ref="A1:E51"/>
  <sheetViews>
    <sheetView workbookViewId="0">
      <selection activeCell="D1" sqref="D1:E1048576"/>
    </sheetView>
  </sheetViews>
  <sheetFormatPr defaultRowHeight="14.4" x14ac:dyDescent="0.3"/>
  <cols>
    <col min="1" max="1" width="17.33203125" bestFit="1" customWidth="1"/>
    <col min="2" max="2" width="13.6640625" bestFit="1" customWidth="1"/>
    <col min="4" max="4" width="17.33203125" customWidth="1"/>
    <col min="5" max="5" width="12.5546875" customWidth="1"/>
  </cols>
  <sheetData>
    <row r="1" spans="1:5" x14ac:dyDescent="0.3">
      <c r="A1" s="11" t="s">
        <v>10932</v>
      </c>
      <c r="B1" s="22" t="s">
        <v>10935</v>
      </c>
      <c r="D1" t="s">
        <v>10948</v>
      </c>
      <c r="E1" t="s">
        <v>18</v>
      </c>
    </row>
    <row r="2" spans="1:5" x14ac:dyDescent="0.3">
      <c r="A2" s="12" t="s">
        <v>358</v>
      </c>
      <c r="B2" s="23">
        <v>19510.639999999992</v>
      </c>
      <c r="D2" t="str">
        <f>A2</f>
        <v>Alabama</v>
      </c>
      <c r="E2" s="6">
        <f>B2</f>
        <v>19510.639999999992</v>
      </c>
    </row>
    <row r="3" spans="1:5" x14ac:dyDescent="0.3">
      <c r="A3" s="13" t="s">
        <v>310</v>
      </c>
      <c r="B3" s="24">
        <v>35282.000999999997</v>
      </c>
      <c r="D3" t="str">
        <f t="shared" ref="D3:D50" si="0">A3</f>
        <v>Arizona</v>
      </c>
      <c r="E3" s="6">
        <f t="shared" ref="E3:E50" si="1">B3</f>
        <v>35282.000999999997</v>
      </c>
    </row>
    <row r="4" spans="1:5" x14ac:dyDescent="0.3">
      <c r="A4" s="13" t="s">
        <v>1707</v>
      </c>
      <c r="B4" s="24">
        <v>11678.129999999997</v>
      </c>
      <c r="D4" t="str">
        <f t="shared" si="0"/>
        <v>Arkansas</v>
      </c>
      <c r="E4" s="6">
        <f t="shared" si="1"/>
        <v>11678.129999999997</v>
      </c>
    </row>
    <row r="5" spans="1:5" x14ac:dyDescent="0.3">
      <c r="A5" s="13" t="s">
        <v>43</v>
      </c>
      <c r="B5" s="24">
        <v>457687.63150000101</v>
      </c>
      <c r="D5" t="str">
        <f t="shared" si="0"/>
        <v>California</v>
      </c>
      <c r="E5" s="6">
        <f t="shared" si="1"/>
        <v>457687.63150000101</v>
      </c>
    </row>
    <row r="6" spans="1:5" x14ac:dyDescent="0.3">
      <c r="A6" s="13" t="s">
        <v>457</v>
      </c>
      <c r="B6" s="24">
        <v>32108.117999999995</v>
      </c>
      <c r="D6" t="str">
        <f t="shared" si="0"/>
        <v>Colorado</v>
      </c>
      <c r="E6" s="6">
        <f t="shared" si="1"/>
        <v>32108.117999999995</v>
      </c>
    </row>
    <row r="7" spans="1:5" x14ac:dyDescent="0.3">
      <c r="A7" s="13" t="s">
        <v>747</v>
      </c>
      <c r="B7" s="24">
        <v>13384.356999999996</v>
      </c>
      <c r="D7" t="str">
        <f t="shared" si="0"/>
        <v>Connecticut</v>
      </c>
      <c r="E7" s="6">
        <f t="shared" si="1"/>
        <v>13384.356999999996</v>
      </c>
    </row>
    <row r="8" spans="1:5" x14ac:dyDescent="0.3">
      <c r="A8" s="13" t="s">
        <v>245</v>
      </c>
      <c r="B8" s="24">
        <v>27451.068999999992</v>
      </c>
      <c r="D8" t="str">
        <f t="shared" si="0"/>
        <v>Delaware</v>
      </c>
      <c r="E8" s="6">
        <f t="shared" si="1"/>
        <v>27451.068999999992</v>
      </c>
    </row>
    <row r="9" spans="1:5" x14ac:dyDescent="0.3">
      <c r="A9" s="13" t="s">
        <v>3034</v>
      </c>
      <c r="B9" s="24">
        <v>2865.0199999999995</v>
      </c>
      <c r="D9" t="str">
        <f t="shared" si="0"/>
        <v>District of Columbia</v>
      </c>
      <c r="E9" s="6">
        <f t="shared" si="1"/>
        <v>2865.0199999999995</v>
      </c>
    </row>
    <row r="10" spans="1:5" x14ac:dyDescent="0.3">
      <c r="A10" s="13" t="s">
        <v>54</v>
      </c>
      <c r="B10" s="24">
        <v>89473.707999999999</v>
      </c>
      <c r="D10" t="str">
        <f t="shared" si="0"/>
        <v>Florida</v>
      </c>
      <c r="E10" s="6">
        <f t="shared" si="1"/>
        <v>89473.707999999999</v>
      </c>
    </row>
    <row r="11" spans="1:5" x14ac:dyDescent="0.3">
      <c r="A11" s="13" t="s">
        <v>1272</v>
      </c>
      <c r="B11" s="24">
        <v>49095.840000000004</v>
      </c>
      <c r="D11" t="str">
        <f t="shared" si="0"/>
        <v>Georgia</v>
      </c>
      <c r="E11" s="6">
        <f t="shared" si="1"/>
        <v>49095.840000000004</v>
      </c>
    </row>
    <row r="12" spans="1:5" x14ac:dyDescent="0.3">
      <c r="A12" s="13" t="s">
        <v>6260</v>
      </c>
      <c r="B12" s="24">
        <v>4382.4860000000017</v>
      </c>
      <c r="D12" t="str">
        <f t="shared" si="0"/>
        <v>Idaho</v>
      </c>
      <c r="E12" s="6">
        <f t="shared" si="1"/>
        <v>4382.4860000000017</v>
      </c>
    </row>
    <row r="13" spans="1:5" x14ac:dyDescent="0.3">
      <c r="A13" s="13" t="s">
        <v>211</v>
      </c>
      <c r="B13" s="24">
        <v>80166.10099999985</v>
      </c>
      <c r="D13" t="str">
        <f t="shared" si="0"/>
        <v>Illinois</v>
      </c>
      <c r="E13" s="6">
        <f t="shared" si="1"/>
        <v>80166.10099999985</v>
      </c>
    </row>
    <row r="14" spans="1:5" x14ac:dyDescent="0.3">
      <c r="A14" s="13" t="s">
        <v>254</v>
      </c>
      <c r="B14" s="24">
        <v>53555.360000000001</v>
      </c>
      <c r="D14" t="str">
        <f t="shared" si="0"/>
        <v>Indiana</v>
      </c>
      <c r="E14" s="6">
        <f t="shared" si="1"/>
        <v>53555.360000000001</v>
      </c>
    </row>
    <row r="15" spans="1:5" x14ac:dyDescent="0.3">
      <c r="A15" s="13" t="s">
        <v>489</v>
      </c>
      <c r="B15" s="24">
        <v>4579.7599999999993</v>
      </c>
      <c r="D15" t="str">
        <f t="shared" si="0"/>
        <v>Iowa</v>
      </c>
      <c r="E15" s="6">
        <f t="shared" si="1"/>
        <v>4579.7599999999993</v>
      </c>
    </row>
    <row r="16" spans="1:5" x14ac:dyDescent="0.3">
      <c r="A16" s="13" t="s">
        <v>4530</v>
      </c>
      <c r="B16" s="24">
        <v>2914.31</v>
      </c>
      <c r="D16" t="str">
        <f t="shared" si="0"/>
        <v>Kansas</v>
      </c>
      <c r="E16" s="6">
        <f t="shared" si="1"/>
        <v>2914.31</v>
      </c>
    </row>
    <row r="17" spans="1:5" x14ac:dyDescent="0.3">
      <c r="A17" s="13" t="s">
        <v>29</v>
      </c>
      <c r="B17" s="24">
        <v>36591.749999999971</v>
      </c>
      <c r="D17" t="str">
        <f t="shared" si="0"/>
        <v>Kentucky</v>
      </c>
      <c r="E17" s="6">
        <f t="shared" si="1"/>
        <v>36591.749999999971</v>
      </c>
    </row>
    <row r="18" spans="1:5" x14ac:dyDescent="0.3">
      <c r="A18" s="13" t="s">
        <v>736</v>
      </c>
      <c r="B18" s="24">
        <v>9217.0299999999988</v>
      </c>
      <c r="D18" t="str">
        <f t="shared" si="0"/>
        <v>Louisiana</v>
      </c>
      <c r="E18" s="6">
        <f t="shared" si="1"/>
        <v>9217.0299999999988</v>
      </c>
    </row>
    <row r="19" spans="1:5" x14ac:dyDescent="0.3">
      <c r="A19" s="13" t="s">
        <v>5235</v>
      </c>
      <c r="B19" s="24">
        <v>1270.53</v>
      </c>
      <c r="D19" t="str">
        <f t="shared" si="0"/>
        <v>Maine</v>
      </c>
      <c r="E19" s="6">
        <f t="shared" si="1"/>
        <v>1270.53</v>
      </c>
    </row>
    <row r="20" spans="1:5" x14ac:dyDescent="0.3">
      <c r="A20" s="13" t="s">
        <v>2735</v>
      </c>
      <c r="B20" s="24">
        <v>23705.523000000005</v>
      </c>
      <c r="D20" t="str">
        <f t="shared" si="0"/>
        <v>Maryland</v>
      </c>
      <c r="E20" s="6">
        <f t="shared" si="1"/>
        <v>23705.523000000005</v>
      </c>
    </row>
    <row r="21" spans="1:5" x14ac:dyDescent="0.3">
      <c r="A21" s="13" t="s">
        <v>1245</v>
      </c>
      <c r="B21" s="24">
        <v>28634.43399999999</v>
      </c>
      <c r="D21" t="str">
        <f t="shared" si="0"/>
        <v>Massachusetts</v>
      </c>
      <c r="E21" s="6">
        <f t="shared" si="1"/>
        <v>28634.43399999999</v>
      </c>
    </row>
    <row r="22" spans="1:5" x14ac:dyDescent="0.3">
      <c r="A22" s="13" t="s">
        <v>238</v>
      </c>
      <c r="B22" s="24">
        <v>76269.614000000016</v>
      </c>
      <c r="D22" t="str">
        <f t="shared" si="0"/>
        <v>Michigan</v>
      </c>
      <c r="E22" s="6">
        <f t="shared" si="1"/>
        <v>76269.614000000016</v>
      </c>
    </row>
    <row r="23" spans="1:5" x14ac:dyDescent="0.3">
      <c r="A23" s="13" t="s">
        <v>229</v>
      </c>
      <c r="B23" s="24">
        <v>29863.149999999994</v>
      </c>
      <c r="D23" t="str">
        <f t="shared" si="0"/>
        <v>Minnesota</v>
      </c>
      <c r="E23" s="6">
        <f t="shared" si="1"/>
        <v>29863.149999999994</v>
      </c>
    </row>
    <row r="24" spans="1:5" x14ac:dyDescent="0.3">
      <c r="A24" s="13" t="s">
        <v>1487</v>
      </c>
      <c r="B24" s="24">
        <v>10771.34</v>
      </c>
      <c r="D24" t="str">
        <f t="shared" si="0"/>
        <v>Mississippi</v>
      </c>
      <c r="E24" s="6">
        <f t="shared" si="1"/>
        <v>10771.34</v>
      </c>
    </row>
    <row r="25" spans="1:5" x14ac:dyDescent="0.3">
      <c r="A25" s="13" t="s">
        <v>596</v>
      </c>
      <c r="B25" s="24">
        <v>22205.149999999998</v>
      </c>
      <c r="D25" t="str">
        <f t="shared" si="0"/>
        <v>Missouri</v>
      </c>
      <c r="E25" s="6">
        <f t="shared" si="1"/>
        <v>22205.149999999998</v>
      </c>
    </row>
    <row r="26" spans="1:5" x14ac:dyDescent="0.3">
      <c r="A26" s="13" t="s">
        <v>1762</v>
      </c>
      <c r="B26" s="24">
        <v>5589.3519999999971</v>
      </c>
      <c r="D26" t="str">
        <f t="shared" si="0"/>
        <v>Montana</v>
      </c>
      <c r="E26" s="6">
        <f t="shared" si="1"/>
        <v>5589.3519999999971</v>
      </c>
    </row>
    <row r="27" spans="1:5" x14ac:dyDescent="0.3">
      <c r="A27" s="13" t="s">
        <v>138</v>
      </c>
      <c r="B27" s="24">
        <v>7464.9299999999985</v>
      </c>
      <c r="D27" t="str">
        <f t="shared" si="0"/>
        <v>Nebraska</v>
      </c>
      <c r="E27" s="6">
        <f t="shared" si="1"/>
        <v>7464.9299999999985</v>
      </c>
    </row>
    <row r="28" spans="1:5" x14ac:dyDescent="0.3">
      <c r="A28" s="13" t="s">
        <v>1392</v>
      </c>
      <c r="B28" s="24">
        <v>16729.101999999999</v>
      </c>
      <c r="D28" t="str">
        <f t="shared" si="0"/>
        <v>Nevada</v>
      </c>
      <c r="E28" s="6">
        <f t="shared" si="1"/>
        <v>16729.101999999999</v>
      </c>
    </row>
    <row r="29" spans="1:5" x14ac:dyDescent="0.3">
      <c r="A29" s="13" t="s">
        <v>2694</v>
      </c>
      <c r="B29" s="24">
        <v>7292.5239999999994</v>
      </c>
      <c r="D29" t="str">
        <f t="shared" si="0"/>
        <v>New Hampshire</v>
      </c>
      <c r="E29" s="6">
        <f t="shared" si="1"/>
        <v>7292.5239999999994</v>
      </c>
    </row>
    <row r="30" spans="1:5" x14ac:dyDescent="0.3">
      <c r="A30" s="13" t="s">
        <v>788</v>
      </c>
      <c r="B30" s="24">
        <v>35764.312000000013</v>
      </c>
      <c r="D30" t="str">
        <f t="shared" si="0"/>
        <v>New Jersey</v>
      </c>
      <c r="E30" s="6">
        <f t="shared" si="1"/>
        <v>35764.312000000013</v>
      </c>
    </row>
    <row r="31" spans="1:5" x14ac:dyDescent="0.3">
      <c r="A31" s="13" t="s">
        <v>668</v>
      </c>
      <c r="B31" s="24">
        <v>4783.5220000000008</v>
      </c>
      <c r="D31" t="str">
        <f t="shared" si="0"/>
        <v>New Mexico</v>
      </c>
      <c r="E31" s="6">
        <f t="shared" si="1"/>
        <v>4783.5220000000008</v>
      </c>
    </row>
    <row r="32" spans="1:5" x14ac:dyDescent="0.3">
      <c r="A32" s="13" t="s">
        <v>267</v>
      </c>
      <c r="B32" s="24">
        <v>310876.27099999978</v>
      </c>
      <c r="D32" t="str">
        <f t="shared" si="0"/>
        <v>New York</v>
      </c>
      <c r="E32" s="6">
        <f t="shared" si="1"/>
        <v>310876.27099999978</v>
      </c>
    </row>
    <row r="33" spans="1:5" x14ac:dyDescent="0.3">
      <c r="A33" s="13" t="s">
        <v>88</v>
      </c>
      <c r="B33" s="24">
        <v>55603.163999999968</v>
      </c>
      <c r="D33" t="str">
        <f t="shared" si="0"/>
        <v>North Carolina</v>
      </c>
      <c r="E33" s="6">
        <f t="shared" si="1"/>
        <v>55603.163999999968</v>
      </c>
    </row>
    <row r="34" spans="1:5" x14ac:dyDescent="0.3">
      <c r="A34" s="13" t="s">
        <v>7449</v>
      </c>
      <c r="B34" s="24">
        <v>919.91</v>
      </c>
      <c r="D34" t="str">
        <f t="shared" si="0"/>
        <v>North Dakota</v>
      </c>
      <c r="E34" s="6">
        <f t="shared" si="1"/>
        <v>919.91</v>
      </c>
    </row>
    <row r="35" spans="1:5" x14ac:dyDescent="0.3">
      <c r="A35" s="13" t="s">
        <v>498</v>
      </c>
      <c r="B35" s="24">
        <v>78258.135999999926</v>
      </c>
      <c r="D35" t="str">
        <f t="shared" si="0"/>
        <v>Ohio</v>
      </c>
      <c r="E35" s="6">
        <f t="shared" si="1"/>
        <v>78258.135999999926</v>
      </c>
    </row>
    <row r="36" spans="1:5" x14ac:dyDescent="0.3">
      <c r="A36" s="13" t="s">
        <v>649</v>
      </c>
      <c r="B36" s="24">
        <v>19683.390000000003</v>
      </c>
      <c r="D36" t="str">
        <f t="shared" si="0"/>
        <v>Oklahoma</v>
      </c>
      <c r="E36" s="6">
        <f t="shared" si="1"/>
        <v>19683.390000000003</v>
      </c>
    </row>
    <row r="37" spans="1:5" x14ac:dyDescent="0.3">
      <c r="A37" s="13" t="s">
        <v>420</v>
      </c>
      <c r="B37" s="24">
        <v>17431.149999999991</v>
      </c>
      <c r="D37" t="str">
        <f t="shared" si="0"/>
        <v>Oregon</v>
      </c>
      <c r="E37" s="6">
        <f t="shared" si="1"/>
        <v>17431.149999999991</v>
      </c>
    </row>
    <row r="38" spans="1:5" x14ac:dyDescent="0.3">
      <c r="A38" s="13" t="s">
        <v>147</v>
      </c>
      <c r="B38" s="24">
        <v>116511.91400000003</v>
      </c>
      <c r="D38" t="str">
        <f t="shared" si="0"/>
        <v>Pennsylvania</v>
      </c>
      <c r="E38" s="6">
        <f t="shared" si="1"/>
        <v>116511.91400000003</v>
      </c>
    </row>
    <row r="39" spans="1:5" x14ac:dyDescent="0.3">
      <c r="A39" s="13" t="s">
        <v>1399</v>
      </c>
      <c r="B39" s="24">
        <v>22627.955999999995</v>
      </c>
      <c r="D39" t="str">
        <f t="shared" si="0"/>
        <v>Rhode Island</v>
      </c>
      <c r="E39" s="6">
        <f t="shared" si="1"/>
        <v>22627.955999999995</v>
      </c>
    </row>
    <row r="40" spans="1:5" x14ac:dyDescent="0.3">
      <c r="A40" s="13" t="s">
        <v>383</v>
      </c>
      <c r="B40" s="24">
        <v>8481.7099999999991</v>
      </c>
      <c r="D40" t="str">
        <f t="shared" si="0"/>
        <v>South Carolina</v>
      </c>
      <c r="E40" s="6">
        <f t="shared" si="1"/>
        <v>8481.7099999999991</v>
      </c>
    </row>
    <row r="41" spans="1:5" x14ac:dyDescent="0.3">
      <c r="A41" s="13" t="s">
        <v>5326</v>
      </c>
      <c r="B41" s="24">
        <v>1315.5600000000002</v>
      </c>
      <c r="D41" t="str">
        <f t="shared" si="0"/>
        <v>South Dakota</v>
      </c>
      <c r="E41" s="6">
        <f t="shared" si="1"/>
        <v>1315.5600000000002</v>
      </c>
    </row>
    <row r="42" spans="1:5" x14ac:dyDescent="0.3">
      <c r="A42" s="13" t="s">
        <v>335</v>
      </c>
      <c r="B42" s="24">
        <v>30661.872999999981</v>
      </c>
      <c r="D42" t="str">
        <f t="shared" si="0"/>
        <v>Tennessee</v>
      </c>
      <c r="E42" s="6">
        <f t="shared" si="1"/>
        <v>30661.872999999981</v>
      </c>
    </row>
    <row r="43" spans="1:5" x14ac:dyDescent="0.3">
      <c r="A43" s="13" t="s">
        <v>104</v>
      </c>
      <c r="B43" s="24">
        <v>170188.04580000002</v>
      </c>
      <c r="D43" t="str">
        <f t="shared" si="0"/>
        <v>Texas</v>
      </c>
      <c r="E43" s="6">
        <f t="shared" si="1"/>
        <v>170188.04580000002</v>
      </c>
    </row>
    <row r="44" spans="1:5" x14ac:dyDescent="0.3">
      <c r="A44" s="13" t="s">
        <v>121</v>
      </c>
      <c r="B44" s="24">
        <v>11220.055999999999</v>
      </c>
      <c r="D44" t="str">
        <f t="shared" si="0"/>
        <v>Utah</v>
      </c>
      <c r="E44" s="6">
        <f t="shared" si="1"/>
        <v>11220.055999999999</v>
      </c>
    </row>
    <row r="45" spans="1:5" x14ac:dyDescent="0.3">
      <c r="A45" s="13" t="s">
        <v>5203</v>
      </c>
      <c r="B45" s="24">
        <v>8929.369999999999</v>
      </c>
      <c r="D45" t="str">
        <f t="shared" si="0"/>
        <v>Vermont</v>
      </c>
      <c r="E45" s="6">
        <f t="shared" si="1"/>
        <v>8929.369999999999</v>
      </c>
    </row>
    <row r="46" spans="1:5" x14ac:dyDescent="0.3">
      <c r="A46" s="13" t="s">
        <v>319</v>
      </c>
      <c r="B46" s="24">
        <v>70636.719999999987</v>
      </c>
      <c r="D46" t="str">
        <f t="shared" si="0"/>
        <v>Virginia</v>
      </c>
      <c r="E46" s="6">
        <f t="shared" si="1"/>
        <v>70636.719999999987</v>
      </c>
    </row>
    <row r="47" spans="1:5" x14ac:dyDescent="0.3">
      <c r="A47" s="13" t="s">
        <v>96</v>
      </c>
      <c r="B47" s="24">
        <v>138641.26999999993</v>
      </c>
      <c r="D47" t="str">
        <f t="shared" si="0"/>
        <v>Washington</v>
      </c>
      <c r="E47" s="6">
        <f t="shared" si="1"/>
        <v>138641.26999999993</v>
      </c>
    </row>
    <row r="48" spans="1:5" x14ac:dyDescent="0.3">
      <c r="A48" s="13" t="s">
        <v>9726</v>
      </c>
      <c r="B48" s="24">
        <v>1209.8240000000001</v>
      </c>
      <c r="D48" t="str">
        <f t="shared" si="0"/>
        <v>West Virginia</v>
      </c>
      <c r="E48" s="6">
        <f t="shared" si="1"/>
        <v>1209.8240000000001</v>
      </c>
    </row>
    <row r="49" spans="1:5" x14ac:dyDescent="0.3">
      <c r="A49" s="13" t="s">
        <v>114</v>
      </c>
      <c r="B49" s="24">
        <v>32114.610000000019</v>
      </c>
      <c r="D49" t="str">
        <f t="shared" si="0"/>
        <v>Wisconsin</v>
      </c>
      <c r="E49" s="6">
        <f t="shared" si="1"/>
        <v>32114.610000000019</v>
      </c>
    </row>
    <row r="50" spans="1:5" x14ac:dyDescent="0.3">
      <c r="A50" s="13" t="s">
        <v>8542</v>
      </c>
      <c r="B50" s="24">
        <v>1603.1360000000002</v>
      </c>
      <c r="D50" t="str">
        <f t="shared" si="0"/>
        <v>Wyoming</v>
      </c>
      <c r="E50" s="6">
        <f t="shared" si="1"/>
        <v>1603.1360000000002</v>
      </c>
    </row>
    <row r="51" spans="1:5" x14ac:dyDescent="0.3">
      <c r="A51" s="14" t="s">
        <v>10933</v>
      </c>
      <c r="B51" s="25">
        <v>2297200.8603000003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C2378-C079-4701-B96C-2A5F3FCBADBF}">
  <dimension ref="A3:B9"/>
  <sheetViews>
    <sheetView topLeftCell="J1" workbookViewId="0">
      <selection activeCell="K16" sqref="K16"/>
    </sheetView>
  </sheetViews>
  <sheetFormatPr defaultRowHeight="14.4" x14ac:dyDescent="0.3"/>
  <cols>
    <col min="1" max="1" width="66.109375" bestFit="1" customWidth="1"/>
    <col min="2" max="2" width="12.5546875" bestFit="1" customWidth="1"/>
  </cols>
  <sheetData>
    <row r="3" spans="1:2" x14ac:dyDescent="0.3">
      <c r="A3" s="11" t="s">
        <v>10932</v>
      </c>
      <c r="B3" s="22" t="s">
        <v>10935</v>
      </c>
    </row>
    <row r="4" spans="1:2" x14ac:dyDescent="0.3">
      <c r="A4" s="12" t="s">
        <v>5740</v>
      </c>
      <c r="B4" s="23">
        <v>61599.824000000001</v>
      </c>
    </row>
    <row r="5" spans="1:2" x14ac:dyDescent="0.3">
      <c r="A5" s="13" t="s">
        <v>1743</v>
      </c>
      <c r="B5" s="24">
        <v>27453.383999999998</v>
      </c>
    </row>
    <row r="6" spans="1:2" x14ac:dyDescent="0.3">
      <c r="A6" s="13" t="s">
        <v>5844</v>
      </c>
      <c r="B6" s="24">
        <v>22638.48</v>
      </c>
    </row>
    <row r="7" spans="1:2" x14ac:dyDescent="0.3">
      <c r="A7" s="13" t="s">
        <v>1873</v>
      </c>
      <c r="B7" s="24">
        <v>21870.576000000001</v>
      </c>
    </row>
    <row r="8" spans="1:2" x14ac:dyDescent="0.3">
      <c r="A8" s="13" t="s">
        <v>4719</v>
      </c>
      <c r="B8" s="24">
        <v>19823.479000000003</v>
      </c>
    </row>
    <row r="9" spans="1:2" x14ac:dyDescent="0.3">
      <c r="A9" s="14" t="s">
        <v>10933</v>
      </c>
      <c r="B9" s="25">
        <v>153385.74299999999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1C065-8F82-4F86-ADE2-344F5169853B}">
  <dimension ref="A3:B7"/>
  <sheetViews>
    <sheetView workbookViewId="0">
      <selection activeCell="F25" sqref="F25"/>
    </sheetView>
  </sheetViews>
  <sheetFormatPr defaultRowHeight="14.4" x14ac:dyDescent="0.3"/>
  <cols>
    <col min="1" max="1" width="12.44140625" customWidth="1"/>
    <col min="2" max="2" width="11.77734375" bestFit="1" customWidth="1"/>
  </cols>
  <sheetData>
    <row r="3" spans="1:2" x14ac:dyDescent="0.3">
      <c r="A3" s="11" t="s">
        <v>10932</v>
      </c>
      <c r="B3" s="22" t="s">
        <v>10934</v>
      </c>
    </row>
    <row r="4" spans="1:2" x14ac:dyDescent="0.3">
      <c r="A4" s="12" t="s">
        <v>56</v>
      </c>
      <c r="B4" s="23">
        <v>-17725.481100000001</v>
      </c>
    </row>
    <row r="5" spans="1:2" x14ac:dyDescent="0.3">
      <c r="A5" s="13" t="s">
        <v>33</v>
      </c>
      <c r="B5" s="24">
        <v>-3472.5560000000023</v>
      </c>
    </row>
    <row r="6" spans="1:2" x14ac:dyDescent="0.3">
      <c r="A6" s="13" t="s">
        <v>578</v>
      </c>
      <c r="B6" s="24">
        <v>-1189.0994999999991</v>
      </c>
    </row>
    <row r="7" spans="1:2" x14ac:dyDescent="0.3">
      <c r="A7" s="14" t="s">
        <v>10933</v>
      </c>
      <c r="B7" s="25">
        <v>-22387.136600000002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2F329-BDFD-4BC3-BE22-B734A2047229}">
  <dimension ref="A3:F6"/>
  <sheetViews>
    <sheetView workbookViewId="0">
      <selection activeCell="F4" sqref="F4"/>
    </sheetView>
  </sheetViews>
  <sheetFormatPr defaultRowHeight="14.4" x14ac:dyDescent="0.3"/>
  <cols>
    <col min="1" max="1" width="13.6640625" bestFit="1" customWidth="1"/>
    <col min="2" max="2" width="12.5546875" bestFit="1" customWidth="1"/>
    <col min="3" max="3" width="15.5546875" customWidth="1"/>
    <col min="4" max="4" width="14.21875" customWidth="1"/>
    <col min="6" max="6" width="11.6640625" customWidth="1"/>
  </cols>
  <sheetData>
    <row r="3" spans="1:6" x14ac:dyDescent="0.3">
      <c r="A3" s="10" t="s">
        <v>10935</v>
      </c>
      <c r="B3" s="27" t="s">
        <v>10934</v>
      </c>
      <c r="C3" s="27" t="s">
        <v>10949</v>
      </c>
      <c r="D3" s="15" t="s">
        <v>10950</v>
      </c>
      <c r="F3" t="s">
        <v>10951</v>
      </c>
    </row>
    <row r="4" spans="1:6" x14ac:dyDescent="0.3">
      <c r="A4" s="20">
        <v>2297200.8602999551</v>
      </c>
      <c r="B4" s="28">
        <v>286397.02170000126</v>
      </c>
      <c r="C4" s="30">
        <v>9994</v>
      </c>
      <c r="D4" s="31">
        <v>37873</v>
      </c>
      <c r="F4" s="29">
        <f>(B4/A4)</f>
        <v>0.12467217240315903</v>
      </c>
    </row>
    <row r="6" spans="1:6" x14ac:dyDescent="0.3">
      <c r="A6" s="6">
        <f>GETPIVOTDATA("Sum of Sales",$A$3)</f>
        <v>2297200.8602999551</v>
      </c>
      <c r="B6" s="9">
        <f>GETPIVOTDATA("Sum of Profit",$A$3)</f>
        <v>286397.02170000126</v>
      </c>
      <c r="C6">
        <f>GETPIVOTDATA("Count of Order ID",$A$3)</f>
        <v>9994</v>
      </c>
      <c r="D6">
        <f>GETPIVOTDATA("Sum of Quantity",$A$3)</f>
        <v>37873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A619D-912C-499E-829A-6C082142C019}">
  <dimension ref="A1"/>
  <sheetViews>
    <sheetView showGridLines="0" showRowColHeaders="0" tabSelected="1" zoomScale="89" workbookViewId="0">
      <selection activeCell="Y26" sqref="Y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K2" workbookViewId="0">
      <selection activeCell="V2" sqref="V1:V1048576"/>
    </sheetView>
  </sheetViews>
  <sheetFormatPr defaultColWidth="14.44140625" defaultRowHeight="15" customHeight="1" x14ac:dyDescent="0.3"/>
  <cols>
    <col min="1" max="1" width="7.44140625" customWidth="1"/>
    <col min="2" max="2" width="14.6640625" customWidth="1"/>
    <col min="3" max="3" width="5.109375" customWidth="1"/>
    <col min="4" max="4" width="11.21875" customWidth="1"/>
    <col min="5" max="5" width="10.33203125" customWidth="1"/>
    <col min="6" max="6" width="12.77734375" customWidth="1"/>
    <col min="7" max="7" width="12.5546875" customWidth="1"/>
    <col min="8" max="8" width="20.44140625" customWidth="1"/>
    <col min="9" max="9" width="11.33203125" customWidth="1"/>
    <col min="10" max="10" width="11.88671875" customWidth="1"/>
    <col min="11" max="12" width="17.33203125" customWidth="1"/>
    <col min="13" max="13" width="12.109375" customWidth="1"/>
    <col min="14" max="14" width="7.33203125" customWidth="1"/>
    <col min="15" max="15" width="16.33203125" customWidth="1"/>
    <col min="16" max="16" width="13.109375" customWidth="1"/>
    <col min="17" max="17" width="13.44140625" customWidth="1"/>
    <col min="18" max="18" width="108.88671875" customWidth="1"/>
    <col min="19" max="19" width="11.109375" style="6" customWidth="1"/>
    <col min="20" max="21" width="9.21875" customWidth="1"/>
    <col min="22" max="22" width="11.109375" style="9"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4" t="s">
        <v>18</v>
      </c>
      <c r="T1" s="1" t="s">
        <v>19</v>
      </c>
      <c r="U1" s="1" t="s">
        <v>20</v>
      </c>
      <c r="V1" s="7"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5">
        <v>261.95999999999998</v>
      </c>
      <c r="T2" s="2">
        <v>2</v>
      </c>
      <c r="U2" s="2">
        <v>0</v>
      </c>
      <c r="V2" s="8">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5">
        <v>731.93999999999994</v>
      </c>
      <c r="T3" s="2">
        <v>3</v>
      </c>
      <c r="U3" s="2">
        <v>0</v>
      </c>
      <c r="V3" s="8">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5">
        <v>14.62</v>
      </c>
      <c r="T4" s="2">
        <v>2</v>
      </c>
      <c r="U4" s="2">
        <v>0</v>
      </c>
      <c r="V4" s="8">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5">
        <v>957.57749999999999</v>
      </c>
      <c r="T5" s="2">
        <v>5</v>
      </c>
      <c r="U5" s="2">
        <v>0.45</v>
      </c>
      <c r="V5" s="8">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5">
        <v>22.368000000000002</v>
      </c>
      <c r="T6" s="2">
        <v>2</v>
      </c>
      <c r="U6" s="2">
        <v>0.2</v>
      </c>
      <c r="V6" s="8">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5">
        <v>48.86</v>
      </c>
      <c r="T7" s="2">
        <v>7</v>
      </c>
      <c r="U7" s="2">
        <v>0</v>
      </c>
      <c r="V7" s="8">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5">
        <v>7.28</v>
      </c>
      <c r="T8" s="2">
        <v>4</v>
      </c>
      <c r="U8" s="2">
        <v>0</v>
      </c>
      <c r="V8" s="8">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5">
        <v>907.15200000000004</v>
      </c>
      <c r="T9" s="2">
        <v>6</v>
      </c>
      <c r="U9" s="2">
        <v>0.2</v>
      </c>
      <c r="V9" s="8">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5">
        <v>18.504000000000001</v>
      </c>
      <c r="T10" s="2">
        <v>3</v>
      </c>
      <c r="U10" s="2">
        <v>0.2</v>
      </c>
      <c r="V10" s="8">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5">
        <v>114.9</v>
      </c>
      <c r="T11" s="2">
        <v>5</v>
      </c>
      <c r="U11" s="2">
        <v>0</v>
      </c>
      <c r="V11" s="8">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5">
        <v>1706.1840000000002</v>
      </c>
      <c r="T12" s="2">
        <v>9</v>
      </c>
      <c r="U12" s="2">
        <v>0.2</v>
      </c>
      <c r="V12" s="8">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5">
        <v>911.42399999999998</v>
      </c>
      <c r="T13" s="2">
        <v>4</v>
      </c>
      <c r="U13" s="2">
        <v>0.2</v>
      </c>
      <c r="V13" s="8">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5">
        <v>15.552000000000003</v>
      </c>
      <c r="T14" s="2">
        <v>3</v>
      </c>
      <c r="U14" s="2">
        <v>0.2</v>
      </c>
      <c r="V14" s="8">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5">
        <v>407.97600000000006</v>
      </c>
      <c r="T15" s="2">
        <v>3</v>
      </c>
      <c r="U15" s="2">
        <v>0.2</v>
      </c>
      <c r="V15" s="8">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5">
        <v>68.809999999999988</v>
      </c>
      <c r="T16" s="2">
        <v>5</v>
      </c>
      <c r="U16" s="2">
        <v>0.8</v>
      </c>
      <c r="V16" s="8">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5">
        <v>2.5439999999999996</v>
      </c>
      <c r="T17" s="2">
        <v>3</v>
      </c>
      <c r="U17" s="2">
        <v>0.8</v>
      </c>
      <c r="V17" s="8">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5">
        <v>665.88</v>
      </c>
      <c r="T18" s="2">
        <v>6</v>
      </c>
      <c r="U18" s="2">
        <v>0</v>
      </c>
      <c r="V18" s="8">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5">
        <v>55.5</v>
      </c>
      <c r="T19" s="2">
        <v>2</v>
      </c>
      <c r="U19" s="2">
        <v>0</v>
      </c>
      <c r="V19" s="8">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5">
        <v>8.56</v>
      </c>
      <c r="T20" s="2">
        <v>2</v>
      </c>
      <c r="U20" s="2">
        <v>0</v>
      </c>
      <c r="V20" s="8">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5">
        <v>213.48000000000002</v>
      </c>
      <c r="T21" s="2">
        <v>3</v>
      </c>
      <c r="U21" s="2">
        <v>0.2</v>
      </c>
      <c r="V21" s="8">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5">
        <v>22.72</v>
      </c>
      <c r="T22" s="2">
        <v>4</v>
      </c>
      <c r="U22" s="2">
        <v>0.2</v>
      </c>
      <c r="V22" s="8">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5">
        <v>19.459999999999997</v>
      </c>
      <c r="T23" s="2">
        <v>7</v>
      </c>
      <c r="U23" s="2">
        <v>0</v>
      </c>
      <c r="V23" s="8">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5">
        <v>60.339999999999996</v>
      </c>
      <c r="T24" s="2">
        <v>7</v>
      </c>
      <c r="U24" s="2">
        <v>0</v>
      </c>
      <c r="V24" s="8">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5">
        <v>71.371999999999986</v>
      </c>
      <c r="T25" s="2">
        <v>2</v>
      </c>
      <c r="U25" s="2">
        <v>0.3</v>
      </c>
      <c r="V25" s="8">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5">
        <v>1044.6299999999999</v>
      </c>
      <c r="T26" s="2">
        <v>3</v>
      </c>
      <c r="U26" s="2">
        <v>0</v>
      </c>
      <c r="V26" s="8">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5">
        <v>11.648000000000001</v>
      </c>
      <c r="T27" s="2">
        <v>2</v>
      </c>
      <c r="U27" s="2">
        <v>0.2</v>
      </c>
      <c r="V27" s="8">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5">
        <v>90.570000000000007</v>
      </c>
      <c r="T28" s="2">
        <v>3</v>
      </c>
      <c r="U28" s="2">
        <v>0</v>
      </c>
      <c r="V28" s="8">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5">
        <v>3083.4300000000003</v>
      </c>
      <c r="T29" s="2">
        <v>7</v>
      </c>
      <c r="U29" s="2">
        <v>0.5</v>
      </c>
      <c r="V29" s="8">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5">
        <v>9.6180000000000021</v>
      </c>
      <c r="T30" s="2">
        <v>2</v>
      </c>
      <c r="U30" s="2">
        <v>0.7</v>
      </c>
      <c r="V30" s="8">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5">
        <v>124.20000000000002</v>
      </c>
      <c r="T31" s="2">
        <v>3</v>
      </c>
      <c r="U31" s="2">
        <v>0.2</v>
      </c>
      <c r="V31" s="8">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5">
        <v>3.2640000000000002</v>
      </c>
      <c r="T32" s="2">
        <v>2</v>
      </c>
      <c r="U32" s="2">
        <v>0.2</v>
      </c>
      <c r="V32" s="8">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5">
        <v>86.304000000000002</v>
      </c>
      <c r="T33" s="2">
        <v>6</v>
      </c>
      <c r="U33" s="2">
        <v>0.2</v>
      </c>
      <c r="V33" s="8">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5">
        <v>6.8580000000000014</v>
      </c>
      <c r="T34" s="2">
        <v>6</v>
      </c>
      <c r="U34" s="2">
        <v>0.7</v>
      </c>
      <c r="V34" s="8">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5">
        <v>15.76</v>
      </c>
      <c r="T35" s="2">
        <v>2</v>
      </c>
      <c r="U35" s="2">
        <v>0.2</v>
      </c>
      <c r="V35" s="8">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5">
        <v>29.472000000000001</v>
      </c>
      <c r="T36" s="2">
        <v>3</v>
      </c>
      <c r="U36" s="2">
        <v>0.2</v>
      </c>
      <c r="V36" s="8">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5">
        <v>1097.5440000000003</v>
      </c>
      <c r="T37" s="2">
        <v>7</v>
      </c>
      <c r="U37" s="2">
        <v>0.2</v>
      </c>
      <c r="V37" s="8">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5">
        <v>190.92</v>
      </c>
      <c r="T38" s="2">
        <v>5</v>
      </c>
      <c r="U38" s="2">
        <v>0.6</v>
      </c>
      <c r="V38" s="8">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5">
        <v>113.328</v>
      </c>
      <c r="T39" s="2">
        <v>9</v>
      </c>
      <c r="U39" s="2">
        <v>0.2</v>
      </c>
      <c r="V39" s="8">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5">
        <v>532.39919999999995</v>
      </c>
      <c r="T40" s="2">
        <v>3</v>
      </c>
      <c r="U40" s="2">
        <v>0.32</v>
      </c>
      <c r="V40" s="8">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5">
        <v>212.05799999999999</v>
      </c>
      <c r="T41" s="2">
        <v>3</v>
      </c>
      <c r="U41" s="2">
        <v>0.3</v>
      </c>
      <c r="V41" s="8">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5">
        <v>371.16800000000001</v>
      </c>
      <c r="T42" s="2">
        <v>4</v>
      </c>
      <c r="U42" s="2">
        <v>0.2</v>
      </c>
      <c r="V42" s="8">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5">
        <v>147.16800000000001</v>
      </c>
      <c r="T43" s="2">
        <v>4</v>
      </c>
      <c r="U43" s="2">
        <v>0.2</v>
      </c>
      <c r="V43" s="8">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5">
        <v>77.88</v>
      </c>
      <c r="T44" s="2">
        <v>2</v>
      </c>
      <c r="U44" s="2">
        <v>0</v>
      </c>
      <c r="V44" s="8">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5">
        <v>95.616</v>
      </c>
      <c r="T45" s="2">
        <v>2</v>
      </c>
      <c r="U45" s="2">
        <v>0.2</v>
      </c>
      <c r="V45" s="8">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5">
        <v>45.98</v>
      </c>
      <c r="T46" s="2">
        <v>2</v>
      </c>
      <c r="U46" s="2">
        <v>0</v>
      </c>
      <c r="V46" s="8">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5">
        <v>17.46</v>
      </c>
      <c r="T47" s="2">
        <v>2</v>
      </c>
      <c r="U47" s="2">
        <v>0</v>
      </c>
      <c r="V47" s="8">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5">
        <v>211.96</v>
      </c>
      <c r="T48" s="2">
        <v>4</v>
      </c>
      <c r="U48" s="2">
        <v>0</v>
      </c>
      <c r="V48" s="8">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5">
        <v>45</v>
      </c>
      <c r="T49" s="2">
        <v>3</v>
      </c>
      <c r="U49" s="2">
        <v>0</v>
      </c>
      <c r="V49" s="8">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5">
        <v>21.8</v>
      </c>
      <c r="T50" s="2">
        <v>2</v>
      </c>
      <c r="U50" s="2">
        <v>0</v>
      </c>
      <c r="V50" s="8">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5">
        <v>38.22</v>
      </c>
      <c r="T51" s="2">
        <v>6</v>
      </c>
      <c r="U51" s="2">
        <v>0</v>
      </c>
      <c r="V51" s="8">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5">
        <v>75.179999999999993</v>
      </c>
      <c r="T52" s="2">
        <v>6</v>
      </c>
      <c r="U52" s="2">
        <v>0</v>
      </c>
      <c r="V52" s="8">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5">
        <v>6.16</v>
      </c>
      <c r="T53" s="2">
        <v>2</v>
      </c>
      <c r="U53" s="2">
        <v>0</v>
      </c>
      <c r="V53" s="8">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5">
        <v>89.99</v>
      </c>
      <c r="T54" s="2">
        <v>1</v>
      </c>
      <c r="U54" s="2">
        <v>0</v>
      </c>
      <c r="V54" s="8">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5">
        <v>15.260000000000002</v>
      </c>
      <c r="T55" s="2">
        <v>7</v>
      </c>
      <c r="U55" s="2">
        <v>0</v>
      </c>
      <c r="V55" s="8">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5">
        <v>1029.95</v>
      </c>
      <c r="T56" s="2">
        <v>5</v>
      </c>
      <c r="U56" s="2">
        <v>0</v>
      </c>
      <c r="V56" s="8">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5">
        <v>208.56</v>
      </c>
      <c r="T57" s="2">
        <v>6</v>
      </c>
      <c r="U57" s="2">
        <v>0</v>
      </c>
      <c r="V57" s="8">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5">
        <v>32.400000000000006</v>
      </c>
      <c r="T58" s="2">
        <v>5</v>
      </c>
      <c r="U58" s="2">
        <v>0</v>
      </c>
      <c r="V58" s="8">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5">
        <v>319.41000000000003</v>
      </c>
      <c r="T59" s="2">
        <v>5</v>
      </c>
      <c r="U59" s="2">
        <v>0.1</v>
      </c>
      <c r="V59" s="8">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5">
        <v>14.56</v>
      </c>
      <c r="T60" s="2">
        <v>2</v>
      </c>
      <c r="U60" s="2">
        <v>0</v>
      </c>
      <c r="V60" s="8">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5">
        <v>30</v>
      </c>
      <c r="T61" s="2">
        <v>2</v>
      </c>
      <c r="U61" s="2">
        <v>0</v>
      </c>
      <c r="V61" s="8">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5">
        <v>48.480000000000004</v>
      </c>
      <c r="T62" s="2">
        <v>4</v>
      </c>
      <c r="U62" s="2">
        <v>0.2</v>
      </c>
      <c r="V62" s="8">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5">
        <v>1.68</v>
      </c>
      <c r="T63" s="2">
        <v>1</v>
      </c>
      <c r="U63" s="2">
        <v>0</v>
      </c>
      <c r="V63" s="8">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5">
        <v>13.98</v>
      </c>
      <c r="T64" s="2">
        <v>2</v>
      </c>
      <c r="U64" s="2">
        <v>0</v>
      </c>
      <c r="V64" s="8">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5">
        <v>25.824000000000002</v>
      </c>
      <c r="T65" s="2">
        <v>6</v>
      </c>
      <c r="U65" s="2">
        <v>0.2</v>
      </c>
      <c r="V65" s="8">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5">
        <v>146.72999999999999</v>
      </c>
      <c r="T66" s="2">
        <v>3</v>
      </c>
      <c r="U66" s="2">
        <v>0</v>
      </c>
      <c r="V66" s="8">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5">
        <v>79.760000000000005</v>
      </c>
      <c r="T67" s="2">
        <v>4</v>
      </c>
      <c r="U67" s="2">
        <v>0</v>
      </c>
      <c r="V67" s="8">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5">
        <v>213.11499999999998</v>
      </c>
      <c r="T68" s="2">
        <v>5</v>
      </c>
      <c r="U68" s="2">
        <v>0.3</v>
      </c>
      <c r="V68" s="8">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5">
        <v>1113.0240000000001</v>
      </c>
      <c r="T69" s="2">
        <v>8</v>
      </c>
      <c r="U69" s="2">
        <v>0.2</v>
      </c>
      <c r="V69" s="8">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5">
        <v>167.96800000000002</v>
      </c>
      <c r="T70" s="2">
        <v>4</v>
      </c>
      <c r="U70" s="2">
        <v>0.2</v>
      </c>
      <c r="V70" s="8">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5">
        <v>75.88</v>
      </c>
      <c r="T71" s="2">
        <v>2</v>
      </c>
      <c r="U71" s="2">
        <v>0</v>
      </c>
      <c r="V71" s="8">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5">
        <v>4.6159999999999997</v>
      </c>
      <c r="T72" s="2">
        <v>1</v>
      </c>
      <c r="U72" s="2">
        <v>0.2</v>
      </c>
      <c r="V72" s="8">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5">
        <v>19.049999999999997</v>
      </c>
      <c r="T73" s="2">
        <v>3</v>
      </c>
      <c r="U73" s="2">
        <v>0</v>
      </c>
      <c r="V73" s="8">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5">
        <v>831.93600000000015</v>
      </c>
      <c r="T74" s="2">
        <v>8</v>
      </c>
      <c r="U74" s="2">
        <v>0.2</v>
      </c>
      <c r="V74" s="8">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5">
        <v>97.04</v>
      </c>
      <c r="T75" s="2">
        <v>2</v>
      </c>
      <c r="U75" s="2">
        <v>0.2</v>
      </c>
      <c r="V75" s="8">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5">
        <v>72.784000000000006</v>
      </c>
      <c r="T76" s="2">
        <v>1</v>
      </c>
      <c r="U76" s="2">
        <v>0.2</v>
      </c>
      <c r="V76" s="8">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5">
        <v>1.2479999999999998</v>
      </c>
      <c r="T77" s="2">
        <v>3</v>
      </c>
      <c r="U77" s="2">
        <v>0.8</v>
      </c>
      <c r="V77" s="8">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5">
        <v>9.7080000000000002</v>
      </c>
      <c r="T78" s="2">
        <v>3</v>
      </c>
      <c r="U78" s="2">
        <v>0.6</v>
      </c>
      <c r="V78" s="8">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5">
        <v>27.240000000000002</v>
      </c>
      <c r="T79" s="2">
        <v>3</v>
      </c>
      <c r="U79" s="2">
        <v>0.2</v>
      </c>
      <c r="V79" s="8">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5">
        <v>19.3</v>
      </c>
      <c r="T80" s="2">
        <v>5</v>
      </c>
      <c r="U80" s="2">
        <v>0.6</v>
      </c>
      <c r="V80" s="8">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5">
        <v>208.16</v>
      </c>
      <c r="T81" s="2">
        <v>1</v>
      </c>
      <c r="U81" s="2">
        <v>0</v>
      </c>
      <c r="V81" s="8">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5">
        <v>16.740000000000002</v>
      </c>
      <c r="T82" s="2">
        <v>3</v>
      </c>
      <c r="U82" s="2">
        <v>0</v>
      </c>
      <c r="V82" s="8">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5">
        <v>14.9</v>
      </c>
      <c r="T83" s="2">
        <v>5</v>
      </c>
      <c r="U83" s="2">
        <v>0</v>
      </c>
      <c r="V83" s="8">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5">
        <v>21.39</v>
      </c>
      <c r="T84" s="2">
        <v>1</v>
      </c>
      <c r="U84" s="2">
        <v>0</v>
      </c>
      <c r="V84" s="8">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5">
        <v>200.98400000000004</v>
      </c>
      <c r="T85" s="2">
        <v>7</v>
      </c>
      <c r="U85" s="2">
        <v>0.2</v>
      </c>
      <c r="V85" s="8">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5">
        <v>230.376</v>
      </c>
      <c r="T86" s="2">
        <v>3</v>
      </c>
      <c r="U86" s="2">
        <v>0.2</v>
      </c>
      <c r="V86" s="8">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5">
        <v>301.95999999999998</v>
      </c>
      <c r="T87" s="2">
        <v>2</v>
      </c>
      <c r="U87" s="2">
        <v>0</v>
      </c>
      <c r="V87" s="8">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5">
        <v>19.989999999999998</v>
      </c>
      <c r="T88" s="2">
        <v>1</v>
      </c>
      <c r="U88" s="2">
        <v>0</v>
      </c>
      <c r="V88" s="8">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5">
        <v>6.16</v>
      </c>
      <c r="T89" s="2">
        <v>2</v>
      </c>
      <c r="U89" s="2">
        <v>0</v>
      </c>
      <c r="V89" s="8">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5">
        <v>158.36800000000002</v>
      </c>
      <c r="T90" s="2">
        <v>7</v>
      </c>
      <c r="U90" s="2">
        <v>0.2</v>
      </c>
      <c r="V90" s="8">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5">
        <v>20.100000000000001</v>
      </c>
      <c r="T91" s="2">
        <v>3</v>
      </c>
      <c r="U91" s="2">
        <v>0</v>
      </c>
      <c r="V91" s="8">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5">
        <v>73.584000000000003</v>
      </c>
      <c r="T92" s="2">
        <v>2</v>
      </c>
      <c r="U92" s="2">
        <v>0.2</v>
      </c>
      <c r="V92" s="8">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5">
        <v>6.48</v>
      </c>
      <c r="T93" s="2">
        <v>1</v>
      </c>
      <c r="U93" s="2">
        <v>0</v>
      </c>
      <c r="V93" s="8">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5">
        <v>12.96</v>
      </c>
      <c r="T94" s="2">
        <v>2</v>
      </c>
      <c r="U94" s="2">
        <v>0</v>
      </c>
      <c r="V94" s="8">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5">
        <v>53.34</v>
      </c>
      <c r="T95" s="2">
        <v>3</v>
      </c>
      <c r="U95" s="2">
        <v>0</v>
      </c>
      <c r="V95" s="8">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5">
        <v>32.96</v>
      </c>
      <c r="T96" s="2">
        <v>2</v>
      </c>
      <c r="U96" s="2">
        <v>0</v>
      </c>
      <c r="V96" s="8">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5">
        <v>5.6820000000000013</v>
      </c>
      <c r="T97" s="2">
        <v>1</v>
      </c>
      <c r="U97" s="2">
        <v>0.7</v>
      </c>
      <c r="V97" s="8">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5">
        <v>96.53</v>
      </c>
      <c r="T98" s="2">
        <v>7</v>
      </c>
      <c r="U98" s="2">
        <v>0</v>
      </c>
      <c r="V98" s="8">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5">
        <v>51.311999999999998</v>
      </c>
      <c r="T99" s="2">
        <v>3</v>
      </c>
      <c r="U99" s="2">
        <v>0.2</v>
      </c>
      <c r="V99" s="8">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5">
        <v>77.88</v>
      </c>
      <c r="T100" s="2">
        <v>6</v>
      </c>
      <c r="U100" s="2">
        <v>0</v>
      </c>
      <c r="V100" s="8">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5">
        <v>64.623999999999995</v>
      </c>
      <c r="T101" s="2">
        <v>7</v>
      </c>
      <c r="U101" s="2">
        <v>0.2</v>
      </c>
      <c r="V101" s="8">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5">
        <v>95.976000000000013</v>
      </c>
      <c r="T102" s="2">
        <v>3</v>
      </c>
      <c r="U102" s="2">
        <v>0.2</v>
      </c>
      <c r="V102" s="8">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5">
        <v>1.7879999999999996</v>
      </c>
      <c r="T103" s="2">
        <v>3</v>
      </c>
      <c r="U103" s="2">
        <v>0.8</v>
      </c>
      <c r="V103" s="8">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5">
        <v>23.92</v>
      </c>
      <c r="T104" s="2">
        <v>4</v>
      </c>
      <c r="U104" s="2">
        <v>0</v>
      </c>
      <c r="V104" s="8">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5">
        <v>238.89600000000002</v>
      </c>
      <c r="T105" s="2">
        <v>6</v>
      </c>
      <c r="U105" s="2">
        <v>0.2</v>
      </c>
      <c r="V105" s="8">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5">
        <v>102.35999999999999</v>
      </c>
      <c r="T106" s="2">
        <v>3</v>
      </c>
      <c r="U106" s="2">
        <v>0.2</v>
      </c>
      <c r="V106" s="8">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5">
        <v>36.882000000000005</v>
      </c>
      <c r="T107" s="2">
        <v>3</v>
      </c>
      <c r="U107" s="2">
        <v>0.7</v>
      </c>
      <c r="V107" s="8">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5">
        <v>74.112000000000009</v>
      </c>
      <c r="T108" s="2">
        <v>8</v>
      </c>
      <c r="U108" s="2">
        <v>0.2</v>
      </c>
      <c r="V108" s="8">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5">
        <v>27.992000000000004</v>
      </c>
      <c r="T109" s="2">
        <v>1</v>
      </c>
      <c r="U109" s="2">
        <v>0.2</v>
      </c>
      <c r="V109" s="8">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5">
        <v>3.3040000000000003</v>
      </c>
      <c r="T110" s="2">
        <v>1</v>
      </c>
      <c r="U110" s="2">
        <v>0.2</v>
      </c>
      <c r="V110" s="8">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5">
        <v>339.96000000000004</v>
      </c>
      <c r="T111" s="2">
        <v>5</v>
      </c>
      <c r="U111" s="2">
        <v>0.2</v>
      </c>
      <c r="V111" s="8">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5">
        <v>41.96</v>
      </c>
      <c r="T112" s="2">
        <v>2</v>
      </c>
      <c r="U112" s="2">
        <v>0</v>
      </c>
      <c r="V112" s="8">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5">
        <v>75.959999999999994</v>
      </c>
      <c r="T113" s="2">
        <v>2</v>
      </c>
      <c r="U113" s="2">
        <v>0</v>
      </c>
      <c r="V113" s="8">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5">
        <v>27.240000000000002</v>
      </c>
      <c r="T114" s="2">
        <v>6</v>
      </c>
      <c r="U114" s="2">
        <v>0</v>
      </c>
      <c r="V114" s="8">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5">
        <v>40.096000000000004</v>
      </c>
      <c r="T115" s="2">
        <v>14</v>
      </c>
      <c r="U115" s="2">
        <v>0.2</v>
      </c>
      <c r="V115" s="8">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5">
        <v>4.7200000000000006</v>
      </c>
      <c r="T116" s="2">
        <v>2</v>
      </c>
      <c r="U116" s="2">
        <v>0.2</v>
      </c>
      <c r="V116" s="8">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5">
        <v>23.976000000000003</v>
      </c>
      <c r="T117" s="2">
        <v>3</v>
      </c>
      <c r="U117" s="2">
        <v>0.2</v>
      </c>
      <c r="V117" s="8">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5">
        <v>130.464</v>
      </c>
      <c r="T118" s="2">
        <v>6</v>
      </c>
      <c r="U118" s="2">
        <v>0.2</v>
      </c>
      <c r="V118" s="8">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5">
        <v>787.53</v>
      </c>
      <c r="T119" s="2">
        <v>3</v>
      </c>
      <c r="U119" s="2">
        <v>0</v>
      </c>
      <c r="V119" s="8">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5">
        <v>157.79400000000004</v>
      </c>
      <c r="T120" s="2">
        <v>1</v>
      </c>
      <c r="U120" s="2">
        <v>0.7</v>
      </c>
      <c r="V120" s="8">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5">
        <v>47.04</v>
      </c>
      <c r="T121" s="2">
        <v>3</v>
      </c>
      <c r="U121" s="2">
        <v>0</v>
      </c>
      <c r="V121" s="8">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5">
        <v>30.84</v>
      </c>
      <c r="T122" s="2">
        <v>4</v>
      </c>
      <c r="U122" s="2">
        <v>0</v>
      </c>
      <c r="V122" s="8">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5">
        <v>226.56</v>
      </c>
      <c r="T123" s="2">
        <v>6</v>
      </c>
      <c r="U123" s="2">
        <v>0</v>
      </c>
      <c r="V123" s="8">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5">
        <v>115.02</v>
      </c>
      <c r="T124" s="2">
        <v>9</v>
      </c>
      <c r="U124" s="2">
        <v>0</v>
      </c>
      <c r="V124" s="8">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5">
        <v>68.040000000000006</v>
      </c>
      <c r="T125" s="2">
        <v>7</v>
      </c>
      <c r="U125" s="2">
        <v>0</v>
      </c>
      <c r="V125" s="8">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5">
        <v>600.55799999999999</v>
      </c>
      <c r="T126" s="2">
        <v>3</v>
      </c>
      <c r="U126" s="2">
        <v>0.3</v>
      </c>
      <c r="V126" s="8">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5">
        <v>617.70000000000005</v>
      </c>
      <c r="T127" s="2">
        <v>6</v>
      </c>
      <c r="U127" s="2">
        <v>0.5</v>
      </c>
      <c r="V127" s="8">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5">
        <v>2.3880000000000003</v>
      </c>
      <c r="T128" s="2">
        <v>2</v>
      </c>
      <c r="U128" s="2">
        <v>0.7</v>
      </c>
      <c r="V128" s="8">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5">
        <v>243.99200000000002</v>
      </c>
      <c r="T129" s="2">
        <v>7</v>
      </c>
      <c r="U129" s="2">
        <v>0.2</v>
      </c>
      <c r="V129" s="8">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5">
        <v>81.424000000000007</v>
      </c>
      <c r="T130" s="2">
        <v>2</v>
      </c>
      <c r="U130" s="2">
        <v>0.2</v>
      </c>
      <c r="V130" s="8">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5">
        <v>238.56</v>
      </c>
      <c r="T131" s="2">
        <v>3</v>
      </c>
      <c r="U131" s="2">
        <v>0</v>
      </c>
      <c r="V131" s="8">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5">
        <v>59.969999999999992</v>
      </c>
      <c r="T132" s="2">
        <v>5</v>
      </c>
      <c r="U132" s="2">
        <v>0.4</v>
      </c>
      <c r="V132" s="8">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5">
        <v>78.304000000000002</v>
      </c>
      <c r="T133" s="2">
        <v>2</v>
      </c>
      <c r="U133" s="2">
        <v>0.2</v>
      </c>
      <c r="V133" s="8">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5">
        <v>21.456</v>
      </c>
      <c r="T134" s="2">
        <v>9</v>
      </c>
      <c r="U134" s="2">
        <v>0.2</v>
      </c>
      <c r="V134" s="8">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5">
        <v>20.04</v>
      </c>
      <c r="T135" s="2">
        <v>3</v>
      </c>
      <c r="U135" s="2">
        <v>0</v>
      </c>
      <c r="V135" s="8">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5">
        <v>35.44</v>
      </c>
      <c r="T136" s="2">
        <v>1</v>
      </c>
      <c r="U136" s="2">
        <v>0</v>
      </c>
      <c r="V136" s="8">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5">
        <v>11.52</v>
      </c>
      <c r="T137" s="2">
        <v>4</v>
      </c>
      <c r="U137" s="2">
        <v>0</v>
      </c>
      <c r="V137" s="8">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5">
        <v>4.0199999999999996</v>
      </c>
      <c r="T138" s="2">
        <v>2</v>
      </c>
      <c r="U138" s="2">
        <v>0</v>
      </c>
      <c r="V138" s="8">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5">
        <v>76.176000000000002</v>
      </c>
      <c r="T139" s="2">
        <v>3</v>
      </c>
      <c r="U139" s="2">
        <v>0.2</v>
      </c>
      <c r="V139" s="8">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5">
        <v>65.88</v>
      </c>
      <c r="T140" s="2">
        <v>6</v>
      </c>
      <c r="U140" s="2">
        <v>0</v>
      </c>
      <c r="V140" s="8">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5">
        <v>43.120000000000005</v>
      </c>
      <c r="T141" s="2">
        <v>14</v>
      </c>
      <c r="U141" s="2">
        <v>0</v>
      </c>
      <c r="V141" s="8">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5">
        <v>82.800000000000011</v>
      </c>
      <c r="T142" s="2">
        <v>2</v>
      </c>
      <c r="U142" s="2">
        <v>0.2</v>
      </c>
      <c r="V142" s="8">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5">
        <v>8.82</v>
      </c>
      <c r="T143" s="2">
        <v>3</v>
      </c>
      <c r="U143" s="2">
        <v>0</v>
      </c>
      <c r="V143" s="8">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5">
        <v>10.86</v>
      </c>
      <c r="T144" s="2">
        <v>3</v>
      </c>
      <c r="U144" s="2">
        <v>0</v>
      </c>
      <c r="V144" s="8">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5">
        <v>143.69999999999999</v>
      </c>
      <c r="T145" s="2">
        <v>3</v>
      </c>
      <c r="U145" s="2">
        <v>0</v>
      </c>
      <c r="V145" s="8">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5">
        <v>839.43000000000006</v>
      </c>
      <c r="T146" s="2">
        <v>3</v>
      </c>
      <c r="U146" s="2">
        <v>0</v>
      </c>
      <c r="V146" s="8">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5">
        <v>671.93</v>
      </c>
      <c r="T147" s="2">
        <v>7</v>
      </c>
      <c r="U147" s="2">
        <v>0</v>
      </c>
      <c r="V147" s="8">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5">
        <v>93.888000000000005</v>
      </c>
      <c r="T148" s="2">
        <v>4</v>
      </c>
      <c r="U148" s="2">
        <v>0.2</v>
      </c>
      <c r="V148" s="8">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5">
        <v>384.45000000000005</v>
      </c>
      <c r="T149" s="2">
        <v>11</v>
      </c>
      <c r="U149" s="2">
        <v>0</v>
      </c>
      <c r="V149" s="8">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5">
        <v>149.97</v>
      </c>
      <c r="T150" s="2">
        <v>3</v>
      </c>
      <c r="U150" s="2">
        <v>0</v>
      </c>
      <c r="V150" s="8">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5">
        <v>1951.84</v>
      </c>
      <c r="T151" s="2">
        <v>8</v>
      </c>
      <c r="U151" s="2">
        <v>0</v>
      </c>
      <c r="V151" s="8">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5">
        <v>171.55</v>
      </c>
      <c r="T152" s="2">
        <v>5</v>
      </c>
      <c r="U152" s="2">
        <v>0</v>
      </c>
      <c r="V152" s="8">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5">
        <v>157.91999999999999</v>
      </c>
      <c r="T153" s="2">
        <v>5</v>
      </c>
      <c r="U153" s="2">
        <v>0.2</v>
      </c>
      <c r="V153" s="8">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5">
        <v>203.184</v>
      </c>
      <c r="T154" s="2">
        <v>2</v>
      </c>
      <c r="U154" s="2">
        <v>0.2</v>
      </c>
      <c r="V154" s="8">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5">
        <v>58.379999999999995</v>
      </c>
      <c r="T155" s="2">
        <v>7</v>
      </c>
      <c r="U155" s="2">
        <v>0</v>
      </c>
      <c r="V155" s="8">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5">
        <v>105.52</v>
      </c>
      <c r="T156" s="2">
        <v>4</v>
      </c>
      <c r="U156" s="2">
        <v>0</v>
      </c>
      <c r="V156" s="8">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5">
        <v>80.88</v>
      </c>
      <c r="T157" s="2">
        <v>6</v>
      </c>
      <c r="U157" s="2">
        <v>0</v>
      </c>
      <c r="V157" s="8">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5">
        <v>6.63</v>
      </c>
      <c r="T158" s="2">
        <v>3</v>
      </c>
      <c r="U158" s="2">
        <v>0</v>
      </c>
      <c r="V158" s="8">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5">
        <v>457.56800000000004</v>
      </c>
      <c r="T159" s="2">
        <v>2</v>
      </c>
      <c r="U159" s="2">
        <v>0.2</v>
      </c>
      <c r="V159" s="8">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5">
        <v>14.62</v>
      </c>
      <c r="T160" s="2">
        <v>2</v>
      </c>
      <c r="U160" s="2">
        <v>0</v>
      </c>
      <c r="V160" s="8">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5">
        <v>944.93000000000006</v>
      </c>
      <c r="T161" s="2">
        <v>7</v>
      </c>
      <c r="U161" s="2">
        <v>0</v>
      </c>
      <c r="V161" s="8">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5">
        <v>5.98</v>
      </c>
      <c r="T162" s="2">
        <v>1</v>
      </c>
      <c r="U162" s="2">
        <v>0</v>
      </c>
      <c r="V162" s="8">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5">
        <v>54.384000000000007</v>
      </c>
      <c r="T163" s="2">
        <v>2</v>
      </c>
      <c r="U163" s="2">
        <v>0.2</v>
      </c>
      <c r="V163" s="8">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5">
        <v>28.4</v>
      </c>
      <c r="T164" s="2">
        <v>5</v>
      </c>
      <c r="U164" s="2">
        <v>0</v>
      </c>
      <c r="V164" s="8">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5">
        <v>27.680000000000003</v>
      </c>
      <c r="T165" s="2">
        <v>2</v>
      </c>
      <c r="U165" s="2">
        <v>0.2</v>
      </c>
      <c r="V165" s="8">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5">
        <v>9.9359999999999999</v>
      </c>
      <c r="T166" s="2">
        <v>3</v>
      </c>
      <c r="U166" s="2">
        <v>0.2</v>
      </c>
      <c r="V166" s="8">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5">
        <v>8159.9519999999993</v>
      </c>
      <c r="T167" s="2">
        <v>8</v>
      </c>
      <c r="U167" s="2">
        <v>0.4</v>
      </c>
      <c r="V167" s="8">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5">
        <v>275.928</v>
      </c>
      <c r="T168" s="2">
        <v>3</v>
      </c>
      <c r="U168" s="2">
        <v>0.2</v>
      </c>
      <c r="V168" s="8">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5">
        <v>1740.0599999999997</v>
      </c>
      <c r="T169" s="2">
        <v>9</v>
      </c>
      <c r="U169" s="2">
        <v>0.3</v>
      </c>
      <c r="V169" s="8">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5">
        <v>32.064</v>
      </c>
      <c r="T170" s="2">
        <v>6</v>
      </c>
      <c r="U170" s="2">
        <v>0.2</v>
      </c>
      <c r="V170" s="8">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5">
        <v>177.97999999999996</v>
      </c>
      <c r="T171" s="2">
        <v>5</v>
      </c>
      <c r="U171" s="2">
        <v>0.8</v>
      </c>
      <c r="V171" s="8">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5">
        <v>143.976</v>
      </c>
      <c r="T172" s="2">
        <v>3</v>
      </c>
      <c r="U172" s="2">
        <v>0.2</v>
      </c>
      <c r="V172" s="8">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5">
        <v>20.94</v>
      </c>
      <c r="T173" s="2">
        <v>3</v>
      </c>
      <c r="U173" s="2">
        <v>0</v>
      </c>
      <c r="V173" s="8">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5">
        <v>110.96</v>
      </c>
      <c r="T174" s="2">
        <v>2</v>
      </c>
      <c r="U174" s="2">
        <v>0</v>
      </c>
      <c r="V174" s="8">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5">
        <v>340.14400000000006</v>
      </c>
      <c r="T175" s="2">
        <v>7</v>
      </c>
      <c r="U175" s="2">
        <v>0.2</v>
      </c>
      <c r="V175" s="8">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5">
        <v>52.447999999999993</v>
      </c>
      <c r="T176" s="2">
        <v>2</v>
      </c>
      <c r="U176" s="2">
        <v>0.8</v>
      </c>
      <c r="V176" s="8">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5">
        <v>20.16</v>
      </c>
      <c r="T177" s="2">
        <v>4</v>
      </c>
      <c r="U177" s="2">
        <v>0.2</v>
      </c>
      <c r="V177" s="8">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5">
        <v>97.263999999999982</v>
      </c>
      <c r="T178" s="2">
        <v>4</v>
      </c>
      <c r="U178" s="2">
        <v>0.8</v>
      </c>
      <c r="V178" s="8">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5">
        <v>396.80200000000002</v>
      </c>
      <c r="T179" s="2">
        <v>7</v>
      </c>
      <c r="U179" s="2">
        <v>0.3</v>
      </c>
      <c r="V179" s="8">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5">
        <v>15.88</v>
      </c>
      <c r="T180" s="2">
        <v>5</v>
      </c>
      <c r="U180" s="2">
        <v>0.2</v>
      </c>
      <c r="V180" s="8">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5">
        <v>3.28</v>
      </c>
      <c r="T181" s="2">
        <v>1</v>
      </c>
      <c r="U181" s="2">
        <v>0</v>
      </c>
      <c r="V181" s="8">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5">
        <v>24.816000000000003</v>
      </c>
      <c r="T182" s="2">
        <v>2</v>
      </c>
      <c r="U182" s="2">
        <v>0.2</v>
      </c>
      <c r="V182" s="8">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5">
        <v>408.74399999999997</v>
      </c>
      <c r="T183" s="2">
        <v>7</v>
      </c>
      <c r="U183" s="2">
        <v>0.2</v>
      </c>
      <c r="V183" s="8">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5">
        <v>503.96</v>
      </c>
      <c r="T184" s="2">
        <v>4</v>
      </c>
      <c r="U184" s="2">
        <v>0</v>
      </c>
      <c r="V184" s="8">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5">
        <v>149.94999999999999</v>
      </c>
      <c r="T185" s="2">
        <v>5</v>
      </c>
      <c r="U185" s="2">
        <v>0</v>
      </c>
      <c r="V185" s="8">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5">
        <v>29</v>
      </c>
      <c r="T186" s="2">
        <v>2</v>
      </c>
      <c r="U186" s="2">
        <v>0</v>
      </c>
      <c r="V186" s="8">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5">
        <v>7.16</v>
      </c>
      <c r="T187" s="2">
        <v>2</v>
      </c>
      <c r="U187" s="2">
        <v>0</v>
      </c>
      <c r="V187" s="8">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5">
        <v>176.8</v>
      </c>
      <c r="T188" s="2">
        <v>8</v>
      </c>
      <c r="U188" s="2">
        <v>0</v>
      </c>
      <c r="V188" s="8">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5">
        <v>37.224000000000004</v>
      </c>
      <c r="T189" s="2">
        <v>3</v>
      </c>
      <c r="U189" s="2">
        <v>0.2</v>
      </c>
      <c r="V189" s="8">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5">
        <v>20.016000000000002</v>
      </c>
      <c r="T190" s="2">
        <v>3</v>
      </c>
      <c r="U190" s="2">
        <v>0.2</v>
      </c>
      <c r="V190" s="8">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5">
        <v>899.13600000000008</v>
      </c>
      <c r="T191" s="2">
        <v>4</v>
      </c>
      <c r="U191" s="2">
        <v>0.2</v>
      </c>
      <c r="V191" s="8">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5">
        <v>71.760000000000005</v>
      </c>
      <c r="T192" s="2">
        <v>6</v>
      </c>
      <c r="U192" s="2">
        <v>0</v>
      </c>
      <c r="V192" s="8">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5">
        <v>51.84</v>
      </c>
      <c r="T193" s="2">
        <v>8</v>
      </c>
      <c r="U193" s="2">
        <v>0</v>
      </c>
      <c r="V193" s="8">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5">
        <v>626.35200000000009</v>
      </c>
      <c r="T194" s="2">
        <v>3</v>
      </c>
      <c r="U194" s="2">
        <v>0.2</v>
      </c>
      <c r="V194" s="8">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5">
        <v>19.899999999999999</v>
      </c>
      <c r="T195" s="2">
        <v>5</v>
      </c>
      <c r="U195" s="2">
        <v>0</v>
      </c>
      <c r="V195" s="8">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5">
        <v>14.280000000000001</v>
      </c>
      <c r="T196" s="2">
        <v>7</v>
      </c>
      <c r="U196" s="2">
        <v>0</v>
      </c>
      <c r="V196" s="8">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5">
        <v>7.4080000000000004</v>
      </c>
      <c r="T197" s="2">
        <v>2</v>
      </c>
      <c r="U197" s="2">
        <v>0.2</v>
      </c>
      <c r="V197" s="8">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5">
        <v>6.048</v>
      </c>
      <c r="T198" s="2">
        <v>3</v>
      </c>
      <c r="U198" s="2">
        <v>0.2</v>
      </c>
      <c r="V198" s="8">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5">
        <v>46.26</v>
      </c>
      <c r="T199" s="2">
        <v>3</v>
      </c>
      <c r="U199" s="2">
        <v>0</v>
      </c>
      <c r="V199" s="8">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5">
        <v>2.9460000000000006</v>
      </c>
      <c r="T200" s="2">
        <v>2</v>
      </c>
      <c r="U200" s="2">
        <v>0.7</v>
      </c>
      <c r="V200" s="8">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5">
        <v>16.056000000000001</v>
      </c>
      <c r="T201" s="2">
        <v>3</v>
      </c>
      <c r="U201" s="2">
        <v>0.2</v>
      </c>
      <c r="V201" s="8">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5">
        <v>21.744000000000003</v>
      </c>
      <c r="T202" s="2">
        <v>3</v>
      </c>
      <c r="U202" s="2">
        <v>0.2</v>
      </c>
      <c r="V202" s="8">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5">
        <v>218.75</v>
      </c>
      <c r="T203" s="2">
        <v>2</v>
      </c>
      <c r="U203" s="2">
        <v>0.5</v>
      </c>
      <c r="V203" s="8">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5">
        <v>2.6</v>
      </c>
      <c r="T204" s="2">
        <v>1</v>
      </c>
      <c r="U204" s="2">
        <v>0.2</v>
      </c>
      <c r="V204" s="8">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5">
        <v>66.283999999999992</v>
      </c>
      <c r="T205" s="2">
        <v>2</v>
      </c>
      <c r="U205" s="2">
        <v>0.8</v>
      </c>
      <c r="V205" s="8">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5">
        <v>35.168000000000006</v>
      </c>
      <c r="T206" s="2">
        <v>7</v>
      </c>
      <c r="U206" s="2">
        <v>0.2</v>
      </c>
      <c r="V206" s="8">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5">
        <v>444.76800000000003</v>
      </c>
      <c r="T207" s="2">
        <v>4</v>
      </c>
      <c r="U207" s="2">
        <v>0.2</v>
      </c>
      <c r="V207" s="8">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5">
        <v>83.92</v>
      </c>
      <c r="T208" s="2">
        <v>4</v>
      </c>
      <c r="U208" s="2">
        <v>0</v>
      </c>
      <c r="V208" s="8">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5">
        <v>131.97999999999999</v>
      </c>
      <c r="T209" s="2">
        <v>2</v>
      </c>
      <c r="U209" s="2">
        <v>0</v>
      </c>
      <c r="V209" s="8">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5">
        <v>15.92</v>
      </c>
      <c r="T210" s="2">
        <v>4</v>
      </c>
      <c r="U210" s="2">
        <v>0</v>
      </c>
      <c r="V210" s="8">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5">
        <v>52.29</v>
      </c>
      <c r="T211" s="2">
        <v>9</v>
      </c>
      <c r="U211" s="2">
        <v>0</v>
      </c>
      <c r="V211" s="8">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5">
        <v>91.99</v>
      </c>
      <c r="T212" s="2">
        <v>1</v>
      </c>
      <c r="U212" s="2">
        <v>0</v>
      </c>
      <c r="V212" s="8">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5">
        <v>20.8</v>
      </c>
      <c r="T213" s="2">
        <v>2</v>
      </c>
      <c r="U213" s="2">
        <v>0.2</v>
      </c>
      <c r="V213" s="8">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5">
        <v>23.680000000000003</v>
      </c>
      <c r="T214" s="2">
        <v>2</v>
      </c>
      <c r="U214" s="2">
        <v>0.2</v>
      </c>
      <c r="V214" s="8">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5">
        <v>452.45</v>
      </c>
      <c r="T215" s="2">
        <v>5</v>
      </c>
      <c r="U215" s="2">
        <v>0.5</v>
      </c>
      <c r="V215" s="8">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5">
        <v>62.981999999999999</v>
      </c>
      <c r="T216" s="2">
        <v>3</v>
      </c>
      <c r="U216" s="2">
        <v>0.4</v>
      </c>
      <c r="V216" s="8">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5">
        <v>1188.0000000000002</v>
      </c>
      <c r="T217" s="2">
        <v>9</v>
      </c>
      <c r="U217" s="2">
        <v>0.7</v>
      </c>
      <c r="V217" s="8">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5">
        <v>89.584000000000003</v>
      </c>
      <c r="T218" s="2">
        <v>2</v>
      </c>
      <c r="U218" s="2">
        <v>0.2</v>
      </c>
      <c r="V218" s="8">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5">
        <v>93.06</v>
      </c>
      <c r="T219" s="2">
        <v>6</v>
      </c>
      <c r="U219" s="2">
        <v>0</v>
      </c>
      <c r="V219" s="8">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5">
        <v>302.37599999999998</v>
      </c>
      <c r="T220" s="2">
        <v>3</v>
      </c>
      <c r="U220" s="2">
        <v>0.2</v>
      </c>
      <c r="V220" s="8">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5">
        <v>5.5840000000000005</v>
      </c>
      <c r="T221" s="2">
        <v>2</v>
      </c>
      <c r="U221" s="2">
        <v>0.2</v>
      </c>
      <c r="V221" s="8">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5">
        <v>22.704000000000004</v>
      </c>
      <c r="T222" s="2">
        <v>6</v>
      </c>
      <c r="U222" s="2">
        <v>0.2</v>
      </c>
      <c r="V222" s="8">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5">
        <v>19.776000000000003</v>
      </c>
      <c r="T223" s="2">
        <v>4</v>
      </c>
      <c r="U223" s="2">
        <v>0.7</v>
      </c>
      <c r="V223" s="8">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5">
        <v>72.703999999999994</v>
      </c>
      <c r="T224" s="2">
        <v>4</v>
      </c>
      <c r="U224" s="2">
        <v>0.2</v>
      </c>
      <c r="V224" s="8">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5">
        <v>479.98800000000006</v>
      </c>
      <c r="T225" s="2">
        <v>4</v>
      </c>
      <c r="U225" s="2">
        <v>0.7</v>
      </c>
      <c r="V225" s="8">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5">
        <v>27.168000000000003</v>
      </c>
      <c r="T226" s="2">
        <v>2</v>
      </c>
      <c r="U226" s="2">
        <v>0.2</v>
      </c>
      <c r="V226" s="8">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5">
        <v>2.2000000000000002</v>
      </c>
      <c r="T227" s="2">
        <v>1</v>
      </c>
      <c r="U227" s="2">
        <v>0</v>
      </c>
      <c r="V227" s="8">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5">
        <v>622.44999999999993</v>
      </c>
      <c r="T228" s="2">
        <v>5</v>
      </c>
      <c r="U228" s="2">
        <v>0</v>
      </c>
      <c r="V228" s="8">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5">
        <v>21.98</v>
      </c>
      <c r="T229" s="2">
        <v>1</v>
      </c>
      <c r="U229" s="2">
        <v>0</v>
      </c>
      <c r="V229" s="8">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5">
        <v>161.56800000000001</v>
      </c>
      <c r="T230" s="2">
        <v>2</v>
      </c>
      <c r="U230" s="2">
        <v>0.2</v>
      </c>
      <c r="V230" s="8">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5">
        <v>389.69600000000003</v>
      </c>
      <c r="T231" s="2">
        <v>8</v>
      </c>
      <c r="U231" s="2">
        <v>0.2</v>
      </c>
      <c r="V231" s="8">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5">
        <v>18.648000000000003</v>
      </c>
      <c r="T232" s="2">
        <v>7</v>
      </c>
      <c r="U232" s="2">
        <v>0.7</v>
      </c>
      <c r="V232" s="8">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5">
        <v>233.86</v>
      </c>
      <c r="T233" s="2">
        <v>2</v>
      </c>
      <c r="U233" s="2">
        <v>0.45</v>
      </c>
      <c r="V233" s="8">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5">
        <v>620.61450000000013</v>
      </c>
      <c r="T234" s="2">
        <v>3</v>
      </c>
      <c r="U234" s="2">
        <v>0.45</v>
      </c>
      <c r="V234" s="8">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5">
        <v>5.3280000000000012</v>
      </c>
      <c r="T235" s="2">
        <v>2</v>
      </c>
      <c r="U235" s="2">
        <v>0.7</v>
      </c>
      <c r="V235" s="8">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5">
        <v>258.072</v>
      </c>
      <c r="T236" s="2">
        <v>3</v>
      </c>
      <c r="U236" s="2">
        <v>0.2</v>
      </c>
      <c r="V236" s="8">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5">
        <v>617.97600000000011</v>
      </c>
      <c r="T237" s="2">
        <v>3</v>
      </c>
      <c r="U237" s="2">
        <v>0.2</v>
      </c>
      <c r="V237" s="8">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5">
        <v>10.56</v>
      </c>
      <c r="T238" s="2">
        <v>2</v>
      </c>
      <c r="U238" s="2">
        <v>0</v>
      </c>
      <c r="V238" s="8">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5">
        <v>25.920000000000005</v>
      </c>
      <c r="T239" s="2">
        <v>5</v>
      </c>
      <c r="U239" s="2">
        <v>0.2</v>
      </c>
      <c r="V239" s="8">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5">
        <v>419.68000000000006</v>
      </c>
      <c r="T240" s="2">
        <v>5</v>
      </c>
      <c r="U240" s="2">
        <v>0.6</v>
      </c>
      <c r="V240" s="8">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5">
        <v>11.688000000000001</v>
      </c>
      <c r="T241" s="2">
        <v>3</v>
      </c>
      <c r="U241" s="2">
        <v>0.6</v>
      </c>
      <c r="V241" s="8">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5">
        <v>31.983999999999998</v>
      </c>
      <c r="T242" s="2">
        <v>2</v>
      </c>
      <c r="U242" s="2">
        <v>0.2</v>
      </c>
      <c r="V242" s="8">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5">
        <v>177.22499999999999</v>
      </c>
      <c r="T243" s="2">
        <v>5</v>
      </c>
      <c r="U243" s="2">
        <v>0.5</v>
      </c>
      <c r="V243" s="8">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5">
        <v>4.0440000000000005</v>
      </c>
      <c r="T244" s="2">
        <v>3</v>
      </c>
      <c r="U244" s="2">
        <v>0.6</v>
      </c>
      <c r="V244" s="8">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5">
        <v>7.4080000000000004</v>
      </c>
      <c r="T245" s="2">
        <v>2</v>
      </c>
      <c r="U245" s="2">
        <v>0.2</v>
      </c>
      <c r="V245" s="8">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5">
        <v>2001.8600000000001</v>
      </c>
      <c r="T246" s="2">
        <v>7</v>
      </c>
      <c r="U246" s="2">
        <v>0</v>
      </c>
      <c r="V246" s="8">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5">
        <v>166.72</v>
      </c>
      <c r="T247" s="2">
        <v>2</v>
      </c>
      <c r="U247" s="2">
        <v>0</v>
      </c>
      <c r="V247" s="8">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5">
        <v>47.88</v>
      </c>
      <c r="T248" s="2">
        <v>6</v>
      </c>
      <c r="U248" s="2">
        <v>0</v>
      </c>
      <c r="V248" s="8">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5">
        <v>1503.25</v>
      </c>
      <c r="T249" s="2">
        <v>5</v>
      </c>
      <c r="U249" s="2">
        <v>0</v>
      </c>
      <c r="V249" s="8">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5">
        <v>25.92</v>
      </c>
      <c r="T250" s="2">
        <v>4</v>
      </c>
      <c r="U250" s="2">
        <v>0</v>
      </c>
      <c r="V250" s="8">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5">
        <v>321.56799999999998</v>
      </c>
      <c r="T251" s="2">
        <v>2</v>
      </c>
      <c r="U251" s="2">
        <v>0.2</v>
      </c>
      <c r="V251" s="8">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5">
        <v>7.61</v>
      </c>
      <c r="T252" s="2">
        <v>1</v>
      </c>
      <c r="U252" s="2">
        <v>0</v>
      </c>
      <c r="V252" s="8">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5">
        <v>3347.37</v>
      </c>
      <c r="T253" s="2">
        <v>13</v>
      </c>
      <c r="U253" s="2">
        <v>0</v>
      </c>
      <c r="V253" s="8">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5">
        <v>80.58</v>
      </c>
      <c r="T254" s="2">
        <v>6</v>
      </c>
      <c r="U254" s="2">
        <v>0</v>
      </c>
      <c r="V254" s="8">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5">
        <v>361.92</v>
      </c>
      <c r="T255" s="2">
        <v>4</v>
      </c>
      <c r="U255" s="2">
        <v>0</v>
      </c>
      <c r="V255" s="8">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5">
        <v>12.132000000000001</v>
      </c>
      <c r="T256" s="2">
        <v>9</v>
      </c>
      <c r="U256" s="2">
        <v>0.6</v>
      </c>
      <c r="V256" s="8">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5">
        <v>82.367999999999995</v>
      </c>
      <c r="T257" s="2">
        <v>2</v>
      </c>
      <c r="U257" s="2">
        <v>0.2</v>
      </c>
      <c r="V257" s="8">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5">
        <v>53.92</v>
      </c>
      <c r="T258" s="2">
        <v>5</v>
      </c>
      <c r="U258" s="2">
        <v>0.2</v>
      </c>
      <c r="V258" s="8">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5">
        <v>647.904</v>
      </c>
      <c r="T259" s="2">
        <v>6</v>
      </c>
      <c r="U259" s="2">
        <v>0.2</v>
      </c>
      <c r="V259" s="8">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5">
        <v>20.37</v>
      </c>
      <c r="T260" s="2">
        <v>3</v>
      </c>
      <c r="U260" s="2">
        <v>0</v>
      </c>
      <c r="V260" s="8">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5">
        <v>221.54999999999998</v>
      </c>
      <c r="T261" s="2">
        <v>3</v>
      </c>
      <c r="U261" s="2">
        <v>0</v>
      </c>
      <c r="V261" s="8">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5">
        <v>17.52</v>
      </c>
      <c r="T262" s="2">
        <v>5</v>
      </c>
      <c r="U262" s="2">
        <v>0.2</v>
      </c>
      <c r="V262" s="8">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5">
        <v>1.6239999999999994</v>
      </c>
      <c r="T263" s="2">
        <v>2</v>
      </c>
      <c r="U263" s="2">
        <v>0.8</v>
      </c>
      <c r="V263" s="8">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5">
        <v>3059.982</v>
      </c>
      <c r="T264" s="2">
        <v>3</v>
      </c>
      <c r="U264" s="2">
        <v>0.4</v>
      </c>
      <c r="V264" s="8">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5">
        <v>2519.9579999999996</v>
      </c>
      <c r="T265" s="2">
        <v>7</v>
      </c>
      <c r="U265" s="2">
        <v>0.4</v>
      </c>
      <c r="V265" s="8">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5">
        <v>328.22399999999999</v>
      </c>
      <c r="T266" s="2">
        <v>4</v>
      </c>
      <c r="U266" s="2">
        <v>0.2</v>
      </c>
      <c r="V266" s="8">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5">
        <v>79.900000000000006</v>
      </c>
      <c r="T267" s="2">
        <v>2</v>
      </c>
      <c r="U267" s="2">
        <v>0</v>
      </c>
      <c r="V267" s="8">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5">
        <v>14.015999999999998</v>
      </c>
      <c r="T268" s="2">
        <v>3</v>
      </c>
      <c r="U268" s="2">
        <v>0.2</v>
      </c>
      <c r="V268" s="8">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5">
        <v>7.5600000000000005</v>
      </c>
      <c r="T269" s="2">
        <v>6</v>
      </c>
      <c r="U269" s="2">
        <v>0</v>
      </c>
      <c r="V269" s="8">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5">
        <v>37.207999999999998</v>
      </c>
      <c r="T270" s="2">
        <v>1</v>
      </c>
      <c r="U270" s="2">
        <v>0.2</v>
      </c>
      <c r="V270" s="8">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5">
        <v>57.576000000000001</v>
      </c>
      <c r="T271" s="2">
        <v>3</v>
      </c>
      <c r="U271" s="2">
        <v>0.2</v>
      </c>
      <c r="V271" s="8">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5">
        <v>725.84</v>
      </c>
      <c r="T272" s="2">
        <v>4</v>
      </c>
      <c r="U272" s="2">
        <v>0</v>
      </c>
      <c r="V272" s="8">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5">
        <v>209.92999999999998</v>
      </c>
      <c r="T273" s="2">
        <v>7</v>
      </c>
      <c r="U273" s="2">
        <v>0</v>
      </c>
      <c r="V273" s="8">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5">
        <v>5.28</v>
      </c>
      <c r="T274" s="2">
        <v>3</v>
      </c>
      <c r="U274" s="2">
        <v>0</v>
      </c>
      <c r="V274" s="8">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5">
        <v>10.92</v>
      </c>
      <c r="T275" s="2">
        <v>3</v>
      </c>
      <c r="U275" s="2">
        <v>0.2</v>
      </c>
      <c r="V275" s="8">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5">
        <v>8.82</v>
      </c>
      <c r="T276" s="2">
        <v>2</v>
      </c>
      <c r="U276" s="2">
        <v>0</v>
      </c>
      <c r="V276" s="8">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5">
        <v>5.98</v>
      </c>
      <c r="T277" s="2">
        <v>1</v>
      </c>
      <c r="U277" s="2">
        <v>0</v>
      </c>
      <c r="V277" s="8">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5">
        <v>11.648000000000001</v>
      </c>
      <c r="T278" s="2">
        <v>2</v>
      </c>
      <c r="U278" s="2">
        <v>0.2</v>
      </c>
      <c r="V278" s="8">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5">
        <v>18.175999999999998</v>
      </c>
      <c r="T279" s="2">
        <v>4</v>
      </c>
      <c r="U279" s="2">
        <v>0.2</v>
      </c>
      <c r="V279" s="8">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5">
        <v>59.712000000000003</v>
      </c>
      <c r="T280" s="2">
        <v>6</v>
      </c>
      <c r="U280" s="2">
        <v>0.2</v>
      </c>
      <c r="V280" s="8">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5">
        <v>24.839999999999996</v>
      </c>
      <c r="T281" s="2">
        <v>3</v>
      </c>
      <c r="U281" s="2">
        <v>0.2</v>
      </c>
      <c r="V281" s="8">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5">
        <v>2.0799999999999996</v>
      </c>
      <c r="T282" s="2">
        <v>5</v>
      </c>
      <c r="U282" s="2">
        <v>0.8</v>
      </c>
      <c r="V282" s="8">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5">
        <v>1114.4000000000001</v>
      </c>
      <c r="T283" s="2">
        <v>7</v>
      </c>
      <c r="U283" s="2">
        <v>0.2</v>
      </c>
      <c r="V283" s="8">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5">
        <v>1038.8399999999999</v>
      </c>
      <c r="T284" s="2">
        <v>5</v>
      </c>
      <c r="U284" s="2">
        <v>0.2</v>
      </c>
      <c r="V284" s="8">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5">
        <v>141.76</v>
      </c>
      <c r="T285" s="2">
        <v>5</v>
      </c>
      <c r="U285" s="2">
        <v>0.2</v>
      </c>
      <c r="V285" s="8">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5">
        <v>239.80000000000004</v>
      </c>
      <c r="T286" s="2">
        <v>5</v>
      </c>
      <c r="U286" s="2">
        <v>0.2</v>
      </c>
      <c r="V286" s="8">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5">
        <v>31.104000000000006</v>
      </c>
      <c r="T287" s="2">
        <v>6</v>
      </c>
      <c r="U287" s="2">
        <v>0.2</v>
      </c>
      <c r="V287" s="8">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5">
        <v>254.05800000000002</v>
      </c>
      <c r="T288" s="2">
        <v>7</v>
      </c>
      <c r="U288" s="2">
        <v>0.7</v>
      </c>
      <c r="V288" s="8">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5">
        <v>194.52800000000002</v>
      </c>
      <c r="T289" s="2">
        <v>2</v>
      </c>
      <c r="U289" s="2">
        <v>0.2</v>
      </c>
      <c r="V289" s="8">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5">
        <v>961.48000000000013</v>
      </c>
      <c r="T290" s="2">
        <v>5</v>
      </c>
      <c r="U290" s="2">
        <v>0.2</v>
      </c>
      <c r="V290" s="8">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5">
        <v>19.096</v>
      </c>
      <c r="T291" s="2">
        <v>7</v>
      </c>
      <c r="U291" s="2">
        <v>0.2</v>
      </c>
      <c r="V291" s="8">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5">
        <v>18.496000000000002</v>
      </c>
      <c r="T292" s="2">
        <v>8</v>
      </c>
      <c r="U292" s="2">
        <v>0.2</v>
      </c>
      <c r="V292" s="8">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5">
        <v>255.98400000000004</v>
      </c>
      <c r="T293" s="2">
        <v>2</v>
      </c>
      <c r="U293" s="2">
        <v>0.2</v>
      </c>
      <c r="V293" s="8">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5">
        <v>86.97</v>
      </c>
      <c r="T294" s="2">
        <v>3</v>
      </c>
      <c r="U294" s="2">
        <v>0.5</v>
      </c>
      <c r="V294" s="8">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5">
        <v>300.416</v>
      </c>
      <c r="T295" s="2">
        <v>8</v>
      </c>
      <c r="U295" s="2">
        <v>0.2</v>
      </c>
      <c r="V295" s="8">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5">
        <v>230.35200000000003</v>
      </c>
      <c r="T296" s="2">
        <v>3</v>
      </c>
      <c r="U296" s="2">
        <v>0.2</v>
      </c>
      <c r="V296" s="8">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5">
        <v>218.35200000000003</v>
      </c>
      <c r="T297" s="2">
        <v>3</v>
      </c>
      <c r="U297" s="2">
        <v>0.2</v>
      </c>
      <c r="V297" s="8">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5">
        <v>78.600000000000009</v>
      </c>
      <c r="T298" s="2">
        <v>5</v>
      </c>
      <c r="U298" s="2">
        <v>0.7</v>
      </c>
      <c r="V298" s="8">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5">
        <v>27.552000000000003</v>
      </c>
      <c r="T299" s="2">
        <v>3</v>
      </c>
      <c r="U299" s="2">
        <v>0.2</v>
      </c>
      <c r="V299" s="8">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5">
        <v>32.400000000000006</v>
      </c>
      <c r="T300" s="2">
        <v>5</v>
      </c>
      <c r="U300" s="2">
        <v>0</v>
      </c>
      <c r="V300" s="8">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5">
        <v>1082.48</v>
      </c>
      <c r="T301" s="2">
        <v>8</v>
      </c>
      <c r="U301" s="2">
        <v>0</v>
      </c>
      <c r="V301" s="8">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5">
        <v>56.91</v>
      </c>
      <c r="T302" s="2">
        <v>3</v>
      </c>
      <c r="U302" s="2">
        <v>0</v>
      </c>
      <c r="V302" s="8">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5">
        <v>77.599999999999994</v>
      </c>
      <c r="T303" s="2">
        <v>4</v>
      </c>
      <c r="U303" s="2">
        <v>0</v>
      </c>
      <c r="V303" s="8">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5">
        <v>14.28</v>
      </c>
      <c r="T304" s="2">
        <v>1</v>
      </c>
      <c r="U304" s="2">
        <v>0</v>
      </c>
      <c r="V304" s="8">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5">
        <v>219.07500000000002</v>
      </c>
      <c r="T305" s="2">
        <v>3</v>
      </c>
      <c r="U305" s="2">
        <v>0.5</v>
      </c>
      <c r="V305" s="8">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5">
        <v>26.8</v>
      </c>
      <c r="T306" s="2">
        <v>2</v>
      </c>
      <c r="U306" s="2">
        <v>0</v>
      </c>
      <c r="V306" s="8">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5">
        <v>9.84</v>
      </c>
      <c r="T307" s="2">
        <v>3</v>
      </c>
      <c r="U307" s="2">
        <v>0</v>
      </c>
      <c r="V307" s="8">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5">
        <v>45.480000000000004</v>
      </c>
      <c r="T308" s="2">
        <v>3</v>
      </c>
      <c r="U308" s="2">
        <v>0</v>
      </c>
      <c r="V308" s="8">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5">
        <v>289.20000000000005</v>
      </c>
      <c r="T309" s="2">
        <v>6</v>
      </c>
      <c r="U309" s="2">
        <v>0</v>
      </c>
      <c r="V309" s="8">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5">
        <v>4.8899999999999997</v>
      </c>
      <c r="T310" s="2">
        <v>1</v>
      </c>
      <c r="U310" s="2">
        <v>0</v>
      </c>
      <c r="V310" s="8">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5">
        <v>15.136000000000003</v>
      </c>
      <c r="T311" s="2">
        <v>4</v>
      </c>
      <c r="U311" s="2">
        <v>0.2</v>
      </c>
      <c r="V311" s="8">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5">
        <v>466.76800000000003</v>
      </c>
      <c r="T312" s="2">
        <v>2</v>
      </c>
      <c r="U312" s="2">
        <v>0.2</v>
      </c>
      <c r="V312" s="8">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5">
        <v>15.231999999999999</v>
      </c>
      <c r="T313" s="2">
        <v>1</v>
      </c>
      <c r="U313" s="2">
        <v>0.2</v>
      </c>
      <c r="V313" s="8">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5">
        <v>6.2640000000000002</v>
      </c>
      <c r="T314" s="2">
        <v>3</v>
      </c>
      <c r="U314" s="2">
        <v>0.2</v>
      </c>
      <c r="V314" s="8">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5">
        <v>87.539999999999992</v>
      </c>
      <c r="T315" s="2">
        <v>3</v>
      </c>
      <c r="U315" s="2">
        <v>0</v>
      </c>
      <c r="V315" s="8">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5">
        <v>178.38400000000001</v>
      </c>
      <c r="T316" s="2">
        <v>2</v>
      </c>
      <c r="U316" s="2">
        <v>0.2</v>
      </c>
      <c r="V316" s="8">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5">
        <v>15.552000000000003</v>
      </c>
      <c r="T317" s="2">
        <v>3</v>
      </c>
      <c r="U317" s="2">
        <v>0.2</v>
      </c>
      <c r="V317" s="8">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5">
        <v>99.13600000000001</v>
      </c>
      <c r="T318" s="2">
        <v>4</v>
      </c>
      <c r="U318" s="2">
        <v>0.2</v>
      </c>
      <c r="V318" s="8">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5">
        <v>135.88200000000001</v>
      </c>
      <c r="T319" s="2">
        <v>1</v>
      </c>
      <c r="U319" s="2">
        <v>0.1</v>
      </c>
      <c r="V319" s="8">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5">
        <v>3991.98</v>
      </c>
      <c r="T320" s="2">
        <v>2</v>
      </c>
      <c r="U320" s="2">
        <v>0</v>
      </c>
      <c r="V320" s="8">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5">
        <v>275.94</v>
      </c>
      <c r="T321" s="2">
        <v>6</v>
      </c>
      <c r="U321" s="2">
        <v>0</v>
      </c>
      <c r="V321" s="8">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5">
        <v>360</v>
      </c>
      <c r="T322" s="2">
        <v>4</v>
      </c>
      <c r="U322" s="2">
        <v>0</v>
      </c>
      <c r="V322" s="8">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5">
        <v>43.57</v>
      </c>
      <c r="T323" s="2">
        <v>1</v>
      </c>
      <c r="U323" s="2">
        <v>0</v>
      </c>
      <c r="V323" s="8">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5">
        <v>7.16</v>
      </c>
      <c r="T324" s="2">
        <v>2</v>
      </c>
      <c r="U324" s="2">
        <v>0</v>
      </c>
      <c r="V324" s="8">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5">
        <v>251.52</v>
      </c>
      <c r="T325" s="2">
        <v>6</v>
      </c>
      <c r="U325" s="2">
        <v>0.2</v>
      </c>
      <c r="V325" s="8">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5">
        <v>99.99</v>
      </c>
      <c r="T326" s="2">
        <v>1</v>
      </c>
      <c r="U326" s="2">
        <v>0</v>
      </c>
      <c r="V326" s="8">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5">
        <v>15.991999999999999</v>
      </c>
      <c r="T327" s="2">
        <v>1</v>
      </c>
      <c r="U327" s="2">
        <v>0.2</v>
      </c>
      <c r="V327" s="8">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5">
        <v>290.89800000000002</v>
      </c>
      <c r="T328" s="2">
        <v>3</v>
      </c>
      <c r="U328" s="2">
        <v>0.4</v>
      </c>
      <c r="V328" s="8">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5">
        <v>54.224000000000004</v>
      </c>
      <c r="T329" s="2">
        <v>2</v>
      </c>
      <c r="U329" s="2">
        <v>0.2</v>
      </c>
      <c r="V329" s="8">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5">
        <v>786.74400000000003</v>
      </c>
      <c r="T330" s="2">
        <v>4</v>
      </c>
      <c r="U330" s="2">
        <v>0.3</v>
      </c>
      <c r="V330" s="8">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5">
        <v>100.24000000000001</v>
      </c>
      <c r="T331" s="2">
        <v>10</v>
      </c>
      <c r="U331" s="2">
        <v>0.2</v>
      </c>
      <c r="V331" s="8">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5">
        <v>37.76400000000001</v>
      </c>
      <c r="T332" s="2">
        <v>6</v>
      </c>
      <c r="U332" s="2">
        <v>0.7</v>
      </c>
      <c r="V332" s="8">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5">
        <v>82.8</v>
      </c>
      <c r="T333" s="2">
        <v>2</v>
      </c>
      <c r="U333" s="2">
        <v>0.4</v>
      </c>
      <c r="V333" s="8">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5">
        <v>20.724000000000004</v>
      </c>
      <c r="T334" s="2">
        <v>2</v>
      </c>
      <c r="U334" s="2">
        <v>0.7</v>
      </c>
      <c r="V334" s="8">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5">
        <v>4.8960000000000008</v>
      </c>
      <c r="T335" s="2">
        <v>3</v>
      </c>
      <c r="U335" s="2">
        <v>0.7</v>
      </c>
      <c r="V335" s="8">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5">
        <v>4.7520000000000007</v>
      </c>
      <c r="T336" s="2">
        <v>1</v>
      </c>
      <c r="U336" s="2">
        <v>0.2</v>
      </c>
      <c r="V336" s="8">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5">
        <v>959.98400000000004</v>
      </c>
      <c r="T337" s="2">
        <v>2</v>
      </c>
      <c r="U337" s="2">
        <v>0.2</v>
      </c>
      <c r="V337" s="8">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5">
        <v>14.368000000000002</v>
      </c>
      <c r="T338" s="2">
        <v>4</v>
      </c>
      <c r="U338" s="2">
        <v>0.2</v>
      </c>
      <c r="V338" s="8">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5">
        <v>7.7120000000000006</v>
      </c>
      <c r="T339" s="2">
        <v>2</v>
      </c>
      <c r="U339" s="2">
        <v>0.2</v>
      </c>
      <c r="V339" s="8">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5">
        <v>698.35200000000009</v>
      </c>
      <c r="T340" s="2">
        <v>3</v>
      </c>
      <c r="U340" s="2">
        <v>0.2</v>
      </c>
      <c r="V340" s="8">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5">
        <v>4.96</v>
      </c>
      <c r="T341" s="2">
        <v>4</v>
      </c>
      <c r="U341" s="2">
        <v>0</v>
      </c>
      <c r="V341" s="8">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5">
        <v>17.856000000000002</v>
      </c>
      <c r="T342" s="2">
        <v>4</v>
      </c>
      <c r="U342" s="2">
        <v>0.2</v>
      </c>
      <c r="V342" s="8">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5">
        <v>509.97000000000008</v>
      </c>
      <c r="T343" s="2">
        <v>10</v>
      </c>
      <c r="U343" s="2">
        <v>0.7</v>
      </c>
      <c r="V343" s="8">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5">
        <v>30.991999999999997</v>
      </c>
      <c r="T344" s="2">
        <v>13</v>
      </c>
      <c r="U344" s="2">
        <v>0.2</v>
      </c>
      <c r="V344" s="8">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5">
        <v>71.927999999999997</v>
      </c>
      <c r="T345" s="2">
        <v>12</v>
      </c>
      <c r="U345" s="2">
        <v>0.4</v>
      </c>
      <c r="V345" s="8">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5">
        <v>88.800000000000011</v>
      </c>
      <c r="T346" s="2">
        <v>4</v>
      </c>
      <c r="U346" s="2">
        <v>0.2</v>
      </c>
      <c r="V346" s="8">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5">
        <v>47.975999999999999</v>
      </c>
      <c r="T347" s="2">
        <v>3</v>
      </c>
      <c r="U347" s="2">
        <v>0.2</v>
      </c>
      <c r="V347" s="8">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5">
        <v>7.5600000000000005</v>
      </c>
      <c r="T348" s="2">
        <v>3</v>
      </c>
      <c r="U348" s="2">
        <v>0</v>
      </c>
      <c r="V348" s="8">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5">
        <v>24.56</v>
      </c>
      <c r="T349" s="2">
        <v>2</v>
      </c>
      <c r="U349" s="2">
        <v>0</v>
      </c>
      <c r="V349" s="8">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5">
        <v>12.96</v>
      </c>
      <c r="T350" s="2">
        <v>2</v>
      </c>
      <c r="U350" s="2">
        <v>0</v>
      </c>
      <c r="V350" s="8">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5">
        <v>6.79</v>
      </c>
      <c r="T351" s="2">
        <v>1</v>
      </c>
      <c r="U351" s="2">
        <v>0</v>
      </c>
      <c r="V351" s="8">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5">
        <v>24.56</v>
      </c>
      <c r="T352" s="2">
        <v>2</v>
      </c>
      <c r="U352" s="2">
        <v>0</v>
      </c>
      <c r="V352" s="8">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5">
        <v>3.048</v>
      </c>
      <c r="T353" s="2">
        <v>1</v>
      </c>
      <c r="U353" s="2">
        <v>0.2</v>
      </c>
      <c r="V353" s="8">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5">
        <v>49.12</v>
      </c>
      <c r="T354" s="2">
        <v>4</v>
      </c>
      <c r="U354" s="2">
        <v>0</v>
      </c>
      <c r="V354" s="8">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5">
        <v>4355.1680000000006</v>
      </c>
      <c r="T355" s="2">
        <v>4</v>
      </c>
      <c r="U355" s="2">
        <v>0.2</v>
      </c>
      <c r="V355" s="8">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5">
        <v>388.70400000000006</v>
      </c>
      <c r="T356" s="2">
        <v>6</v>
      </c>
      <c r="U356" s="2">
        <v>0.2</v>
      </c>
      <c r="V356" s="8">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5">
        <v>8.26</v>
      </c>
      <c r="T357" s="2">
        <v>2</v>
      </c>
      <c r="U357" s="2">
        <v>0</v>
      </c>
      <c r="V357" s="8">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5">
        <v>17.04</v>
      </c>
      <c r="T358" s="2">
        <v>4</v>
      </c>
      <c r="U358" s="2">
        <v>0</v>
      </c>
      <c r="V358" s="8">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5">
        <v>34.4</v>
      </c>
      <c r="T359" s="2">
        <v>5</v>
      </c>
      <c r="U359" s="2">
        <v>0</v>
      </c>
      <c r="V359" s="8">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5">
        <v>36.240000000000009</v>
      </c>
      <c r="T360" s="2">
        <v>5</v>
      </c>
      <c r="U360" s="2">
        <v>0.2</v>
      </c>
      <c r="V360" s="8">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5">
        <v>647.84</v>
      </c>
      <c r="T361" s="2">
        <v>8</v>
      </c>
      <c r="U361" s="2">
        <v>0</v>
      </c>
      <c r="V361" s="8">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5">
        <v>20.7</v>
      </c>
      <c r="T362" s="2">
        <v>2</v>
      </c>
      <c r="U362" s="2">
        <v>0</v>
      </c>
      <c r="V362" s="8">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5">
        <v>20.7</v>
      </c>
      <c r="T363" s="2">
        <v>2</v>
      </c>
      <c r="U363" s="2">
        <v>0</v>
      </c>
      <c r="V363" s="8">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5">
        <v>488.64600000000002</v>
      </c>
      <c r="T364" s="2">
        <v>3</v>
      </c>
      <c r="U364" s="2">
        <v>0.1</v>
      </c>
      <c r="V364" s="8">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5">
        <v>5.56</v>
      </c>
      <c r="T365" s="2">
        <v>2</v>
      </c>
      <c r="U365" s="2">
        <v>0</v>
      </c>
      <c r="V365" s="8">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5">
        <v>47.12</v>
      </c>
      <c r="T366" s="2">
        <v>8</v>
      </c>
      <c r="U366" s="2">
        <v>0</v>
      </c>
      <c r="V366" s="8">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5">
        <v>211.96</v>
      </c>
      <c r="T367" s="2">
        <v>4</v>
      </c>
      <c r="U367" s="2">
        <v>0</v>
      </c>
      <c r="V367" s="8">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5">
        <v>23.2</v>
      </c>
      <c r="T368" s="2">
        <v>4</v>
      </c>
      <c r="U368" s="2">
        <v>0</v>
      </c>
      <c r="V368" s="8">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5">
        <v>7.36</v>
      </c>
      <c r="T369" s="2">
        <v>2</v>
      </c>
      <c r="U369" s="2">
        <v>0</v>
      </c>
      <c r="V369" s="8">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5">
        <v>104.79</v>
      </c>
      <c r="T370" s="2">
        <v>7</v>
      </c>
      <c r="U370" s="2">
        <v>0</v>
      </c>
      <c r="V370" s="8">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5">
        <v>1043.92</v>
      </c>
      <c r="T371" s="2">
        <v>4</v>
      </c>
      <c r="U371" s="2">
        <v>0</v>
      </c>
      <c r="V371" s="8">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5">
        <v>25.920000000000005</v>
      </c>
      <c r="T372" s="2">
        <v>5</v>
      </c>
      <c r="U372" s="2">
        <v>0.2</v>
      </c>
      <c r="V372" s="8">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5">
        <v>53.424000000000007</v>
      </c>
      <c r="T373" s="2">
        <v>3</v>
      </c>
      <c r="U373" s="2">
        <v>0.2</v>
      </c>
      <c r="V373" s="8">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5">
        <v>8.1600000000000019</v>
      </c>
      <c r="T374" s="2">
        <v>5</v>
      </c>
      <c r="U374" s="2">
        <v>0.7</v>
      </c>
      <c r="V374" s="8">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5">
        <v>1023.9360000000001</v>
      </c>
      <c r="T375" s="2">
        <v>8</v>
      </c>
      <c r="U375" s="2">
        <v>0.2</v>
      </c>
      <c r="V375" s="8">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5">
        <v>9.24</v>
      </c>
      <c r="T376" s="2">
        <v>1</v>
      </c>
      <c r="U376" s="2">
        <v>0.2</v>
      </c>
      <c r="V376" s="8">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5">
        <v>479.04</v>
      </c>
      <c r="T377" s="2">
        <v>10</v>
      </c>
      <c r="U377" s="2">
        <v>0.2</v>
      </c>
      <c r="V377" s="8">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5">
        <v>99.13600000000001</v>
      </c>
      <c r="T378" s="2">
        <v>4</v>
      </c>
      <c r="U378" s="2">
        <v>0.2</v>
      </c>
      <c r="V378" s="8">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5">
        <v>1488.4239999999998</v>
      </c>
      <c r="T379" s="2">
        <v>7</v>
      </c>
      <c r="U379" s="2">
        <v>0.3</v>
      </c>
      <c r="V379" s="8">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5">
        <v>8.6519999999999975</v>
      </c>
      <c r="T380" s="2">
        <v>3</v>
      </c>
      <c r="U380" s="2">
        <v>0.8</v>
      </c>
      <c r="V380" s="8">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5">
        <v>23.832000000000001</v>
      </c>
      <c r="T381" s="2">
        <v>3</v>
      </c>
      <c r="U381" s="2">
        <v>0.2</v>
      </c>
      <c r="V381" s="8">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5">
        <v>12.175999999999998</v>
      </c>
      <c r="T382" s="2">
        <v>4</v>
      </c>
      <c r="U382" s="2">
        <v>0.8</v>
      </c>
      <c r="V382" s="8">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5">
        <v>50.96</v>
      </c>
      <c r="T383" s="2">
        <v>7</v>
      </c>
      <c r="U383" s="2">
        <v>0</v>
      </c>
      <c r="V383" s="8">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5">
        <v>49.536000000000001</v>
      </c>
      <c r="T384" s="2">
        <v>3</v>
      </c>
      <c r="U384" s="2">
        <v>0.2</v>
      </c>
      <c r="V384" s="8">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5">
        <v>41.9</v>
      </c>
      <c r="T385" s="2">
        <v>2</v>
      </c>
      <c r="U385" s="2">
        <v>0</v>
      </c>
      <c r="V385" s="8">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5">
        <v>375.45750000000004</v>
      </c>
      <c r="T386" s="2">
        <v>3</v>
      </c>
      <c r="U386" s="2">
        <v>0.45</v>
      </c>
      <c r="V386" s="8">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5">
        <v>83.976000000000013</v>
      </c>
      <c r="T387" s="2">
        <v>3</v>
      </c>
      <c r="U387" s="2">
        <v>0.2</v>
      </c>
      <c r="V387" s="8">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5">
        <v>482.34000000000003</v>
      </c>
      <c r="T388" s="2">
        <v>4</v>
      </c>
      <c r="U388" s="2">
        <v>0.7</v>
      </c>
      <c r="V388" s="8">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5">
        <v>2.9600000000000004</v>
      </c>
      <c r="T389" s="2">
        <v>1</v>
      </c>
      <c r="U389" s="2">
        <v>0.2</v>
      </c>
      <c r="V389" s="8">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5">
        <v>2.6240000000000001</v>
      </c>
      <c r="T390" s="2">
        <v>1</v>
      </c>
      <c r="U390" s="2">
        <v>0.2</v>
      </c>
      <c r="V390" s="8">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5">
        <v>23.36</v>
      </c>
      <c r="T391" s="2">
        <v>4</v>
      </c>
      <c r="U391" s="2">
        <v>0.2</v>
      </c>
      <c r="V391" s="8">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5">
        <v>39.979999999999997</v>
      </c>
      <c r="T392" s="2">
        <v>2</v>
      </c>
      <c r="U392" s="2">
        <v>0</v>
      </c>
      <c r="V392" s="8">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5">
        <v>246.38400000000001</v>
      </c>
      <c r="T393" s="2">
        <v>2</v>
      </c>
      <c r="U393" s="2">
        <v>0.2</v>
      </c>
      <c r="V393" s="8">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5">
        <v>1799.97</v>
      </c>
      <c r="T394" s="2">
        <v>3</v>
      </c>
      <c r="U394" s="2">
        <v>0</v>
      </c>
      <c r="V394" s="8">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5">
        <v>12.461999999999996</v>
      </c>
      <c r="T395" s="2">
        <v>3</v>
      </c>
      <c r="U395" s="2">
        <v>0.8</v>
      </c>
      <c r="V395" s="8">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5">
        <v>75.792000000000002</v>
      </c>
      <c r="T396" s="2">
        <v>3</v>
      </c>
      <c r="U396" s="2">
        <v>0.2</v>
      </c>
      <c r="V396" s="8">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5">
        <v>49.96</v>
      </c>
      <c r="T397" s="2">
        <v>2</v>
      </c>
      <c r="U397" s="2">
        <v>0</v>
      </c>
      <c r="V397" s="8">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5">
        <v>12.96</v>
      </c>
      <c r="T398" s="2">
        <v>2</v>
      </c>
      <c r="U398" s="2">
        <v>0</v>
      </c>
      <c r="V398" s="8">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5">
        <v>70.12</v>
      </c>
      <c r="T399" s="2">
        <v>4</v>
      </c>
      <c r="U399" s="2">
        <v>0</v>
      </c>
      <c r="V399" s="8">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5">
        <v>35.952000000000005</v>
      </c>
      <c r="T400" s="2">
        <v>3</v>
      </c>
      <c r="U400" s="2">
        <v>0.2</v>
      </c>
      <c r="V400" s="8">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5">
        <v>2396.2655999999997</v>
      </c>
      <c r="T401" s="2">
        <v>4</v>
      </c>
      <c r="U401" s="2">
        <v>0.32</v>
      </c>
      <c r="V401" s="8">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5">
        <v>131.136</v>
      </c>
      <c r="T402" s="2">
        <v>4</v>
      </c>
      <c r="U402" s="2">
        <v>0.2</v>
      </c>
      <c r="V402" s="8">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5">
        <v>57.584000000000003</v>
      </c>
      <c r="T403" s="2">
        <v>2</v>
      </c>
      <c r="U403" s="2">
        <v>0.2</v>
      </c>
      <c r="V403" s="8">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5">
        <v>9.5680000000000014</v>
      </c>
      <c r="T404" s="2">
        <v>2</v>
      </c>
      <c r="U404" s="2">
        <v>0.2</v>
      </c>
      <c r="V404" s="8">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5">
        <v>39.072000000000003</v>
      </c>
      <c r="T405" s="2">
        <v>6</v>
      </c>
      <c r="U405" s="2">
        <v>0.2</v>
      </c>
      <c r="V405" s="8">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5">
        <v>35.910000000000004</v>
      </c>
      <c r="T406" s="2">
        <v>3</v>
      </c>
      <c r="U406" s="2">
        <v>0</v>
      </c>
      <c r="V406" s="8">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5">
        <v>179.95000000000002</v>
      </c>
      <c r="T407" s="2">
        <v>5</v>
      </c>
      <c r="U407" s="2">
        <v>0</v>
      </c>
      <c r="V407" s="8">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5">
        <v>1199.9760000000001</v>
      </c>
      <c r="T408" s="2">
        <v>3</v>
      </c>
      <c r="U408" s="2">
        <v>0.2</v>
      </c>
      <c r="V408" s="8">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5">
        <v>27.15</v>
      </c>
      <c r="T409" s="2">
        <v>5</v>
      </c>
      <c r="U409" s="2">
        <v>0</v>
      </c>
      <c r="V409" s="8">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5">
        <v>1004.0239999999999</v>
      </c>
      <c r="T410" s="2">
        <v>7</v>
      </c>
      <c r="U410" s="2">
        <v>0.2</v>
      </c>
      <c r="V410" s="8">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5">
        <v>9.68</v>
      </c>
      <c r="T411" s="2">
        <v>1</v>
      </c>
      <c r="U411" s="2">
        <v>0</v>
      </c>
      <c r="V411" s="8">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5">
        <v>28.349999999999998</v>
      </c>
      <c r="T412" s="2">
        <v>9</v>
      </c>
      <c r="U412" s="2">
        <v>0</v>
      </c>
      <c r="V412" s="8">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5">
        <v>55.98</v>
      </c>
      <c r="T413" s="2">
        <v>1</v>
      </c>
      <c r="U413" s="2">
        <v>0</v>
      </c>
      <c r="V413" s="8">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5">
        <v>1336.829</v>
      </c>
      <c r="T414" s="2">
        <v>13</v>
      </c>
      <c r="U414" s="2">
        <v>0.15</v>
      </c>
      <c r="V414" s="8">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5">
        <v>113.56800000000001</v>
      </c>
      <c r="T415" s="2">
        <v>2</v>
      </c>
      <c r="U415" s="2">
        <v>0.2</v>
      </c>
      <c r="V415" s="8">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5">
        <v>139.86000000000001</v>
      </c>
      <c r="T416" s="2">
        <v>7</v>
      </c>
      <c r="U416" s="2">
        <v>0</v>
      </c>
      <c r="V416" s="8">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5">
        <v>307.13600000000002</v>
      </c>
      <c r="T417" s="2">
        <v>4</v>
      </c>
      <c r="U417" s="2">
        <v>0.2</v>
      </c>
      <c r="V417" s="8">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5">
        <v>95.92</v>
      </c>
      <c r="T418" s="2">
        <v>8</v>
      </c>
      <c r="U418" s="2">
        <v>0</v>
      </c>
      <c r="V418" s="8">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5">
        <v>383.8</v>
      </c>
      <c r="T419" s="2">
        <v>5</v>
      </c>
      <c r="U419" s="2">
        <v>0.2</v>
      </c>
      <c r="V419" s="8">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5">
        <v>5.78</v>
      </c>
      <c r="T420" s="2">
        <v>1</v>
      </c>
      <c r="U420" s="2">
        <v>0</v>
      </c>
      <c r="V420" s="8">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5">
        <v>9.32</v>
      </c>
      <c r="T421" s="2">
        <v>4</v>
      </c>
      <c r="U421" s="2">
        <v>0</v>
      </c>
      <c r="V421" s="8">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5">
        <v>15.25</v>
      </c>
      <c r="T422" s="2">
        <v>1</v>
      </c>
      <c r="U422" s="2">
        <v>0</v>
      </c>
      <c r="V422" s="8">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5">
        <v>196.75200000000001</v>
      </c>
      <c r="T423" s="2">
        <v>6</v>
      </c>
      <c r="U423" s="2">
        <v>0.2</v>
      </c>
      <c r="V423" s="8">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5">
        <v>56.56</v>
      </c>
      <c r="T424" s="2">
        <v>4</v>
      </c>
      <c r="U424" s="2">
        <v>0</v>
      </c>
      <c r="V424" s="8">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5">
        <v>32.700000000000003</v>
      </c>
      <c r="T425" s="2">
        <v>3</v>
      </c>
      <c r="U425" s="2">
        <v>0</v>
      </c>
      <c r="V425" s="8">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5">
        <v>866.4</v>
      </c>
      <c r="T426" s="2">
        <v>4</v>
      </c>
      <c r="U426" s="2">
        <v>0</v>
      </c>
      <c r="V426" s="8">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5">
        <v>28.4</v>
      </c>
      <c r="T427" s="2">
        <v>2</v>
      </c>
      <c r="U427" s="2">
        <v>0</v>
      </c>
      <c r="V427" s="8">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5">
        <v>287.92</v>
      </c>
      <c r="T428" s="2">
        <v>8</v>
      </c>
      <c r="U428" s="2">
        <v>0</v>
      </c>
      <c r="V428" s="8">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5">
        <v>69.989999999999995</v>
      </c>
      <c r="T429" s="2">
        <v>1</v>
      </c>
      <c r="U429" s="2">
        <v>0</v>
      </c>
      <c r="V429" s="8">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5">
        <v>6.6719999999999988</v>
      </c>
      <c r="T430" s="2">
        <v>6</v>
      </c>
      <c r="U430" s="2">
        <v>0.2</v>
      </c>
      <c r="V430" s="8">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5">
        <v>189.58800000000005</v>
      </c>
      <c r="T431" s="2">
        <v>2</v>
      </c>
      <c r="U431" s="2">
        <v>0.7</v>
      </c>
      <c r="V431" s="8">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5">
        <v>408.74399999999997</v>
      </c>
      <c r="T432" s="2">
        <v>7</v>
      </c>
      <c r="U432" s="2">
        <v>0.2</v>
      </c>
      <c r="V432" s="8">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5">
        <v>291.95999999999998</v>
      </c>
      <c r="T433" s="2">
        <v>5</v>
      </c>
      <c r="U433" s="2">
        <v>0.2</v>
      </c>
      <c r="V433" s="8">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5">
        <v>4.7679999999999998</v>
      </c>
      <c r="T434" s="2">
        <v>2</v>
      </c>
      <c r="U434" s="2">
        <v>0.2</v>
      </c>
      <c r="V434" s="8">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5">
        <v>714.30000000000007</v>
      </c>
      <c r="T435" s="2">
        <v>5</v>
      </c>
      <c r="U435" s="2">
        <v>0</v>
      </c>
      <c r="V435" s="8">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5">
        <v>4.8120000000000003</v>
      </c>
      <c r="T436" s="2">
        <v>2</v>
      </c>
      <c r="U436" s="2">
        <v>0.7</v>
      </c>
      <c r="V436" s="8">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5">
        <v>247.8</v>
      </c>
      <c r="T437" s="2">
        <v>5</v>
      </c>
      <c r="U437" s="2">
        <v>0.2</v>
      </c>
      <c r="V437" s="8">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5">
        <v>1007.979</v>
      </c>
      <c r="T438" s="2">
        <v>3</v>
      </c>
      <c r="U438" s="2">
        <v>0.3</v>
      </c>
      <c r="V438" s="8">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5">
        <v>313.488</v>
      </c>
      <c r="T439" s="2">
        <v>7</v>
      </c>
      <c r="U439" s="2">
        <v>0.2</v>
      </c>
      <c r="V439" s="8">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5">
        <v>31.872000000000003</v>
      </c>
      <c r="T440" s="2">
        <v>8</v>
      </c>
      <c r="U440" s="2">
        <v>0.2</v>
      </c>
      <c r="V440" s="8">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5">
        <v>207.84600000000003</v>
      </c>
      <c r="T441" s="2">
        <v>3</v>
      </c>
      <c r="U441" s="2">
        <v>0.1</v>
      </c>
      <c r="V441" s="8">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5">
        <v>12.22</v>
      </c>
      <c r="T442" s="2">
        <v>1</v>
      </c>
      <c r="U442" s="2">
        <v>0</v>
      </c>
      <c r="V442" s="8">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5">
        <v>194.94</v>
      </c>
      <c r="T443" s="2">
        <v>3</v>
      </c>
      <c r="U443" s="2">
        <v>0</v>
      </c>
      <c r="V443" s="8">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5">
        <v>70.949999999999989</v>
      </c>
      <c r="T444" s="2">
        <v>3</v>
      </c>
      <c r="U444" s="2">
        <v>0</v>
      </c>
      <c r="V444" s="8">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5">
        <v>91.36</v>
      </c>
      <c r="T445" s="2">
        <v>4</v>
      </c>
      <c r="U445" s="2">
        <v>0</v>
      </c>
      <c r="V445" s="8">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5">
        <v>242.94</v>
      </c>
      <c r="T446" s="2">
        <v>3</v>
      </c>
      <c r="U446" s="2">
        <v>0</v>
      </c>
      <c r="V446" s="8">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5">
        <v>22.05</v>
      </c>
      <c r="T447" s="2">
        <v>7</v>
      </c>
      <c r="U447" s="2">
        <v>0</v>
      </c>
      <c r="V447" s="8">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5">
        <v>2.91</v>
      </c>
      <c r="T448" s="2">
        <v>1</v>
      </c>
      <c r="U448" s="2">
        <v>0</v>
      </c>
      <c r="V448" s="8">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5">
        <v>59.519999999999996</v>
      </c>
      <c r="T449" s="2">
        <v>3</v>
      </c>
      <c r="U449" s="2">
        <v>0</v>
      </c>
      <c r="V449" s="8">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5">
        <v>161.94</v>
      </c>
      <c r="T450" s="2">
        <v>3</v>
      </c>
      <c r="U450" s="2">
        <v>0</v>
      </c>
      <c r="V450" s="8">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5">
        <v>263.88</v>
      </c>
      <c r="T451" s="2">
        <v>6</v>
      </c>
      <c r="U451" s="2">
        <v>0</v>
      </c>
      <c r="V451" s="8">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5">
        <v>30.48</v>
      </c>
      <c r="T452" s="2">
        <v>3</v>
      </c>
      <c r="U452" s="2">
        <v>0</v>
      </c>
      <c r="V452" s="8">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5">
        <v>9.84</v>
      </c>
      <c r="T453" s="2">
        <v>3</v>
      </c>
      <c r="U453" s="2">
        <v>0</v>
      </c>
      <c r="V453" s="8">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5">
        <v>35.119999999999997</v>
      </c>
      <c r="T454" s="2">
        <v>4</v>
      </c>
      <c r="U454" s="2">
        <v>0</v>
      </c>
      <c r="V454" s="8">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5">
        <v>284.36399999999998</v>
      </c>
      <c r="T455" s="2">
        <v>2</v>
      </c>
      <c r="U455" s="2">
        <v>0.4</v>
      </c>
      <c r="V455" s="8">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5">
        <v>665.40800000000002</v>
      </c>
      <c r="T456" s="2">
        <v>2</v>
      </c>
      <c r="U456" s="2">
        <v>0.2</v>
      </c>
      <c r="V456" s="8">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5">
        <v>63.88</v>
      </c>
      <c r="T457" s="2">
        <v>4</v>
      </c>
      <c r="U457" s="2">
        <v>0</v>
      </c>
      <c r="V457" s="8">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5">
        <v>129.56800000000001</v>
      </c>
      <c r="T458" s="2">
        <v>2</v>
      </c>
      <c r="U458" s="2">
        <v>0.2</v>
      </c>
      <c r="V458" s="8">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5">
        <v>747.55799999999999</v>
      </c>
      <c r="T459" s="2">
        <v>3</v>
      </c>
      <c r="U459" s="2">
        <v>0.3</v>
      </c>
      <c r="V459" s="8">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5">
        <v>8.9280000000000008</v>
      </c>
      <c r="T460" s="2">
        <v>2</v>
      </c>
      <c r="U460" s="2">
        <v>0.2</v>
      </c>
      <c r="V460" s="8">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5">
        <v>103.92</v>
      </c>
      <c r="T461" s="2">
        <v>4</v>
      </c>
      <c r="U461" s="2">
        <v>0</v>
      </c>
      <c r="V461" s="8">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5">
        <v>899.91</v>
      </c>
      <c r="T462" s="2">
        <v>9</v>
      </c>
      <c r="U462" s="2">
        <v>0</v>
      </c>
      <c r="V462" s="8">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5">
        <v>51.311999999999998</v>
      </c>
      <c r="T463" s="2">
        <v>3</v>
      </c>
      <c r="U463" s="2">
        <v>0.2</v>
      </c>
      <c r="V463" s="8">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5">
        <v>23.56</v>
      </c>
      <c r="T464" s="2">
        <v>5</v>
      </c>
      <c r="U464" s="2">
        <v>0.2</v>
      </c>
      <c r="V464" s="8">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5">
        <v>1272.6299999999999</v>
      </c>
      <c r="T465" s="2">
        <v>6</v>
      </c>
      <c r="U465" s="2">
        <v>0.5</v>
      </c>
      <c r="V465" s="8">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5">
        <v>28.484999999999999</v>
      </c>
      <c r="T466" s="2">
        <v>5</v>
      </c>
      <c r="U466" s="2">
        <v>0.7</v>
      </c>
      <c r="V466" s="8">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5">
        <v>185.376</v>
      </c>
      <c r="T467" s="2">
        <v>2</v>
      </c>
      <c r="U467" s="2">
        <v>0.2</v>
      </c>
      <c r="V467" s="8">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5">
        <v>78.272000000000006</v>
      </c>
      <c r="T468" s="2">
        <v>2</v>
      </c>
      <c r="U468" s="2">
        <v>0.2</v>
      </c>
      <c r="V468" s="8">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5">
        <v>254.74400000000003</v>
      </c>
      <c r="T469" s="2">
        <v>7</v>
      </c>
      <c r="U469" s="2">
        <v>0.6</v>
      </c>
      <c r="V469" s="8">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5">
        <v>205.33279999999996</v>
      </c>
      <c r="T470" s="2">
        <v>2</v>
      </c>
      <c r="U470" s="2">
        <v>0.32</v>
      </c>
      <c r="V470" s="8">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5">
        <v>4.7879999999999985</v>
      </c>
      <c r="T471" s="2">
        <v>3</v>
      </c>
      <c r="U471" s="2">
        <v>0.8</v>
      </c>
      <c r="V471" s="8">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5">
        <v>55.48</v>
      </c>
      <c r="T472" s="2">
        <v>1</v>
      </c>
      <c r="U472" s="2">
        <v>0</v>
      </c>
      <c r="V472" s="8">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5">
        <v>340.92</v>
      </c>
      <c r="T473" s="2">
        <v>3</v>
      </c>
      <c r="U473" s="2">
        <v>0</v>
      </c>
      <c r="V473" s="8">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5">
        <v>222.66599999999997</v>
      </c>
      <c r="T474" s="2">
        <v>2</v>
      </c>
      <c r="U474" s="2">
        <v>0.15</v>
      </c>
      <c r="V474" s="8">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5">
        <v>703.96800000000007</v>
      </c>
      <c r="T475" s="2">
        <v>4</v>
      </c>
      <c r="U475" s="2">
        <v>0.2</v>
      </c>
      <c r="V475" s="8">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5">
        <v>92.52</v>
      </c>
      <c r="T476" s="2">
        <v>6</v>
      </c>
      <c r="U476" s="2">
        <v>0</v>
      </c>
      <c r="V476" s="8">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5">
        <v>62.649999999999991</v>
      </c>
      <c r="T477" s="2">
        <v>7</v>
      </c>
      <c r="U477" s="2">
        <v>0</v>
      </c>
      <c r="V477" s="8">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5">
        <v>94.85</v>
      </c>
      <c r="T478" s="2">
        <v>5</v>
      </c>
      <c r="U478" s="2">
        <v>0</v>
      </c>
      <c r="V478" s="8">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5">
        <v>95.76</v>
      </c>
      <c r="T479" s="2">
        <v>6</v>
      </c>
      <c r="U479" s="2">
        <v>0.2</v>
      </c>
      <c r="V479" s="8">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5">
        <v>40.200000000000003</v>
      </c>
      <c r="T480" s="2">
        <v>3</v>
      </c>
      <c r="U480" s="2">
        <v>0</v>
      </c>
      <c r="V480" s="8">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5">
        <v>14.7</v>
      </c>
      <c r="T481" s="2">
        <v>5</v>
      </c>
      <c r="U481" s="2">
        <v>0</v>
      </c>
      <c r="V481" s="8">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5">
        <v>704.25</v>
      </c>
      <c r="T482" s="2">
        <v>5</v>
      </c>
      <c r="U482" s="2">
        <v>0</v>
      </c>
      <c r="V482" s="8">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5">
        <v>9.09</v>
      </c>
      <c r="T483" s="2">
        <v>3</v>
      </c>
      <c r="U483" s="2">
        <v>0</v>
      </c>
      <c r="V483" s="8">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5">
        <v>5.96</v>
      </c>
      <c r="T484" s="2">
        <v>2</v>
      </c>
      <c r="U484" s="2">
        <v>0</v>
      </c>
      <c r="V484" s="8">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5">
        <v>159.97999999999999</v>
      </c>
      <c r="T485" s="2">
        <v>2</v>
      </c>
      <c r="U485" s="2">
        <v>0</v>
      </c>
      <c r="V485" s="8">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5">
        <v>29.6</v>
      </c>
      <c r="T486" s="2">
        <v>2</v>
      </c>
      <c r="U486" s="2">
        <v>0</v>
      </c>
      <c r="V486" s="8">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5">
        <v>514.16499999999996</v>
      </c>
      <c r="T487" s="2">
        <v>5</v>
      </c>
      <c r="U487" s="2">
        <v>0.15</v>
      </c>
      <c r="V487" s="8">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5">
        <v>279.95999999999998</v>
      </c>
      <c r="T488" s="2">
        <v>5</v>
      </c>
      <c r="U488" s="2">
        <v>0.2</v>
      </c>
      <c r="V488" s="8">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5">
        <v>2735.9520000000002</v>
      </c>
      <c r="T489" s="2">
        <v>6</v>
      </c>
      <c r="U489" s="2">
        <v>0.2</v>
      </c>
      <c r="V489" s="8">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5">
        <v>7.9920000000000009</v>
      </c>
      <c r="T490" s="2">
        <v>1</v>
      </c>
      <c r="U490" s="2">
        <v>0.2</v>
      </c>
      <c r="V490" s="8">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5">
        <v>63.984000000000009</v>
      </c>
      <c r="T491" s="2">
        <v>2</v>
      </c>
      <c r="U491" s="2">
        <v>0.2</v>
      </c>
      <c r="V491" s="8">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5">
        <v>70.367999999999995</v>
      </c>
      <c r="T492" s="2">
        <v>2</v>
      </c>
      <c r="U492" s="2">
        <v>0.2</v>
      </c>
      <c r="V492" s="8">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5">
        <v>449.15</v>
      </c>
      <c r="T493" s="2">
        <v>5</v>
      </c>
      <c r="U493" s="2">
        <v>0</v>
      </c>
      <c r="V493" s="8">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5">
        <v>11.07</v>
      </c>
      <c r="T494" s="2">
        <v>3</v>
      </c>
      <c r="U494" s="2">
        <v>0</v>
      </c>
      <c r="V494" s="8">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5">
        <v>93.98</v>
      </c>
      <c r="T495" s="2">
        <v>2</v>
      </c>
      <c r="U495" s="2">
        <v>0</v>
      </c>
      <c r="V495" s="8">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5">
        <v>189.88200000000001</v>
      </c>
      <c r="T496" s="2">
        <v>3</v>
      </c>
      <c r="U496" s="2">
        <v>0.4</v>
      </c>
      <c r="V496" s="8">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5">
        <v>105.42</v>
      </c>
      <c r="T497" s="2">
        <v>2</v>
      </c>
      <c r="U497" s="2">
        <v>0</v>
      </c>
      <c r="V497" s="8">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5">
        <v>119.61600000000001</v>
      </c>
      <c r="T498" s="2">
        <v>8</v>
      </c>
      <c r="U498" s="2">
        <v>0.2</v>
      </c>
      <c r="V498" s="8">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5">
        <v>255.76</v>
      </c>
      <c r="T499" s="2">
        <v>4</v>
      </c>
      <c r="U499" s="2">
        <v>0</v>
      </c>
      <c r="V499" s="8">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5">
        <v>241.56799999999998</v>
      </c>
      <c r="T500" s="2">
        <v>2</v>
      </c>
      <c r="U500" s="2">
        <v>0.2</v>
      </c>
      <c r="V500" s="8">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5">
        <v>69.3</v>
      </c>
      <c r="T501" s="2">
        <v>9</v>
      </c>
      <c r="U501" s="2">
        <v>0</v>
      </c>
      <c r="V501" s="8">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5">
        <v>22.620000000000005</v>
      </c>
      <c r="T502" s="2">
        <v>2</v>
      </c>
      <c r="U502" s="2">
        <v>0.7</v>
      </c>
      <c r="V502" s="8">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5">
        <v>14.952000000000004</v>
      </c>
      <c r="T503" s="2">
        <v>2</v>
      </c>
      <c r="U503" s="2">
        <v>0.7</v>
      </c>
      <c r="V503" s="8">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5">
        <v>801.5680000000001</v>
      </c>
      <c r="T504" s="2">
        <v>2</v>
      </c>
      <c r="U504" s="2">
        <v>0.2</v>
      </c>
      <c r="V504" s="8">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5">
        <v>2.3760000000000003</v>
      </c>
      <c r="T505" s="2">
        <v>3</v>
      </c>
      <c r="U505" s="2">
        <v>0.7</v>
      </c>
      <c r="V505" s="8">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5">
        <v>32.792000000000002</v>
      </c>
      <c r="T506" s="2">
        <v>1</v>
      </c>
      <c r="U506" s="2">
        <v>0.2</v>
      </c>
      <c r="V506" s="8">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5">
        <v>15.920000000000002</v>
      </c>
      <c r="T507" s="2">
        <v>5</v>
      </c>
      <c r="U507" s="2">
        <v>0.2</v>
      </c>
      <c r="V507" s="8">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5">
        <v>2.74</v>
      </c>
      <c r="T508" s="2">
        <v>1</v>
      </c>
      <c r="U508" s="2">
        <v>0</v>
      </c>
      <c r="V508" s="8">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5">
        <v>8.34</v>
      </c>
      <c r="T509" s="2">
        <v>3</v>
      </c>
      <c r="U509" s="2">
        <v>0</v>
      </c>
      <c r="V509" s="8">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5">
        <v>46.74</v>
      </c>
      <c r="T510" s="2">
        <v>3</v>
      </c>
      <c r="U510" s="2">
        <v>0</v>
      </c>
      <c r="V510" s="8">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5">
        <v>6354.95</v>
      </c>
      <c r="T511" s="2">
        <v>5</v>
      </c>
      <c r="U511" s="2">
        <v>0</v>
      </c>
      <c r="V511" s="8">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5">
        <v>126.30000000000001</v>
      </c>
      <c r="T512" s="2">
        <v>3</v>
      </c>
      <c r="U512" s="2">
        <v>0</v>
      </c>
      <c r="V512" s="8">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5">
        <v>38.04</v>
      </c>
      <c r="T513" s="2">
        <v>2</v>
      </c>
      <c r="U513" s="2">
        <v>0</v>
      </c>
      <c r="V513" s="8">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5">
        <v>7.1519999999999992</v>
      </c>
      <c r="T514" s="2">
        <v>3</v>
      </c>
      <c r="U514" s="2">
        <v>0.2</v>
      </c>
      <c r="V514" s="8">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5">
        <v>6.63</v>
      </c>
      <c r="T515" s="2">
        <v>3</v>
      </c>
      <c r="U515" s="2">
        <v>0</v>
      </c>
      <c r="V515" s="8">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5">
        <v>5.88</v>
      </c>
      <c r="T516" s="2">
        <v>2</v>
      </c>
      <c r="U516" s="2">
        <v>0</v>
      </c>
      <c r="V516" s="8">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5">
        <v>2999.95</v>
      </c>
      <c r="T517" s="2">
        <v>5</v>
      </c>
      <c r="U517" s="2">
        <v>0</v>
      </c>
      <c r="V517" s="8">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5">
        <v>51.449999999999996</v>
      </c>
      <c r="T518" s="2">
        <v>3</v>
      </c>
      <c r="U518" s="2">
        <v>0</v>
      </c>
      <c r="V518" s="8">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5">
        <v>11.96</v>
      </c>
      <c r="T519" s="2">
        <v>2</v>
      </c>
      <c r="U519" s="2">
        <v>0</v>
      </c>
      <c r="V519" s="8">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5">
        <v>1126.02</v>
      </c>
      <c r="T520" s="2">
        <v>3</v>
      </c>
      <c r="U520" s="2">
        <v>0</v>
      </c>
      <c r="V520" s="8">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5">
        <v>18.391999999999999</v>
      </c>
      <c r="T521" s="2">
        <v>1</v>
      </c>
      <c r="U521" s="2">
        <v>0.2</v>
      </c>
      <c r="V521" s="8">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5">
        <v>129.56800000000001</v>
      </c>
      <c r="T522" s="2">
        <v>2</v>
      </c>
      <c r="U522" s="2">
        <v>0.2</v>
      </c>
      <c r="V522" s="8">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5">
        <v>14.111999999999997</v>
      </c>
      <c r="T523" s="2">
        <v>9</v>
      </c>
      <c r="U523" s="2">
        <v>0.8</v>
      </c>
      <c r="V523" s="8">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5">
        <v>210.98</v>
      </c>
      <c r="T524" s="2">
        <v>2</v>
      </c>
      <c r="U524" s="2">
        <v>0</v>
      </c>
      <c r="V524" s="8">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5">
        <v>55.176000000000002</v>
      </c>
      <c r="T525" s="2">
        <v>3</v>
      </c>
      <c r="U525" s="2">
        <v>0.2</v>
      </c>
      <c r="V525" s="8">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5">
        <v>66.260000000000005</v>
      </c>
      <c r="T526" s="2">
        <v>2</v>
      </c>
      <c r="U526" s="2">
        <v>0</v>
      </c>
      <c r="V526" s="8">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5">
        <v>22.200000000000003</v>
      </c>
      <c r="T527" s="2">
        <v>5</v>
      </c>
      <c r="U527" s="2">
        <v>0</v>
      </c>
      <c r="V527" s="8">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5">
        <v>683.95200000000011</v>
      </c>
      <c r="T528" s="2">
        <v>3</v>
      </c>
      <c r="U528" s="2">
        <v>0.2</v>
      </c>
      <c r="V528" s="8">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5">
        <v>45.695999999999998</v>
      </c>
      <c r="T529" s="2">
        <v>3</v>
      </c>
      <c r="U529" s="2">
        <v>0.2</v>
      </c>
      <c r="V529" s="8">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5">
        <v>36.336000000000006</v>
      </c>
      <c r="T530" s="2">
        <v>3</v>
      </c>
      <c r="U530" s="2">
        <v>0.2</v>
      </c>
      <c r="V530" s="8">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5">
        <v>666.24800000000005</v>
      </c>
      <c r="T531" s="2">
        <v>1</v>
      </c>
      <c r="U531" s="2">
        <v>0.2</v>
      </c>
      <c r="V531" s="8">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5">
        <v>52.512</v>
      </c>
      <c r="T532" s="2">
        <v>6</v>
      </c>
      <c r="U532" s="2">
        <v>0.2</v>
      </c>
      <c r="V532" s="8">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5">
        <v>190.72000000000003</v>
      </c>
      <c r="T533" s="2">
        <v>1</v>
      </c>
      <c r="U533" s="2">
        <v>0.2</v>
      </c>
      <c r="V533" s="8">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5">
        <v>47.94</v>
      </c>
      <c r="T534" s="2">
        <v>3</v>
      </c>
      <c r="U534" s="2">
        <v>0</v>
      </c>
      <c r="V534" s="8">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5">
        <v>979.95</v>
      </c>
      <c r="T535" s="2">
        <v>5</v>
      </c>
      <c r="U535" s="2">
        <v>0</v>
      </c>
      <c r="V535" s="8">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5">
        <v>22.75</v>
      </c>
      <c r="T536" s="2">
        <v>5</v>
      </c>
      <c r="U536" s="2">
        <v>0</v>
      </c>
      <c r="V536" s="8">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5">
        <v>16.768000000000001</v>
      </c>
      <c r="T537" s="2">
        <v>2</v>
      </c>
      <c r="U537" s="2">
        <v>0.2</v>
      </c>
      <c r="V537" s="8">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5">
        <v>42.615999999999993</v>
      </c>
      <c r="T538" s="2">
        <v>7</v>
      </c>
      <c r="U538" s="2">
        <v>0.8</v>
      </c>
      <c r="V538" s="8">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5">
        <v>10.752000000000001</v>
      </c>
      <c r="T539" s="2">
        <v>4</v>
      </c>
      <c r="U539" s="2">
        <v>0.2</v>
      </c>
      <c r="V539" s="8">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5">
        <v>152.94</v>
      </c>
      <c r="T540" s="2">
        <v>3</v>
      </c>
      <c r="U540" s="2">
        <v>0</v>
      </c>
      <c r="V540" s="8">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5">
        <v>283.92</v>
      </c>
      <c r="T541" s="2">
        <v>4</v>
      </c>
      <c r="U541" s="2">
        <v>0</v>
      </c>
      <c r="V541" s="8">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5">
        <v>468.90000000000003</v>
      </c>
      <c r="T542" s="2">
        <v>6</v>
      </c>
      <c r="U542" s="2">
        <v>0</v>
      </c>
      <c r="V542" s="8">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5">
        <v>380.86400000000003</v>
      </c>
      <c r="T543" s="2">
        <v>8</v>
      </c>
      <c r="U543" s="2">
        <v>0.2</v>
      </c>
      <c r="V543" s="8">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5">
        <v>646.77600000000007</v>
      </c>
      <c r="T544" s="2">
        <v>9</v>
      </c>
      <c r="U544" s="2">
        <v>0.2</v>
      </c>
      <c r="V544" s="8">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5">
        <v>58.112000000000002</v>
      </c>
      <c r="T545" s="2">
        <v>2</v>
      </c>
      <c r="U545" s="2">
        <v>0.2</v>
      </c>
      <c r="V545" s="8">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5">
        <v>100.792</v>
      </c>
      <c r="T546" s="2">
        <v>1</v>
      </c>
      <c r="U546" s="2">
        <v>0.2</v>
      </c>
      <c r="V546" s="8">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5">
        <v>66.112000000000009</v>
      </c>
      <c r="T547" s="2">
        <v>4</v>
      </c>
      <c r="U547" s="2">
        <v>0.6</v>
      </c>
      <c r="V547" s="8">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5">
        <v>41.28</v>
      </c>
      <c r="T548" s="2">
        <v>6</v>
      </c>
      <c r="U548" s="2">
        <v>0.2</v>
      </c>
      <c r="V548" s="8">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5">
        <v>13.36</v>
      </c>
      <c r="T549" s="2">
        <v>2</v>
      </c>
      <c r="U549" s="2">
        <v>0</v>
      </c>
      <c r="V549" s="8">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5">
        <v>250.27199999999999</v>
      </c>
      <c r="T550" s="2">
        <v>9</v>
      </c>
      <c r="U550" s="2">
        <v>0.2</v>
      </c>
      <c r="V550" s="8">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5">
        <v>11.363999999999997</v>
      </c>
      <c r="T551" s="2">
        <v>3</v>
      </c>
      <c r="U551" s="2">
        <v>0.8</v>
      </c>
      <c r="V551" s="8">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5">
        <v>8.7200000000000006</v>
      </c>
      <c r="T552" s="2">
        <v>5</v>
      </c>
      <c r="U552" s="2">
        <v>0.2</v>
      </c>
      <c r="V552" s="8">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5">
        <v>1121.568</v>
      </c>
      <c r="T553" s="2">
        <v>2</v>
      </c>
      <c r="U553" s="2">
        <v>0.2</v>
      </c>
      <c r="V553" s="8">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5">
        <v>34.504000000000005</v>
      </c>
      <c r="T554" s="2">
        <v>1</v>
      </c>
      <c r="U554" s="2">
        <v>0.2</v>
      </c>
      <c r="V554" s="8">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5">
        <v>10.824</v>
      </c>
      <c r="T555" s="2">
        <v>3</v>
      </c>
      <c r="U555" s="2">
        <v>0.2</v>
      </c>
      <c r="V555" s="8">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5">
        <v>1295.78</v>
      </c>
      <c r="T556" s="2">
        <v>2</v>
      </c>
      <c r="U556" s="2">
        <v>0</v>
      </c>
      <c r="V556" s="8">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5">
        <v>19.456000000000003</v>
      </c>
      <c r="T557" s="2">
        <v>4</v>
      </c>
      <c r="U557" s="2">
        <v>0.2</v>
      </c>
      <c r="V557" s="8">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5">
        <v>20.7</v>
      </c>
      <c r="T558" s="2">
        <v>2</v>
      </c>
      <c r="U558" s="2">
        <v>0</v>
      </c>
      <c r="V558" s="8">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5">
        <v>1335.68</v>
      </c>
      <c r="T559" s="2">
        <v>4</v>
      </c>
      <c r="U559" s="2">
        <v>0.2</v>
      </c>
      <c r="V559" s="8">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5">
        <v>32.400000000000006</v>
      </c>
      <c r="T560" s="2">
        <v>5</v>
      </c>
      <c r="U560" s="2">
        <v>0</v>
      </c>
      <c r="V560" s="8">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5">
        <v>42.599999999999994</v>
      </c>
      <c r="T561" s="2">
        <v>3</v>
      </c>
      <c r="U561" s="2">
        <v>0</v>
      </c>
      <c r="V561" s="8">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5">
        <v>84.056000000000012</v>
      </c>
      <c r="T562" s="2">
        <v>7</v>
      </c>
      <c r="U562" s="2">
        <v>0.2</v>
      </c>
      <c r="V562" s="8">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5">
        <v>13</v>
      </c>
      <c r="T563" s="2">
        <v>5</v>
      </c>
      <c r="U563" s="2">
        <v>0.2</v>
      </c>
      <c r="V563" s="8">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5">
        <v>13.128</v>
      </c>
      <c r="T564" s="2">
        <v>3</v>
      </c>
      <c r="U564" s="2">
        <v>0.2</v>
      </c>
      <c r="V564" s="8">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5">
        <v>3.96</v>
      </c>
      <c r="T565" s="2">
        <v>2</v>
      </c>
      <c r="U565" s="2">
        <v>0</v>
      </c>
      <c r="V565" s="8">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5">
        <v>2.61</v>
      </c>
      <c r="T566" s="2">
        <v>1</v>
      </c>
      <c r="U566" s="2">
        <v>0</v>
      </c>
      <c r="V566" s="8">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5">
        <v>374.37600000000003</v>
      </c>
      <c r="T567" s="2">
        <v>3</v>
      </c>
      <c r="U567" s="2">
        <v>0.2</v>
      </c>
      <c r="V567" s="8">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5">
        <v>91.84</v>
      </c>
      <c r="T568" s="2">
        <v>8</v>
      </c>
      <c r="U568" s="2">
        <v>0</v>
      </c>
      <c r="V568" s="8">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5">
        <v>81.088000000000008</v>
      </c>
      <c r="T569" s="2">
        <v>7</v>
      </c>
      <c r="U569" s="2">
        <v>0.2</v>
      </c>
      <c r="V569" s="8">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5">
        <v>19.440000000000001</v>
      </c>
      <c r="T570" s="2">
        <v>3</v>
      </c>
      <c r="U570" s="2">
        <v>0</v>
      </c>
      <c r="V570" s="8">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5">
        <v>451.15199999999993</v>
      </c>
      <c r="T571" s="2">
        <v>3</v>
      </c>
      <c r="U571" s="2">
        <v>0.2</v>
      </c>
      <c r="V571" s="8">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5">
        <v>72.45</v>
      </c>
      <c r="T572" s="2">
        <v>7</v>
      </c>
      <c r="U572" s="2">
        <v>0</v>
      </c>
      <c r="V572" s="8">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5">
        <v>13.96</v>
      </c>
      <c r="T573" s="2">
        <v>4</v>
      </c>
      <c r="U573" s="2">
        <v>0</v>
      </c>
      <c r="V573" s="8">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5">
        <v>33.264000000000003</v>
      </c>
      <c r="T574" s="2">
        <v>7</v>
      </c>
      <c r="U574" s="2">
        <v>0.2</v>
      </c>
      <c r="V574" s="8">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5">
        <v>14.850000000000001</v>
      </c>
      <c r="T575" s="2">
        <v>3</v>
      </c>
      <c r="U575" s="2">
        <v>0</v>
      </c>
      <c r="V575" s="8">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5">
        <v>8.82</v>
      </c>
      <c r="T576" s="2">
        <v>3</v>
      </c>
      <c r="U576" s="2">
        <v>0</v>
      </c>
      <c r="V576" s="8">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5">
        <v>160.72</v>
      </c>
      <c r="T577" s="2">
        <v>14</v>
      </c>
      <c r="U577" s="2">
        <v>0</v>
      </c>
      <c r="V577" s="8">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5">
        <v>19.920000000000002</v>
      </c>
      <c r="T578" s="2">
        <v>4</v>
      </c>
      <c r="U578" s="2">
        <v>0</v>
      </c>
      <c r="V578" s="8">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5">
        <v>7.3</v>
      </c>
      <c r="T579" s="2">
        <v>2</v>
      </c>
      <c r="U579" s="2">
        <v>0</v>
      </c>
      <c r="V579" s="8">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5">
        <v>69.712000000000003</v>
      </c>
      <c r="T580" s="2">
        <v>2</v>
      </c>
      <c r="U580" s="2">
        <v>0.2</v>
      </c>
      <c r="V580" s="8">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5">
        <v>8.7919999999999998</v>
      </c>
      <c r="T581" s="2">
        <v>1</v>
      </c>
      <c r="U581" s="2">
        <v>0.6</v>
      </c>
      <c r="V581" s="8">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5">
        <v>51.52</v>
      </c>
      <c r="T582" s="2">
        <v>4</v>
      </c>
      <c r="U582" s="2">
        <v>0</v>
      </c>
      <c r="V582" s="8">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5">
        <v>470.37600000000009</v>
      </c>
      <c r="T583" s="2">
        <v>3</v>
      </c>
      <c r="U583" s="2">
        <v>0.2</v>
      </c>
      <c r="V583" s="8">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5">
        <v>105.584</v>
      </c>
      <c r="T584" s="2">
        <v>2</v>
      </c>
      <c r="U584" s="2">
        <v>0.2</v>
      </c>
      <c r="V584" s="8">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5">
        <v>31.152000000000001</v>
      </c>
      <c r="T585" s="2">
        <v>3</v>
      </c>
      <c r="U585" s="2">
        <v>0.2</v>
      </c>
      <c r="V585" s="8">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5">
        <v>6.7830000000000004</v>
      </c>
      <c r="T586" s="2">
        <v>7</v>
      </c>
      <c r="U586" s="2">
        <v>0.7</v>
      </c>
      <c r="V586" s="8">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5">
        <v>406.36799999999999</v>
      </c>
      <c r="T587" s="2">
        <v>4</v>
      </c>
      <c r="U587" s="2">
        <v>0.2</v>
      </c>
      <c r="V587" s="8">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5">
        <v>70.98</v>
      </c>
      <c r="T588" s="2">
        <v>1</v>
      </c>
      <c r="U588" s="2">
        <v>0</v>
      </c>
      <c r="V588" s="8">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5">
        <v>294.93</v>
      </c>
      <c r="T589" s="2">
        <v>3</v>
      </c>
      <c r="U589" s="2">
        <v>0</v>
      </c>
      <c r="V589" s="8">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5">
        <v>84.784000000000006</v>
      </c>
      <c r="T590" s="2">
        <v>2</v>
      </c>
      <c r="U590" s="2">
        <v>0.2</v>
      </c>
      <c r="V590" s="8">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5">
        <v>20.736000000000004</v>
      </c>
      <c r="T591" s="2">
        <v>4</v>
      </c>
      <c r="U591" s="2">
        <v>0.2</v>
      </c>
      <c r="V591" s="8">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5">
        <v>16.821000000000005</v>
      </c>
      <c r="T592" s="2">
        <v>3</v>
      </c>
      <c r="U592" s="2">
        <v>0.7</v>
      </c>
      <c r="V592" s="8">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5">
        <v>10.368000000000002</v>
      </c>
      <c r="T593" s="2">
        <v>2</v>
      </c>
      <c r="U593" s="2">
        <v>0.2</v>
      </c>
      <c r="V593" s="8">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5">
        <v>9.3439999999999994</v>
      </c>
      <c r="T594" s="2">
        <v>2</v>
      </c>
      <c r="U594" s="2">
        <v>0.2</v>
      </c>
      <c r="V594" s="8">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5">
        <v>31.200000000000003</v>
      </c>
      <c r="T595" s="2">
        <v>3</v>
      </c>
      <c r="U595" s="2">
        <v>0.2</v>
      </c>
      <c r="V595" s="8">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5">
        <v>76.12</v>
      </c>
      <c r="T596" s="2">
        <v>2</v>
      </c>
      <c r="U596" s="2">
        <v>0</v>
      </c>
      <c r="V596" s="8">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5">
        <v>1199.9760000000001</v>
      </c>
      <c r="T597" s="2">
        <v>3</v>
      </c>
      <c r="U597" s="2">
        <v>0.2</v>
      </c>
      <c r="V597" s="8">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5">
        <v>445.96000000000004</v>
      </c>
      <c r="T598" s="2">
        <v>5</v>
      </c>
      <c r="U598" s="2">
        <v>0.2</v>
      </c>
      <c r="V598" s="8">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5">
        <v>327.76</v>
      </c>
      <c r="T599" s="2">
        <v>8</v>
      </c>
      <c r="U599" s="2">
        <v>0</v>
      </c>
      <c r="V599" s="8">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5">
        <v>11.632</v>
      </c>
      <c r="T600" s="2">
        <v>2</v>
      </c>
      <c r="U600" s="2">
        <v>0.2</v>
      </c>
      <c r="V600" s="8">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5">
        <v>143.98199999999997</v>
      </c>
      <c r="T601" s="2">
        <v>3</v>
      </c>
      <c r="U601" s="2">
        <v>0.4</v>
      </c>
      <c r="V601" s="8">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5">
        <v>494.37599999999998</v>
      </c>
      <c r="T602" s="2">
        <v>4</v>
      </c>
      <c r="U602" s="2">
        <v>0.4</v>
      </c>
      <c r="V602" s="8">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5">
        <v>5.84</v>
      </c>
      <c r="T603" s="2">
        <v>2</v>
      </c>
      <c r="U603" s="2">
        <v>0.2</v>
      </c>
      <c r="V603" s="8">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5">
        <v>142.77600000000001</v>
      </c>
      <c r="T604" s="2">
        <v>1</v>
      </c>
      <c r="U604" s="2">
        <v>0.2</v>
      </c>
      <c r="V604" s="8">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5">
        <v>45.695999999999998</v>
      </c>
      <c r="T605" s="2">
        <v>3</v>
      </c>
      <c r="U605" s="2">
        <v>0.2</v>
      </c>
      <c r="V605" s="8">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5">
        <v>7.218</v>
      </c>
      <c r="T606" s="2">
        <v>3</v>
      </c>
      <c r="U606" s="2">
        <v>0.7</v>
      </c>
      <c r="V606" s="8">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5">
        <v>43.188000000000009</v>
      </c>
      <c r="T607" s="2">
        <v>4</v>
      </c>
      <c r="U607" s="2">
        <v>0.7</v>
      </c>
      <c r="V607" s="8">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5">
        <v>131.904</v>
      </c>
      <c r="T608" s="2">
        <v>3</v>
      </c>
      <c r="U608" s="2">
        <v>0.2</v>
      </c>
      <c r="V608" s="8">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5">
        <v>3.2820000000000005</v>
      </c>
      <c r="T609" s="2">
        <v>2</v>
      </c>
      <c r="U609" s="2">
        <v>0.7</v>
      </c>
      <c r="V609" s="8">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5">
        <v>21.167999999999999</v>
      </c>
      <c r="T610" s="2">
        <v>9</v>
      </c>
      <c r="U610" s="2">
        <v>0.2</v>
      </c>
      <c r="V610" s="8">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5">
        <v>55.188000000000002</v>
      </c>
      <c r="T611" s="2">
        <v>2</v>
      </c>
      <c r="U611" s="2">
        <v>0.4</v>
      </c>
      <c r="V611" s="8">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5">
        <v>369.57600000000002</v>
      </c>
      <c r="T612" s="2">
        <v>3</v>
      </c>
      <c r="U612" s="2">
        <v>0.2</v>
      </c>
      <c r="V612" s="8">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5">
        <v>15.712000000000002</v>
      </c>
      <c r="T613" s="2">
        <v>4</v>
      </c>
      <c r="U613" s="2">
        <v>0.2</v>
      </c>
      <c r="V613" s="8">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5">
        <v>8.4480000000000004</v>
      </c>
      <c r="T614" s="2">
        <v>2</v>
      </c>
      <c r="U614" s="2">
        <v>0.2</v>
      </c>
      <c r="V614" s="8">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5">
        <v>728.94600000000003</v>
      </c>
      <c r="T615" s="2">
        <v>9</v>
      </c>
      <c r="U615" s="2">
        <v>0.4</v>
      </c>
      <c r="V615" s="8">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5">
        <v>119.93999999999998</v>
      </c>
      <c r="T616" s="2">
        <v>10</v>
      </c>
      <c r="U616" s="2">
        <v>0.4</v>
      </c>
      <c r="V616" s="8">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5">
        <v>3.6480000000000006</v>
      </c>
      <c r="T617" s="2">
        <v>2</v>
      </c>
      <c r="U617" s="2">
        <v>0.7</v>
      </c>
      <c r="V617" s="8">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5">
        <v>40.479999999999997</v>
      </c>
      <c r="T618" s="2">
        <v>2</v>
      </c>
      <c r="U618" s="2">
        <v>0</v>
      </c>
      <c r="V618" s="8">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5">
        <v>9.94</v>
      </c>
      <c r="T619" s="2">
        <v>2</v>
      </c>
      <c r="U619" s="2">
        <v>0</v>
      </c>
      <c r="V619" s="8">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5">
        <v>107.42400000000001</v>
      </c>
      <c r="T620" s="2">
        <v>9</v>
      </c>
      <c r="U620" s="2">
        <v>0.2</v>
      </c>
      <c r="V620" s="8">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5">
        <v>37.909999999999997</v>
      </c>
      <c r="T621" s="2">
        <v>1</v>
      </c>
      <c r="U621" s="2">
        <v>0</v>
      </c>
      <c r="V621" s="8">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5">
        <v>88.02</v>
      </c>
      <c r="T622" s="2">
        <v>3</v>
      </c>
      <c r="U622" s="2">
        <v>0</v>
      </c>
      <c r="V622" s="8">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5">
        <v>8.6899999999999977</v>
      </c>
      <c r="T623" s="2">
        <v>5</v>
      </c>
      <c r="U623" s="2">
        <v>0.8</v>
      </c>
      <c r="V623" s="8">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5">
        <v>301.95999999999998</v>
      </c>
      <c r="T624" s="2">
        <v>2</v>
      </c>
      <c r="U624" s="2">
        <v>0</v>
      </c>
      <c r="V624" s="8">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5">
        <v>555.21</v>
      </c>
      <c r="T625" s="2">
        <v>5</v>
      </c>
      <c r="U625" s="2">
        <v>0.1</v>
      </c>
      <c r="V625" s="8">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5">
        <v>523.48</v>
      </c>
      <c r="T626" s="2">
        <v>4</v>
      </c>
      <c r="U626" s="2">
        <v>0</v>
      </c>
      <c r="V626" s="8">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5">
        <v>161.82</v>
      </c>
      <c r="T627" s="2">
        <v>9</v>
      </c>
      <c r="U627" s="2">
        <v>0</v>
      </c>
      <c r="V627" s="8">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5">
        <v>35.56</v>
      </c>
      <c r="T628" s="2">
        <v>7</v>
      </c>
      <c r="U628" s="2">
        <v>0</v>
      </c>
      <c r="V628" s="8">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5">
        <v>97.16</v>
      </c>
      <c r="T629" s="2">
        <v>2</v>
      </c>
      <c r="U629" s="2">
        <v>0</v>
      </c>
      <c r="V629" s="8">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5">
        <v>15.24</v>
      </c>
      <c r="T630" s="2">
        <v>5</v>
      </c>
      <c r="U630" s="2">
        <v>0.2</v>
      </c>
      <c r="V630" s="8">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5">
        <v>13.23</v>
      </c>
      <c r="T631" s="2">
        <v>3</v>
      </c>
      <c r="U631" s="2">
        <v>0</v>
      </c>
      <c r="V631" s="8">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5">
        <v>243.38400000000001</v>
      </c>
      <c r="T632" s="2">
        <v>3</v>
      </c>
      <c r="U632" s="2">
        <v>0.2</v>
      </c>
      <c r="V632" s="8">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5">
        <v>119.80000000000001</v>
      </c>
      <c r="T633" s="2">
        <v>5</v>
      </c>
      <c r="U633" s="2">
        <v>0.2</v>
      </c>
      <c r="V633" s="8">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5">
        <v>300.76799999999997</v>
      </c>
      <c r="T634" s="2">
        <v>4</v>
      </c>
      <c r="U634" s="2">
        <v>0.2</v>
      </c>
      <c r="V634" s="8">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5">
        <v>17.880000000000003</v>
      </c>
      <c r="T635" s="2">
        <v>3</v>
      </c>
      <c r="U635" s="2">
        <v>0.2</v>
      </c>
      <c r="V635" s="8">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5">
        <v>235.94400000000002</v>
      </c>
      <c r="T636" s="2">
        <v>3</v>
      </c>
      <c r="U636" s="2">
        <v>0.2</v>
      </c>
      <c r="V636" s="8">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5">
        <v>392.93999999999994</v>
      </c>
      <c r="T637" s="2">
        <v>3</v>
      </c>
      <c r="U637" s="2">
        <v>0</v>
      </c>
      <c r="V637" s="8">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5">
        <v>18.882000000000005</v>
      </c>
      <c r="T638" s="2">
        <v>3</v>
      </c>
      <c r="U638" s="2">
        <v>0.7</v>
      </c>
      <c r="V638" s="8">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5">
        <v>122.328</v>
      </c>
      <c r="T639" s="2">
        <v>3</v>
      </c>
      <c r="U639" s="2">
        <v>0.2</v>
      </c>
      <c r="V639" s="8">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5">
        <v>1049.2</v>
      </c>
      <c r="T640" s="2">
        <v>5</v>
      </c>
      <c r="U640" s="2">
        <v>0</v>
      </c>
      <c r="V640" s="8">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5">
        <v>15.424000000000001</v>
      </c>
      <c r="T641" s="2">
        <v>4</v>
      </c>
      <c r="U641" s="2">
        <v>0.2</v>
      </c>
      <c r="V641" s="8">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5">
        <v>18.84</v>
      </c>
      <c r="T642" s="2">
        <v>3</v>
      </c>
      <c r="U642" s="2">
        <v>0</v>
      </c>
      <c r="V642" s="8">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5">
        <v>330.4</v>
      </c>
      <c r="T643" s="2">
        <v>2</v>
      </c>
      <c r="U643" s="2">
        <v>0</v>
      </c>
      <c r="V643" s="8">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5">
        <v>26.25</v>
      </c>
      <c r="T644" s="2">
        <v>7</v>
      </c>
      <c r="U644" s="2">
        <v>0</v>
      </c>
      <c r="V644" s="8">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5">
        <v>132.52000000000001</v>
      </c>
      <c r="T645" s="2">
        <v>4</v>
      </c>
      <c r="U645" s="2">
        <v>0</v>
      </c>
      <c r="V645" s="8">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5">
        <v>6.48</v>
      </c>
      <c r="T646" s="2">
        <v>1</v>
      </c>
      <c r="U646" s="2">
        <v>0</v>
      </c>
      <c r="V646" s="8">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5">
        <v>209.3</v>
      </c>
      <c r="T647" s="2">
        <v>2</v>
      </c>
      <c r="U647" s="2">
        <v>0</v>
      </c>
      <c r="V647" s="8">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5">
        <v>31.560000000000002</v>
      </c>
      <c r="T648" s="2">
        <v>5</v>
      </c>
      <c r="U648" s="2">
        <v>0.2</v>
      </c>
      <c r="V648" s="8">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5">
        <v>30.144000000000002</v>
      </c>
      <c r="T649" s="2">
        <v>2</v>
      </c>
      <c r="U649" s="2">
        <v>0.2</v>
      </c>
      <c r="V649" s="8">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5">
        <v>14.8</v>
      </c>
      <c r="T650" s="2">
        <v>4</v>
      </c>
      <c r="U650" s="2">
        <v>0</v>
      </c>
      <c r="V650" s="8">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5">
        <v>302.37599999999998</v>
      </c>
      <c r="T651" s="2">
        <v>3</v>
      </c>
      <c r="U651" s="2">
        <v>0.2</v>
      </c>
      <c r="V651" s="8">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5">
        <v>316</v>
      </c>
      <c r="T652" s="2">
        <v>4</v>
      </c>
      <c r="U652" s="2">
        <v>0</v>
      </c>
      <c r="V652" s="8">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5">
        <v>379.4</v>
      </c>
      <c r="T653" s="2">
        <v>10</v>
      </c>
      <c r="U653" s="2">
        <v>0</v>
      </c>
      <c r="V653" s="8">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5">
        <v>97.82</v>
      </c>
      <c r="T654" s="2">
        <v>2</v>
      </c>
      <c r="U654" s="2">
        <v>0</v>
      </c>
      <c r="V654" s="8">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5">
        <v>103.12</v>
      </c>
      <c r="T655" s="2">
        <v>8</v>
      </c>
      <c r="U655" s="2">
        <v>0</v>
      </c>
      <c r="V655" s="8">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5">
        <v>113.55200000000001</v>
      </c>
      <c r="T656" s="2">
        <v>2</v>
      </c>
      <c r="U656" s="2">
        <v>0.2</v>
      </c>
      <c r="V656" s="8">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5">
        <v>3.3180000000000005</v>
      </c>
      <c r="T657" s="2">
        <v>2</v>
      </c>
      <c r="U657" s="2">
        <v>0.7</v>
      </c>
      <c r="V657" s="8">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5">
        <v>134.28800000000001</v>
      </c>
      <c r="T658" s="2">
        <v>2</v>
      </c>
      <c r="U658" s="2">
        <v>0.2</v>
      </c>
      <c r="V658" s="8">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5">
        <v>701.37199999999996</v>
      </c>
      <c r="T659" s="2">
        <v>2</v>
      </c>
      <c r="U659" s="2">
        <v>0.3</v>
      </c>
      <c r="V659" s="8">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5">
        <v>2.3079999999999994</v>
      </c>
      <c r="T660" s="2">
        <v>2</v>
      </c>
      <c r="U660" s="2">
        <v>0.8</v>
      </c>
      <c r="V660" s="8">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5">
        <v>999.43200000000002</v>
      </c>
      <c r="T661" s="2">
        <v>7</v>
      </c>
      <c r="U661" s="2">
        <v>0.2</v>
      </c>
      <c r="V661" s="8">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5">
        <v>724.08</v>
      </c>
      <c r="T662" s="2">
        <v>14</v>
      </c>
      <c r="U662" s="2">
        <v>0.2</v>
      </c>
      <c r="V662" s="8">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5">
        <v>918.78499999999985</v>
      </c>
      <c r="T663" s="2">
        <v>5</v>
      </c>
      <c r="U663" s="2">
        <v>0.3</v>
      </c>
      <c r="V663" s="8">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5">
        <v>2.7239999999999993</v>
      </c>
      <c r="T664" s="2">
        <v>3</v>
      </c>
      <c r="U664" s="2">
        <v>0.8</v>
      </c>
      <c r="V664" s="8">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5">
        <v>459.95</v>
      </c>
      <c r="T665" s="2">
        <v>5</v>
      </c>
      <c r="U665" s="2">
        <v>0</v>
      </c>
      <c r="V665" s="8">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5">
        <v>10.74</v>
      </c>
      <c r="T666" s="2">
        <v>3</v>
      </c>
      <c r="U666" s="2">
        <v>0</v>
      </c>
      <c r="V666" s="8">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5">
        <v>23.76</v>
      </c>
      <c r="T667" s="2">
        <v>3</v>
      </c>
      <c r="U667" s="2">
        <v>0.2</v>
      </c>
      <c r="V667" s="8">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5">
        <v>85.055999999999997</v>
      </c>
      <c r="T668" s="2">
        <v>3</v>
      </c>
      <c r="U668" s="2">
        <v>0.2</v>
      </c>
      <c r="V668" s="8">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5">
        <v>381.57600000000002</v>
      </c>
      <c r="T669" s="2">
        <v>3</v>
      </c>
      <c r="U669" s="2">
        <v>0.2</v>
      </c>
      <c r="V669" s="8">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5">
        <v>30.36</v>
      </c>
      <c r="T670" s="2">
        <v>5</v>
      </c>
      <c r="U670" s="2">
        <v>0.2</v>
      </c>
      <c r="V670" s="8">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5">
        <v>23.976000000000003</v>
      </c>
      <c r="T671" s="2">
        <v>3</v>
      </c>
      <c r="U671" s="2">
        <v>0.6</v>
      </c>
      <c r="V671" s="8">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5">
        <v>108.925</v>
      </c>
      <c r="T672" s="2">
        <v>1</v>
      </c>
      <c r="U672" s="2">
        <v>0.5</v>
      </c>
      <c r="V672" s="8">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5">
        <v>36.351999999999997</v>
      </c>
      <c r="T673" s="2">
        <v>8</v>
      </c>
      <c r="U673" s="2">
        <v>0.2</v>
      </c>
      <c r="V673" s="8">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5">
        <v>19.559999999999999</v>
      </c>
      <c r="T674" s="2">
        <v>5</v>
      </c>
      <c r="U674" s="2">
        <v>0.2</v>
      </c>
      <c r="V674" s="8">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5">
        <v>61.44</v>
      </c>
      <c r="T675" s="2">
        <v>3</v>
      </c>
      <c r="U675" s="2">
        <v>0</v>
      </c>
      <c r="V675" s="8">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5">
        <v>38.9</v>
      </c>
      <c r="T676" s="2">
        <v>5</v>
      </c>
      <c r="U676" s="2">
        <v>0</v>
      </c>
      <c r="V676" s="8">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5">
        <v>99.390000000000015</v>
      </c>
      <c r="T677" s="2">
        <v>3</v>
      </c>
      <c r="U677" s="2">
        <v>0</v>
      </c>
      <c r="V677" s="8">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5">
        <v>2.6879999999999997</v>
      </c>
      <c r="T678" s="2">
        <v>3</v>
      </c>
      <c r="U678" s="2">
        <v>0.8</v>
      </c>
      <c r="V678" s="8">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5">
        <v>27.816000000000003</v>
      </c>
      <c r="T679" s="2">
        <v>3</v>
      </c>
      <c r="U679" s="2">
        <v>0.2</v>
      </c>
      <c r="V679" s="8">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5">
        <v>82.524000000000001</v>
      </c>
      <c r="T680" s="2">
        <v>3</v>
      </c>
      <c r="U680" s="2">
        <v>0.6</v>
      </c>
      <c r="V680" s="8">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5">
        <v>182.99399999999997</v>
      </c>
      <c r="T681" s="2">
        <v>3</v>
      </c>
      <c r="U681" s="2">
        <v>0.8</v>
      </c>
      <c r="V681" s="8">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5">
        <v>14.352000000000002</v>
      </c>
      <c r="T682" s="2">
        <v>3</v>
      </c>
      <c r="U682" s="2">
        <v>0.2</v>
      </c>
      <c r="V682" s="8">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5">
        <v>64.959999999999994</v>
      </c>
      <c r="T683" s="2">
        <v>2</v>
      </c>
      <c r="U683" s="2">
        <v>0</v>
      </c>
      <c r="V683" s="8">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5">
        <v>68.599999999999994</v>
      </c>
      <c r="T684" s="2">
        <v>4</v>
      </c>
      <c r="U684" s="2">
        <v>0</v>
      </c>
      <c r="V684" s="8">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5">
        <v>7999.98</v>
      </c>
      <c r="T685" s="2">
        <v>4</v>
      </c>
      <c r="U685" s="2">
        <v>0.5</v>
      </c>
      <c r="V685" s="8">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5">
        <v>167.44000000000003</v>
      </c>
      <c r="T686" s="2">
        <v>2</v>
      </c>
      <c r="U686" s="2">
        <v>0.2</v>
      </c>
      <c r="V686" s="8">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5">
        <v>479.97</v>
      </c>
      <c r="T687" s="2">
        <v>3</v>
      </c>
      <c r="U687" s="2">
        <v>0</v>
      </c>
      <c r="V687" s="8">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5">
        <v>14.62</v>
      </c>
      <c r="T688" s="2">
        <v>2</v>
      </c>
      <c r="U688" s="2">
        <v>0</v>
      </c>
      <c r="V688" s="8">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5">
        <v>19.440000000000001</v>
      </c>
      <c r="T689" s="2">
        <v>3</v>
      </c>
      <c r="U689" s="2">
        <v>0</v>
      </c>
      <c r="V689" s="8">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5">
        <v>191.98400000000001</v>
      </c>
      <c r="T690" s="2">
        <v>2</v>
      </c>
      <c r="U690" s="2">
        <v>0.2</v>
      </c>
      <c r="V690" s="8">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5">
        <v>104.01</v>
      </c>
      <c r="T691" s="2">
        <v>1</v>
      </c>
      <c r="U691" s="2">
        <v>0</v>
      </c>
      <c r="V691" s="8">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5">
        <v>284.82</v>
      </c>
      <c r="T692" s="2">
        <v>1</v>
      </c>
      <c r="U692" s="2">
        <v>0</v>
      </c>
      <c r="V692" s="8">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5">
        <v>36.839999999999996</v>
      </c>
      <c r="T693" s="2">
        <v>3</v>
      </c>
      <c r="U693" s="2">
        <v>0</v>
      </c>
      <c r="V693" s="8">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5">
        <v>166.24</v>
      </c>
      <c r="T694" s="2">
        <v>1</v>
      </c>
      <c r="U694" s="2">
        <v>0</v>
      </c>
      <c r="V694" s="8">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5">
        <v>33.4</v>
      </c>
      <c r="T695" s="2">
        <v>5</v>
      </c>
      <c r="U695" s="2">
        <v>0</v>
      </c>
      <c r="V695" s="8">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5">
        <v>198.27200000000002</v>
      </c>
      <c r="T696" s="2">
        <v>8</v>
      </c>
      <c r="U696" s="2">
        <v>0.2</v>
      </c>
      <c r="V696" s="8">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5">
        <v>47.360000000000007</v>
      </c>
      <c r="T697" s="2">
        <v>4</v>
      </c>
      <c r="U697" s="2">
        <v>0.2</v>
      </c>
      <c r="V697" s="8">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5">
        <v>200.98400000000004</v>
      </c>
      <c r="T698" s="2">
        <v>7</v>
      </c>
      <c r="U698" s="2">
        <v>0.2</v>
      </c>
      <c r="V698" s="8">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5">
        <v>97.696000000000012</v>
      </c>
      <c r="T699" s="2">
        <v>4</v>
      </c>
      <c r="U699" s="2">
        <v>0.2</v>
      </c>
      <c r="V699" s="8">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5">
        <v>2.6960000000000002</v>
      </c>
      <c r="T700" s="2">
        <v>1</v>
      </c>
      <c r="U700" s="2">
        <v>0.2</v>
      </c>
      <c r="V700" s="8">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5">
        <v>18.588000000000005</v>
      </c>
      <c r="T701" s="2">
        <v>2</v>
      </c>
      <c r="U701" s="2">
        <v>0.7</v>
      </c>
      <c r="V701" s="8">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5">
        <v>4.8960000000000008</v>
      </c>
      <c r="T702" s="2">
        <v>3</v>
      </c>
      <c r="U702" s="2">
        <v>0.7</v>
      </c>
      <c r="V702" s="8">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5">
        <v>15.072000000000003</v>
      </c>
      <c r="T703" s="2">
        <v>3</v>
      </c>
      <c r="U703" s="2">
        <v>0.2</v>
      </c>
      <c r="V703" s="8">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5">
        <v>209.88</v>
      </c>
      <c r="T704" s="2">
        <v>3</v>
      </c>
      <c r="U704" s="2">
        <v>0</v>
      </c>
      <c r="V704" s="8">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5">
        <v>369.91200000000003</v>
      </c>
      <c r="T705" s="2">
        <v>3</v>
      </c>
      <c r="U705" s="2">
        <v>0.2</v>
      </c>
      <c r="V705" s="8">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5">
        <v>10.368000000000002</v>
      </c>
      <c r="T706" s="2">
        <v>2</v>
      </c>
      <c r="U706" s="2">
        <v>0.2</v>
      </c>
      <c r="V706" s="8">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5">
        <v>166.84</v>
      </c>
      <c r="T707" s="2">
        <v>5</v>
      </c>
      <c r="U707" s="2">
        <v>0.2</v>
      </c>
      <c r="V707" s="8">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5">
        <v>15.216000000000001</v>
      </c>
      <c r="T708" s="2">
        <v>1</v>
      </c>
      <c r="U708" s="2">
        <v>0.2</v>
      </c>
      <c r="V708" s="8">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5">
        <v>119.96</v>
      </c>
      <c r="T709" s="2">
        <v>4</v>
      </c>
      <c r="U709" s="2">
        <v>0</v>
      </c>
      <c r="V709" s="8">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5">
        <v>883.92</v>
      </c>
      <c r="T710" s="2">
        <v>5</v>
      </c>
      <c r="U710" s="2">
        <v>0.2</v>
      </c>
      <c r="V710" s="8">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5">
        <v>46.72</v>
      </c>
      <c r="T711" s="2">
        <v>8</v>
      </c>
      <c r="U711" s="2">
        <v>0.2</v>
      </c>
      <c r="V711" s="8">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5">
        <v>55.48</v>
      </c>
      <c r="T712" s="2">
        <v>1</v>
      </c>
      <c r="U712" s="2">
        <v>0</v>
      </c>
      <c r="V712" s="8">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5">
        <v>24.448</v>
      </c>
      <c r="T713" s="2">
        <v>4</v>
      </c>
      <c r="U713" s="2">
        <v>0.2</v>
      </c>
      <c r="V713" s="8">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5">
        <v>281.34000000000003</v>
      </c>
      <c r="T714" s="2">
        <v>6</v>
      </c>
      <c r="U714" s="2">
        <v>0</v>
      </c>
      <c r="V714" s="8">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5">
        <v>307.98</v>
      </c>
      <c r="T715" s="2">
        <v>2</v>
      </c>
      <c r="U715" s="2">
        <v>0</v>
      </c>
      <c r="V715" s="8">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5">
        <v>299.96999999999997</v>
      </c>
      <c r="T716" s="2">
        <v>3</v>
      </c>
      <c r="U716" s="2">
        <v>0</v>
      </c>
      <c r="V716" s="8">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5">
        <v>19.920000000000002</v>
      </c>
      <c r="T717" s="2">
        <v>5</v>
      </c>
      <c r="U717" s="2">
        <v>0.2</v>
      </c>
      <c r="V717" s="8">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5">
        <v>9.94</v>
      </c>
      <c r="T718" s="2">
        <v>2</v>
      </c>
      <c r="U718" s="2">
        <v>0</v>
      </c>
      <c r="V718" s="8">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5">
        <v>103.05599999999998</v>
      </c>
      <c r="T719" s="2">
        <v>3</v>
      </c>
      <c r="U719" s="2">
        <v>0.2</v>
      </c>
      <c r="V719" s="8">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5">
        <v>59.808000000000007</v>
      </c>
      <c r="T720" s="2">
        <v>3</v>
      </c>
      <c r="U720" s="2">
        <v>0.2</v>
      </c>
      <c r="V720" s="8">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5">
        <v>73.320000000000007</v>
      </c>
      <c r="T721" s="2">
        <v>6</v>
      </c>
      <c r="U721" s="2">
        <v>0</v>
      </c>
      <c r="V721" s="8">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5">
        <v>146.82</v>
      </c>
      <c r="T722" s="2">
        <v>3</v>
      </c>
      <c r="U722" s="2">
        <v>0</v>
      </c>
      <c r="V722" s="8">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5">
        <v>1652.94</v>
      </c>
      <c r="T723" s="2">
        <v>3</v>
      </c>
      <c r="U723" s="2">
        <v>0</v>
      </c>
      <c r="V723" s="8">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5">
        <v>296.37</v>
      </c>
      <c r="T724" s="2">
        <v>3</v>
      </c>
      <c r="U724" s="2">
        <v>0</v>
      </c>
      <c r="V724" s="8">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5">
        <v>129.91999999999999</v>
      </c>
      <c r="T725" s="2">
        <v>5</v>
      </c>
      <c r="U725" s="2">
        <v>0.2</v>
      </c>
      <c r="V725" s="8">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5">
        <v>45.584000000000003</v>
      </c>
      <c r="T726" s="2">
        <v>7</v>
      </c>
      <c r="U726" s="2">
        <v>0.2</v>
      </c>
      <c r="V726" s="8">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5">
        <v>17.568000000000001</v>
      </c>
      <c r="T727" s="2">
        <v>2</v>
      </c>
      <c r="U727" s="2">
        <v>0.2</v>
      </c>
      <c r="V727" s="8">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5">
        <v>55.991999999999997</v>
      </c>
      <c r="T728" s="2">
        <v>1</v>
      </c>
      <c r="U728" s="2">
        <v>0.2</v>
      </c>
      <c r="V728" s="8">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5">
        <v>182.72</v>
      </c>
      <c r="T729" s="2">
        <v>8</v>
      </c>
      <c r="U729" s="2">
        <v>0</v>
      </c>
      <c r="V729" s="8">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5">
        <v>400.03199999999998</v>
      </c>
      <c r="T730" s="2">
        <v>2</v>
      </c>
      <c r="U730" s="2">
        <v>0.4</v>
      </c>
      <c r="V730" s="8">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5">
        <v>33.630000000000003</v>
      </c>
      <c r="T731" s="2">
        <v>3</v>
      </c>
      <c r="U731" s="2">
        <v>0</v>
      </c>
      <c r="V731" s="8">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5">
        <v>542.64599999999996</v>
      </c>
      <c r="T732" s="2">
        <v>3</v>
      </c>
      <c r="U732" s="2">
        <v>0.1</v>
      </c>
      <c r="V732" s="8">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5">
        <v>6.3</v>
      </c>
      <c r="T733" s="2">
        <v>2</v>
      </c>
      <c r="U733" s="2">
        <v>0</v>
      </c>
      <c r="V733" s="8">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5">
        <v>242.94</v>
      </c>
      <c r="T734" s="2">
        <v>3</v>
      </c>
      <c r="U734" s="2">
        <v>0</v>
      </c>
      <c r="V734" s="8">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5">
        <v>179.97</v>
      </c>
      <c r="T735" s="2">
        <v>3</v>
      </c>
      <c r="U735" s="2">
        <v>0</v>
      </c>
      <c r="V735" s="8">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5">
        <v>99.695999999999998</v>
      </c>
      <c r="T736" s="2">
        <v>6</v>
      </c>
      <c r="U736" s="2">
        <v>0.2</v>
      </c>
      <c r="V736" s="8">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5">
        <v>27.936000000000003</v>
      </c>
      <c r="T737" s="2">
        <v>4</v>
      </c>
      <c r="U737" s="2">
        <v>0.2</v>
      </c>
      <c r="V737" s="8">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5">
        <v>84.98</v>
      </c>
      <c r="T738" s="2">
        <v>1</v>
      </c>
      <c r="U738" s="2">
        <v>0</v>
      </c>
      <c r="V738" s="8">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5">
        <v>18.72</v>
      </c>
      <c r="T739" s="2">
        <v>5</v>
      </c>
      <c r="U739" s="2">
        <v>0.2</v>
      </c>
      <c r="V739" s="8">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5">
        <v>49.98</v>
      </c>
      <c r="T740" s="2">
        <v>2</v>
      </c>
      <c r="U740" s="2">
        <v>0</v>
      </c>
      <c r="V740" s="8">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5">
        <v>11.784000000000001</v>
      </c>
      <c r="T741" s="2">
        <v>3</v>
      </c>
      <c r="U741" s="2">
        <v>0.2</v>
      </c>
      <c r="V741" s="8">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5">
        <v>272.73599999999999</v>
      </c>
      <c r="T742" s="2">
        <v>3</v>
      </c>
      <c r="U742" s="2">
        <v>0.2</v>
      </c>
      <c r="V742" s="8">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5">
        <v>3.5399999999999991</v>
      </c>
      <c r="T743" s="2">
        <v>2</v>
      </c>
      <c r="U743" s="2">
        <v>0.8</v>
      </c>
      <c r="V743" s="8">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5">
        <v>51.52000000000001</v>
      </c>
      <c r="T744" s="2">
        <v>5</v>
      </c>
      <c r="U744" s="2">
        <v>0.2</v>
      </c>
      <c r="V744" s="8">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5">
        <v>3.5280000000000005</v>
      </c>
      <c r="T745" s="2">
        <v>1</v>
      </c>
      <c r="U745" s="2">
        <v>0.2</v>
      </c>
      <c r="V745" s="8">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5">
        <v>4.6240000000000006</v>
      </c>
      <c r="T746" s="2">
        <v>1</v>
      </c>
      <c r="U746" s="2">
        <v>0.2</v>
      </c>
      <c r="V746" s="8">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5">
        <v>55.167999999999999</v>
      </c>
      <c r="T747" s="2">
        <v>4</v>
      </c>
      <c r="U747" s="2">
        <v>0.2</v>
      </c>
      <c r="V747" s="8">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5">
        <v>567.12</v>
      </c>
      <c r="T748" s="2">
        <v>10</v>
      </c>
      <c r="U748" s="2">
        <v>0.2</v>
      </c>
      <c r="V748" s="8">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5">
        <v>359.32</v>
      </c>
      <c r="T749" s="2">
        <v>4</v>
      </c>
      <c r="U749" s="2">
        <v>0</v>
      </c>
      <c r="V749" s="8">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5">
        <v>11.992000000000001</v>
      </c>
      <c r="T750" s="2">
        <v>1</v>
      </c>
      <c r="U750" s="2">
        <v>0.2</v>
      </c>
      <c r="V750" s="8">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5">
        <v>58.050000000000004</v>
      </c>
      <c r="T751" s="2">
        <v>3</v>
      </c>
      <c r="U751" s="2">
        <v>0</v>
      </c>
      <c r="V751" s="8">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5">
        <v>157.74</v>
      </c>
      <c r="T752" s="2">
        <v>11</v>
      </c>
      <c r="U752" s="2">
        <v>0</v>
      </c>
      <c r="V752" s="8">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5">
        <v>56.980000000000004</v>
      </c>
      <c r="T753" s="2">
        <v>7</v>
      </c>
      <c r="U753" s="2">
        <v>0</v>
      </c>
      <c r="V753" s="8">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5">
        <v>2.88</v>
      </c>
      <c r="T754" s="2">
        <v>1</v>
      </c>
      <c r="U754" s="2">
        <v>0</v>
      </c>
      <c r="V754" s="8">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5">
        <v>1199.9760000000001</v>
      </c>
      <c r="T755" s="2">
        <v>3</v>
      </c>
      <c r="U755" s="2">
        <v>0.2</v>
      </c>
      <c r="V755" s="8">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5">
        <v>79.92</v>
      </c>
      <c r="T756" s="2">
        <v>4</v>
      </c>
      <c r="U756" s="2">
        <v>0</v>
      </c>
      <c r="V756" s="8">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5">
        <v>383.43799999999999</v>
      </c>
      <c r="T757" s="2">
        <v>4</v>
      </c>
      <c r="U757" s="2">
        <v>0.45</v>
      </c>
      <c r="V757" s="8">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5">
        <v>24.56</v>
      </c>
      <c r="T758" s="2">
        <v>2</v>
      </c>
      <c r="U758" s="2">
        <v>0</v>
      </c>
      <c r="V758" s="8">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5">
        <v>119.8</v>
      </c>
      <c r="T759" s="2">
        <v>4</v>
      </c>
      <c r="U759" s="2">
        <v>0</v>
      </c>
      <c r="V759" s="8">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5">
        <v>13.128</v>
      </c>
      <c r="T760" s="2">
        <v>3</v>
      </c>
      <c r="U760" s="2">
        <v>0.2</v>
      </c>
      <c r="V760" s="8">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5">
        <v>22.72</v>
      </c>
      <c r="T761" s="2">
        <v>4</v>
      </c>
      <c r="U761" s="2">
        <v>0</v>
      </c>
      <c r="V761" s="8">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5">
        <v>58.320000000000007</v>
      </c>
      <c r="T762" s="2">
        <v>9</v>
      </c>
      <c r="U762" s="2">
        <v>0</v>
      </c>
      <c r="V762" s="8">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5">
        <v>12.39</v>
      </c>
      <c r="T763" s="2">
        <v>3</v>
      </c>
      <c r="U763" s="2">
        <v>0</v>
      </c>
      <c r="V763" s="8">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5">
        <v>107.982</v>
      </c>
      <c r="T764" s="2">
        <v>3</v>
      </c>
      <c r="U764" s="2">
        <v>0.4</v>
      </c>
      <c r="V764" s="8">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5">
        <v>11.36</v>
      </c>
      <c r="T765" s="2">
        <v>2</v>
      </c>
      <c r="U765" s="2">
        <v>0</v>
      </c>
      <c r="V765" s="8">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5">
        <v>50.94</v>
      </c>
      <c r="T766" s="2">
        <v>3</v>
      </c>
      <c r="U766" s="2">
        <v>0</v>
      </c>
      <c r="V766" s="8">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5">
        <v>646.74</v>
      </c>
      <c r="T767" s="2">
        <v>6</v>
      </c>
      <c r="U767" s="2">
        <v>0</v>
      </c>
      <c r="V767" s="8">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5">
        <v>5.64</v>
      </c>
      <c r="T768" s="2">
        <v>3</v>
      </c>
      <c r="U768" s="2">
        <v>0</v>
      </c>
      <c r="V768" s="8">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5">
        <v>572.58000000000004</v>
      </c>
      <c r="T769" s="2">
        <v>6</v>
      </c>
      <c r="U769" s="2">
        <v>0</v>
      </c>
      <c r="V769" s="8">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5">
        <v>310.88000000000005</v>
      </c>
      <c r="T770" s="2">
        <v>2</v>
      </c>
      <c r="U770" s="2">
        <v>0.2</v>
      </c>
      <c r="V770" s="8">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5">
        <v>641.96</v>
      </c>
      <c r="T771" s="2">
        <v>2</v>
      </c>
      <c r="U771" s="2">
        <v>0</v>
      </c>
      <c r="V771" s="8">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5">
        <v>18.28</v>
      </c>
      <c r="T772" s="2">
        <v>2</v>
      </c>
      <c r="U772" s="2">
        <v>0</v>
      </c>
      <c r="V772" s="8">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5">
        <v>207</v>
      </c>
      <c r="T773" s="2">
        <v>3</v>
      </c>
      <c r="U773" s="2">
        <v>0</v>
      </c>
      <c r="V773" s="8">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5">
        <v>32.35</v>
      </c>
      <c r="T774" s="2">
        <v>5</v>
      </c>
      <c r="U774" s="2">
        <v>0</v>
      </c>
      <c r="V774" s="8">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5">
        <v>7.71</v>
      </c>
      <c r="T775" s="2">
        <v>1</v>
      </c>
      <c r="U775" s="2">
        <v>0</v>
      </c>
      <c r="V775" s="8">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5">
        <v>40.299999999999997</v>
      </c>
      <c r="T776" s="2">
        <v>2</v>
      </c>
      <c r="U776" s="2">
        <v>0</v>
      </c>
      <c r="V776" s="8">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5">
        <v>34.580000000000005</v>
      </c>
      <c r="T777" s="2">
        <v>7</v>
      </c>
      <c r="U777" s="2">
        <v>0</v>
      </c>
      <c r="V777" s="8">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5">
        <v>32.76</v>
      </c>
      <c r="T778" s="2">
        <v>7</v>
      </c>
      <c r="U778" s="2">
        <v>0.2</v>
      </c>
      <c r="V778" s="8">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5">
        <v>544.00800000000004</v>
      </c>
      <c r="T779" s="2">
        <v>3</v>
      </c>
      <c r="U779" s="2">
        <v>0.2</v>
      </c>
      <c r="V779" s="8">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5">
        <v>59.94</v>
      </c>
      <c r="T780" s="2">
        <v>3</v>
      </c>
      <c r="U780" s="2">
        <v>0</v>
      </c>
      <c r="V780" s="8">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5">
        <v>23.92</v>
      </c>
      <c r="T781" s="2">
        <v>4</v>
      </c>
      <c r="U781" s="2">
        <v>0</v>
      </c>
      <c r="V781" s="8">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5">
        <v>4.28</v>
      </c>
      <c r="T782" s="2">
        <v>1</v>
      </c>
      <c r="U782" s="2">
        <v>0</v>
      </c>
      <c r="V782" s="8">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5">
        <v>32.07</v>
      </c>
      <c r="T783" s="2">
        <v>5</v>
      </c>
      <c r="U783" s="2">
        <v>0.7</v>
      </c>
      <c r="V783" s="8">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5">
        <v>24</v>
      </c>
      <c r="T784" s="2">
        <v>2</v>
      </c>
      <c r="U784" s="2">
        <v>0.2</v>
      </c>
      <c r="V784" s="8">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5">
        <v>35.49</v>
      </c>
      <c r="T785" s="2">
        <v>1</v>
      </c>
      <c r="U785" s="2">
        <v>0.5</v>
      </c>
      <c r="V785" s="8">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5">
        <v>47.984000000000002</v>
      </c>
      <c r="T786" s="2">
        <v>2</v>
      </c>
      <c r="U786" s="2">
        <v>0.2</v>
      </c>
      <c r="V786" s="8">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5">
        <v>186.69</v>
      </c>
      <c r="T787" s="2">
        <v>3</v>
      </c>
      <c r="U787" s="2">
        <v>0</v>
      </c>
      <c r="V787" s="8">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5">
        <v>17.456</v>
      </c>
      <c r="T788" s="2">
        <v>2</v>
      </c>
      <c r="U788" s="2">
        <v>0.2</v>
      </c>
      <c r="V788" s="8">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5">
        <v>348.92800000000005</v>
      </c>
      <c r="T789" s="2">
        <v>2</v>
      </c>
      <c r="U789" s="2">
        <v>0.2</v>
      </c>
      <c r="V789" s="8">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5">
        <v>143.96</v>
      </c>
      <c r="T790" s="2">
        <v>4</v>
      </c>
      <c r="U790" s="2">
        <v>0</v>
      </c>
      <c r="V790" s="8">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5">
        <v>15.42</v>
      </c>
      <c r="T791" s="2">
        <v>1</v>
      </c>
      <c r="U791" s="2">
        <v>0</v>
      </c>
      <c r="V791" s="8">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5">
        <v>43.04</v>
      </c>
      <c r="T792" s="2">
        <v>8</v>
      </c>
      <c r="U792" s="2">
        <v>0</v>
      </c>
      <c r="V792" s="8">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5">
        <v>332.94</v>
      </c>
      <c r="T793" s="2">
        <v>3</v>
      </c>
      <c r="U793" s="2">
        <v>0</v>
      </c>
      <c r="V793" s="8">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5">
        <v>1363.96</v>
      </c>
      <c r="T794" s="2">
        <v>5</v>
      </c>
      <c r="U794" s="2">
        <v>0.2</v>
      </c>
      <c r="V794" s="8">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5">
        <v>9.9600000000000009</v>
      </c>
      <c r="T795" s="2">
        <v>2</v>
      </c>
      <c r="U795" s="2">
        <v>0</v>
      </c>
      <c r="V795" s="8">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5">
        <v>21.72</v>
      </c>
      <c r="T796" s="2">
        <v>4</v>
      </c>
      <c r="U796" s="2">
        <v>0</v>
      </c>
      <c r="V796" s="8">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5">
        <v>20.16</v>
      </c>
      <c r="T797" s="2">
        <v>7</v>
      </c>
      <c r="U797" s="2">
        <v>0</v>
      </c>
      <c r="V797" s="8">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5">
        <v>132.79</v>
      </c>
      <c r="T798" s="2">
        <v>7</v>
      </c>
      <c r="U798" s="2">
        <v>0</v>
      </c>
      <c r="V798" s="8">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5">
        <v>12.96</v>
      </c>
      <c r="T799" s="2">
        <v>2</v>
      </c>
      <c r="U799" s="2">
        <v>0</v>
      </c>
      <c r="V799" s="8">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5">
        <v>21.560000000000002</v>
      </c>
      <c r="T800" s="2">
        <v>7</v>
      </c>
      <c r="U800" s="2">
        <v>0</v>
      </c>
      <c r="V800" s="8">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5">
        <v>283.92</v>
      </c>
      <c r="T801" s="2">
        <v>5</v>
      </c>
      <c r="U801" s="2">
        <v>0.2</v>
      </c>
      <c r="V801" s="8">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5">
        <v>22.23</v>
      </c>
      <c r="T802" s="2">
        <v>1</v>
      </c>
      <c r="U802" s="2">
        <v>0</v>
      </c>
      <c r="V802" s="8">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5">
        <v>215.96799999999999</v>
      </c>
      <c r="T803" s="2">
        <v>2</v>
      </c>
      <c r="U803" s="2">
        <v>0.2</v>
      </c>
      <c r="V803" s="8">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5">
        <v>355.32</v>
      </c>
      <c r="T804" s="2">
        <v>9</v>
      </c>
      <c r="U804" s="2">
        <v>0</v>
      </c>
      <c r="V804" s="8">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5">
        <v>12.96</v>
      </c>
      <c r="T805" s="2">
        <v>2</v>
      </c>
      <c r="U805" s="2">
        <v>0</v>
      </c>
      <c r="V805" s="8">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5">
        <v>18.28</v>
      </c>
      <c r="T806" s="2">
        <v>2</v>
      </c>
      <c r="U806" s="2">
        <v>0</v>
      </c>
      <c r="V806" s="8">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5">
        <v>43.176000000000002</v>
      </c>
      <c r="T807" s="2">
        <v>3</v>
      </c>
      <c r="U807" s="2">
        <v>0.2</v>
      </c>
      <c r="V807" s="8">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5">
        <v>1983.9680000000001</v>
      </c>
      <c r="T808" s="2">
        <v>4</v>
      </c>
      <c r="U808" s="2">
        <v>0.2</v>
      </c>
      <c r="V808" s="8">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5">
        <v>28.4</v>
      </c>
      <c r="T809" s="2">
        <v>2</v>
      </c>
      <c r="U809" s="2">
        <v>0</v>
      </c>
      <c r="V809" s="8">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5">
        <v>149.97</v>
      </c>
      <c r="T810" s="2">
        <v>3</v>
      </c>
      <c r="U810" s="2">
        <v>0</v>
      </c>
      <c r="V810" s="8">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5">
        <v>11.52</v>
      </c>
      <c r="T811" s="2">
        <v>4</v>
      </c>
      <c r="U811" s="2">
        <v>0</v>
      </c>
      <c r="V811" s="8">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5">
        <v>1298.55</v>
      </c>
      <c r="T812" s="2">
        <v>5</v>
      </c>
      <c r="U812" s="2">
        <v>0</v>
      </c>
      <c r="V812" s="8">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5">
        <v>213.92</v>
      </c>
      <c r="T813" s="2">
        <v>4</v>
      </c>
      <c r="U813" s="2">
        <v>0</v>
      </c>
      <c r="V813" s="8">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5">
        <v>25.78</v>
      </c>
      <c r="T814" s="2">
        <v>2</v>
      </c>
      <c r="U814" s="2">
        <v>0</v>
      </c>
      <c r="V814" s="8">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5">
        <v>18.28</v>
      </c>
      <c r="T815" s="2">
        <v>2</v>
      </c>
      <c r="U815" s="2">
        <v>0</v>
      </c>
      <c r="V815" s="8">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5">
        <v>1399.93</v>
      </c>
      <c r="T816" s="2">
        <v>7</v>
      </c>
      <c r="U816" s="2">
        <v>0</v>
      </c>
      <c r="V816" s="8">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5">
        <v>51.84</v>
      </c>
      <c r="T817" s="2">
        <v>8</v>
      </c>
      <c r="U817" s="2">
        <v>0</v>
      </c>
      <c r="V817" s="8">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5">
        <v>5.3440000000000003</v>
      </c>
      <c r="T818" s="2">
        <v>1</v>
      </c>
      <c r="U818" s="2">
        <v>0.2</v>
      </c>
      <c r="V818" s="8">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5">
        <v>41.472000000000008</v>
      </c>
      <c r="T819" s="2">
        <v>8</v>
      </c>
      <c r="U819" s="2">
        <v>0.2</v>
      </c>
      <c r="V819" s="8">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5">
        <v>3.168000000000001</v>
      </c>
      <c r="T820" s="2">
        <v>3</v>
      </c>
      <c r="U820" s="2">
        <v>0.7</v>
      </c>
      <c r="V820" s="8">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5">
        <v>1228.4649999999999</v>
      </c>
      <c r="T821" s="2">
        <v>5</v>
      </c>
      <c r="U821" s="2">
        <v>0.3</v>
      </c>
      <c r="V821" s="8">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5">
        <v>31.086000000000006</v>
      </c>
      <c r="T822" s="2">
        <v>3</v>
      </c>
      <c r="U822" s="2">
        <v>0.7</v>
      </c>
      <c r="V822" s="8">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5">
        <v>335.52</v>
      </c>
      <c r="T823" s="2">
        <v>4</v>
      </c>
      <c r="U823" s="2">
        <v>0.2</v>
      </c>
      <c r="V823" s="8">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5">
        <v>239.96999999999997</v>
      </c>
      <c r="T824" s="2">
        <v>3</v>
      </c>
      <c r="U824" s="2">
        <v>0</v>
      </c>
      <c r="V824" s="8">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5">
        <v>9.82</v>
      </c>
      <c r="T825" s="2">
        <v>2</v>
      </c>
      <c r="U825" s="2">
        <v>0</v>
      </c>
      <c r="V825" s="8">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5">
        <v>67.8</v>
      </c>
      <c r="T826" s="2">
        <v>4</v>
      </c>
      <c r="U826" s="2">
        <v>0</v>
      </c>
      <c r="V826" s="8">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5">
        <v>167.97</v>
      </c>
      <c r="T827" s="2">
        <v>3</v>
      </c>
      <c r="U827" s="2">
        <v>0</v>
      </c>
      <c r="V827" s="8">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5">
        <v>35</v>
      </c>
      <c r="T828" s="2">
        <v>7</v>
      </c>
      <c r="U828" s="2">
        <v>0</v>
      </c>
      <c r="V828" s="8">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5">
        <v>37.24</v>
      </c>
      <c r="T829" s="2">
        <v>4</v>
      </c>
      <c r="U829" s="2">
        <v>0</v>
      </c>
      <c r="V829" s="8">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5">
        <v>15.28</v>
      </c>
      <c r="T830" s="2">
        <v>2</v>
      </c>
      <c r="U830" s="2">
        <v>0</v>
      </c>
      <c r="V830" s="8">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5">
        <v>301.95999999999998</v>
      </c>
      <c r="T831" s="2">
        <v>2</v>
      </c>
      <c r="U831" s="2">
        <v>0</v>
      </c>
      <c r="V831" s="8">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5">
        <v>180.66</v>
      </c>
      <c r="T832" s="2">
        <v>3</v>
      </c>
      <c r="U832" s="2">
        <v>0</v>
      </c>
      <c r="V832" s="8">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5">
        <v>191.98</v>
      </c>
      <c r="T833" s="2">
        <v>2</v>
      </c>
      <c r="U833" s="2">
        <v>0</v>
      </c>
      <c r="V833" s="8">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5">
        <v>65.989999999999995</v>
      </c>
      <c r="T834" s="2">
        <v>1</v>
      </c>
      <c r="U834" s="2">
        <v>0</v>
      </c>
      <c r="V834" s="8">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5">
        <v>35.216000000000001</v>
      </c>
      <c r="T835" s="2">
        <v>2</v>
      </c>
      <c r="U835" s="2">
        <v>0.2</v>
      </c>
      <c r="V835" s="8">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5">
        <v>23.696000000000002</v>
      </c>
      <c r="T836" s="2">
        <v>2</v>
      </c>
      <c r="U836" s="2">
        <v>0.2</v>
      </c>
      <c r="V836" s="8">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5">
        <v>265.47500000000002</v>
      </c>
      <c r="T837" s="2">
        <v>1</v>
      </c>
      <c r="U837" s="2">
        <v>0.5</v>
      </c>
      <c r="V837" s="8">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5">
        <v>51.183999999999983</v>
      </c>
      <c r="T838" s="2">
        <v>4</v>
      </c>
      <c r="U838" s="2">
        <v>0.8</v>
      </c>
      <c r="V838" s="8">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5">
        <v>9.6640000000000015</v>
      </c>
      <c r="T839" s="2">
        <v>2</v>
      </c>
      <c r="U839" s="2">
        <v>0.2</v>
      </c>
      <c r="V839" s="8">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5">
        <v>21.071999999999999</v>
      </c>
      <c r="T840" s="2">
        <v>3</v>
      </c>
      <c r="U840" s="2">
        <v>0.2</v>
      </c>
      <c r="V840" s="8">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5">
        <v>60.449999999999996</v>
      </c>
      <c r="T841" s="2">
        <v>3</v>
      </c>
      <c r="U841" s="2">
        <v>0</v>
      </c>
      <c r="V841" s="8">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5">
        <v>11.52</v>
      </c>
      <c r="T842" s="2">
        <v>4</v>
      </c>
      <c r="U842" s="2">
        <v>0</v>
      </c>
      <c r="V842" s="8">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5">
        <v>186.048</v>
      </c>
      <c r="T843" s="2">
        <v>4</v>
      </c>
      <c r="U843" s="2">
        <v>0.2</v>
      </c>
      <c r="V843" s="8">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5">
        <v>37.44</v>
      </c>
      <c r="T844" s="2">
        <v>4</v>
      </c>
      <c r="U844" s="2">
        <v>0.2</v>
      </c>
      <c r="V844" s="8">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5">
        <v>26.975999999999999</v>
      </c>
      <c r="T845" s="2">
        <v>4</v>
      </c>
      <c r="U845" s="2">
        <v>0.2</v>
      </c>
      <c r="V845" s="8">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5">
        <v>11.36</v>
      </c>
      <c r="T846" s="2">
        <v>2</v>
      </c>
      <c r="U846" s="2">
        <v>0</v>
      </c>
      <c r="V846" s="8">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5">
        <v>14.62</v>
      </c>
      <c r="T847" s="2">
        <v>2</v>
      </c>
      <c r="U847" s="2">
        <v>0</v>
      </c>
      <c r="V847" s="8">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5">
        <v>83.72</v>
      </c>
      <c r="T848" s="2">
        <v>7</v>
      </c>
      <c r="U848" s="2">
        <v>0</v>
      </c>
      <c r="V848" s="8">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5">
        <v>287.94</v>
      </c>
      <c r="T849" s="2">
        <v>3</v>
      </c>
      <c r="U849" s="2">
        <v>0</v>
      </c>
      <c r="V849" s="8">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5">
        <v>48.896000000000001</v>
      </c>
      <c r="T850" s="2">
        <v>4</v>
      </c>
      <c r="U850" s="2">
        <v>0.2</v>
      </c>
      <c r="V850" s="8">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5">
        <v>115.36</v>
      </c>
      <c r="T851" s="2">
        <v>7</v>
      </c>
      <c r="U851" s="2">
        <v>0</v>
      </c>
      <c r="V851" s="8">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5">
        <v>5.16</v>
      </c>
      <c r="T852" s="2">
        <v>2</v>
      </c>
      <c r="U852" s="2">
        <v>0</v>
      </c>
      <c r="V852" s="8">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5">
        <v>38.880000000000003</v>
      </c>
      <c r="T853" s="2">
        <v>6</v>
      </c>
      <c r="U853" s="2">
        <v>0</v>
      </c>
      <c r="V853" s="8">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5">
        <v>185.88</v>
      </c>
      <c r="T854" s="2">
        <v>6</v>
      </c>
      <c r="U854" s="2">
        <v>0</v>
      </c>
      <c r="V854" s="8">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5">
        <v>44.46</v>
      </c>
      <c r="T855" s="2">
        <v>2</v>
      </c>
      <c r="U855" s="2">
        <v>0</v>
      </c>
      <c r="V855" s="8">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5">
        <v>242.94</v>
      </c>
      <c r="T856" s="2">
        <v>3</v>
      </c>
      <c r="U856" s="2">
        <v>0</v>
      </c>
      <c r="V856" s="8">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5">
        <v>39.96</v>
      </c>
      <c r="T857" s="2">
        <v>2</v>
      </c>
      <c r="U857" s="2">
        <v>0</v>
      </c>
      <c r="V857" s="8">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5">
        <v>102.30000000000001</v>
      </c>
      <c r="T858" s="2">
        <v>10</v>
      </c>
      <c r="U858" s="2">
        <v>0</v>
      </c>
      <c r="V858" s="8">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5">
        <v>21.36</v>
      </c>
      <c r="T859" s="2">
        <v>2</v>
      </c>
      <c r="U859" s="2">
        <v>0</v>
      </c>
      <c r="V859" s="8">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5">
        <v>7.61</v>
      </c>
      <c r="T860" s="2">
        <v>1</v>
      </c>
      <c r="U860" s="2">
        <v>0</v>
      </c>
      <c r="V860" s="8">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5">
        <v>7.16</v>
      </c>
      <c r="T861" s="2">
        <v>2</v>
      </c>
      <c r="U861" s="2">
        <v>0</v>
      </c>
      <c r="V861" s="8">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5">
        <v>7.36</v>
      </c>
      <c r="T862" s="2">
        <v>2</v>
      </c>
      <c r="U862" s="2">
        <v>0</v>
      </c>
      <c r="V862" s="8">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5">
        <v>23.1</v>
      </c>
      <c r="T863" s="2">
        <v>2</v>
      </c>
      <c r="U863" s="2">
        <v>0</v>
      </c>
      <c r="V863" s="8">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5">
        <v>191.47200000000001</v>
      </c>
      <c r="T864" s="2">
        <v>6</v>
      </c>
      <c r="U864" s="2">
        <v>0.2</v>
      </c>
      <c r="V864" s="8">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5">
        <v>5.2480000000000002</v>
      </c>
      <c r="T865" s="2">
        <v>2</v>
      </c>
      <c r="U865" s="2">
        <v>0.2</v>
      </c>
      <c r="V865" s="8">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5">
        <v>59.184000000000005</v>
      </c>
      <c r="T866" s="2">
        <v>2</v>
      </c>
      <c r="U866" s="2">
        <v>0.2</v>
      </c>
      <c r="V866" s="8">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5">
        <v>2.89</v>
      </c>
      <c r="T867" s="2">
        <v>1</v>
      </c>
      <c r="U867" s="2">
        <v>0</v>
      </c>
      <c r="V867" s="8">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5">
        <v>51.94</v>
      </c>
      <c r="T868" s="2">
        <v>1</v>
      </c>
      <c r="U868" s="2">
        <v>0</v>
      </c>
      <c r="V868" s="8">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5">
        <v>15.936000000000002</v>
      </c>
      <c r="T869" s="2">
        <v>4</v>
      </c>
      <c r="U869" s="2">
        <v>0.2</v>
      </c>
      <c r="V869" s="8">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5">
        <v>44.910000000000011</v>
      </c>
      <c r="T870" s="2">
        <v>6</v>
      </c>
      <c r="U870" s="2">
        <v>0.7</v>
      </c>
      <c r="V870" s="8">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5">
        <v>1141.4700000000003</v>
      </c>
      <c r="T871" s="2">
        <v>5</v>
      </c>
      <c r="U871" s="2">
        <v>0.7</v>
      </c>
      <c r="V871" s="8">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5">
        <v>280.78200000000004</v>
      </c>
      <c r="T872" s="2">
        <v>3</v>
      </c>
      <c r="U872" s="2">
        <v>0.4</v>
      </c>
      <c r="V872" s="8">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5">
        <v>34.44</v>
      </c>
      <c r="T873" s="2">
        <v>3</v>
      </c>
      <c r="U873" s="2">
        <v>0</v>
      </c>
      <c r="V873" s="8">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5">
        <v>11.36</v>
      </c>
      <c r="T874" s="2">
        <v>2</v>
      </c>
      <c r="U874" s="2">
        <v>0</v>
      </c>
      <c r="V874" s="8">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5">
        <v>106.34399999999999</v>
      </c>
      <c r="T875" s="2">
        <v>7</v>
      </c>
      <c r="U875" s="2">
        <v>0.2</v>
      </c>
      <c r="V875" s="8">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5">
        <v>192.16000000000003</v>
      </c>
      <c r="T876" s="2">
        <v>5</v>
      </c>
      <c r="U876" s="2">
        <v>0.2</v>
      </c>
      <c r="V876" s="8">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5">
        <v>322.59000000000003</v>
      </c>
      <c r="T877" s="2">
        <v>3</v>
      </c>
      <c r="U877" s="2">
        <v>0</v>
      </c>
      <c r="V877" s="8">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5">
        <v>29.99</v>
      </c>
      <c r="T878" s="2">
        <v>1</v>
      </c>
      <c r="U878" s="2">
        <v>0</v>
      </c>
      <c r="V878" s="8">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5">
        <v>371.96999999999997</v>
      </c>
      <c r="T879" s="2">
        <v>3</v>
      </c>
      <c r="U879" s="2">
        <v>0</v>
      </c>
      <c r="V879" s="8">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5">
        <v>5.8920000000000012</v>
      </c>
      <c r="T880" s="2">
        <v>4</v>
      </c>
      <c r="U880" s="2">
        <v>0.7</v>
      </c>
      <c r="V880" s="8">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5">
        <v>68.472000000000008</v>
      </c>
      <c r="T881" s="2">
        <v>3</v>
      </c>
      <c r="U881" s="2">
        <v>0.2</v>
      </c>
      <c r="V881" s="8">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5">
        <v>1242.8999999999999</v>
      </c>
      <c r="T882" s="2">
        <v>5</v>
      </c>
      <c r="U882" s="2">
        <v>0.1</v>
      </c>
      <c r="V882" s="8">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5">
        <v>30.84</v>
      </c>
      <c r="T883" s="2">
        <v>2</v>
      </c>
      <c r="U883" s="2">
        <v>0</v>
      </c>
      <c r="V883" s="8">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5">
        <v>13.48</v>
      </c>
      <c r="T884" s="2">
        <v>4</v>
      </c>
      <c r="U884" s="2">
        <v>0</v>
      </c>
      <c r="V884" s="8">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5">
        <v>31.400000000000002</v>
      </c>
      <c r="T885" s="2">
        <v>5</v>
      </c>
      <c r="U885" s="2">
        <v>0</v>
      </c>
      <c r="V885" s="8">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5">
        <v>17.46</v>
      </c>
      <c r="T886" s="2">
        <v>2</v>
      </c>
      <c r="U886" s="2">
        <v>0</v>
      </c>
      <c r="V886" s="8">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5">
        <v>13.943999999999999</v>
      </c>
      <c r="T887" s="2">
        <v>3</v>
      </c>
      <c r="U887" s="2">
        <v>0.2</v>
      </c>
      <c r="V887" s="8">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5">
        <v>83.76</v>
      </c>
      <c r="T888" s="2">
        <v>12</v>
      </c>
      <c r="U888" s="2">
        <v>0</v>
      </c>
      <c r="V888" s="8">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5">
        <v>37.659999999999997</v>
      </c>
      <c r="T889" s="2">
        <v>7</v>
      </c>
      <c r="U889" s="2">
        <v>0</v>
      </c>
      <c r="V889" s="8">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5">
        <v>34.68</v>
      </c>
      <c r="T890" s="2">
        <v>6</v>
      </c>
      <c r="U890" s="2">
        <v>0</v>
      </c>
      <c r="V890" s="8">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5">
        <v>149.94999999999999</v>
      </c>
      <c r="T891" s="2">
        <v>5</v>
      </c>
      <c r="U891" s="2">
        <v>0</v>
      </c>
      <c r="V891" s="8">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5">
        <v>51.311999999999998</v>
      </c>
      <c r="T892" s="2">
        <v>3</v>
      </c>
      <c r="U892" s="2">
        <v>0.2</v>
      </c>
      <c r="V892" s="8">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5">
        <v>4.54</v>
      </c>
      <c r="T893" s="2">
        <v>1</v>
      </c>
      <c r="U893" s="2">
        <v>0</v>
      </c>
      <c r="V893" s="8">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5">
        <v>15.92</v>
      </c>
      <c r="T894" s="2">
        <v>4</v>
      </c>
      <c r="U894" s="2">
        <v>0</v>
      </c>
      <c r="V894" s="8">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5">
        <v>543.91999999999996</v>
      </c>
      <c r="T895" s="2">
        <v>8</v>
      </c>
      <c r="U895" s="2">
        <v>0</v>
      </c>
      <c r="V895" s="8">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5">
        <v>155.82000000000002</v>
      </c>
      <c r="T896" s="2">
        <v>7</v>
      </c>
      <c r="U896" s="2">
        <v>0</v>
      </c>
      <c r="V896" s="8">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5">
        <v>70.00800000000001</v>
      </c>
      <c r="T897" s="2">
        <v>3</v>
      </c>
      <c r="U897" s="2">
        <v>0.2</v>
      </c>
      <c r="V897" s="8">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5">
        <v>15.648</v>
      </c>
      <c r="T898" s="2">
        <v>2</v>
      </c>
      <c r="U898" s="2">
        <v>0.2</v>
      </c>
      <c r="V898" s="8">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5">
        <v>103.60000000000001</v>
      </c>
      <c r="T899" s="2">
        <v>7</v>
      </c>
      <c r="U899" s="2">
        <v>0</v>
      </c>
      <c r="V899" s="8">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5">
        <v>46.96</v>
      </c>
      <c r="T900" s="2">
        <v>8</v>
      </c>
      <c r="U900" s="2">
        <v>0</v>
      </c>
      <c r="V900" s="8">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5">
        <v>8.9040000000000017</v>
      </c>
      <c r="T901" s="2">
        <v>2</v>
      </c>
      <c r="U901" s="2">
        <v>0.7</v>
      </c>
      <c r="V901" s="8">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5">
        <v>10.440000000000001</v>
      </c>
      <c r="T902" s="2">
        <v>5</v>
      </c>
      <c r="U902" s="2">
        <v>0.2</v>
      </c>
      <c r="V902" s="8">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5">
        <v>18.335999999999999</v>
      </c>
      <c r="T903" s="2">
        <v>4</v>
      </c>
      <c r="U903" s="2">
        <v>0.8</v>
      </c>
      <c r="V903" s="8">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5">
        <v>323.97600000000006</v>
      </c>
      <c r="T904" s="2">
        <v>3</v>
      </c>
      <c r="U904" s="2">
        <v>0.2</v>
      </c>
      <c r="V904" s="8">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5">
        <v>20.04</v>
      </c>
      <c r="T905" s="2">
        <v>3</v>
      </c>
      <c r="U905" s="2">
        <v>0</v>
      </c>
      <c r="V905" s="8">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5">
        <v>64.959999999999994</v>
      </c>
      <c r="T906" s="2">
        <v>2</v>
      </c>
      <c r="U906" s="2">
        <v>0</v>
      </c>
      <c r="V906" s="8">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5">
        <v>12.96</v>
      </c>
      <c r="T907" s="2">
        <v>2</v>
      </c>
      <c r="U907" s="2">
        <v>0</v>
      </c>
      <c r="V907" s="8">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5">
        <v>323.13600000000002</v>
      </c>
      <c r="T908" s="2">
        <v>4</v>
      </c>
      <c r="U908" s="2">
        <v>0.2</v>
      </c>
      <c r="V908" s="8">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5">
        <v>90.93</v>
      </c>
      <c r="T909" s="2">
        <v>7</v>
      </c>
      <c r="U909" s="2">
        <v>0</v>
      </c>
      <c r="V909" s="8">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5">
        <v>52.775999999999996</v>
      </c>
      <c r="T910" s="2">
        <v>3</v>
      </c>
      <c r="U910" s="2">
        <v>0.2</v>
      </c>
      <c r="V910" s="8">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5">
        <v>1199.8</v>
      </c>
      <c r="T911" s="2">
        <v>4</v>
      </c>
      <c r="U911" s="2">
        <v>0</v>
      </c>
      <c r="V911" s="8">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5">
        <v>1928.7800000000002</v>
      </c>
      <c r="T912" s="2">
        <v>7</v>
      </c>
      <c r="U912" s="2">
        <v>0</v>
      </c>
      <c r="V912" s="8">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5">
        <v>352.38</v>
      </c>
      <c r="T913" s="2">
        <v>2</v>
      </c>
      <c r="U913" s="2">
        <v>0</v>
      </c>
      <c r="V913" s="8">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5">
        <v>22.200000000000003</v>
      </c>
      <c r="T914" s="2">
        <v>6</v>
      </c>
      <c r="U914" s="2">
        <v>0</v>
      </c>
      <c r="V914" s="8">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5">
        <v>46.94</v>
      </c>
      <c r="T915" s="2">
        <v>1</v>
      </c>
      <c r="U915" s="2">
        <v>0</v>
      </c>
      <c r="V915" s="8">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5">
        <v>143.73000000000002</v>
      </c>
      <c r="T916" s="2">
        <v>9</v>
      </c>
      <c r="U916" s="2">
        <v>0</v>
      </c>
      <c r="V916" s="8">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5">
        <v>99.918000000000006</v>
      </c>
      <c r="T917" s="2">
        <v>2</v>
      </c>
      <c r="U917" s="2">
        <v>0.3</v>
      </c>
      <c r="V917" s="8">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5">
        <v>797.94399999999996</v>
      </c>
      <c r="T918" s="2">
        <v>4</v>
      </c>
      <c r="U918" s="2">
        <v>0.3</v>
      </c>
      <c r="V918" s="8">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5">
        <v>8.5679999999999978</v>
      </c>
      <c r="T919" s="2">
        <v>3</v>
      </c>
      <c r="U919" s="2">
        <v>0.8</v>
      </c>
      <c r="V919" s="8">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5">
        <v>149.352</v>
      </c>
      <c r="T920" s="2">
        <v>3</v>
      </c>
      <c r="U920" s="2">
        <v>0.2</v>
      </c>
      <c r="V920" s="8">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5">
        <v>12.991999999999999</v>
      </c>
      <c r="T921" s="2">
        <v>1</v>
      </c>
      <c r="U921" s="2">
        <v>0.2</v>
      </c>
      <c r="V921" s="8">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5">
        <v>24.56</v>
      </c>
      <c r="T922" s="2">
        <v>2</v>
      </c>
      <c r="U922" s="2">
        <v>0</v>
      </c>
      <c r="V922" s="8">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5">
        <v>85.14</v>
      </c>
      <c r="T923" s="2">
        <v>3</v>
      </c>
      <c r="U923" s="2">
        <v>0</v>
      </c>
      <c r="V923" s="8">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5">
        <v>21.99</v>
      </c>
      <c r="T924" s="2">
        <v>1</v>
      </c>
      <c r="U924" s="2">
        <v>0</v>
      </c>
      <c r="V924" s="8">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5">
        <v>406.59999999999997</v>
      </c>
      <c r="T925" s="2">
        <v>5</v>
      </c>
      <c r="U925" s="2">
        <v>0</v>
      </c>
      <c r="V925" s="8">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5">
        <v>841.5680000000001</v>
      </c>
      <c r="T926" s="2">
        <v>2</v>
      </c>
      <c r="U926" s="2">
        <v>0.2</v>
      </c>
      <c r="V926" s="8">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5">
        <v>15.552000000000003</v>
      </c>
      <c r="T927" s="2">
        <v>3</v>
      </c>
      <c r="U927" s="2">
        <v>0.2</v>
      </c>
      <c r="V927" s="8">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5">
        <v>252.00000000000003</v>
      </c>
      <c r="T928" s="2">
        <v>5</v>
      </c>
      <c r="U928" s="2">
        <v>0.2</v>
      </c>
      <c r="V928" s="8">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5">
        <v>46.2</v>
      </c>
      <c r="T929" s="2">
        <v>4</v>
      </c>
      <c r="U929" s="2">
        <v>0</v>
      </c>
      <c r="V929" s="8">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5">
        <v>28.84</v>
      </c>
      <c r="T930" s="2">
        <v>2</v>
      </c>
      <c r="U930" s="2">
        <v>0</v>
      </c>
      <c r="V930" s="8">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5">
        <v>14.592000000000002</v>
      </c>
      <c r="T931" s="2">
        <v>3</v>
      </c>
      <c r="U931" s="2">
        <v>0.2</v>
      </c>
      <c r="V931" s="8">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5">
        <v>89.855999999999995</v>
      </c>
      <c r="T932" s="2">
        <v>3</v>
      </c>
      <c r="U932" s="2">
        <v>0.2</v>
      </c>
      <c r="V932" s="8">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5">
        <v>13.872000000000002</v>
      </c>
      <c r="T933" s="2">
        <v>3</v>
      </c>
      <c r="U933" s="2">
        <v>0.2</v>
      </c>
      <c r="V933" s="8">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5">
        <v>12.192</v>
      </c>
      <c r="T934" s="2">
        <v>3</v>
      </c>
      <c r="U934" s="2">
        <v>0.2</v>
      </c>
      <c r="V934" s="8">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5">
        <v>45.056000000000004</v>
      </c>
      <c r="T935" s="2">
        <v>8</v>
      </c>
      <c r="U935" s="2">
        <v>0.2</v>
      </c>
      <c r="V935" s="8">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5">
        <v>29.718000000000007</v>
      </c>
      <c r="T936" s="2">
        <v>6</v>
      </c>
      <c r="U936" s="2">
        <v>0.7</v>
      </c>
      <c r="V936" s="8">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5">
        <v>15.552000000000003</v>
      </c>
      <c r="T937" s="2">
        <v>3</v>
      </c>
      <c r="U937" s="2">
        <v>0.2</v>
      </c>
      <c r="V937" s="8">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5">
        <v>447.69600000000003</v>
      </c>
      <c r="T938" s="2">
        <v>2</v>
      </c>
      <c r="U938" s="2">
        <v>0.2</v>
      </c>
      <c r="V938" s="8">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5">
        <v>159.99</v>
      </c>
      <c r="T939" s="2">
        <v>1</v>
      </c>
      <c r="U939" s="2">
        <v>0</v>
      </c>
      <c r="V939" s="8">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5">
        <v>12.96</v>
      </c>
      <c r="T940" s="2">
        <v>2</v>
      </c>
      <c r="U940" s="2">
        <v>0</v>
      </c>
      <c r="V940" s="8">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5">
        <v>134.47999999999999</v>
      </c>
      <c r="T941" s="2">
        <v>4</v>
      </c>
      <c r="U941" s="2">
        <v>0</v>
      </c>
      <c r="V941" s="8">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5">
        <v>17.12</v>
      </c>
      <c r="T942" s="2">
        <v>2</v>
      </c>
      <c r="U942" s="2">
        <v>0</v>
      </c>
      <c r="V942" s="8">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5">
        <v>6.0960000000000001</v>
      </c>
      <c r="T943" s="2">
        <v>2</v>
      </c>
      <c r="U943" s="2">
        <v>0.2</v>
      </c>
      <c r="V943" s="8">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5">
        <v>1114.2719999999999</v>
      </c>
      <c r="T944" s="2">
        <v>4</v>
      </c>
      <c r="U944" s="2">
        <v>0.2</v>
      </c>
      <c r="V944" s="8">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5">
        <v>32.400000000000006</v>
      </c>
      <c r="T945" s="2">
        <v>5</v>
      </c>
      <c r="U945" s="2">
        <v>0</v>
      </c>
      <c r="V945" s="8">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5">
        <v>540.56999999999994</v>
      </c>
      <c r="T946" s="2">
        <v>3</v>
      </c>
      <c r="U946" s="2">
        <v>0</v>
      </c>
      <c r="V946" s="8">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5">
        <v>167.76</v>
      </c>
      <c r="T947" s="2">
        <v>5</v>
      </c>
      <c r="U947" s="2">
        <v>0.2</v>
      </c>
      <c r="V947" s="8">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5">
        <v>393.16500000000002</v>
      </c>
      <c r="T948" s="2">
        <v>3</v>
      </c>
      <c r="U948" s="2">
        <v>0.5</v>
      </c>
      <c r="V948" s="8">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5">
        <v>516.48800000000006</v>
      </c>
      <c r="T949" s="2">
        <v>7</v>
      </c>
      <c r="U949" s="2">
        <v>0.2</v>
      </c>
      <c r="V949" s="8">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5">
        <v>1007.2320000000001</v>
      </c>
      <c r="T950" s="2">
        <v>6</v>
      </c>
      <c r="U950" s="2">
        <v>0.2</v>
      </c>
      <c r="V950" s="8">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5">
        <v>2065.3200000000002</v>
      </c>
      <c r="T951" s="2">
        <v>12</v>
      </c>
      <c r="U951" s="2">
        <v>0.4</v>
      </c>
      <c r="V951" s="8">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5">
        <v>15.552000000000003</v>
      </c>
      <c r="T952" s="2">
        <v>3</v>
      </c>
      <c r="U952" s="2">
        <v>0.2</v>
      </c>
      <c r="V952" s="8">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5">
        <v>25.344000000000001</v>
      </c>
      <c r="T953" s="2">
        <v>6</v>
      </c>
      <c r="U953" s="2">
        <v>0.2</v>
      </c>
      <c r="V953" s="8">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5">
        <v>25.472000000000001</v>
      </c>
      <c r="T954" s="2">
        <v>4</v>
      </c>
      <c r="U954" s="2">
        <v>0.2</v>
      </c>
      <c r="V954" s="8">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5">
        <v>27.168000000000003</v>
      </c>
      <c r="T955" s="2">
        <v>2</v>
      </c>
      <c r="U955" s="2">
        <v>0.2</v>
      </c>
      <c r="V955" s="8">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5">
        <v>78.852799999999988</v>
      </c>
      <c r="T956" s="2">
        <v>2</v>
      </c>
      <c r="U956" s="2">
        <v>0.32</v>
      </c>
      <c r="V956" s="8">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5">
        <v>173.79999999999998</v>
      </c>
      <c r="T957" s="2">
        <v>5</v>
      </c>
      <c r="U957" s="2">
        <v>0</v>
      </c>
      <c r="V957" s="8">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5">
        <v>29.592000000000002</v>
      </c>
      <c r="T958" s="2">
        <v>1</v>
      </c>
      <c r="U958" s="2">
        <v>0.2</v>
      </c>
      <c r="V958" s="8">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5">
        <v>4.7520000000000007</v>
      </c>
      <c r="T959" s="2">
        <v>2</v>
      </c>
      <c r="U959" s="2">
        <v>0.7</v>
      </c>
      <c r="V959" s="8">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5">
        <v>15.552000000000003</v>
      </c>
      <c r="T960" s="2">
        <v>3</v>
      </c>
      <c r="U960" s="2">
        <v>0.2</v>
      </c>
      <c r="V960" s="8">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5">
        <v>204.6</v>
      </c>
      <c r="T961" s="2">
        <v>2</v>
      </c>
      <c r="U961" s="2">
        <v>0</v>
      </c>
      <c r="V961" s="8">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5">
        <v>321.56799999999998</v>
      </c>
      <c r="T962" s="2">
        <v>2</v>
      </c>
      <c r="U962" s="2">
        <v>0.2</v>
      </c>
      <c r="V962" s="8">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5">
        <v>6.24</v>
      </c>
      <c r="T963" s="2">
        <v>2</v>
      </c>
      <c r="U963" s="2">
        <v>0</v>
      </c>
      <c r="V963" s="8">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5">
        <v>21.88</v>
      </c>
      <c r="T964" s="2">
        <v>2</v>
      </c>
      <c r="U964" s="2">
        <v>0</v>
      </c>
      <c r="V964" s="8">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5">
        <v>4.6079999999999997</v>
      </c>
      <c r="T965" s="2">
        <v>2</v>
      </c>
      <c r="U965" s="2">
        <v>0.2</v>
      </c>
      <c r="V965" s="8">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5">
        <v>9.82</v>
      </c>
      <c r="T966" s="2">
        <v>2</v>
      </c>
      <c r="U966" s="2">
        <v>0</v>
      </c>
      <c r="V966" s="8">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5">
        <v>35.97</v>
      </c>
      <c r="T967" s="2">
        <v>3</v>
      </c>
      <c r="U967" s="2">
        <v>0</v>
      </c>
      <c r="V967" s="8">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5">
        <v>12.96</v>
      </c>
      <c r="T968" s="2">
        <v>2</v>
      </c>
      <c r="U968" s="2">
        <v>0</v>
      </c>
      <c r="V968" s="8">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5">
        <v>191.6</v>
      </c>
      <c r="T969" s="2">
        <v>4</v>
      </c>
      <c r="U969" s="2">
        <v>0</v>
      </c>
      <c r="V969" s="8">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5">
        <v>8.64</v>
      </c>
      <c r="T970" s="2">
        <v>3</v>
      </c>
      <c r="U970" s="2">
        <v>0</v>
      </c>
      <c r="V970" s="8">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5">
        <v>501.81000000000006</v>
      </c>
      <c r="T971" s="2">
        <v>3</v>
      </c>
      <c r="U971" s="2">
        <v>0</v>
      </c>
      <c r="V971" s="8">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5">
        <v>127.10400000000001</v>
      </c>
      <c r="T972" s="2">
        <v>6</v>
      </c>
      <c r="U972" s="2">
        <v>0.2</v>
      </c>
      <c r="V972" s="8">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5">
        <v>124.19999999999999</v>
      </c>
      <c r="T973" s="2">
        <v>3</v>
      </c>
      <c r="U973" s="2">
        <v>0.4</v>
      </c>
      <c r="V973" s="8">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5">
        <v>18.588000000000005</v>
      </c>
      <c r="T974" s="2">
        <v>2</v>
      </c>
      <c r="U974" s="2">
        <v>0.7</v>
      </c>
      <c r="V974" s="8">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5">
        <v>30.072000000000003</v>
      </c>
      <c r="T975" s="2">
        <v>3</v>
      </c>
      <c r="U975" s="2">
        <v>0.2</v>
      </c>
      <c r="V975" s="8">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5">
        <v>160.92999999999998</v>
      </c>
      <c r="T976" s="2">
        <v>7</v>
      </c>
      <c r="U976" s="2">
        <v>0</v>
      </c>
      <c r="V976" s="8">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5">
        <v>75.792000000000002</v>
      </c>
      <c r="T977" s="2">
        <v>3</v>
      </c>
      <c r="U977" s="2">
        <v>0.2</v>
      </c>
      <c r="V977" s="8">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5">
        <v>1.0800000000000003</v>
      </c>
      <c r="T978" s="2">
        <v>2</v>
      </c>
      <c r="U978" s="2">
        <v>0.7</v>
      </c>
      <c r="V978" s="8">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5">
        <v>3059.982</v>
      </c>
      <c r="T979" s="2">
        <v>2</v>
      </c>
      <c r="U979" s="2">
        <v>0.1</v>
      </c>
      <c r="V979" s="8">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5">
        <v>3.2820000000000005</v>
      </c>
      <c r="T980" s="2">
        <v>2</v>
      </c>
      <c r="U980" s="2">
        <v>0.7</v>
      </c>
      <c r="V980" s="8">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5">
        <v>34.019999999999996</v>
      </c>
      <c r="T981" s="2">
        <v>3</v>
      </c>
      <c r="U981" s="2">
        <v>0</v>
      </c>
      <c r="V981" s="8">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5">
        <v>599.29200000000003</v>
      </c>
      <c r="T982" s="2">
        <v>6</v>
      </c>
      <c r="U982" s="2">
        <v>0.1</v>
      </c>
      <c r="V982" s="8">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5">
        <v>3.3920000000000003</v>
      </c>
      <c r="T983" s="2">
        <v>1</v>
      </c>
      <c r="U983" s="2">
        <v>0.2</v>
      </c>
      <c r="V983" s="8">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5">
        <v>559.98400000000004</v>
      </c>
      <c r="T984" s="2">
        <v>2</v>
      </c>
      <c r="U984" s="2">
        <v>0.2</v>
      </c>
      <c r="V984" s="8">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5">
        <v>603.91999999999996</v>
      </c>
      <c r="T985" s="2">
        <v>5</v>
      </c>
      <c r="U985" s="2">
        <v>0.2</v>
      </c>
      <c r="V985" s="8">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5">
        <v>7.9680000000000009</v>
      </c>
      <c r="T986" s="2">
        <v>2</v>
      </c>
      <c r="U986" s="2">
        <v>0.2</v>
      </c>
      <c r="V986" s="8">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5">
        <v>27.968000000000004</v>
      </c>
      <c r="T987" s="2">
        <v>4</v>
      </c>
      <c r="U987" s="2">
        <v>0.2</v>
      </c>
      <c r="V987" s="8">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5">
        <v>336.51</v>
      </c>
      <c r="T988" s="2">
        <v>3</v>
      </c>
      <c r="U988" s="2">
        <v>0.4</v>
      </c>
      <c r="V988" s="8">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5">
        <v>1.1119999999999997</v>
      </c>
      <c r="T989" s="2">
        <v>2</v>
      </c>
      <c r="U989" s="2">
        <v>0.8</v>
      </c>
      <c r="V989" s="8">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5">
        <v>520.05000000000007</v>
      </c>
      <c r="T990" s="2">
        <v>5</v>
      </c>
      <c r="U990" s="2">
        <v>0</v>
      </c>
      <c r="V990" s="8">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5">
        <v>17.97</v>
      </c>
      <c r="T991" s="2">
        <v>3</v>
      </c>
      <c r="U991" s="2">
        <v>0</v>
      </c>
      <c r="V991" s="8">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5">
        <v>1166.92</v>
      </c>
      <c r="T992" s="2">
        <v>5</v>
      </c>
      <c r="U992" s="2">
        <v>0.2</v>
      </c>
      <c r="V992" s="8">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5">
        <v>14.624000000000002</v>
      </c>
      <c r="T993" s="2">
        <v>2</v>
      </c>
      <c r="U993" s="2">
        <v>0.2</v>
      </c>
      <c r="V993" s="8">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5">
        <v>10.23</v>
      </c>
      <c r="T994" s="2">
        <v>3</v>
      </c>
      <c r="U994" s="2">
        <v>0</v>
      </c>
      <c r="V994" s="8">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5">
        <v>154.9</v>
      </c>
      <c r="T995" s="2">
        <v>5</v>
      </c>
      <c r="U995" s="2">
        <v>0</v>
      </c>
      <c r="V995" s="8">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5">
        <v>2715.9300000000003</v>
      </c>
      <c r="T996" s="2">
        <v>7</v>
      </c>
      <c r="U996" s="2">
        <v>0</v>
      </c>
      <c r="V996" s="8">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5">
        <v>617.97</v>
      </c>
      <c r="T997" s="2">
        <v>3</v>
      </c>
      <c r="U997" s="2">
        <v>0</v>
      </c>
      <c r="V997" s="8">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5">
        <v>10.67</v>
      </c>
      <c r="T998" s="2">
        <v>1</v>
      </c>
      <c r="U998" s="2">
        <v>0</v>
      </c>
      <c r="V998" s="8">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5">
        <v>36.630000000000003</v>
      </c>
      <c r="T999" s="2">
        <v>3</v>
      </c>
      <c r="U999" s="2">
        <v>0</v>
      </c>
      <c r="V999" s="8">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5">
        <v>24.1</v>
      </c>
      <c r="T1000" s="2">
        <v>5</v>
      </c>
      <c r="U1000" s="2">
        <v>0</v>
      </c>
      <c r="V1000" s="8">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5">
        <v>33.11</v>
      </c>
      <c r="T1001" s="2">
        <v>7</v>
      </c>
      <c r="U1001" s="2">
        <v>0</v>
      </c>
      <c r="V1001" s="8">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5">
        <v>44.02</v>
      </c>
      <c r="T1002" s="2">
        <v>2</v>
      </c>
      <c r="U1002" s="2">
        <v>0</v>
      </c>
      <c r="V1002" s="8">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5">
        <v>2309.65</v>
      </c>
      <c r="T1003" s="2">
        <v>7</v>
      </c>
      <c r="U1003" s="2">
        <v>0</v>
      </c>
      <c r="V1003" s="8">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5">
        <v>1090.7819999999999</v>
      </c>
      <c r="T1004" s="2">
        <v>7</v>
      </c>
      <c r="U1004" s="2">
        <v>0.4</v>
      </c>
      <c r="V1004" s="8">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5">
        <v>19.440000000000001</v>
      </c>
      <c r="T1005" s="2">
        <v>3</v>
      </c>
      <c r="U1005" s="2">
        <v>0</v>
      </c>
      <c r="V1005" s="8">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5">
        <v>484.65000000000003</v>
      </c>
      <c r="T1006" s="2">
        <v>3</v>
      </c>
      <c r="U1006" s="2">
        <v>0</v>
      </c>
      <c r="V1006" s="8">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5">
        <v>115.29600000000001</v>
      </c>
      <c r="T1007" s="2">
        <v>3</v>
      </c>
      <c r="U1007" s="2">
        <v>0.2</v>
      </c>
      <c r="V1007" s="8">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5">
        <v>7.080000000000001</v>
      </c>
      <c r="T1008" s="2">
        <v>3</v>
      </c>
      <c r="U1008" s="2">
        <v>0.2</v>
      </c>
      <c r="V1008" s="8">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5">
        <v>4.4009999999999998</v>
      </c>
      <c r="T1009" s="2">
        <v>3</v>
      </c>
      <c r="U1009" s="2">
        <v>0.7</v>
      </c>
      <c r="V1009" s="8">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5">
        <v>44.75</v>
      </c>
      <c r="T1010" s="2">
        <v>5</v>
      </c>
      <c r="U1010" s="2">
        <v>0</v>
      </c>
      <c r="V1010" s="8">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5">
        <v>95.984000000000009</v>
      </c>
      <c r="T1011" s="2">
        <v>2</v>
      </c>
      <c r="U1011" s="2">
        <v>0.2</v>
      </c>
      <c r="V1011" s="8">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5">
        <v>151.72</v>
      </c>
      <c r="T1012" s="2">
        <v>4</v>
      </c>
      <c r="U1012" s="2">
        <v>0</v>
      </c>
      <c r="V1012" s="8">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5">
        <v>155.25</v>
      </c>
      <c r="T1013" s="2">
        <v>3</v>
      </c>
      <c r="U1013" s="2">
        <v>0</v>
      </c>
      <c r="V1013" s="8">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5">
        <v>14.03</v>
      </c>
      <c r="T1014" s="2">
        <v>1</v>
      </c>
      <c r="U1014" s="2">
        <v>0</v>
      </c>
      <c r="V1014" s="8">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5">
        <v>1618.37</v>
      </c>
      <c r="T1015" s="2">
        <v>13</v>
      </c>
      <c r="U1015" s="2">
        <v>0</v>
      </c>
      <c r="V1015" s="8">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5">
        <v>99.6</v>
      </c>
      <c r="T1016" s="2">
        <v>1</v>
      </c>
      <c r="U1016" s="2">
        <v>0</v>
      </c>
      <c r="V1016" s="8">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5">
        <v>32.400000000000006</v>
      </c>
      <c r="T1017" s="2">
        <v>5</v>
      </c>
      <c r="U1017" s="2">
        <v>0</v>
      </c>
      <c r="V1017" s="8">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5">
        <v>13.96</v>
      </c>
      <c r="T1018" s="2">
        <v>2</v>
      </c>
      <c r="U1018" s="2">
        <v>0</v>
      </c>
      <c r="V1018" s="8">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5">
        <v>155.82</v>
      </c>
      <c r="T1019" s="2">
        <v>3</v>
      </c>
      <c r="U1019" s="2">
        <v>0</v>
      </c>
      <c r="V1019" s="8">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5">
        <v>124.94999999999999</v>
      </c>
      <c r="T1020" s="2">
        <v>5</v>
      </c>
      <c r="U1020" s="2">
        <v>0</v>
      </c>
      <c r="V1020" s="8">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5">
        <v>601.65</v>
      </c>
      <c r="T1021" s="2">
        <v>5</v>
      </c>
      <c r="U1021" s="2">
        <v>0</v>
      </c>
      <c r="V1021" s="8">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5">
        <v>22.740000000000002</v>
      </c>
      <c r="T1022" s="2">
        <v>3</v>
      </c>
      <c r="U1022" s="2">
        <v>0</v>
      </c>
      <c r="V1022" s="8">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5">
        <v>1267.53</v>
      </c>
      <c r="T1023" s="2">
        <v>3</v>
      </c>
      <c r="U1023" s="2">
        <v>0</v>
      </c>
      <c r="V1023" s="8">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5">
        <v>1379.92</v>
      </c>
      <c r="T1024" s="2">
        <v>8</v>
      </c>
      <c r="U1024" s="2">
        <v>0</v>
      </c>
      <c r="V1024" s="8">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5">
        <v>6.2080000000000002</v>
      </c>
      <c r="T1025" s="2">
        <v>2</v>
      </c>
      <c r="U1025" s="2">
        <v>0.2</v>
      </c>
      <c r="V1025" s="8">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5">
        <v>11.808</v>
      </c>
      <c r="T1026" s="2">
        <v>2</v>
      </c>
      <c r="U1026" s="2">
        <v>0.2</v>
      </c>
      <c r="V1026" s="8">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5">
        <v>15.552000000000003</v>
      </c>
      <c r="T1027" s="2">
        <v>3</v>
      </c>
      <c r="U1027" s="2">
        <v>0.2</v>
      </c>
      <c r="V1027" s="8">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5">
        <v>63.311999999999998</v>
      </c>
      <c r="T1028" s="2">
        <v>3</v>
      </c>
      <c r="U1028" s="2">
        <v>0.2</v>
      </c>
      <c r="V1028" s="8">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5">
        <v>15.587999999999999</v>
      </c>
      <c r="T1029" s="2">
        <v>2</v>
      </c>
      <c r="U1029" s="2">
        <v>0.4</v>
      </c>
      <c r="V1029" s="8">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5">
        <v>177.2</v>
      </c>
      <c r="T1030" s="2">
        <v>5</v>
      </c>
      <c r="U1030" s="2">
        <v>0</v>
      </c>
      <c r="V1030" s="8">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5">
        <v>197.96999999999997</v>
      </c>
      <c r="T1031" s="2">
        <v>3</v>
      </c>
      <c r="U1031" s="2">
        <v>0</v>
      </c>
      <c r="V1031" s="8">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5">
        <v>854.94</v>
      </c>
      <c r="T1032" s="2">
        <v>3</v>
      </c>
      <c r="U1032" s="2">
        <v>0</v>
      </c>
      <c r="V1032" s="8">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5">
        <v>124.10999999999999</v>
      </c>
      <c r="T1033" s="2">
        <v>9</v>
      </c>
      <c r="U1033" s="2">
        <v>0</v>
      </c>
      <c r="V1033" s="8">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5">
        <v>14.399999999999999</v>
      </c>
      <c r="T1034" s="2">
        <v>5</v>
      </c>
      <c r="U1034" s="2">
        <v>0</v>
      </c>
      <c r="V1034" s="8">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5">
        <v>15.696000000000002</v>
      </c>
      <c r="T1035" s="2">
        <v>3</v>
      </c>
      <c r="U1035" s="2">
        <v>0.2</v>
      </c>
      <c r="V1035" s="8">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5">
        <v>2.6280000000000001</v>
      </c>
      <c r="T1036" s="2">
        <v>2</v>
      </c>
      <c r="U1036" s="2">
        <v>0.7</v>
      </c>
      <c r="V1036" s="8">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5">
        <v>14.427000000000003</v>
      </c>
      <c r="T1037" s="2">
        <v>3</v>
      </c>
      <c r="U1037" s="2">
        <v>0.7</v>
      </c>
      <c r="V1037" s="8">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5">
        <v>86.62</v>
      </c>
      <c r="T1038" s="2">
        <v>2</v>
      </c>
      <c r="U1038" s="2">
        <v>0</v>
      </c>
      <c r="V1038" s="8">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5">
        <v>36.624000000000002</v>
      </c>
      <c r="T1039" s="2">
        <v>3</v>
      </c>
      <c r="U1039" s="2">
        <v>0.2</v>
      </c>
      <c r="V1039" s="8">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5">
        <v>23.968000000000004</v>
      </c>
      <c r="T1040" s="2">
        <v>7</v>
      </c>
      <c r="U1040" s="2">
        <v>0.2</v>
      </c>
      <c r="V1040" s="8">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5">
        <v>28.728000000000002</v>
      </c>
      <c r="T1041" s="2">
        <v>3</v>
      </c>
      <c r="U1041" s="2">
        <v>0.2</v>
      </c>
      <c r="V1041" s="8">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5">
        <v>697.16</v>
      </c>
      <c r="T1042" s="2">
        <v>4</v>
      </c>
      <c r="U1042" s="2">
        <v>0</v>
      </c>
      <c r="V1042" s="8">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5">
        <v>31.86</v>
      </c>
      <c r="T1043" s="2">
        <v>2</v>
      </c>
      <c r="U1043" s="2">
        <v>0</v>
      </c>
      <c r="V1043" s="8">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5">
        <v>722.35200000000009</v>
      </c>
      <c r="T1044" s="2">
        <v>3</v>
      </c>
      <c r="U1044" s="2">
        <v>0.2</v>
      </c>
      <c r="V1044" s="8">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5">
        <v>8.84</v>
      </c>
      <c r="T1045" s="2">
        <v>5</v>
      </c>
      <c r="U1045" s="2">
        <v>0.2</v>
      </c>
      <c r="V1045" s="8">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5">
        <v>58.463999999999977</v>
      </c>
      <c r="T1046" s="2">
        <v>9</v>
      </c>
      <c r="U1046" s="2">
        <v>0.8</v>
      </c>
      <c r="V1046" s="8">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5">
        <v>254.60399999999998</v>
      </c>
      <c r="T1047" s="2">
        <v>14</v>
      </c>
      <c r="U1047" s="2">
        <v>0.3</v>
      </c>
      <c r="V1047" s="8">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5">
        <v>1363.96</v>
      </c>
      <c r="T1048" s="2">
        <v>5</v>
      </c>
      <c r="U1048" s="2">
        <v>0.2</v>
      </c>
      <c r="V1048" s="8">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5">
        <v>102.35999999999999</v>
      </c>
      <c r="T1049" s="2">
        <v>3</v>
      </c>
      <c r="U1049" s="2">
        <v>0.2</v>
      </c>
      <c r="V1049" s="8">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5">
        <v>1113.5039999999999</v>
      </c>
      <c r="T1050" s="2">
        <v>12</v>
      </c>
      <c r="U1050" s="2">
        <v>0.2</v>
      </c>
      <c r="V1050" s="8">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5">
        <v>99.99</v>
      </c>
      <c r="T1051" s="2">
        <v>1</v>
      </c>
      <c r="U1051" s="2">
        <v>0</v>
      </c>
      <c r="V1051" s="8">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5">
        <v>168.46400000000003</v>
      </c>
      <c r="T1052" s="2">
        <v>2</v>
      </c>
      <c r="U1052" s="2">
        <v>0.2</v>
      </c>
      <c r="V1052" s="8">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5">
        <v>6.7200000000000006</v>
      </c>
      <c r="T1053" s="2">
        <v>2</v>
      </c>
      <c r="U1053" s="2">
        <v>0.2</v>
      </c>
      <c r="V1053" s="8">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5">
        <v>282.88800000000003</v>
      </c>
      <c r="T1054" s="2">
        <v>9</v>
      </c>
      <c r="U1054" s="2">
        <v>0.2</v>
      </c>
      <c r="V1054" s="8">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5">
        <v>11.16</v>
      </c>
      <c r="T1055" s="2">
        <v>2</v>
      </c>
      <c r="U1055" s="2">
        <v>0</v>
      </c>
      <c r="V1055" s="8">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5">
        <v>108.4</v>
      </c>
      <c r="T1056" s="2">
        <v>2</v>
      </c>
      <c r="U1056" s="2">
        <v>0</v>
      </c>
      <c r="V1056" s="8">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5">
        <v>82.344000000000008</v>
      </c>
      <c r="T1057" s="2">
        <v>3</v>
      </c>
      <c r="U1057" s="2">
        <v>0.2</v>
      </c>
      <c r="V1057" s="8">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5">
        <v>9.0879999999999992</v>
      </c>
      <c r="T1058" s="2">
        <v>4</v>
      </c>
      <c r="U1058" s="2">
        <v>0.2</v>
      </c>
      <c r="V1058" s="8">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5">
        <v>19.936000000000003</v>
      </c>
      <c r="T1059" s="2">
        <v>4</v>
      </c>
      <c r="U1059" s="2">
        <v>0.2</v>
      </c>
      <c r="V1059" s="8">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5">
        <v>65.567999999999998</v>
      </c>
      <c r="T1060" s="2">
        <v>2</v>
      </c>
      <c r="U1060" s="2">
        <v>0.2</v>
      </c>
      <c r="V1060" s="8">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5">
        <v>4.4160000000000004</v>
      </c>
      <c r="T1061" s="2">
        <v>3</v>
      </c>
      <c r="U1061" s="2">
        <v>0.2</v>
      </c>
      <c r="V1061" s="8">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5">
        <v>107.77200000000001</v>
      </c>
      <c r="T1062" s="2">
        <v>2</v>
      </c>
      <c r="U1062" s="2">
        <v>0.3</v>
      </c>
      <c r="V1062" s="8">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5">
        <v>45.216000000000001</v>
      </c>
      <c r="T1063" s="2">
        <v>3</v>
      </c>
      <c r="U1063" s="2">
        <v>0.2</v>
      </c>
      <c r="V1063" s="8">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5">
        <v>10.416000000000002</v>
      </c>
      <c r="T1064" s="2">
        <v>7</v>
      </c>
      <c r="U1064" s="2">
        <v>0.2</v>
      </c>
      <c r="V1064" s="8">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5">
        <v>7.8719999999999999</v>
      </c>
      <c r="T1065" s="2">
        <v>3</v>
      </c>
      <c r="U1065" s="2">
        <v>0.2</v>
      </c>
      <c r="V1065" s="8">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5">
        <v>118.78199999999998</v>
      </c>
      <c r="T1066" s="2">
        <v>3</v>
      </c>
      <c r="U1066" s="2">
        <v>0.4</v>
      </c>
      <c r="V1066" s="8">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5">
        <v>1.4480000000000002</v>
      </c>
      <c r="T1067" s="2">
        <v>1</v>
      </c>
      <c r="U1067" s="2">
        <v>0.2</v>
      </c>
      <c r="V1067" s="8">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5">
        <v>55.470000000000006</v>
      </c>
      <c r="T1068" s="2">
        <v>5</v>
      </c>
      <c r="U1068" s="2">
        <v>0.7</v>
      </c>
      <c r="V1068" s="8">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5">
        <v>194.84800000000001</v>
      </c>
      <c r="T1069" s="2">
        <v>4</v>
      </c>
      <c r="U1069" s="2">
        <v>0.2</v>
      </c>
      <c r="V1069" s="8">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5">
        <v>1.7440000000000002</v>
      </c>
      <c r="T1070" s="2">
        <v>1</v>
      </c>
      <c r="U1070" s="2">
        <v>0.2</v>
      </c>
      <c r="V1070" s="8">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5">
        <v>25.176000000000005</v>
      </c>
      <c r="T1071" s="2">
        <v>4</v>
      </c>
      <c r="U1071" s="2">
        <v>0.7</v>
      </c>
      <c r="V1071" s="8">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5">
        <v>19.459999999999997</v>
      </c>
      <c r="T1072" s="2">
        <v>7</v>
      </c>
      <c r="U1072" s="2">
        <v>0</v>
      </c>
      <c r="V1072" s="8">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5">
        <v>29.472000000000001</v>
      </c>
      <c r="T1073" s="2">
        <v>3</v>
      </c>
      <c r="U1073" s="2">
        <v>0.2</v>
      </c>
      <c r="V1073" s="8">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5">
        <v>8.64</v>
      </c>
      <c r="T1074" s="2">
        <v>2</v>
      </c>
      <c r="U1074" s="2">
        <v>0.2</v>
      </c>
      <c r="V1074" s="8">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5">
        <v>6.27</v>
      </c>
      <c r="T1075" s="2">
        <v>5</v>
      </c>
      <c r="U1075" s="2">
        <v>0.7</v>
      </c>
      <c r="V1075" s="8">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5">
        <v>4.3680000000000003</v>
      </c>
      <c r="T1076" s="2">
        <v>7</v>
      </c>
      <c r="U1076" s="2">
        <v>0.7</v>
      </c>
      <c r="V1076" s="8">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5">
        <v>31.983999999999998</v>
      </c>
      <c r="T1077" s="2">
        <v>2</v>
      </c>
      <c r="U1077" s="2">
        <v>0.2</v>
      </c>
      <c r="V1077" s="8">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5">
        <v>40.879999999999995</v>
      </c>
      <c r="T1078" s="2">
        <v>7</v>
      </c>
      <c r="U1078" s="2">
        <v>0</v>
      </c>
      <c r="V1078" s="8">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5">
        <v>119.96</v>
      </c>
      <c r="T1079" s="2">
        <v>2</v>
      </c>
      <c r="U1079" s="2">
        <v>0</v>
      </c>
      <c r="V1079" s="8">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5">
        <v>31.44</v>
      </c>
      <c r="T1080" s="2">
        <v>3</v>
      </c>
      <c r="U1080" s="2">
        <v>0</v>
      </c>
      <c r="V1080" s="8">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5">
        <v>6.88</v>
      </c>
      <c r="T1081" s="2">
        <v>1</v>
      </c>
      <c r="U1081" s="2">
        <v>0.2</v>
      </c>
      <c r="V1081" s="8">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5">
        <v>19.920000000000002</v>
      </c>
      <c r="T1082" s="2">
        <v>4</v>
      </c>
      <c r="U1082" s="2">
        <v>0</v>
      </c>
      <c r="V1082" s="8">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5">
        <v>1106.9099999999999</v>
      </c>
      <c r="T1083" s="2">
        <v>9</v>
      </c>
      <c r="U1083" s="2">
        <v>0</v>
      </c>
      <c r="V1083" s="8">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5">
        <v>836.59199999999998</v>
      </c>
      <c r="T1084" s="2">
        <v>8</v>
      </c>
      <c r="U1084" s="2">
        <v>0.4</v>
      </c>
      <c r="V1084" s="8">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5">
        <v>26.38</v>
      </c>
      <c r="T1085" s="2">
        <v>1</v>
      </c>
      <c r="U1085" s="2">
        <v>0</v>
      </c>
      <c r="V1085" s="8">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5">
        <v>362.92</v>
      </c>
      <c r="T1086" s="2">
        <v>2</v>
      </c>
      <c r="U1086" s="2">
        <v>0</v>
      </c>
      <c r="V1086" s="8">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5">
        <v>4899.93</v>
      </c>
      <c r="T1087" s="2">
        <v>7</v>
      </c>
      <c r="U1087" s="2">
        <v>0</v>
      </c>
      <c r="V1087" s="8">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5">
        <v>6.48</v>
      </c>
      <c r="T1088" s="2">
        <v>1</v>
      </c>
      <c r="U1088" s="2">
        <v>0</v>
      </c>
      <c r="V1088" s="8">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5">
        <v>71.975999999999999</v>
      </c>
      <c r="T1089" s="2">
        <v>3</v>
      </c>
      <c r="U1089" s="2">
        <v>0.2</v>
      </c>
      <c r="V1089" s="8">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5">
        <v>3.15</v>
      </c>
      <c r="T1090" s="2">
        <v>1</v>
      </c>
      <c r="U1090" s="2">
        <v>0</v>
      </c>
      <c r="V1090" s="8">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5">
        <v>31.983999999999998</v>
      </c>
      <c r="T1091" s="2">
        <v>2</v>
      </c>
      <c r="U1091" s="2">
        <v>0.2</v>
      </c>
      <c r="V1091" s="8">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5">
        <v>71.984000000000009</v>
      </c>
      <c r="T1092" s="2">
        <v>2</v>
      </c>
      <c r="U1092" s="2">
        <v>0.2</v>
      </c>
      <c r="V1092" s="8">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5">
        <v>120.14999999999999</v>
      </c>
      <c r="T1093" s="2">
        <v>9</v>
      </c>
      <c r="U1093" s="2">
        <v>0</v>
      </c>
      <c r="V1093" s="8">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5">
        <v>219.18400000000003</v>
      </c>
      <c r="T1094" s="2">
        <v>2</v>
      </c>
      <c r="U1094" s="2">
        <v>0.2</v>
      </c>
      <c r="V1094" s="8">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5">
        <v>28.900000000000002</v>
      </c>
      <c r="T1095" s="2">
        <v>5</v>
      </c>
      <c r="U1095" s="2">
        <v>0</v>
      </c>
      <c r="V1095" s="8">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5">
        <v>355.96</v>
      </c>
      <c r="T1096" s="2">
        <v>2</v>
      </c>
      <c r="U1096" s="2">
        <v>0</v>
      </c>
      <c r="V1096" s="8">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5">
        <v>348.20799999999997</v>
      </c>
      <c r="T1097" s="2">
        <v>7</v>
      </c>
      <c r="U1097" s="2">
        <v>0.2</v>
      </c>
      <c r="V1097" s="8">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5">
        <v>35.783999999999999</v>
      </c>
      <c r="T1098" s="2">
        <v>7</v>
      </c>
      <c r="U1098" s="2">
        <v>0.7</v>
      </c>
      <c r="V1098" s="8">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5">
        <v>447.84</v>
      </c>
      <c r="T1099" s="2">
        <v>5</v>
      </c>
      <c r="U1099" s="2">
        <v>0.2</v>
      </c>
      <c r="V1099" s="8">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5">
        <v>7.04</v>
      </c>
      <c r="T1100" s="2">
        <v>4</v>
      </c>
      <c r="U1100" s="2">
        <v>0</v>
      </c>
      <c r="V1100" s="8">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5">
        <v>8.73</v>
      </c>
      <c r="T1101" s="2">
        <v>3</v>
      </c>
      <c r="U1101" s="2">
        <v>0</v>
      </c>
      <c r="V1101" s="8">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5">
        <v>29.29</v>
      </c>
      <c r="T1102" s="2">
        <v>1</v>
      </c>
      <c r="U1102" s="2">
        <v>0</v>
      </c>
      <c r="V1102" s="8">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5">
        <v>8.64</v>
      </c>
      <c r="T1103" s="2">
        <v>3</v>
      </c>
      <c r="U1103" s="2">
        <v>0</v>
      </c>
      <c r="V1103" s="8">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5">
        <v>2.6939999999999995</v>
      </c>
      <c r="T1104" s="2">
        <v>3</v>
      </c>
      <c r="U1104" s="2">
        <v>0.8</v>
      </c>
      <c r="V1104" s="8">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5">
        <v>2.9339999999999993</v>
      </c>
      <c r="T1105" s="2">
        <v>3</v>
      </c>
      <c r="U1105" s="2">
        <v>0.8</v>
      </c>
      <c r="V1105" s="8">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5">
        <v>22.919999999999998</v>
      </c>
      <c r="T1106" s="2">
        <v>3</v>
      </c>
      <c r="U1106" s="2">
        <v>0</v>
      </c>
      <c r="V1106" s="8">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5">
        <v>100.70400000000001</v>
      </c>
      <c r="T1107" s="2">
        <v>6</v>
      </c>
      <c r="U1107" s="2">
        <v>0.2</v>
      </c>
      <c r="V1107" s="8">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5">
        <v>2.3280000000000003</v>
      </c>
      <c r="T1108" s="2">
        <v>2</v>
      </c>
      <c r="U1108" s="2">
        <v>0.6</v>
      </c>
      <c r="V1108" s="8">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5">
        <v>10.779999999999996</v>
      </c>
      <c r="T1109" s="2">
        <v>5</v>
      </c>
      <c r="U1109" s="2">
        <v>0.8</v>
      </c>
      <c r="V1109" s="8">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5">
        <v>58.368000000000009</v>
      </c>
      <c r="T1110" s="2">
        <v>12</v>
      </c>
      <c r="U1110" s="2">
        <v>0.2</v>
      </c>
      <c r="V1110" s="8">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5">
        <v>40.968000000000004</v>
      </c>
      <c r="T1111" s="2">
        <v>3</v>
      </c>
      <c r="U1111" s="2">
        <v>0.2</v>
      </c>
      <c r="V1111" s="8">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5">
        <v>71.959999999999994</v>
      </c>
      <c r="T1112" s="2">
        <v>5</v>
      </c>
      <c r="U1112" s="2">
        <v>0.2</v>
      </c>
      <c r="V1112" s="8">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5">
        <v>10.368000000000002</v>
      </c>
      <c r="T1113" s="2">
        <v>2</v>
      </c>
      <c r="U1113" s="2">
        <v>0.2</v>
      </c>
      <c r="V1113" s="8">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5">
        <v>1.1919999999999997</v>
      </c>
      <c r="T1114" s="2">
        <v>2</v>
      </c>
      <c r="U1114" s="2">
        <v>0.8</v>
      </c>
      <c r="V1114" s="8">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5">
        <v>46.672000000000004</v>
      </c>
      <c r="T1115" s="2">
        <v>2</v>
      </c>
      <c r="U1115" s="2">
        <v>0.2</v>
      </c>
      <c r="V1115" s="8">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5">
        <v>119.83299999999998</v>
      </c>
      <c r="T1116" s="2">
        <v>1</v>
      </c>
      <c r="U1116" s="2">
        <v>0.15</v>
      </c>
      <c r="V1116" s="8">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5">
        <v>119.98</v>
      </c>
      <c r="T1117" s="2">
        <v>2</v>
      </c>
      <c r="U1117" s="2">
        <v>0</v>
      </c>
      <c r="V1117" s="8">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5">
        <v>6.3</v>
      </c>
      <c r="T1118" s="2">
        <v>2</v>
      </c>
      <c r="U1118" s="2">
        <v>0</v>
      </c>
      <c r="V1118" s="8">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5">
        <v>279.89999999999998</v>
      </c>
      <c r="T1119" s="2">
        <v>5</v>
      </c>
      <c r="U1119" s="2">
        <v>0</v>
      </c>
      <c r="V1119" s="8">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5">
        <v>619.94999999999993</v>
      </c>
      <c r="T1120" s="2">
        <v>5</v>
      </c>
      <c r="U1120" s="2">
        <v>0</v>
      </c>
      <c r="V1120" s="8">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5">
        <v>4.3600000000000003</v>
      </c>
      <c r="T1121" s="2">
        <v>2</v>
      </c>
      <c r="U1121" s="2">
        <v>0</v>
      </c>
      <c r="V1121" s="8">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5">
        <v>15.28</v>
      </c>
      <c r="T1122" s="2">
        <v>2</v>
      </c>
      <c r="U1122" s="2">
        <v>0</v>
      </c>
      <c r="V1122" s="8">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5">
        <v>699.93</v>
      </c>
      <c r="T1123" s="2">
        <v>7</v>
      </c>
      <c r="U1123" s="2">
        <v>0</v>
      </c>
      <c r="V1123" s="8">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5">
        <v>22.959999999999997</v>
      </c>
      <c r="T1124" s="2">
        <v>7</v>
      </c>
      <c r="U1124" s="2">
        <v>0</v>
      </c>
      <c r="V1124" s="8">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5">
        <v>38.6</v>
      </c>
      <c r="T1125" s="2">
        <v>4</v>
      </c>
      <c r="U1125" s="2">
        <v>0</v>
      </c>
      <c r="V1125" s="8">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5">
        <v>6.63</v>
      </c>
      <c r="T1126" s="2">
        <v>3</v>
      </c>
      <c r="U1126" s="2">
        <v>0</v>
      </c>
      <c r="V1126" s="8">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5">
        <v>23.34</v>
      </c>
      <c r="T1127" s="2">
        <v>3</v>
      </c>
      <c r="U1127" s="2">
        <v>0</v>
      </c>
      <c r="V1127" s="8">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5">
        <v>1067.94</v>
      </c>
      <c r="T1128" s="2">
        <v>3</v>
      </c>
      <c r="U1128" s="2">
        <v>0</v>
      </c>
      <c r="V1128" s="8">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5">
        <v>10.16</v>
      </c>
      <c r="T1129" s="2">
        <v>1</v>
      </c>
      <c r="U1129" s="2">
        <v>0</v>
      </c>
      <c r="V1129" s="8">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5">
        <v>101.88</v>
      </c>
      <c r="T1130" s="2">
        <v>6</v>
      </c>
      <c r="U1130" s="2">
        <v>0</v>
      </c>
      <c r="V1130" s="8">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5">
        <v>343.92</v>
      </c>
      <c r="T1131" s="2">
        <v>4</v>
      </c>
      <c r="U1131" s="2">
        <v>0</v>
      </c>
      <c r="V1131" s="8">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5">
        <v>40.99</v>
      </c>
      <c r="T1132" s="2">
        <v>1</v>
      </c>
      <c r="U1132" s="2">
        <v>0</v>
      </c>
      <c r="V1132" s="8">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5">
        <v>63.9</v>
      </c>
      <c r="T1133" s="2">
        <v>5</v>
      </c>
      <c r="U1133" s="2">
        <v>0</v>
      </c>
      <c r="V1133" s="8">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5">
        <v>19.440000000000001</v>
      </c>
      <c r="T1134" s="2">
        <v>3</v>
      </c>
      <c r="U1134" s="2">
        <v>0</v>
      </c>
      <c r="V1134" s="8">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5">
        <v>124.608</v>
      </c>
      <c r="T1135" s="2">
        <v>4</v>
      </c>
      <c r="U1135" s="2">
        <v>0.2</v>
      </c>
      <c r="V1135" s="8">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5">
        <v>7.5600000000000005</v>
      </c>
      <c r="T1136" s="2">
        <v>3</v>
      </c>
      <c r="U1136" s="2">
        <v>0.2</v>
      </c>
      <c r="V1136" s="8">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5">
        <v>85.224000000000004</v>
      </c>
      <c r="T1137" s="2">
        <v>3</v>
      </c>
      <c r="U1137" s="2">
        <v>0.2</v>
      </c>
      <c r="V1137" s="8">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5">
        <v>287.52</v>
      </c>
      <c r="T1138" s="2">
        <v>8</v>
      </c>
      <c r="U1138" s="2">
        <v>0</v>
      </c>
      <c r="V1138" s="8">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5">
        <v>37.68</v>
      </c>
      <c r="T1139" s="2">
        <v>2</v>
      </c>
      <c r="U1139" s="2">
        <v>0</v>
      </c>
      <c r="V1139" s="8">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5">
        <v>19.98</v>
      </c>
      <c r="T1140" s="2">
        <v>2</v>
      </c>
      <c r="U1140" s="2">
        <v>0</v>
      </c>
      <c r="V1140" s="8">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5">
        <v>20.58</v>
      </c>
      <c r="T1141" s="2">
        <v>7</v>
      </c>
      <c r="U1141" s="2">
        <v>0</v>
      </c>
      <c r="V1141" s="8">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5">
        <v>17.38</v>
      </c>
      <c r="T1142" s="2">
        <v>2</v>
      </c>
      <c r="U1142" s="2">
        <v>0</v>
      </c>
      <c r="V1142" s="8">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5">
        <v>204.6</v>
      </c>
      <c r="T1143" s="2">
        <v>2</v>
      </c>
      <c r="U1143" s="2">
        <v>0</v>
      </c>
      <c r="V1143" s="8">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5">
        <v>8.7200000000000006</v>
      </c>
      <c r="T1144" s="2">
        <v>4</v>
      </c>
      <c r="U1144" s="2">
        <v>0</v>
      </c>
      <c r="V1144" s="8">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5">
        <v>6.48</v>
      </c>
      <c r="T1145" s="2">
        <v>1</v>
      </c>
      <c r="U1145" s="2">
        <v>0</v>
      </c>
      <c r="V1145" s="8">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5">
        <v>686.32</v>
      </c>
      <c r="T1146" s="2">
        <v>2</v>
      </c>
      <c r="U1146" s="2">
        <v>0.2</v>
      </c>
      <c r="V1146" s="8">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5">
        <v>62.18</v>
      </c>
      <c r="T1147" s="2">
        <v>1</v>
      </c>
      <c r="U1147" s="2">
        <v>0</v>
      </c>
      <c r="V1147" s="8">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5">
        <v>644.07600000000002</v>
      </c>
      <c r="T1148" s="2">
        <v>2</v>
      </c>
      <c r="U1148" s="2">
        <v>0.1</v>
      </c>
      <c r="V1148" s="8">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5">
        <v>5.84</v>
      </c>
      <c r="T1149" s="2">
        <v>2</v>
      </c>
      <c r="U1149" s="2">
        <v>0</v>
      </c>
      <c r="V1149" s="8">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5">
        <v>12.76</v>
      </c>
      <c r="T1150" s="2">
        <v>2</v>
      </c>
      <c r="U1150" s="2">
        <v>0</v>
      </c>
      <c r="V1150" s="8">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5">
        <v>10.95</v>
      </c>
      <c r="T1151" s="2">
        <v>1</v>
      </c>
      <c r="U1151" s="2">
        <v>0</v>
      </c>
      <c r="V1151" s="8">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5">
        <v>599.98</v>
      </c>
      <c r="T1152" s="2">
        <v>2</v>
      </c>
      <c r="U1152" s="2">
        <v>0</v>
      </c>
      <c r="V1152" s="8">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5">
        <v>8.3520000000000003</v>
      </c>
      <c r="T1153" s="2">
        <v>6</v>
      </c>
      <c r="U1153" s="2">
        <v>0.2</v>
      </c>
      <c r="V1153" s="8">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5">
        <v>3.64</v>
      </c>
      <c r="T1154" s="2">
        <v>2</v>
      </c>
      <c r="U1154" s="2">
        <v>0</v>
      </c>
      <c r="V1154" s="8">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5">
        <v>159.768</v>
      </c>
      <c r="T1155" s="2">
        <v>7</v>
      </c>
      <c r="U1155" s="2">
        <v>0.2</v>
      </c>
      <c r="V1155" s="8">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5">
        <v>122.48</v>
      </c>
      <c r="T1156" s="2">
        <v>2</v>
      </c>
      <c r="U1156" s="2">
        <v>0</v>
      </c>
      <c r="V1156" s="8">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5">
        <v>2244.48</v>
      </c>
      <c r="T1157" s="2">
        <v>7</v>
      </c>
      <c r="U1157" s="2">
        <v>0</v>
      </c>
      <c r="V1157" s="8">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5">
        <v>62.31</v>
      </c>
      <c r="T1158" s="2">
        <v>3</v>
      </c>
      <c r="U1158" s="2">
        <v>0</v>
      </c>
      <c r="V1158" s="8">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5">
        <v>455.1</v>
      </c>
      <c r="T1159" s="2">
        <v>2</v>
      </c>
      <c r="U1159" s="2">
        <v>0</v>
      </c>
      <c r="V1159" s="8">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5">
        <v>195.184</v>
      </c>
      <c r="T1160" s="2">
        <v>1</v>
      </c>
      <c r="U1160" s="2">
        <v>0.2</v>
      </c>
      <c r="V1160" s="8">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5">
        <v>362.94</v>
      </c>
      <c r="T1161" s="2">
        <v>3</v>
      </c>
      <c r="U1161" s="2">
        <v>0</v>
      </c>
      <c r="V1161" s="8">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5">
        <v>11.54</v>
      </c>
      <c r="T1162" s="2">
        <v>2</v>
      </c>
      <c r="U1162" s="2">
        <v>0</v>
      </c>
      <c r="V1162" s="8">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5">
        <v>53.94</v>
      </c>
      <c r="T1163" s="2">
        <v>3</v>
      </c>
      <c r="U1163" s="2">
        <v>0</v>
      </c>
      <c r="V1163" s="8">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5">
        <v>9.99</v>
      </c>
      <c r="T1164" s="2">
        <v>1</v>
      </c>
      <c r="U1164" s="2">
        <v>0</v>
      </c>
      <c r="V1164" s="8">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5">
        <v>125.76</v>
      </c>
      <c r="T1165" s="2">
        <v>3</v>
      </c>
      <c r="U1165" s="2">
        <v>0.2</v>
      </c>
      <c r="V1165" s="8">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5">
        <v>25.32</v>
      </c>
      <c r="T1166" s="2">
        <v>5</v>
      </c>
      <c r="U1166" s="2">
        <v>0.2</v>
      </c>
      <c r="V1166" s="8">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5">
        <v>46.8</v>
      </c>
      <c r="T1167" s="2">
        <v>4</v>
      </c>
      <c r="U1167" s="2">
        <v>0</v>
      </c>
      <c r="V1167" s="8">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5">
        <v>447.93</v>
      </c>
      <c r="T1168" s="2">
        <v>9</v>
      </c>
      <c r="U1168" s="2">
        <v>0</v>
      </c>
      <c r="V1168" s="8">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5">
        <v>109.48</v>
      </c>
      <c r="T1169" s="2">
        <v>2</v>
      </c>
      <c r="U1169" s="2">
        <v>0</v>
      </c>
      <c r="V1169" s="8">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5">
        <v>272.94</v>
      </c>
      <c r="T1170" s="2">
        <v>3</v>
      </c>
      <c r="U1170" s="2">
        <v>0</v>
      </c>
      <c r="V1170" s="8">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5">
        <v>19.440000000000001</v>
      </c>
      <c r="T1171" s="2">
        <v>3</v>
      </c>
      <c r="U1171" s="2">
        <v>0</v>
      </c>
      <c r="V1171" s="8">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5">
        <v>31.92</v>
      </c>
      <c r="T1172" s="2">
        <v>4</v>
      </c>
      <c r="U1172" s="2">
        <v>0</v>
      </c>
      <c r="V1172" s="8">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5">
        <v>22.38</v>
      </c>
      <c r="T1173" s="2">
        <v>2</v>
      </c>
      <c r="U1173" s="2">
        <v>0</v>
      </c>
      <c r="V1173" s="8">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5">
        <v>16.520000000000003</v>
      </c>
      <c r="T1174" s="2">
        <v>5</v>
      </c>
      <c r="U1174" s="2">
        <v>0.2</v>
      </c>
      <c r="V1174" s="8">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5">
        <v>5.1759999999999984</v>
      </c>
      <c r="T1175" s="2">
        <v>4</v>
      </c>
      <c r="U1175" s="2">
        <v>0.8</v>
      </c>
      <c r="V1175" s="8">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5">
        <v>50.112000000000002</v>
      </c>
      <c r="T1176" s="2">
        <v>6</v>
      </c>
      <c r="U1176" s="2">
        <v>0.2</v>
      </c>
      <c r="V1176" s="8">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5">
        <v>27.93</v>
      </c>
      <c r="T1177" s="2">
        <v>3</v>
      </c>
      <c r="U1177" s="2">
        <v>0</v>
      </c>
      <c r="V1177" s="8">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5">
        <v>11.56</v>
      </c>
      <c r="T1178" s="2">
        <v>4</v>
      </c>
      <c r="U1178" s="2">
        <v>0</v>
      </c>
      <c r="V1178" s="8">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5">
        <v>172.5</v>
      </c>
      <c r="T1179" s="2">
        <v>2</v>
      </c>
      <c r="U1179" s="2">
        <v>0</v>
      </c>
      <c r="V1179" s="8">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5">
        <v>179.97</v>
      </c>
      <c r="T1180" s="2">
        <v>3</v>
      </c>
      <c r="U1180" s="2">
        <v>0</v>
      </c>
      <c r="V1180" s="8">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5">
        <v>258.69600000000003</v>
      </c>
      <c r="T1181" s="2">
        <v>3</v>
      </c>
      <c r="U1181" s="2">
        <v>0.2</v>
      </c>
      <c r="V1181" s="8">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5">
        <v>1322.93</v>
      </c>
      <c r="T1182" s="2">
        <v>7</v>
      </c>
      <c r="U1182" s="2">
        <v>0</v>
      </c>
      <c r="V1182" s="8">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5">
        <v>3.76</v>
      </c>
      <c r="T1183" s="2">
        <v>2</v>
      </c>
      <c r="U1183" s="2">
        <v>0</v>
      </c>
      <c r="V1183" s="8">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5">
        <v>21.744</v>
      </c>
      <c r="T1184" s="2">
        <v>1</v>
      </c>
      <c r="U1184" s="2">
        <v>0.2</v>
      </c>
      <c r="V1184" s="8">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5">
        <v>7.92</v>
      </c>
      <c r="T1185" s="2">
        <v>5</v>
      </c>
      <c r="U1185" s="2">
        <v>0.2</v>
      </c>
      <c r="V1185" s="8">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5">
        <v>12.096000000000002</v>
      </c>
      <c r="T1186" s="2">
        <v>7</v>
      </c>
      <c r="U1186" s="2">
        <v>0.2</v>
      </c>
      <c r="V1186" s="8">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5">
        <v>485.88</v>
      </c>
      <c r="T1187" s="2">
        <v>6</v>
      </c>
      <c r="U1187" s="2">
        <v>0</v>
      </c>
      <c r="V1187" s="8">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5">
        <v>25.92</v>
      </c>
      <c r="T1188" s="2">
        <v>4</v>
      </c>
      <c r="U1188" s="2">
        <v>0</v>
      </c>
      <c r="V1188" s="8">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5">
        <v>197.58</v>
      </c>
      <c r="T1189" s="2">
        <v>2</v>
      </c>
      <c r="U1189" s="2">
        <v>0</v>
      </c>
      <c r="V1189" s="8">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5">
        <v>81.92</v>
      </c>
      <c r="T1190" s="2">
        <v>4</v>
      </c>
      <c r="U1190" s="2">
        <v>0</v>
      </c>
      <c r="V1190" s="8">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5">
        <v>889.53600000000006</v>
      </c>
      <c r="T1191" s="2">
        <v>8</v>
      </c>
      <c r="U1191" s="2">
        <v>0.2</v>
      </c>
      <c r="V1191" s="8">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5">
        <v>892.22400000000005</v>
      </c>
      <c r="T1192" s="2">
        <v>3</v>
      </c>
      <c r="U1192" s="2">
        <v>0.2</v>
      </c>
      <c r="V1192" s="8">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5">
        <v>223.92</v>
      </c>
      <c r="T1193" s="2">
        <v>4</v>
      </c>
      <c r="U1193" s="2">
        <v>0</v>
      </c>
      <c r="V1193" s="8">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5">
        <v>23.12</v>
      </c>
      <c r="T1194" s="2">
        <v>4</v>
      </c>
      <c r="U1194" s="2">
        <v>0</v>
      </c>
      <c r="V1194" s="8">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5">
        <v>15.552000000000003</v>
      </c>
      <c r="T1195" s="2">
        <v>3</v>
      </c>
      <c r="U1195" s="2">
        <v>0.2</v>
      </c>
      <c r="V1195" s="8">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5">
        <v>15.712000000000002</v>
      </c>
      <c r="T1196" s="2">
        <v>4</v>
      </c>
      <c r="U1196" s="2">
        <v>0.2</v>
      </c>
      <c r="V1196" s="8">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5">
        <v>24.672000000000001</v>
      </c>
      <c r="T1197" s="2">
        <v>2</v>
      </c>
      <c r="U1197" s="2">
        <v>0.2</v>
      </c>
      <c r="V1197" s="8">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5">
        <v>55.967999999999996</v>
      </c>
      <c r="T1198" s="2">
        <v>1</v>
      </c>
      <c r="U1198" s="2">
        <v>0.2</v>
      </c>
      <c r="V1198" s="8">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5">
        <v>431.92800000000005</v>
      </c>
      <c r="T1199" s="2">
        <v>9</v>
      </c>
      <c r="U1199" s="2">
        <v>0.2</v>
      </c>
      <c r="V1199" s="8">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5">
        <v>95.983999999999995</v>
      </c>
      <c r="T1200" s="2">
        <v>4</v>
      </c>
      <c r="U1200" s="2">
        <v>0.3</v>
      </c>
      <c r="V1200" s="8">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5">
        <v>1088.7919999999997</v>
      </c>
      <c r="T1201" s="2">
        <v>4</v>
      </c>
      <c r="U1201" s="2">
        <v>0.8</v>
      </c>
      <c r="V1201" s="8">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5">
        <v>544.00800000000004</v>
      </c>
      <c r="T1202" s="2">
        <v>3</v>
      </c>
      <c r="U1202" s="2">
        <v>0.2</v>
      </c>
      <c r="V1202" s="8">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5">
        <v>1.8720000000000003</v>
      </c>
      <c r="T1203" s="2">
        <v>3</v>
      </c>
      <c r="U1203" s="2">
        <v>0.7</v>
      </c>
      <c r="V1203" s="8">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5">
        <v>854.35200000000009</v>
      </c>
      <c r="T1204" s="2">
        <v>3</v>
      </c>
      <c r="U1204" s="2">
        <v>0.2</v>
      </c>
      <c r="V1204" s="8">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5">
        <v>593.5680000000001</v>
      </c>
      <c r="T1205" s="2">
        <v>2</v>
      </c>
      <c r="U1205" s="2">
        <v>0.2</v>
      </c>
      <c r="V1205" s="8">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5">
        <v>338.04</v>
      </c>
      <c r="T1206" s="2">
        <v>3</v>
      </c>
      <c r="U1206" s="2">
        <v>0.2</v>
      </c>
      <c r="V1206" s="8">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5">
        <v>271.95999999999998</v>
      </c>
      <c r="T1207" s="2">
        <v>5</v>
      </c>
      <c r="U1207" s="2">
        <v>0.2</v>
      </c>
      <c r="V1207" s="8">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5">
        <v>11.21</v>
      </c>
      <c r="T1208" s="2">
        <v>1</v>
      </c>
      <c r="U1208" s="2">
        <v>0</v>
      </c>
      <c r="V1208" s="8">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5">
        <v>9.1440000000000001</v>
      </c>
      <c r="T1209" s="2">
        <v>3</v>
      </c>
      <c r="U1209" s="2">
        <v>0.2</v>
      </c>
      <c r="V1209" s="8">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5">
        <v>14.069999999999999</v>
      </c>
      <c r="T1210" s="2">
        <v>7</v>
      </c>
      <c r="U1210" s="2">
        <v>0</v>
      </c>
      <c r="V1210" s="8">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5">
        <v>41.86</v>
      </c>
      <c r="T1211" s="2">
        <v>7</v>
      </c>
      <c r="U1211" s="2">
        <v>0</v>
      </c>
      <c r="V1211" s="8">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5">
        <v>8.5440000000000005</v>
      </c>
      <c r="T1212" s="2">
        <v>2</v>
      </c>
      <c r="U1212" s="2">
        <v>0.2</v>
      </c>
      <c r="V1212" s="8">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5">
        <v>579.13599999999997</v>
      </c>
      <c r="T1213" s="2">
        <v>4</v>
      </c>
      <c r="U1213" s="2">
        <v>0.2</v>
      </c>
      <c r="V1213" s="8">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5">
        <v>141.37199999999999</v>
      </c>
      <c r="T1214" s="2">
        <v>2</v>
      </c>
      <c r="U1214" s="2">
        <v>0.3</v>
      </c>
      <c r="V1214" s="8">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5">
        <v>3.036</v>
      </c>
      <c r="T1215" s="2">
        <v>2</v>
      </c>
      <c r="U1215" s="2">
        <v>0.7</v>
      </c>
      <c r="V1215" s="8">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5">
        <v>4.503000000000001</v>
      </c>
      <c r="T1216" s="2">
        <v>1</v>
      </c>
      <c r="U1216" s="2">
        <v>0.7</v>
      </c>
      <c r="V1216" s="8">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5">
        <v>4.6719999999999997</v>
      </c>
      <c r="T1217" s="2">
        <v>1</v>
      </c>
      <c r="U1217" s="2">
        <v>0.2</v>
      </c>
      <c r="V1217" s="8">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5">
        <v>95.88000000000001</v>
      </c>
      <c r="T1218" s="2">
        <v>3</v>
      </c>
      <c r="U1218" s="2">
        <v>0.2</v>
      </c>
      <c r="V1218" s="8">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5">
        <v>17.024000000000001</v>
      </c>
      <c r="T1219" s="2">
        <v>2</v>
      </c>
      <c r="U1219" s="2">
        <v>0.2</v>
      </c>
      <c r="V1219" s="8">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5">
        <v>258.69600000000003</v>
      </c>
      <c r="T1220" s="2">
        <v>3</v>
      </c>
      <c r="U1220" s="2">
        <v>0.2</v>
      </c>
      <c r="V1220" s="8">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5">
        <v>1931.9579999999999</v>
      </c>
      <c r="T1221" s="2">
        <v>7</v>
      </c>
      <c r="U1221" s="2">
        <v>0.4</v>
      </c>
      <c r="V1221" s="8">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5">
        <v>249.75</v>
      </c>
      <c r="T1222" s="2">
        <v>9</v>
      </c>
      <c r="U1222" s="2">
        <v>0</v>
      </c>
      <c r="V1222" s="8">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5">
        <v>255.93600000000004</v>
      </c>
      <c r="T1223" s="2">
        <v>8</v>
      </c>
      <c r="U1223" s="2">
        <v>0.2</v>
      </c>
      <c r="V1223" s="8">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5">
        <v>113.78999999999999</v>
      </c>
      <c r="T1224" s="2">
        <v>3</v>
      </c>
      <c r="U1224" s="2">
        <v>0</v>
      </c>
      <c r="V1224" s="8">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5">
        <v>78.150000000000006</v>
      </c>
      <c r="T1225" s="2">
        <v>1</v>
      </c>
      <c r="U1225" s="2">
        <v>0</v>
      </c>
      <c r="V1225" s="8">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5">
        <v>1.7280000000000002</v>
      </c>
      <c r="T1226" s="2">
        <v>1</v>
      </c>
      <c r="U1226" s="2">
        <v>0.2</v>
      </c>
      <c r="V1226" s="8">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5">
        <v>40.56</v>
      </c>
      <c r="T1227" s="2">
        <v>4</v>
      </c>
      <c r="U1227" s="2">
        <v>0</v>
      </c>
      <c r="V1227" s="8">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5">
        <v>182.94</v>
      </c>
      <c r="T1228" s="2">
        <v>3</v>
      </c>
      <c r="U1228" s="2">
        <v>0</v>
      </c>
      <c r="V1228" s="8">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5">
        <v>193.86</v>
      </c>
      <c r="T1229" s="2">
        <v>2</v>
      </c>
      <c r="U1229" s="2">
        <v>0</v>
      </c>
      <c r="V1229" s="8">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5">
        <v>15.28</v>
      </c>
      <c r="T1230" s="2">
        <v>2</v>
      </c>
      <c r="U1230" s="2">
        <v>0</v>
      </c>
      <c r="V1230" s="8">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5">
        <v>8.73</v>
      </c>
      <c r="T1231" s="2">
        <v>1</v>
      </c>
      <c r="U1231" s="2">
        <v>0</v>
      </c>
      <c r="V1231" s="8">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5">
        <v>5.68</v>
      </c>
      <c r="T1232" s="2">
        <v>2</v>
      </c>
      <c r="U1232" s="2">
        <v>0</v>
      </c>
      <c r="V1232" s="8">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5">
        <v>2.78</v>
      </c>
      <c r="T1233" s="2">
        <v>2</v>
      </c>
      <c r="U1233" s="2">
        <v>0</v>
      </c>
      <c r="V1233" s="8">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5">
        <v>79.959999999999994</v>
      </c>
      <c r="T1234" s="2">
        <v>2</v>
      </c>
      <c r="U1234" s="2">
        <v>0</v>
      </c>
      <c r="V1234" s="8">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5">
        <v>839.98799999999994</v>
      </c>
      <c r="T1235" s="2">
        <v>2</v>
      </c>
      <c r="U1235" s="2">
        <v>0.4</v>
      </c>
      <c r="V1235" s="8">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5">
        <v>47.952000000000005</v>
      </c>
      <c r="T1236" s="2">
        <v>3</v>
      </c>
      <c r="U1236" s="2">
        <v>0.2</v>
      </c>
      <c r="V1236" s="8">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5">
        <v>37.425000000000004</v>
      </c>
      <c r="T1237" s="2">
        <v>5</v>
      </c>
      <c r="U1237" s="2">
        <v>0.7</v>
      </c>
      <c r="V1237" s="8">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5">
        <v>63.967999999999996</v>
      </c>
      <c r="T1238" s="2">
        <v>2</v>
      </c>
      <c r="U1238" s="2">
        <v>0.2</v>
      </c>
      <c r="V1238" s="8">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5">
        <v>165.048</v>
      </c>
      <c r="T1239" s="2">
        <v>3</v>
      </c>
      <c r="U1239" s="2">
        <v>0.2</v>
      </c>
      <c r="V1239" s="8">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5">
        <v>12.35</v>
      </c>
      <c r="T1240" s="2">
        <v>1</v>
      </c>
      <c r="U1240" s="2">
        <v>0</v>
      </c>
      <c r="V1240" s="8">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5">
        <v>40.97</v>
      </c>
      <c r="T1241" s="2">
        <v>1</v>
      </c>
      <c r="U1241" s="2">
        <v>0</v>
      </c>
      <c r="V1241" s="8">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5">
        <v>22.96</v>
      </c>
      <c r="T1242" s="2">
        <v>2</v>
      </c>
      <c r="U1242" s="2">
        <v>0</v>
      </c>
      <c r="V1242" s="8">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5">
        <v>22</v>
      </c>
      <c r="T1243" s="2">
        <v>4</v>
      </c>
      <c r="U1243" s="2">
        <v>0</v>
      </c>
      <c r="V1243" s="8">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5">
        <v>398.35199999999998</v>
      </c>
      <c r="T1244" s="2">
        <v>3</v>
      </c>
      <c r="U1244" s="2">
        <v>0.2</v>
      </c>
      <c r="V1244" s="8">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5">
        <v>8.7200000000000006</v>
      </c>
      <c r="T1245" s="2">
        <v>4</v>
      </c>
      <c r="U1245" s="2">
        <v>0</v>
      </c>
      <c r="V1245" s="8">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5">
        <v>48.69</v>
      </c>
      <c r="T1246" s="2">
        <v>9</v>
      </c>
      <c r="U1246" s="2">
        <v>0</v>
      </c>
      <c r="V1246" s="8">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5">
        <v>764.6880000000001</v>
      </c>
      <c r="T1247" s="2">
        <v>6</v>
      </c>
      <c r="U1247" s="2">
        <v>0.2</v>
      </c>
      <c r="V1247" s="8">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5">
        <v>3610.848</v>
      </c>
      <c r="T1248" s="2">
        <v>12</v>
      </c>
      <c r="U1248" s="2">
        <v>0.2</v>
      </c>
      <c r="V1248" s="8">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5">
        <v>254.97449999999998</v>
      </c>
      <c r="T1249" s="2">
        <v>3</v>
      </c>
      <c r="U1249" s="2">
        <v>0.15</v>
      </c>
      <c r="V1249" s="8">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5">
        <v>38.82</v>
      </c>
      <c r="T1250" s="2">
        <v>6</v>
      </c>
      <c r="U1250" s="2">
        <v>0</v>
      </c>
      <c r="V1250" s="8">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5">
        <v>1141.9379999999999</v>
      </c>
      <c r="T1251" s="2">
        <v>9</v>
      </c>
      <c r="U1251" s="2">
        <v>0.1</v>
      </c>
      <c r="V1251" s="8">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5">
        <v>1704.56</v>
      </c>
      <c r="T1252" s="2">
        <v>13</v>
      </c>
      <c r="U1252" s="2">
        <v>0</v>
      </c>
      <c r="V1252" s="8">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5">
        <v>3.2</v>
      </c>
      <c r="T1253" s="2">
        <v>2</v>
      </c>
      <c r="U1253" s="2">
        <v>0</v>
      </c>
      <c r="V1253" s="8">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5">
        <v>1099.96</v>
      </c>
      <c r="T1254" s="2">
        <v>4</v>
      </c>
      <c r="U1254" s="2">
        <v>0</v>
      </c>
      <c r="V1254" s="8">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5">
        <v>5.2480000000000002</v>
      </c>
      <c r="T1255" s="2">
        <v>2</v>
      </c>
      <c r="U1255" s="2">
        <v>0.2</v>
      </c>
      <c r="V1255" s="8">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5">
        <v>35.909999999999997</v>
      </c>
      <c r="T1256" s="2">
        <v>3</v>
      </c>
      <c r="U1256" s="2">
        <v>0.4</v>
      </c>
      <c r="V1256" s="8">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5">
        <v>6.6959999999999997</v>
      </c>
      <c r="T1257" s="2">
        <v>1</v>
      </c>
      <c r="U1257" s="2">
        <v>0.2</v>
      </c>
      <c r="V1257" s="8">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5">
        <v>43.872000000000007</v>
      </c>
      <c r="T1258" s="2">
        <v>2</v>
      </c>
      <c r="U1258" s="2">
        <v>0.2</v>
      </c>
      <c r="V1258" s="8">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5">
        <v>27.882000000000005</v>
      </c>
      <c r="T1259" s="2">
        <v>3</v>
      </c>
      <c r="U1259" s="2">
        <v>0.7</v>
      </c>
      <c r="V1259" s="8">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5">
        <v>540.048</v>
      </c>
      <c r="T1260" s="2">
        <v>3</v>
      </c>
      <c r="U1260" s="2">
        <v>0.2</v>
      </c>
      <c r="V1260" s="8">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5">
        <v>255.68000000000004</v>
      </c>
      <c r="T1261" s="2">
        <v>8</v>
      </c>
      <c r="U1261" s="2">
        <v>0.2</v>
      </c>
      <c r="V1261" s="8">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5">
        <v>863.87999999999988</v>
      </c>
      <c r="T1262" s="2">
        <v>3</v>
      </c>
      <c r="U1262" s="2">
        <v>0.2</v>
      </c>
      <c r="V1262" s="8">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5">
        <v>17.616000000000003</v>
      </c>
      <c r="T1263" s="2">
        <v>4</v>
      </c>
      <c r="U1263" s="2">
        <v>0.7</v>
      </c>
      <c r="V1263" s="8">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5">
        <v>17.472000000000001</v>
      </c>
      <c r="T1264" s="2">
        <v>3</v>
      </c>
      <c r="U1264" s="2">
        <v>0.2</v>
      </c>
      <c r="V1264" s="8">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5">
        <v>69.900000000000006</v>
      </c>
      <c r="T1265" s="2">
        <v>2</v>
      </c>
      <c r="U1265" s="2">
        <v>0</v>
      </c>
      <c r="V1265" s="8">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5">
        <v>41.849999999999994</v>
      </c>
      <c r="T1266" s="2">
        <v>5</v>
      </c>
      <c r="U1266" s="2">
        <v>0</v>
      </c>
      <c r="V1266" s="8">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5">
        <v>6.57</v>
      </c>
      <c r="T1267" s="2">
        <v>3</v>
      </c>
      <c r="U1267" s="2">
        <v>0</v>
      </c>
      <c r="V1267" s="8">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5">
        <v>142.86000000000001</v>
      </c>
      <c r="T1268" s="2">
        <v>1</v>
      </c>
      <c r="U1268" s="2">
        <v>0</v>
      </c>
      <c r="V1268" s="8">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5">
        <v>292.27200000000005</v>
      </c>
      <c r="T1269" s="2">
        <v>6</v>
      </c>
      <c r="U1269" s="2">
        <v>0.2</v>
      </c>
      <c r="V1269" s="8">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5">
        <v>29.328000000000003</v>
      </c>
      <c r="T1270" s="2">
        <v>3</v>
      </c>
      <c r="U1270" s="2">
        <v>0.2</v>
      </c>
      <c r="V1270" s="8">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5">
        <v>12.48</v>
      </c>
      <c r="T1271" s="2">
        <v>2</v>
      </c>
      <c r="U1271" s="2">
        <v>0</v>
      </c>
      <c r="V1271" s="8">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5">
        <v>102.33600000000001</v>
      </c>
      <c r="T1272" s="2">
        <v>4</v>
      </c>
      <c r="U1272" s="2">
        <v>0.2</v>
      </c>
      <c r="V1272" s="8">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5">
        <v>48.791999999999987</v>
      </c>
      <c r="T1273" s="2">
        <v>3</v>
      </c>
      <c r="U1273" s="2">
        <v>0.8</v>
      </c>
      <c r="V1273" s="8">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5">
        <v>44.847999999999992</v>
      </c>
      <c r="T1274" s="2">
        <v>8</v>
      </c>
      <c r="U1274" s="2">
        <v>0.8</v>
      </c>
      <c r="V1274" s="8">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5">
        <v>10.368000000000002</v>
      </c>
      <c r="T1275" s="2">
        <v>2</v>
      </c>
      <c r="U1275" s="2">
        <v>0.2</v>
      </c>
      <c r="V1275" s="8">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5">
        <v>388.42999999999995</v>
      </c>
      <c r="T1276" s="2">
        <v>5</v>
      </c>
      <c r="U1276" s="2">
        <v>0.3</v>
      </c>
      <c r="V1276" s="8">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5">
        <v>14.352000000000002</v>
      </c>
      <c r="T1277" s="2">
        <v>3</v>
      </c>
      <c r="U1277" s="2">
        <v>0.2</v>
      </c>
      <c r="V1277" s="8">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5">
        <v>63.991999999999997</v>
      </c>
      <c r="T1278" s="2">
        <v>1</v>
      </c>
      <c r="U1278" s="2">
        <v>0.2</v>
      </c>
      <c r="V1278" s="8">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5">
        <v>86.352000000000004</v>
      </c>
      <c r="T1279" s="2">
        <v>3</v>
      </c>
      <c r="U1279" s="2">
        <v>0.2</v>
      </c>
      <c r="V1279" s="8">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5">
        <v>32.97</v>
      </c>
      <c r="T1280" s="2">
        <v>3</v>
      </c>
      <c r="U1280" s="2">
        <v>0</v>
      </c>
      <c r="V1280" s="8">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5">
        <v>83.88</v>
      </c>
      <c r="T1281" s="2">
        <v>4</v>
      </c>
      <c r="U1281" s="2">
        <v>0</v>
      </c>
      <c r="V1281" s="8">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5">
        <v>278.39999999999998</v>
      </c>
      <c r="T1282" s="2">
        <v>3</v>
      </c>
      <c r="U1282" s="2">
        <v>0</v>
      </c>
      <c r="V1282" s="8">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5">
        <v>15.120000000000001</v>
      </c>
      <c r="T1283" s="2">
        <v>3</v>
      </c>
      <c r="U1283" s="2">
        <v>0.2</v>
      </c>
      <c r="V1283" s="8">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5">
        <v>17.430000000000003</v>
      </c>
      <c r="T1284" s="2">
        <v>1</v>
      </c>
      <c r="U1284" s="2">
        <v>0.7</v>
      </c>
      <c r="V1284" s="8">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5">
        <v>251.64</v>
      </c>
      <c r="T1285" s="2">
        <v>3</v>
      </c>
      <c r="U1285" s="2">
        <v>0.2</v>
      </c>
      <c r="V1285" s="8">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5">
        <v>2.7719999999999994</v>
      </c>
      <c r="T1286" s="2">
        <v>7</v>
      </c>
      <c r="U1286" s="2">
        <v>0.8</v>
      </c>
      <c r="V1286" s="8">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5">
        <v>14.9</v>
      </c>
      <c r="T1287" s="2">
        <v>5</v>
      </c>
      <c r="U1287" s="2">
        <v>0</v>
      </c>
      <c r="V1287" s="8">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5">
        <v>15.48</v>
      </c>
      <c r="T1288" s="2">
        <v>3</v>
      </c>
      <c r="U1288" s="2">
        <v>0</v>
      </c>
      <c r="V1288" s="8">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5">
        <v>39.880000000000003</v>
      </c>
      <c r="T1289" s="2">
        <v>2</v>
      </c>
      <c r="U1289" s="2">
        <v>0</v>
      </c>
      <c r="V1289" s="8">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5">
        <v>12.192</v>
      </c>
      <c r="T1290" s="2">
        <v>4</v>
      </c>
      <c r="U1290" s="2">
        <v>0.2</v>
      </c>
      <c r="V1290" s="8">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5">
        <v>20.82</v>
      </c>
      <c r="T1291" s="2">
        <v>3</v>
      </c>
      <c r="U1291" s="2">
        <v>0</v>
      </c>
      <c r="V1291" s="8">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5">
        <v>13.216000000000001</v>
      </c>
      <c r="T1292" s="2">
        <v>4</v>
      </c>
      <c r="U1292" s="2">
        <v>0.2</v>
      </c>
      <c r="V1292" s="8">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5">
        <v>32.400000000000006</v>
      </c>
      <c r="T1293" s="2">
        <v>5</v>
      </c>
      <c r="U1293" s="2">
        <v>0</v>
      </c>
      <c r="V1293" s="8">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5">
        <v>32.94</v>
      </c>
      <c r="T1294" s="2">
        <v>3</v>
      </c>
      <c r="U1294" s="2">
        <v>0</v>
      </c>
      <c r="V1294" s="8">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5">
        <v>114.2</v>
      </c>
      <c r="T1295" s="2">
        <v>5</v>
      </c>
      <c r="U1295" s="2">
        <v>0</v>
      </c>
      <c r="V1295" s="8">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5">
        <v>3.08</v>
      </c>
      <c r="T1296" s="2">
        <v>1</v>
      </c>
      <c r="U1296" s="2">
        <v>0</v>
      </c>
      <c r="V1296" s="8">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5">
        <v>845.72799999999995</v>
      </c>
      <c r="T1297" s="2">
        <v>13</v>
      </c>
      <c r="U1297" s="2">
        <v>0.2</v>
      </c>
      <c r="V1297" s="8">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5">
        <v>13.904</v>
      </c>
      <c r="T1298" s="2">
        <v>2</v>
      </c>
      <c r="U1298" s="2">
        <v>0.2</v>
      </c>
      <c r="V1298" s="8">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5">
        <v>20.72</v>
      </c>
      <c r="T1299" s="2">
        <v>2</v>
      </c>
      <c r="U1299" s="2">
        <v>0.2</v>
      </c>
      <c r="V1299" s="8">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5">
        <v>114.94999999999999</v>
      </c>
      <c r="T1300" s="2">
        <v>5</v>
      </c>
      <c r="U1300" s="2">
        <v>0</v>
      </c>
      <c r="V1300" s="8">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5">
        <v>26.96</v>
      </c>
      <c r="T1301" s="2">
        <v>2</v>
      </c>
      <c r="U1301" s="2">
        <v>0</v>
      </c>
      <c r="V1301" s="8">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5">
        <v>572.76</v>
      </c>
      <c r="T1302" s="2">
        <v>6</v>
      </c>
      <c r="U1302" s="2">
        <v>0</v>
      </c>
      <c r="V1302" s="8">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5">
        <v>286.38</v>
      </c>
      <c r="T1303" s="2">
        <v>3</v>
      </c>
      <c r="U1303" s="2">
        <v>0</v>
      </c>
      <c r="V1303" s="8">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5">
        <v>61.96</v>
      </c>
      <c r="T1304" s="2">
        <v>2</v>
      </c>
      <c r="U1304" s="2">
        <v>0</v>
      </c>
      <c r="V1304" s="8">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5">
        <v>23.99</v>
      </c>
      <c r="T1305" s="2">
        <v>1</v>
      </c>
      <c r="U1305" s="2">
        <v>0</v>
      </c>
      <c r="V1305" s="8">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5">
        <v>287.96999999999997</v>
      </c>
      <c r="T1306" s="2">
        <v>3</v>
      </c>
      <c r="U1306" s="2">
        <v>0</v>
      </c>
      <c r="V1306" s="8">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5">
        <v>419.94399999999996</v>
      </c>
      <c r="T1307" s="2">
        <v>7</v>
      </c>
      <c r="U1307" s="2">
        <v>0.2</v>
      </c>
      <c r="V1307" s="8">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5">
        <v>46.76</v>
      </c>
      <c r="T1308" s="2">
        <v>7</v>
      </c>
      <c r="U1308" s="2">
        <v>0</v>
      </c>
      <c r="V1308" s="8">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5">
        <v>17.712</v>
      </c>
      <c r="T1309" s="2">
        <v>3</v>
      </c>
      <c r="U1309" s="2">
        <v>0.2</v>
      </c>
      <c r="V1309" s="8">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5">
        <v>21.78</v>
      </c>
      <c r="T1310" s="2">
        <v>2</v>
      </c>
      <c r="U1310" s="2">
        <v>0</v>
      </c>
      <c r="V1310" s="8">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5">
        <v>161.94</v>
      </c>
      <c r="T1311" s="2">
        <v>3</v>
      </c>
      <c r="U1311" s="2">
        <v>0</v>
      </c>
      <c r="V1311" s="8">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5">
        <v>161.56800000000001</v>
      </c>
      <c r="T1312" s="2">
        <v>2</v>
      </c>
      <c r="U1312" s="2">
        <v>0.2</v>
      </c>
      <c r="V1312" s="8">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5">
        <v>3.69</v>
      </c>
      <c r="T1313" s="2">
        <v>1</v>
      </c>
      <c r="U1313" s="2">
        <v>0</v>
      </c>
      <c r="V1313" s="8">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5">
        <v>122.12</v>
      </c>
      <c r="T1314" s="2">
        <v>4</v>
      </c>
      <c r="U1314" s="2">
        <v>0</v>
      </c>
      <c r="V1314" s="8">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5">
        <v>155.37199999999999</v>
      </c>
      <c r="T1315" s="2">
        <v>2</v>
      </c>
      <c r="U1315" s="2">
        <v>0.3</v>
      </c>
      <c r="V1315" s="8">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5">
        <v>38.880000000000003</v>
      </c>
      <c r="T1316" s="2">
        <v>6</v>
      </c>
      <c r="U1316" s="2">
        <v>0</v>
      </c>
      <c r="V1316" s="8">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5">
        <v>183.84</v>
      </c>
      <c r="T1317" s="2">
        <v>8</v>
      </c>
      <c r="U1317" s="2">
        <v>0</v>
      </c>
      <c r="V1317" s="8">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5">
        <v>579.29999999999995</v>
      </c>
      <c r="T1318" s="2">
        <v>5</v>
      </c>
      <c r="U1318" s="2">
        <v>0</v>
      </c>
      <c r="V1318" s="8">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5">
        <v>14.200000000000001</v>
      </c>
      <c r="T1319" s="2">
        <v>1</v>
      </c>
      <c r="U1319" s="2">
        <v>0.2</v>
      </c>
      <c r="V1319" s="8">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5">
        <v>575.91999999999996</v>
      </c>
      <c r="T1320" s="2">
        <v>2</v>
      </c>
      <c r="U1320" s="2">
        <v>0.2</v>
      </c>
      <c r="V1320" s="8">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5">
        <v>5.1840000000000011</v>
      </c>
      <c r="T1321" s="2">
        <v>6</v>
      </c>
      <c r="U1321" s="2">
        <v>0.7</v>
      </c>
      <c r="V1321" s="8">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5">
        <v>5.2290000000000001</v>
      </c>
      <c r="T1322" s="2">
        <v>3</v>
      </c>
      <c r="U1322" s="2">
        <v>0.7</v>
      </c>
      <c r="V1322" s="8">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5">
        <v>285.55200000000002</v>
      </c>
      <c r="T1323" s="2">
        <v>2</v>
      </c>
      <c r="U1323" s="2">
        <v>0.2</v>
      </c>
      <c r="V1323" s="8">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5">
        <v>72.8</v>
      </c>
      <c r="T1324" s="2">
        <v>5</v>
      </c>
      <c r="U1324" s="2">
        <v>0</v>
      </c>
      <c r="V1324" s="8">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5">
        <v>10.816000000000001</v>
      </c>
      <c r="T1325" s="2">
        <v>4</v>
      </c>
      <c r="U1325" s="2">
        <v>0.2</v>
      </c>
      <c r="V1325" s="8">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5">
        <v>46.26</v>
      </c>
      <c r="T1326" s="2">
        <v>3</v>
      </c>
      <c r="U1326" s="2">
        <v>0</v>
      </c>
      <c r="V1326" s="8">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5">
        <v>17.459999999999997</v>
      </c>
      <c r="T1327" s="2">
        <v>6</v>
      </c>
      <c r="U1327" s="2">
        <v>0.8</v>
      </c>
      <c r="V1327" s="8">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5">
        <v>51.072000000000003</v>
      </c>
      <c r="T1328" s="2">
        <v>6</v>
      </c>
      <c r="U1328" s="2">
        <v>0.2</v>
      </c>
      <c r="V1328" s="8">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5">
        <v>11.34</v>
      </c>
      <c r="T1329" s="2">
        <v>1</v>
      </c>
      <c r="U1329" s="2">
        <v>0</v>
      </c>
      <c r="V1329" s="8">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5">
        <v>87.92</v>
      </c>
      <c r="T1330" s="2">
        <v>4</v>
      </c>
      <c r="U1330" s="2">
        <v>0</v>
      </c>
      <c r="V1330" s="8">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5">
        <v>37.049999999999997</v>
      </c>
      <c r="T1331" s="2">
        <v>3</v>
      </c>
      <c r="U1331" s="2">
        <v>0</v>
      </c>
      <c r="V1331" s="8">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5">
        <v>2.97</v>
      </c>
      <c r="T1332" s="2">
        <v>1</v>
      </c>
      <c r="U1332" s="2">
        <v>0.4</v>
      </c>
      <c r="V1332" s="8">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5">
        <v>27.439999999999998</v>
      </c>
      <c r="T1333" s="2">
        <v>2</v>
      </c>
      <c r="U1333" s="2">
        <v>0.2</v>
      </c>
      <c r="V1333" s="8">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5">
        <v>1.0799999999999998</v>
      </c>
      <c r="T1334" s="2">
        <v>3</v>
      </c>
      <c r="U1334" s="2">
        <v>0.8</v>
      </c>
      <c r="V1334" s="8">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5">
        <v>7.9599999999999973</v>
      </c>
      <c r="T1335" s="2">
        <v>2</v>
      </c>
      <c r="U1335" s="2">
        <v>0.8</v>
      </c>
      <c r="V1335" s="8">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5">
        <v>140.73599999999999</v>
      </c>
      <c r="T1336" s="2">
        <v>8</v>
      </c>
      <c r="U1336" s="2">
        <v>0.2</v>
      </c>
      <c r="V1336" s="8">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5">
        <v>552.55999999999995</v>
      </c>
      <c r="T1337" s="2">
        <v>4</v>
      </c>
      <c r="U1337" s="2">
        <v>0</v>
      </c>
      <c r="V1337" s="8">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5">
        <v>25.11</v>
      </c>
      <c r="T1338" s="2">
        <v>3</v>
      </c>
      <c r="U1338" s="2">
        <v>0</v>
      </c>
      <c r="V1338" s="8">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5">
        <v>29.78</v>
      </c>
      <c r="T1339" s="2">
        <v>2</v>
      </c>
      <c r="U1339" s="2">
        <v>0</v>
      </c>
      <c r="V1339" s="8">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5">
        <v>677.58</v>
      </c>
      <c r="T1340" s="2">
        <v>3</v>
      </c>
      <c r="U1340" s="2">
        <v>0</v>
      </c>
      <c r="V1340" s="8">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5">
        <v>75.040000000000006</v>
      </c>
      <c r="T1341" s="2">
        <v>8</v>
      </c>
      <c r="U1341" s="2">
        <v>0</v>
      </c>
      <c r="V1341" s="8">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5">
        <v>695.7</v>
      </c>
      <c r="T1342" s="2">
        <v>2</v>
      </c>
      <c r="U1342" s="2">
        <v>0.5</v>
      </c>
      <c r="V1342" s="8">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5">
        <v>15.66</v>
      </c>
      <c r="T1343" s="2">
        <v>5</v>
      </c>
      <c r="U1343" s="2">
        <v>0.7</v>
      </c>
      <c r="V1343" s="8">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5">
        <v>28.854000000000006</v>
      </c>
      <c r="T1344" s="2">
        <v>6</v>
      </c>
      <c r="U1344" s="2">
        <v>0.7</v>
      </c>
      <c r="V1344" s="8">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5">
        <v>47.82</v>
      </c>
      <c r="T1345" s="2">
        <v>3</v>
      </c>
      <c r="U1345" s="2">
        <v>0</v>
      </c>
      <c r="V1345" s="8">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5">
        <v>13.049999999999999</v>
      </c>
      <c r="T1346" s="2">
        <v>5</v>
      </c>
      <c r="U1346" s="2">
        <v>0</v>
      </c>
      <c r="V1346" s="8">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5">
        <v>93.78</v>
      </c>
      <c r="T1347" s="2">
        <v>2</v>
      </c>
      <c r="U1347" s="2">
        <v>0</v>
      </c>
      <c r="V1347" s="8">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5">
        <v>47.18</v>
      </c>
      <c r="T1348" s="2">
        <v>7</v>
      </c>
      <c r="U1348" s="2">
        <v>0</v>
      </c>
      <c r="V1348" s="8">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5">
        <v>19.68</v>
      </c>
      <c r="T1349" s="2">
        <v>6</v>
      </c>
      <c r="U1349" s="2">
        <v>0</v>
      </c>
      <c r="V1349" s="8">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5">
        <v>53.4</v>
      </c>
      <c r="T1350" s="2">
        <v>10</v>
      </c>
      <c r="U1350" s="2">
        <v>0</v>
      </c>
      <c r="V1350" s="8">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5">
        <v>35.880000000000003</v>
      </c>
      <c r="T1351" s="2">
        <v>6</v>
      </c>
      <c r="U1351" s="2">
        <v>0</v>
      </c>
      <c r="V1351" s="8">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5">
        <v>258.279</v>
      </c>
      <c r="T1352" s="2">
        <v>3</v>
      </c>
      <c r="U1352" s="2">
        <v>0.3</v>
      </c>
      <c r="V1352" s="8">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5">
        <v>31.4</v>
      </c>
      <c r="T1353" s="2">
        <v>2</v>
      </c>
      <c r="U1353" s="2">
        <v>0</v>
      </c>
      <c r="V1353" s="8">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5">
        <v>183.96</v>
      </c>
      <c r="T1354" s="2">
        <v>5</v>
      </c>
      <c r="U1354" s="2">
        <v>0.2</v>
      </c>
      <c r="V1354" s="8">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5">
        <v>17.61</v>
      </c>
      <c r="T1355" s="2">
        <v>3</v>
      </c>
      <c r="U1355" s="2">
        <v>0</v>
      </c>
      <c r="V1355" s="8">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5">
        <v>300.904</v>
      </c>
      <c r="T1356" s="2">
        <v>1</v>
      </c>
      <c r="U1356" s="2">
        <v>0.2</v>
      </c>
      <c r="V1356" s="8">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5">
        <v>220.77600000000001</v>
      </c>
      <c r="T1357" s="2">
        <v>3</v>
      </c>
      <c r="U1357" s="2">
        <v>0.2</v>
      </c>
      <c r="V1357" s="8">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5">
        <v>281.42400000000004</v>
      </c>
      <c r="T1358" s="2">
        <v>11</v>
      </c>
      <c r="U1358" s="2">
        <v>0.2</v>
      </c>
      <c r="V1358" s="8">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5">
        <v>79.14</v>
      </c>
      <c r="T1359" s="2">
        <v>3</v>
      </c>
      <c r="U1359" s="2">
        <v>0</v>
      </c>
      <c r="V1359" s="8">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5">
        <v>1.988</v>
      </c>
      <c r="T1360" s="2">
        <v>1</v>
      </c>
      <c r="U1360" s="2">
        <v>0.6</v>
      </c>
      <c r="V1360" s="8">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5">
        <v>145.56800000000001</v>
      </c>
      <c r="T1361" s="2">
        <v>2</v>
      </c>
      <c r="U1361" s="2">
        <v>0.2</v>
      </c>
      <c r="V1361" s="8">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5">
        <v>123.256</v>
      </c>
      <c r="T1362" s="2">
        <v>7</v>
      </c>
      <c r="U1362" s="2">
        <v>0.2</v>
      </c>
      <c r="V1362" s="8">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5">
        <v>23.680000000000003</v>
      </c>
      <c r="T1363" s="2">
        <v>4</v>
      </c>
      <c r="U1363" s="2">
        <v>0.2</v>
      </c>
      <c r="V1363" s="8">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5">
        <v>309.57600000000002</v>
      </c>
      <c r="T1364" s="2">
        <v>4</v>
      </c>
      <c r="U1364" s="2">
        <v>0.4</v>
      </c>
      <c r="V1364" s="8">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5">
        <v>38.388000000000005</v>
      </c>
      <c r="T1365" s="2">
        <v>14</v>
      </c>
      <c r="U1365" s="2">
        <v>0.7</v>
      </c>
      <c r="V1365" s="8">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5">
        <v>95.994000000000014</v>
      </c>
      <c r="T1366" s="2">
        <v>2</v>
      </c>
      <c r="U1366" s="2">
        <v>0.7</v>
      </c>
      <c r="V1366" s="8">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5">
        <v>239.95200000000003</v>
      </c>
      <c r="T1367" s="2">
        <v>6</v>
      </c>
      <c r="U1367" s="2">
        <v>0.2</v>
      </c>
      <c r="V1367" s="8">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5">
        <v>201.584</v>
      </c>
      <c r="T1368" s="2">
        <v>2</v>
      </c>
      <c r="U1368" s="2">
        <v>0.2</v>
      </c>
      <c r="V1368" s="8">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5">
        <v>899.13600000000008</v>
      </c>
      <c r="T1369" s="2">
        <v>4</v>
      </c>
      <c r="U1369" s="2">
        <v>0.2</v>
      </c>
      <c r="V1369" s="8">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5">
        <v>145.9</v>
      </c>
      <c r="T1370" s="2">
        <v>5</v>
      </c>
      <c r="U1370" s="2">
        <v>0</v>
      </c>
      <c r="V1370" s="8">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5">
        <v>590.05800000000011</v>
      </c>
      <c r="T1371" s="2">
        <v>7</v>
      </c>
      <c r="U1371" s="2">
        <v>0.7</v>
      </c>
      <c r="V1371" s="8">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5">
        <v>14.04</v>
      </c>
      <c r="T1372" s="2">
        <v>3</v>
      </c>
      <c r="U1372" s="2">
        <v>0.2</v>
      </c>
      <c r="V1372" s="8">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5">
        <v>49.08</v>
      </c>
      <c r="T1373" s="2">
        <v>3</v>
      </c>
      <c r="U1373" s="2">
        <v>0</v>
      </c>
      <c r="V1373" s="8">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5">
        <v>29.6</v>
      </c>
      <c r="T1374" s="2">
        <v>2</v>
      </c>
      <c r="U1374" s="2">
        <v>0</v>
      </c>
      <c r="V1374" s="8">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5">
        <v>17.088000000000001</v>
      </c>
      <c r="T1375" s="2">
        <v>4</v>
      </c>
      <c r="U1375" s="2">
        <v>0.2</v>
      </c>
      <c r="V1375" s="8">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5">
        <v>912.75</v>
      </c>
      <c r="T1376" s="2">
        <v>5</v>
      </c>
      <c r="U1376" s="2">
        <v>0</v>
      </c>
      <c r="V1376" s="8">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5">
        <v>1089.75</v>
      </c>
      <c r="T1377" s="2">
        <v>3</v>
      </c>
      <c r="U1377" s="2">
        <v>0</v>
      </c>
      <c r="V1377" s="8">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5">
        <v>447.84</v>
      </c>
      <c r="T1378" s="2">
        <v>8</v>
      </c>
      <c r="U1378" s="2">
        <v>0</v>
      </c>
      <c r="V1378" s="8">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5">
        <v>16.399999999999999</v>
      </c>
      <c r="T1379" s="2">
        <v>5</v>
      </c>
      <c r="U1379" s="2">
        <v>0</v>
      </c>
      <c r="V1379" s="8">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5">
        <v>399.96000000000004</v>
      </c>
      <c r="T1380" s="2">
        <v>5</v>
      </c>
      <c r="U1380" s="2">
        <v>0.2</v>
      </c>
      <c r="V1380" s="8">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5">
        <v>158.9</v>
      </c>
      <c r="T1381" s="2">
        <v>5</v>
      </c>
      <c r="U1381" s="2">
        <v>0</v>
      </c>
      <c r="V1381" s="8">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5">
        <v>13.184000000000001</v>
      </c>
      <c r="T1382" s="2">
        <v>1</v>
      </c>
      <c r="U1382" s="2">
        <v>0.2</v>
      </c>
      <c r="V1382" s="8">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5">
        <v>83.951999999999998</v>
      </c>
      <c r="T1383" s="2">
        <v>3</v>
      </c>
      <c r="U1383" s="2">
        <v>0.6</v>
      </c>
      <c r="V1383" s="8">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5">
        <v>80.98</v>
      </c>
      <c r="T1384" s="2">
        <v>1</v>
      </c>
      <c r="U1384" s="2">
        <v>0</v>
      </c>
      <c r="V1384" s="8">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5">
        <v>348.84</v>
      </c>
      <c r="T1385" s="2">
        <v>9</v>
      </c>
      <c r="U1385" s="2">
        <v>0</v>
      </c>
      <c r="V1385" s="8">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5">
        <v>9.4499999999999993</v>
      </c>
      <c r="T1386" s="2">
        <v>5</v>
      </c>
      <c r="U1386" s="2">
        <v>0</v>
      </c>
      <c r="V1386" s="8">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5">
        <v>18.84</v>
      </c>
      <c r="T1387" s="2">
        <v>3</v>
      </c>
      <c r="U1387" s="2">
        <v>0</v>
      </c>
      <c r="V1387" s="8">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5">
        <v>239.98</v>
      </c>
      <c r="T1388" s="2">
        <v>2</v>
      </c>
      <c r="U1388" s="2">
        <v>0</v>
      </c>
      <c r="V1388" s="8">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5">
        <v>167.96</v>
      </c>
      <c r="T1389" s="2">
        <v>2</v>
      </c>
      <c r="U1389" s="2">
        <v>0</v>
      </c>
      <c r="V1389" s="8">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5">
        <v>104.85000000000001</v>
      </c>
      <c r="T1390" s="2">
        <v>3</v>
      </c>
      <c r="U1390" s="2">
        <v>0</v>
      </c>
      <c r="V1390" s="8">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5">
        <v>484.83000000000004</v>
      </c>
      <c r="T1391" s="2">
        <v>3</v>
      </c>
      <c r="U1391" s="2">
        <v>0</v>
      </c>
      <c r="V1391" s="8">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5">
        <v>122.97</v>
      </c>
      <c r="T1392" s="2">
        <v>3</v>
      </c>
      <c r="U1392" s="2">
        <v>0</v>
      </c>
      <c r="V1392" s="8">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5">
        <v>154.44</v>
      </c>
      <c r="T1393" s="2">
        <v>3</v>
      </c>
      <c r="U1393" s="2">
        <v>0</v>
      </c>
      <c r="V1393" s="8">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5">
        <v>342.37</v>
      </c>
      <c r="T1394" s="2">
        <v>7</v>
      </c>
      <c r="U1394" s="2">
        <v>0</v>
      </c>
      <c r="V1394" s="8">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5">
        <v>9.5519999999999996</v>
      </c>
      <c r="T1395" s="2">
        <v>3</v>
      </c>
      <c r="U1395" s="2">
        <v>0.2</v>
      </c>
      <c r="V1395" s="8">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5">
        <v>652.45000000000005</v>
      </c>
      <c r="T1396" s="2">
        <v>5</v>
      </c>
      <c r="U1396" s="2">
        <v>0.5</v>
      </c>
      <c r="V1396" s="8">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5">
        <v>66.644999999999996</v>
      </c>
      <c r="T1397" s="2">
        <v>3</v>
      </c>
      <c r="U1397" s="2">
        <v>0.5</v>
      </c>
      <c r="V1397" s="8">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5">
        <v>17.216000000000001</v>
      </c>
      <c r="T1398" s="2">
        <v>4</v>
      </c>
      <c r="U1398" s="2">
        <v>0.2</v>
      </c>
      <c r="V1398" s="8">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5">
        <v>11.56</v>
      </c>
      <c r="T1399" s="2">
        <v>2</v>
      </c>
      <c r="U1399" s="2">
        <v>0</v>
      </c>
      <c r="V1399" s="8">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5">
        <v>88.4</v>
      </c>
      <c r="T1400" s="2">
        <v>4</v>
      </c>
      <c r="U1400" s="2">
        <v>0</v>
      </c>
      <c r="V1400" s="8">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5">
        <v>6.48</v>
      </c>
      <c r="T1401" s="2">
        <v>1</v>
      </c>
      <c r="U1401" s="2">
        <v>0</v>
      </c>
      <c r="V1401" s="8">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5">
        <v>21.8</v>
      </c>
      <c r="T1402" s="2">
        <v>2</v>
      </c>
      <c r="U1402" s="2">
        <v>0</v>
      </c>
      <c r="V1402" s="8">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5">
        <v>251.79000000000002</v>
      </c>
      <c r="T1403" s="2">
        <v>3</v>
      </c>
      <c r="U1403" s="2">
        <v>0</v>
      </c>
      <c r="V1403" s="8">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5">
        <v>205.17599999999999</v>
      </c>
      <c r="T1404" s="2">
        <v>2</v>
      </c>
      <c r="U1404" s="2">
        <v>0.4</v>
      </c>
      <c r="V1404" s="8">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5">
        <v>419.4</v>
      </c>
      <c r="T1405" s="2">
        <v>5</v>
      </c>
      <c r="U1405" s="2">
        <v>0.2</v>
      </c>
      <c r="V1405" s="8">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5">
        <v>10.304000000000002</v>
      </c>
      <c r="T1406" s="2">
        <v>1</v>
      </c>
      <c r="U1406" s="2">
        <v>0.2</v>
      </c>
      <c r="V1406" s="8">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5">
        <v>154.76400000000001</v>
      </c>
      <c r="T1407" s="2">
        <v>3</v>
      </c>
      <c r="U1407" s="2">
        <v>0.4</v>
      </c>
      <c r="V1407" s="8">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5">
        <v>116.78399999999999</v>
      </c>
      <c r="T1408" s="2">
        <v>2</v>
      </c>
      <c r="U1408" s="2">
        <v>0.2</v>
      </c>
      <c r="V1408" s="8">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5">
        <v>75.48</v>
      </c>
      <c r="T1409" s="2">
        <v>2</v>
      </c>
      <c r="U1409" s="2">
        <v>0</v>
      </c>
      <c r="V1409" s="8">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5">
        <v>39.979999999999997</v>
      </c>
      <c r="T1410" s="2">
        <v>2</v>
      </c>
      <c r="U1410" s="2">
        <v>0</v>
      </c>
      <c r="V1410" s="8">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5">
        <v>393.16500000000002</v>
      </c>
      <c r="T1411" s="2">
        <v>3</v>
      </c>
      <c r="U1411" s="2">
        <v>0.5</v>
      </c>
      <c r="V1411" s="8">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5">
        <v>23.680000000000003</v>
      </c>
      <c r="T1412" s="2">
        <v>2</v>
      </c>
      <c r="U1412" s="2">
        <v>0.2</v>
      </c>
      <c r="V1412" s="8">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5">
        <v>408.00599999999997</v>
      </c>
      <c r="T1413" s="2">
        <v>2</v>
      </c>
      <c r="U1413" s="2">
        <v>0.1</v>
      </c>
      <c r="V1413" s="8">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5">
        <v>165.28</v>
      </c>
      <c r="T1414" s="2">
        <v>4</v>
      </c>
      <c r="U1414" s="2">
        <v>0</v>
      </c>
      <c r="V1414" s="8">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5">
        <v>334.76800000000003</v>
      </c>
      <c r="T1415" s="2">
        <v>7</v>
      </c>
      <c r="U1415" s="2">
        <v>0.2</v>
      </c>
      <c r="V1415" s="8">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5">
        <v>239.96999999999997</v>
      </c>
      <c r="T1416" s="2">
        <v>3</v>
      </c>
      <c r="U1416" s="2">
        <v>0</v>
      </c>
      <c r="V1416" s="8">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5">
        <v>37.74</v>
      </c>
      <c r="T1417" s="2">
        <v>3</v>
      </c>
      <c r="U1417" s="2">
        <v>0</v>
      </c>
      <c r="V1417" s="8">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5">
        <v>946.34400000000005</v>
      </c>
      <c r="T1418" s="2">
        <v>7</v>
      </c>
      <c r="U1418" s="2">
        <v>0.2</v>
      </c>
      <c r="V1418" s="8">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5">
        <v>151.20000000000002</v>
      </c>
      <c r="T1419" s="2">
        <v>3</v>
      </c>
      <c r="U1419" s="2">
        <v>0.2</v>
      </c>
      <c r="V1419" s="8">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5">
        <v>4.9280000000000008</v>
      </c>
      <c r="T1420" s="2">
        <v>4</v>
      </c>
      <c r="U1420" s="2">
        <v>0.6</v>
      </c>
      <c r="V1420" s="8">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5">
        <v>86.272000000000006</v>
      </c>
      <c r="T1421" s="2">
        <v>4</v>
      </c>
      <c r="U1421" s="2">
        <v>0.2</v>
      </c>
      <c r="V1421" s="8">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5">
        <v>72.588000000000008</v>
      </c>
      <c r="T1422" s="2">
        <v>2</v>
      </c>
      <c r="U1422" s="2">
        <v>0.7</v>
      </c>
      <c r="V1422" s="8">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5">
        <v>60.672000000000004</v>
      </c>
      <c r="T1423" s="2">
        <v>2</v>
      </c>
      <c r="U1423" s="2">
        <v>0.2</v>
      </c>
      <c r="V1423" s="8">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5">
        <v>77.031000000000006</v>
      </c>
      <c r="T1424" s="2">
        <v>9</v>
      </c>
      <c r="U1424" s="2">
        <v>0.7</v>
      </c>
      <c r="V1424" s="8">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5">
        <v>119.90400000000001</v>
      </c>
      <c r="T1425" s="2">
        <v>6</v>
      </c>
      <c r="U1425" s="2">
        <v>0.2</v>
      </c>
      <c r="V1425" s="8">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5">
        <v>263.96000000000004</v>
      </c>
      <c r="T1426" s="2">
        <v>5</v>
      </c>
      <c r="U1426" s="2">
        <v>0.2</v>
      </c>
      <c r="V1426" s="8">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5">
        <v>363.64800000000002</v>
      </c>
      <c r="T1427" s="2">
        <v>4</v>
      </c>
      <c r="U1427" s="2">
        <v>0.2</v>
      </c>
      <c r="V1427" s="8">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5">
        <v>9.7280000000000015</v>
      </c>
      <c r="T1428" s="2">
        <v>2</v>
      </c>
      <c r="U1428" s="2">
        <v>0.2</v>
      </c>
      <c r="V1428" s="8">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5">
        <v>14.75</v>
      </c>
      <c r="T1429" s="2">
        <v>5</v>
      </c>
      <c r="U1429" s="2">
        <v>0</v>
      </c>
      <c r="V1429" s="8">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5">
        <v>29.800000000000004</v>
      </c>
      <c r="T1430" s="2">
        <v>5</v>
      </c>
      <c r="U1430" s="2">
        <v>0.2</v>
      </c>
      <c r="V1430" s="8">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5">
        <v>427.42</v>
      </c>
      <c r="T1431" s="2">
        <v>14</v>
      </c>
      <c r="U1431" s="2">
        <v>0</v>
      </c>
      <c r="V1431" s="8">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5">
        <v>220.75200000000001</v>
      </c>
      <c r="T1432" s="2">
        <v>8</v>
      </c>
      <c r="U1432" s="2">
        <v>0.4</v>
      </c>
      <c r="V1432" s="8">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5">
        <v>152.76</v>
      </c>
      <c r="T1433" s="2">
        <v>6</v>
      </c>
      <c r="U1433" s="2">
        <v>0</v>
      </c>
      <c r="V1433" s="8">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5">
        <v>7.27</v>
      </c>
      <c r="T1434" s="2">
        <v>1</v>
      </c>
      <c r="U1434" s="2">
        <v>0</v>
      </c>
      <c r="V1434" s="8">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5">
        <v>1819.8600000000001</v>
      </c>
      <c r="T1435" s="2">
        <v>14</v>
      </c>
      <c r="U1435" s="2">
        <v>0</v>
      </c>
      <c r="V1435" s="8">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5">
        <v>33.9</v>
      </c>
      <c r="T1436" s="2">
        <v>5</v>
      </c>
      <c r="U1436" s="2">
        <v>0</v>
      </c>
      <c r="V1436" s="8">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5">
        <v>31.104000000000006</v>
      </c>
      <c r="T1437" s="2">
        <v>6</v>
      </c>
      <c r="U1437" s="2">
        <v>0.2</v>
      </c>
      <c r="V1437" s="8">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5">
        <v>5.2480000000000002</v>
      </c>
      <c r="T1438" s="2">
        <v>2</v>
      </c>
      <c r="U1438" s="2">
        <v>0.2</v>
      </c>
      <c r="V1438" s="8">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5">
        <v>263.88</v>
      </c>
      <c r="T1439" s="2">
        <v>3</v>
      </c>
      <c r="U1439" s="2">
        <v>0.2</v>
      </c>
      <c r="V1439" s="8">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5">
        <v>2453.4299999999998</v>
      </c>
      <c r="T1440" s="2">
        <v>5</v>
      </c>
      <c r="U1440" s="2">
        <v>0.3</v>
      </c>
      <c r="V1440" s="8">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5">
        <v>29.700000000000003</v>
      </c>
      <c r="T1441" s="2">
        <v>5</v>
      </c>
      <c r="U1441" s="2">
        <v>0</v>
      </c>
      <c r="V1441" s="8">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5">
        <v>39.96</v>
      </c>
      <c r="T1442" s="2">
        <v>4</v>
      </c>
      <c r="U1442" s="2">
        <v>0</v>
      </c>
      <c r="V1442" s="8">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5">
        <v>36.672000000000004</v>
      </c>
      <c r="T1443" s="2">
        <v>2</v>
      </c>
      <c r="U1443" s="2">
        <v>0.2</v>
      </c>
      <c r="V1443" s="8">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5">
        <v>13.76</v>
      </c>
      <c r="T1444" s="2">
        <v>2</v>
      </c>
      <c r="U1444" s="2">
        <v>0</v>
      </c>
      <c r="V1444" s="8">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5">
        <v>139.42400000000001</v>
      </c>
      <c r="T1445" s="2">
        <v>4</v>
      </c>
      <c r="U1445" s="2">
        <v>0.2</v>
      </c>
      <c r="V1445" s="8">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5">
        <v>1979.9280000000001</v>
      </c>
      <c r="T1446" s="2">
        <v>9</v>
      </c>
      <c r="U1446" s="2">
        <v>0.2</v>
      </c>
      <c r="V1446" s="8">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5">
        <v>164.73599999999999</v>
      </c>
      <c r="T1447" s="2">
        <v>4</v>
      </c>
      <c r="U1447" s="2">
        <v>0.2</v>
      </c>
      <c r="V1447" s="8">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5">
        <v>470.30199999999996</v>
      </c>
      <c r="T1448" s="2">
        <v>7</v>
      </c>
      <c r="U1448" s="2">
        <v>0.3</v>
      </c>
      <c r="V1448" s="8">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5">
        <v>47.984000000000002</v>
      </c>
      <c r="T1449" s="2">
        <v>2</v>
      </c>
      <c r="U1449" s="2">
        <v>0.2</v>
      </c>
      <c r="V1449" s="8">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5">
        <v>2.5020000000000002</v>
      </c>
      <c r="T1450" s="2">
        <v>3</v>
      </c>
      <c r="U1450" s="2">
        <v>0.7</v>
      </c>
      <c r="V1450" s="8">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5">
        <v>88.751999999999995</v>
      </c>
      <c r="T1451" s="2">
        <v>3</v>
      </c>
      <c r="U1451" s="2">
        <v>0.2</v>
      </c>
      <c r="V1451" s="8">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5">
        <v>2.0250000000000004</v>
      </c>
      <c r="T1452" s="2">
        <v>1</v>
      </c>
      <c r="U1452" s="2">
        <v>0.7</v>
      </c>
      <c r="V1452" s="8">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5">
        <v>70.98</v>
      </c>
      <c r="T1453" s="2">
        <v>7</v>
      </c>
      <c r="U1453" s="2">
        <v>0</v>
      </c>
      <c r="V1453" s="8">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5">
        <v>91.679999999999993</v>
      </c>
      <c r="T1454" s="2">
        <v>3</v>
      </c>
      <c r="U1454" s="2">
        <v>0</v>
      </c>
      <c r="V1454" s="8">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5">
        <v>33.75</v>
      </c>
      <c r="T1455" s="2">
        <v>5</v>
      </c>
      <c r="U1455" s="2">
        <v>0</v>
      </c>
      <c r="V1455" s="8">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5">
        <v>3040</v>
      </c>
      <c r="T1456" s="2">
        <v>8</v>
      </c>
      <c r="U1456" s="2">
        <v>0</v>
      </c>
      <c r="V1456" s="8">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5">
        <v>91.199999999999989</v>
      </c>
      <c r="T1457" s="2">
        <v>3</v>
      </c>
      <c r="U1457" s="2">
        <v>0</v>
      </c>
      <c r="V1457" s="8">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5">
        <v>452.93999999999994</v>
      </c>
      <c r="T1458" s="2">
        <v>3</v>
      </c>
      <c r="U1458" s="2">
        <v>0</v>
      </c>
      <c r="V1458" s="8">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5">
        <v>52.199999999999996</v>
      </c>
      <c r="T1459" s="2">
        <v>9</v>
      </c>
      <c r="U1459" s="2">
        <v>0</v>
      </c>
      <c r="V1459" s="8">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5">
        <v>15.936000000000002</v>
      </c>
      <c r="T1460" s="2">
        <v>4</v>
      </c>
      <c r="U1460" s="2">
        <v>0.2</v>
      </c>
      <c r="V1460" s="8">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5">
        <v>27.46</v>
      </c>
      <c r="T1461" s="2">
        <v>2</v>
      </c>
      <c r="U1461" s="2">
        <v>0</v>
      </c>
      <c r="V1461" s="8">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5">
        <v>55.424000000000007</v>
      </c>
      <c r="T1462" s="2">
        <v>2</v>
      </c>
      <c r="U1462" s="2">
        <v>0.2</v>
      </c>
      <c r="V1462" s="8">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5">
        <v>244.00599999999997</v>
      </c>
      <c r="T1463" s="2">
        <v>2</v>
      </c>
      <c r="U1463" s="2">
        <v>0.3</v>
      </c>
      <c r="V1463" s="8">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5">
        <v>159.98400000000001</v>
      </c>
      <c r="T1464" s="2">
        <v>2</v>
      </c>
      <c r="U1464" s="2">
        <v>0.2</v>
      </c>
      <c r="V1464" s="8">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5">
        <v>1024.7159999999999</v>
      </c>
      <c r="T1465" s="2">
        <v>6</v>
      </c>
      <c r="U1465" s="2">
        <v>0.3</v>
      </c>
      <c r="V1465" s="8">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5">
        <v>3.68</v>
      </c>
      <c r="T1466" s="2">
        <v>2</v>
      </c>
      <c r="U1466" s="2">
        <v>0</v>
      </c>
      <c r="V1466" s="8">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5">
        <v>121.376</v>
      </c>
      <c r="T1467" s="2">
        <v>4</v>
      </c>
      <c r="U1467" s="2">
        <v>0.2</v>
      </c>
      <c r="V1467" s="8">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5">
        <v>95.976000000000013</v>
      </c>
      <c r="T1468" s="2">
        <v>3</v>
      </c>
      <c r="U1468" s="2">
        <v>0.2</v>
      </c>
      <c r="V1468" s="8">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5">
        <v>255.96799999999999</v>
      </c>
      <c r="T1469" s="2">
        <v>4</v>
      </c>
      <c r="U1469" s="2">
        <v>0.2</v>
      </c>
      <c r="V1469" s="8">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5">
        <v>872.94</v>
      </c>
      <c r="T1470" s="2">
        <v>3</v>
      </c>
      <c r="U1470" s="2">
        <v>0</v>
      </c>
      <c r="V1470" s="8">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5">
        <v>41.54</v>
      </c>
      <c r="T1471" s="2">
        <v>2</v>
      </c>
      <c r="U1471" s="2">
        <v>0</v>
      </c>
      <c r="V1471" s="8">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5">
        <v>12.96</v>
      </c>
      <c r="T1472" s="2">
        <v>2</v>
      </c>
      <c r="U1472" s="2">
        <v>0</v>
      </c>
      <c r="V1472" s="8">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5">
        <v>6.8480000000000008</v>
      </c>
      <c r="T1473" s="2">
        <v>2</v>
      </c>
      <c r="U1473" s="2">
        <v>0.2</v>
      </c>
      <c r="V1473" s="8">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5">
        <v>8.67</v>
      </c>
      <c r="T1474" s="2">
        <v>3</v>
      </c>
      <c r="U1474" s="2">
        <v>0</v>
      </c>
      <c r="V1474" s="8">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5">
        <v>6.6879999999999997</v>
      </c>
      <c r="T1475" s="2">
        <v>4</v>
      </c>
      <c r="U1475" s="2">
        <v>0.6</v>
      </c>
      <c r="V1475" s="8">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5">
        <v>17.28</v>
      </c>
      <c r="T1476" s="2">
        <v>6</v>
      </c>
      <c r="U1476" s="2">
        <v>0</v>
      </c>
      <c r="V1476" s="8">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5">
        <v>17.712</v>
      </c>
      <c r="T1477" s="2">
        <v>3</v>
      </c>
      <c r="U1477" s="2">
        <v>0.2</v>
      </c>
      <c r="V1477" s="8">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5">
        <v>28.91</v>
      </c>
      <c r="T1478" s="2">
        <v>7</v>
      </c>
      <c r="U1478" s="2">
        <v>0</v>
      </c>
      <c r="V1478" s="8">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5">
        <v>52.136000000000003</v>
      </c>
      <c r="T1479" s="2">
        <v>7</v>
      </c>
      <c r="U1479" s="2">
        <v>0.2</v>
      </c>
      <c r="V1479" s="8">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5">
        <v>31.968000000000004</v>
      </c>
      <c r="T1480" s="2">
        <v>4</v>
      </c>
      <c r="U1480" s="2">
        <v>0.2</v>
      </c>
      <c r="V1480" s="8">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5">
        <v>25.92</v>
      </c>
      <c r="T1481" s="2">
        <v>4</v>
      </c>
      <c r="U1481" s="2">
        <v>0</v>
      </c>
      <c r="V1481" s="8">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5">
        <v>40.46</v>
      </c>
      <c r="T1482" s="2">
        <v>7</v>
      </c>
      <c r="U1482" s="2">
        <v>0</v>
      </c>
      <c r="V1482" s="8">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5">
        <v>33.869999999999997</v>
      </c>
      <c r="T1483" s="2">
        <v>3</v>
      </c>
      <c r="U1483" s="2">
        <v>0</v>
      </c>
      <c r="V1483" s="8">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5">
        <v>9.7280000000000015</v>
      </c>
      <c r="T1484" s="2">
        <v>2</v>
      </c>
      <c r="U1484" s="2">
        <v>0.2</v>
      </c>
      <c r="V1484" s="8">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5">
        <v>3.4240000000000004</v>
      </c>
      <c r="T1485" s="2">
        <v>1</v>
      </c>
      <c r="U1485" s="2">
        <v>0.2</v>
      </c>
      <c r="V1485" s="8">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5">
        <v>177</v>
      </c>
      <c r="T1486" s="2">
        <v>3</v>
      </c>
      <c r="U1486" s="2">
        <v>0</v>
      </c>
      <c r="V1486" s="8">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5">
        <v>3.76</v>
      </c>
      <c r="T1487" s="2">
        <v>2</v>
      </c>
      <c r="U1487" s="2">
        <v>0</v>
      </c>
      <c r="V1487" s="8">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5">
        <v>1212.848</v>
      </c>
      <c r="T1488" s="2">
        <v>7</v>
      </c>
      <c r="U1488" s="2">
        <v>0.2</v>
      </c>
      <c r="V1488" s="8">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5">
        <v>89.97</v>
      </c>
      <c r="T1489" s="2">
        <v>3</v>
      </c>
      <c r="U1489" s="2">
        <v>0</v>
      </c>
      <c r="V1489" s="8">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5">
        <v>42.599999999999994</v>
      </c>
      <c r="T1490" s="2">
        <v>3</v>
      </c>
      <c r="U1490" s="2">
        <v>0</v>
      </c>
      <c r="V1490" s="8">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5">
        <v>5.04</v>
      </c>
      <c r="T1491" s="2">
        <v>2</v>
      </c>
      <c r="U1491" s="2">
        <v>0.2</v>
      </c>
      <c r="V1491" s="8">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5">
        <v>62.96</v>
      </c>
      <c r="T1492" s="2">
        <v>4</v>
      </c>
      <c r="U1492" s="2">
        <v>0</v>
      </c>
      <c r="V1492" s="8">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5">
        <v>5.88</v>
      </c>
      <c r="T1493" s="2">
        <v>1</v>
      </c>
      <c r="U1493" s="2">
        <v>0</v>
      </c>
      <c r="V1493" s="8">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5">
        <v>977.29200000000003</v>
      </c>
      <c r="T1494" s="2">
        <v>6</v>
      </c>
      <c r="U1494" s="2">
        <v>0.1</v>
      </c>
      <c r="V1494" s="8">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5">
        <v>9.64</v>
      </c>
      <c r="T1495" s="2">
        <v>2</v>
      </c>
      <c r="U1495" s="2">
        <v>0</v>
      </c>
      <c r="V1495" s="8">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5">
        <v>40.049999999999997</v>
      </c>
      <c r="T1496" s="2">
        <v>3</v>
      </c>
      <c r="U1496" s="2">
        <v>0</v>
      </c>
      <c r="V1496" s="8">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5">
        <v>10.192000000000002</v>
      </c>
      <c r="T1497" s="2">
        <v>7</v>
      </c>
      <c r="U1497" s="2">
        <v>0.2</v>
      </c>
      <c r="V1497" s="8">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5">
        <v>16.784000000000002</v>
      </c>
      <c r="T1498" s="2">
        <v>1</v>
      </c>
      <c r="U1498" s="2">
        <v>0.2</v>
      </c>
      <c r="V1498" s="8">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5">
        <v>13.120000000000001</v>
      </c>
      <c r="T1499" s="2">
        <v>5</v>
      </c>
      <c r="U1499" s="2">
        <v>0.2</v>
      </c>
      <c r="V1499" s="8">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5">
        <v>18.16</v>
      </c>
      <c r="T1500" s="2">
        <v>5</v>
      </c>
      <c r="U1500" s="2">
        <v>0.2</v>
      </c>
      <c r="V1500" s="8">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5">
        <v>16.056000000000001</v>
      </c>
      <c r="T1501" s="2">
        <v>3</v>
      </c>
      <c r="U1501" s="2">
        <v>0.2</v>
      </c>
      <c r="V1501" s="8">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5">
        <v>223.05600000000001</v>
      </c>
      <c r="T1502" s="2">
        <v>9</v>
      </c>
      <c r="U1502" s="2">
        <v>0.2</v>
      </c>
      <c r="V1502" s="8">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5">
        <v>540.048</v>
      </c>
      <c r="T1503" s="2">
        <v>3</v>
      </c>
      <c r="U1503" s="2">
        <v>0.2</v>
      </c>
      <c r="V1503" s="8">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5">
        <v>33.520000000000003</v>
      </c>
      <c r="T1504" s="2">
        <v>2</v>
      </c>
      <c r="U1504" s="2">
        <v>0.2</v>
      </c>
      <c r="V1504" s="8">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5">
        <v>9.94</v>
      </c>
      <c r="T1505" s="2">
        <v>2</v>
      </c>
      <c r="U1505" s="2">
        <v>0</v>
      </c>
      <c r="V1505" s="8">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5">
        <v>6.72</v>
      </c>
      <c r="T1506" s="2">
        <v>4</v>
      </c>
      <c r="U1506" s="2">
        <v>0</v>
      </c>
      <c r="V1506" s="8">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5">
        <v>1004.9760000000001</v>
      </c>
      <c r="T1507" s="2">
        <v>6</v>
      </c>
      <c r="U1507" s="2">
        <v>0.2</v>
      </c>
      <c r="V1507" s="8">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5">
        <v>17.880000000000003</v>
      </c>
      <c r="T1508" s="2">
        <v>3</v>
      </c>
      <c r="U1508" s="2">
        <v>0.2</v>
      </c>
      <c r="V1508" s="8">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5">
        <v>396</v>
      </c>
      <c r="T1509" s="2">
        <v>4</v>
      </c>
      <c r="U1509" s="2">
        <v>0</v>
      </c>
      <c r="V1509" s="8">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5">
        <v>34.5</v>
      </c>
      <c r="T1510" s="2">
        <v>3</v>
      </c>
      <c r="U1510" s="2">
        <v>0</v>
      </c>
      <c r="V1510" s="8">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5">
        <v>8.36</v>
      </c>
      <c r="T1511" s="2">
        <v>2</v>
      </c>
      <c r="U1511" s="2">
        <v>0</v>
      </c>
      <c r="V1511" s="8">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5">
        <v>385.6</v>
      </c>
      <c r="T1512" s="2">
        <v>8</v>
      </c>
      <c r="U1512" s="2">
        <v>0</v>
      </c>
      <c r="V1512" s="8">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5">
        <v>35.82</v>
      </c>
      <c r="T1513" s="2">
        <v>9</v>
      </c>
      <c r="U1513" s="2">
        <v>0</v>
      </c>
      <c r="V1513" s="8">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5">
        <v>200.06400000000002</v>
      </c>
      <c r="T1514" s="2">
        <v>3</v>
      </c>
      <c r="U1514" s="2">
        <v>0.2</v>
      </c>
      <c r="V1514" s="8">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5">
        <v>21.379999999999995</v>
      </c>
      <c r="T1515" s="2">
        <v>5</v>
      </c>
      <c r="U1515" s="2">
        <v>0.8</v>
      </c>
      <c r="V1515" s="8">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5">
        <v>6.743999999999998</v>
      </c>
      <c r="T1516" s="2">
        <v>4</v>
      </c>
      <c r="U1516" s="2">
        <v>0.8</v>
      </c>
      <c r="V1516" s="8">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5">
        <v>63.686</v>
      </c>
      <c r="T1517" s="2">
        <v>1</v>
      </c>
      <c r="U1517" s="2">
        <v>0.3</v>
      </c>
      <c r="V1517" s="8">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5">
        <v>1669.6</v>
      </c>
      <c r="T1518" s="2">
        <v>4</v>
      </c>
      <c r="U1518" s="2">
        <v>0</v>
      </c>
      <c r="V1518" s="8">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5">
        <v>83.84</v>
      </c>
      <c r="T1519" s="2">
        <v>2</v>
      </c>
      <c r="U1519" s="2">
        <v>0.2</v>
      </c>
      <c r="V1519" s="8">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5">
        <v>13.272000000000002</v>
      </c>
      <c r="T1520" s="2">
        <v>3</v>
      </c>
      <c r="U1520" s="2">
        <v>0.2</v>
      </c>
      <c r="V1520" s="8">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5">
        <v>21.335999999999999</v>
      </c>
      <c r="T1521" s="2">
        <v>7</v>
      </c>
      <c r="U1521" s="2">
        <v>0.2</v>
      </c>
      <c r="V1521" s="8">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5">
        <v>16.520000000000003</v>
      </c>
      <c r="T1522" s="2">
        <v>5</v>
      </c>
      <c r="U1522" s="2">
        <v>0.2</v>
      </c>
      <c r="V1522" s="8">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5">
        <v>206.11199999999997</v>
      </c>
      <c r="T1523" s="2">
        <v>6</v>
      </c>
      <c r="U1523" s="2">
        <v>0.2</v>
      </c>
      <c r="V1523" s="8">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5">
        <v>19.920000000000002</v>
      </c>
      <c r="T1524" s="2">
        <v>5</v>
      </c>
      <c r="U1524" s="2">
        <v>0.2</v>
      </c>
      <c r="V1524" s="8">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5">
        <v>198.27200000000002</v>
      </c>
      <c r="T1525" s="2">
        <v>8</v>
      </c>
      <c r="U1525" s="2">
        <v>0.2</v>
      </c>
      <c r="V1525" s="8">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5">
        <v>247.10399999999998</v>
      </c>
      <c r="T1526" s="2">
        <v>6</v>
      </c>
      <c r="U1526" s="2">
        <v>0.2</v>
      </c>
      <c r="V1526" s="8">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5">
        <v>86.304000000000002</v>
      </c>
      <c r="T1527" s="2">
        <v>6</v>
      </c>
      <c r="U1527" s="2">
        <v>0.2</v>
      </c>
      <c r="V1527" s="8">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5">
        <v>4.16</v>
      </c>
      <c r="T1528" s="2">
        <v>2</v>
      </c>
      <c r="U1528" s="2">
        <v>0.2</v>
      </c>
      <c r="V1528" s="8">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5">
        <v>11.648000000000001</v>
      </c>
      <c r="T1529" s="2">
        <v>2</v>
      </c>
      <c r="U1529" s="2">
        <v>0.2</v>
      </c>
      <c r="V1529" s="8">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5">
        <v>26.18</v>
      </c>
      <c r="T1530" s="2">
        <v>7</v>
      </c>
      <c r="U1530" s="2">
        <v>0</v>
      </c>
      <c r="V1530" s="8">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5">
        <v>7.3</v>
      </c>
      <c r="T1531" s="2">
        <v>2</v>
      </c>
      <c r="U1531" s="2">
        <v>0</v>
      </c>
      <c r="V1531" s="8">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5">
        <v>74.352000000000004</v>
      </c>
      <c r="T1532" s="2">
        <v>3</v>
      </c>
      <c r="U1532" s="2">
        <v>0.2</v>
      </c>
      <c r="V1532" s="8">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5">
        <v>10.744</v>
      </c>
      <c r="T1533" s="2">
        <v>1</v>
      </c>
      <c r="U1533" s="2">
        <v>0.2</v>
      </c>
      <c r="V1533" s="8">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5">
        <v>8.3760000000000012</v>
      </c>
      <c r="T1534" s="2">
        <v>3</v>
      </c>
      <c r="U1534" s="2">
        <v>0.2</v>
      </c>
      <c r="V1534" s="8">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5">
        <v>212.88</v>
      </c>
      <c r="T1535" s="2">
        <v>6</v>
      </c>
      <c r="U1535" s="2">
        <v>0</v>
      </c>
      <c r="V1535" s="8">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5">
        <v>203.98299999999998</v>
      </c>
      <c r="T1536" s="2">
        <v>2</v>
      </c>
      <c r="U1536" s="2">
        <v>0.15</v>
      </c>
      <c r="V1536" s="8">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5">
        <v>40.74</v>
      </c>
      <c r="T1537" s="2">
        <v>3</v>
      </c>
      <c r="U1537" s="2">
        <v>0</v>
      </c>
      <c r="V1537" s="8">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5">
        <v>11.67</v>
      </c>
      <c r="T1538" s="2">
        <v>3</v>
      </c>
      <c r="U1538" s="2">
        <v>0</v>
      </c>
      <c r="V1538" s="8">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5">
        <v>39.99</v>
      </c>
      <c r="T1539" s="2">
        <v>1</v>
      </c>
      <c r="U1539" s="2">
        <v>0</v>
      </c>
      <c r="V1539" s="8">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5">
        <v>16.28</v>
      </c>
      <c r="T1540" s="2">
        <v>2</v>
      </c>
      <c r="U1540" s="2">
        <v>0</v>
      </c>
      <c r="V1540" s="8">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5">
        <v>782.94</v>
      </c>
      <c r="T1541" s="2">
        <v>3</v>
      </c>
      <c r="U1541" s="2">
        <v>0</v>
      </c>
      <c r="V1541" s="8">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5">
        <v>242.48000000000002</v>
      </c>
      <c r="T1542" s="2">
        <v>7</v>
      </c>
      <c r="U1542" s="2">
        <v>0</v>
      </c>
      <c r="V1542" s="8">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5">
        <v>8.32</v>
      </c>
      <c r="T1543" s="2">
        <v>5</v>
      </c>
      <c r="U1543" s="2">
        <v>0.2</v>
      </c>
      <c r="V1543" s="8">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5">
        <v>10.464000000000002</v>
      </c>
      <c r="T1544" s="2">
        <v>6</v>
      </c>
      <c r="U1544" s="2">
        <v>0.2</v>
      </c>
      <c r="V1544" s="8">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5">
        <v>82.896000000000001</v>
      </c>
      <c r="T1545" s="2">
        <v>3</v>
      </c>
      <c r="U1545" s="2">
        <v>0.2</v>
      </c>
      <c r="V1545" s="8">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5">
        <v>34.24</v>
      </c>
      <c r="T1546" s="2">
        <v>4</v>
      </c>
      <c r="U1546" s="2">
        <v>0</v>
      </c>
      <c r="V1546" s="8">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5">
        <v>1573.4880000000001</v>
      </c>
      <c r="T1547" s="2">
        <v>7</v>
      </c>
      <c r="U1547" s="2">
        <v>0.2</v>
      </c>
      <c r="V1547" s="8">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5">
        <v>335.52</v>
      </c>
      <c r="T1548" s="2">
        <v>4</v>
      </c>
      <c r="U1548" s="2">
        <v>0.2</v>
      </c>
      <c r="V1548" s="8">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5">
        <v>23.911999999999995</v>
      </c>
      <c r="T1549" s="2">
        <v>2</v>
      </c>
      <c r="U1549" s="2">
        <v>0.8</v>
      </c>
      <c r="V1549" s="8">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5">
        <v>27.056000000000001</v>
      </c>
      <c r="T1550" s="2">
        <v>2</v>
      </c>
      <c r="U1550" s="2">
        <v>0.2</v>
      </c>
      <c r="V1550" s="8">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5">
        <v>559.99200000000008</v>
      </c>
      <c r="T1551" s="2">
        <v>1</v>
      </c>
      <c r="U1551" s="2">
        <v>0.2</v>
      </c>
      <c r="V1551" s="8">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5">
        <v>9.3239999999999981</v>
      </c>
      <c r="T1552" s="2">
        <v>6</v>
      </c>
      <c r="U1552" s="2">
        <v>0.8</v>
      </c>
      <c r="V1552" s="8">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5">
        <v>111.96</v>
      </c>
      <c r="T1553" s="2">
        <v>2</v>
      </c>
      <c r="U1553" s="2">
        <v>0</v>
      </c>
      <c r="V1553" s="8">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5">
        <v>21.560000000000002</v>
      </c>
      <c r="T1554" s="2">
        <v>7</v>
      </c>
      <c r="U1554" s="2">
        <v>0</v>
      </c>
      <c r="V1554" s="8">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5">
        <v>124.75</v>
      </c>
      <c r="T1555" s="2">
        <v>5</v>
      </c>
      <c r="U1555" s="2">
        <v>0</v>
      </c>
      <c r="V1555" s="8">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5">
        <v>5.28</v>
      </c>
      <c r="T1556" s="2">
        <v>3</v>
      </c>
      <c r="U1556" s="2">
        <v>0</v>
      </c>
      <c r="V1556" s="8">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5">
        <v>91.96</v>
      </c>
      <c r="T1557" s="2">
        <v>4</v>
      </c>
      <c r="U1557" s="2">
        <v>0</v>
      </c>
      <c r="V1557" s="8">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5">
        <v>9.3439999999999994</v>
      </c>
      <c r="T1558" s="2">
        <v>1</v>
      </c>
      <c r="U1558" s="2">
        <v>0.2</v>
      </c>
      <c r="V1558" s="8">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5">
        <v>79.36</v>
      </c>
      <c r="T1559" s="2">
        <v>5</v>
      </c>
      <c r="U1559" s="2">
        <v>0.2</v>
      </c>
      <c r="V1559" s="8">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5">
        <v>171.96</v>
      </c>
      <c r="T1560" s="2">
        <v>2</v>
      </c>
      <c r="U1560" s="2">
        <v>0</v>
      </c>
      <c r="V1560" s="8">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5">
        <v>35.352000000000004</v>
      </c>
      <c r="T1561" s="2">
        <v>9</v>
      </c>
      <c r="U1561" s="2">
        <v>0.2</v>
      </c>
      <c r="V1561" s="8">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5">
        <v>18.899999999999999</v>
      </c>
      <c r="T1562" s="2">
        <v>6</v>
      </c>
      <c r="U1562" s="2">
        <v>0</v>
      </c>
      <c r="V1562" s="8">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5">
        <v>2.78</v>
      </c>
      <c r="T1563" s="2">
        <v>1</v>
      </c>
      <c r="U1563" s="2">
        <v>0</v>
      </c>
      <c r="V1563" s="8">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5">
        <v>1044.6299999999999</v>
      </c>
      <c r="T1564" s="2">
        <v>5</v>
      </c>
      <c r="U1564" s="2">
        <v>0.4</v>
      </c>
      <c r="V1564" s="8">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5">
        <v>11.352000000000002</v>
      </c>
      <c r="T1565" s="2">
        <v>3</v>
      </c>
      <c r="U1565" s="2">
        <v>0.2</v>
      </c>
      <c r="V1565" s="8">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5">
        <v>354.90000000000003</v>
      </c>
      <c r="T1566" s="2">
        <v>5</v>
      </c>
      <c r="U1566" s="2">
        <v>0</v>
      </c>
      <c r="V1566" s="8">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5">
        <v>453.57600000000002</v>
      </c>
      <c r="T1567" s="2">
        <v>3</v>
      </c>
      <c r="U1567" s="2">
        <v>0.2</v>
      </c>
      <c r="V1567" s="8">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5">
        <v>21.48</v>
      </c>
      <c r="T1568" s="2">
        <v>3</v>
      </c>
      <c r="U1568" s="2">
        <v>0.2</v>
      </c>
      <c r="V1568" s="8">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5">
        <v>8.7839999999999989</v>
      </c>
      <c r="T1569" s="2">
        <v>4</v>
      </c>
      <c r="U1569" s="2">
        <v>0.8</v>
      </c>
      <c r="V1569" s="8">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5">
        <v>122.97</v>
      </c>
      <c r="T1570" s="2">
        <v>3</v>
      </c>
      <c r="U1570" s="2">
        <v>0</v>
      </c>
      <c r="V1570" s="8">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5">
        <v>12.84</v>
      </c>
      <c r="T1571" s="2">
        <v>3</v>
      </c>
      <c r="U1571" s="2">
        <v>0</v>
      </c>
      <c r="V1571" s="8">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5">
        <v>603.91999999999996</v>
      </c>
      <c r="T1572" s="2">
        <v>5</v>
      </c>
      <c r="U1572" s="2">
        <v>0.2</v>
      </c>
      <c r="V1572" s="8">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5">
        <v>21.84</v>
      </c>
      <c r="T1573" s="2">
        <v>3</v>
      </c>
      <c r="U1573" s="2">
        <v>0</v>
      </c>
      <c r="V1573" s="8">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5">
        <v>29.99</v>
      </c>
      <c r="T1574" s="2">
        <v>1</v>
      </c>
      <c r="U1574" s="2">
        <v>0</v>
      </c>
      <c r="V1574" s="8">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5">
        <v>381.44000000000005</v>
      </c>
      <c r="T1575" s="2">
        <v>2</v>
      </c>
      <c r="U1575" s="2">
        <v>0.2</v>
      </c>
      <c r="V1575" s="8">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5">
        <v>40.68</v>
      </c>
      <c r="T1576" s="2">
        <v>3</v>
      </c>
      <c r="U1576" s="2">
        <v>0.2</v>
      </c>
      <c r="V1576" s="8">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5">
        <v>763.28</v>
      </c>
      <c r="T1577" s="2">
        <v>5</v>
      </c>
      <c r="U1577" s="2">
        <v>0.3</v>
      </c>
      <c r="V1577" s="8">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5">
        <v>23.952000000000002</v>
      </c>
      <c r="T1578" s="2">
        <v>2</v>
      </c>
      <c r="U1578" s="2">
        <v>0.2</v>
      </c>
      <c r="V1578" s="8">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5">
        <v>4.9800000000000004</v>
      </c>
      <c r="T1579" s="2">
        <v>1</v>
      </c>
      <c r="U1579" s="2">
        <v>0</v>
      </c>
      <c r="V1579" s="8">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5">
        <v>170.88</v>
      </c>
      <c r="T1580" s="2">
        <v>3</v>
      </c>
      <c r="U1580" s="2">
        <v>0</v>
      </c>
      <c r="V1580" s="8">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5">
        <v>307.98</v>
      </c>
      <c r="T1581" s="2">
        <v>2</v>
      </c>
      <c r="U1581" s="2">
        <v>0</v>
      </c>
      <c r="V1581" s="8">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5">
        <v>382.80599999999998</v>
      </c>
      <c r="T1582" s="2">
        <v>9</v>
      </c>
      <c r="U1582" s="2">
        <v>0.4</v>
      </c>
      <c r="V1582" s="8">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5">
        <v>41.96</v>
      </c>
      <c r="T1583" s="2">
        <v>2</v>
      </c>
      <c r="U1583" s="2">
        <v>0</v>
      </c>
      <c r="V1583" s="8">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5">
        <v>1217.568</v>
      </c>
      <c r="T1584" s="2">
        <v>2</v>
      </c>
      <c r="U1584" s="2">
        <v>0.2</v>
      </c>
      <c r="V1584" s="8">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5">
        <v>47.04</v>
      </c>
      <c r="T1585" s="2">
        <v>3</v>
      </c>
      <c r="U1585" s="2">
        <v>0</v>
      </c>
      <c r="V1585" s="8">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5">
        <v>6.16</v>
      </c>
      <c r="T1586" s="2">
        <v>2</v>
      </c>
      <c r="U1586" s="2">
        <v>0</v>
      </c>
      <c r="V1586" s="8">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5">
        <v>979.95</v>
      </c>
      <c r="T1587" s="2">
        <v>5</v>
      </c>
      <c r="U1587" s="2">
        <v>0</v>
      </c>
      <c r="V1587" s="8">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5">
        <v>143.69999999999999</v>
      </c>
      <c r="T1588" s="2">
        <v>3</v>
      </c>
      <c r="U1588" s="2">
        <v>0</v>
      </c>
      <c r="V1588" s="8">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5">
        <v>10.649999999999999</v>
      </c>
      <c r="T1589" s="2">
        <v>3</v>
      </c>
      <c r="U1589" s="2">
        <v>0</v>
      </c>
      <c r="V1589" s="8">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5">
        <v>247.8</v>
      </c>
      <c r="T1590" s="2">
        <v>4</v>
      </c>
      <c r="U1590" s="2">
        <v>0</v>
      </c>
      <c r="V1590" s="8">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5">
        <v>10.96</v>
      </c>
      <c r="T1591" s="2">
        <v>4</v>
      </c>
      <c r="U1591" s="2">
        <v>0</v>
      </c>
      <c r="V1591" s="8">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5">
        <v>33.488000000000007</v>
      </c>
      <c r="T1592" s="2">
        <v>7</v>
      </c>
      <c r="U1592" s="2">
        <v>0.2</v>
      </c>
      <c r="V1592" s="8">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5">
        <v>8.0399999999999991</v>
      </c>
      <c r="T1593" s="2">
        <v>5</v>
      </c>
      <c r="U1593" s="2">
        <v>0.2</v>
      </c>
      <c r="V1593" s="8">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5">
        <v>201.56800000000001</v>
      </c>
      <c r="T1594" s="2">
        <v>4</v>
      </c>
      <c r="U1594" s="2">
        <v>0.2</v>
      </c>
      <c r="V1594" s="8">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5">
        <v>13.440000000000001</v>
      </c>
      <c r="T1595" s="2">
        <v>3</v>
      </c>
      <c r="U1595" s="2">
        <v>0</v>
      </c>
      <c r="V1595" s="8">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5">
        <v>359.05799999999994</v>
      </c>
      <c r="T1596" s="2">
        <v>3</v>
      </c>
      <c r="U1596" s="2">
        <v>0.3</v>
      </c>
      <c r="V1596" s="8">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5">
        <v>47.991999999999997</v>
      </c>
      <c r="T1597" s="2">
        <v>2</v>
      </c>
      <c r="U1597" s="2">
        <v>0.3</v>
      </c>
      <c r="V1597" s="8">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5">
        <v>547.30000000000007</v>
      </c>
      <c r="T1598" s="2">
        <v>13</v>
      </c>
      <c r="U1598" s="2">
        <v>0</v>
      </c>
      <c r="V1598" s="8">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5">
        <v>16.896000000000001</v>
      </c>
      <c r="T1599" s="2">
        <v>4</v>
      </c>
      <c r="U1599" s="2">
        <v>0.2</v>
      </c>
      <c r="V1599" s="8">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5">
        <v>6.6720000000000006</v>
      </c>
      <c r="T1600" s="2">
        <v>1</v>
      </c>
      <c r="U1600" s="2">
        <v>0.2</v>
      </c>
      <c r="V1600" s="8">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5">
        <v>99.13600000000001</v>
      </c>
      <c r="T1601" s="2">
        <v>4</v>
      </c>
      <c r="U1601" s="2">
        <v>0.2</v>
      </c>
      <c r="V1601" s="8">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5">
        <v>15.991999999999999</v>
      </c>
      <c r="T1602" s="2">
        <v>2</v>
      </c>
      <c r="U1602" s="2">
        <v>0.6</v>
      </c>
      <c r="V1602" s="8">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5">
        <v>211.96</v>
      </c>
      <c r="T1603" s="2">
        <v>2</v>
      </c>
      <c r="U1603" s="2">
        <v>0</v>
      </c>
      <c r="V1603" s="8">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5">
        <v>6.6719999999999988</v>
      </c>
      <c r="T1604" s="2">
        <v>3</v>
      </c>
      <c r="U1604" s="2">
        <v>0.2</v>
      </c>
      <c r="V1604" s="8">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5">
        <v>155.94</v>
      </c>
      <c r="T1605" s="2">
        <v>6</v>
      </c>
      <c r="U1605" s="2">
        <v>0</v>
      </c>
      <c r="V1605" s="8">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5">
        <v>39.960000000000008</v>
      </c>
      <c r="T1606" s="2">
        <v>5</v>
      </c>
      <c r="U1606" s="2">
        <v>0.2</v>
      </c>
      <c r="V1606" s="8">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5">
        <v>5.46</v>
      </c>
      <c r="T1607" s="2">
        <v>3</v>
      </c>
      <c r="U1607" s="2">
        <v>0</v>
      </c>
      <c r="V1607" s="8">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5">
        <v>73.2</v>
      </c>
      <c r="T1608" s="2">
        <v>5</v>
      </c>
      <c r="U1608" s="2">
        <v>0</v>
      </c>
      <c r="V1608" s="8">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5">
        <v>5.84</v>
      </c>
      <c r="T1609" s="2">
        <v>1</v>
      </c>
      <c r="U1609" s="2">
        <v>0.2</v>
      </c>
      <c r="V1609" s="8">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5">
        <v>22.72</v>
      </c>
      <c r="T1610" s="2">
        <v>4</v>
      </c>
      <c r="U1610" s="2">
        <v>0</v>
      </c>
      <c r="V1610" s="8">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5">
        <v>9.3360000000000003</v>
      </c>
      <c r="T1611" s="2">
        <v>3</v>
      </c>
      <c r="U1611" s="2">
        <v>0.2</v>
      </c>
      <c r="V1611" s="8">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5">
        <v>290.666</v>
      </c>
      <c r="T1612" s="2">
        <v>2</v>
      </c>
      <c r="U1612" s="2">
        <v>0.15</v>
      </c>
      <c r="V1612" s="8">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5">
        <v>201.584</v>
      </c>
      <c r="T1613" s="2">
        <v>2</v>
      </c>
      <c r="U1613" s="2">
        <v>0.2</v>
      </c>
      <c r="V1613" s="8">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5">
        <v>83.984000000000009</v>
      </c>
      <c r="T1614" s="2">
        <v>2</v>
      </c>
      <c r="U1614" s="2">
        <v>0.2</v>
      </c>
      <c r="V1614" s="8">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5">
        <v>1000.0200000000001</v>
      </c>
      <c r="T1615" s="2">
        <v>7</v>
      </c>
      <c r="U1615" s="2">
        <v>0</v>
      </c>
      <c r="V1615" s="8">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5">
        <v>83.976000000000013</v>
      </c>
      <c r="T1616" s="2">
        <v>3</v>
      </c>
      <c r="U1616" s="2">
        <v>0.2</v>
      </c>
      <c r="V1616" s="8">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5">
        <v>3.75</v>
      </c>
      <c r="T1617" s="2">
        <v>1</v>
      </c>
      <c r="U1617" s="2">
        <v>0</v>
      </c>
      <c r="V1617" s="8">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5">
        <v>41.4</v>
      </c>
      <c r="T1618" s="2">
        <v>4</v>
      </c>
      <c r="U1618" s="2">
        <v>0</v>
      </c>
      <c r="V1618" s="8">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5">
        <v>29.79</v>
      </c>
      <c r="T1619" s="2">
        <v>3</v>
      </c>
      <c r="U1619" s="2">
        <v>0</v>
      </c>
      <c r="V1619" s="8">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5">
        <v>59.48</v>
      </c>
      <c r="T1620" s="2">
        <v>2</v>
      </c>
      <c r="U1620" s="2">
        <v>0</v>
      </c>
      <c r="V1620" s="8">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5">
        <v>6.69</v>
      </c>
      <c r="T1621" s="2">
        <v>1</v>
      </c>
      <c r="U1621" s="2">
        <v>0</v>
      </c>
      <c r="V1621" s="8">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5">
        <v>198.46</v>
      </c>
      <c r="T1622" s="2">
        <v>2</v>
      </c>
      <c r="U1622" s="2">
        <v>0</v>
      </c>
      <c r="V1622" s="8">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5">
        <v>786.48</v>
      </c>
      <c r="T1623" s="2">
        <v>8</v>
      </c>
      <c r="U1623" s="2">
        <v>0</v>
      </c>
      <c r="V1623" s="8">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5">
        <v>23.168000000000003</v>
      </c>
      <c r="T1624" s="2">
        <v>2</v>
      </c>
      <c r="U1624" s="2">
        <v>0.2</v>
      </c>
      <c r="V1624" s="8">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5">
        <v>50</v>
      </c>
      <c r="T1625" s="2">
        <v>2</v>
      </c>
      <c r="U1625" s="2">
        <v>0</v>
      </c>
      <c r="V1625" s="8">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5">
        <v>675.96</v>
      </c>
      <c r="T1626" s="2">
        <v>5</v>
      </c>
      <c r="U1626" s="2">
        <v>0.2</v>
      </c>
      <c r="V1626" s="8">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5">
        <v>1265.8499999999999</v>
      </c>
      <c r="T1627" s="2">
        <v>3</v>
      </c>
      <c r="U1627" s="2">
        <v>0</v>
      </c>
      <c r="V1627" s="8">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5">
        <v>523.25</v>
      </c>
      <c r="T1628" s="2">
        <v>5</v>
      </c>
      <c r="U1628" s="2">
        <v>0</v>
      </c>
      <c r="V1628" s="8">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5">
        <v>517.5</v>
      </c>
      <c r="T1629" s="2">
        <v>6</v>
      </c>
      <c r="U1629" s="2">
        <v>0</v>
      </c>
      <c r="V1629" s="8">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5">
        <v>17.920000000000002</v>
      </c>
      <c r="T1630" s="2">
        <v>5</v>
      </c>
      <c r="U1630" s="2">
        <v>0.2</v>
      </c>
      <c r="V1630" s="8">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5">
        <v>41.256000000000007</v>
      </c>
      <c r="T1631" s="2">
        <v>6</v>
      </c>
      <c r="U1631" s="2">
        <v>0.7</v>
      </c>
      <c r="V1631" s="8">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5">
        <v>1006.056</v>
      </c>
      <c r="T1632" s="2">
        <v>3</v>
      </c>
      <c r="U1632" s="2">
        <v>0.2</v>
      </c>
      <c r="V1632" s="8">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5">
        <v>10.688000000000001</v>
      </c>
      <c r="T1633" s="2">
        <v>2</v>
      </c>
      <c r="U1633" s="2">
        <v>0.2</v>
      </c>
      <c r="V1633" s="8">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5">
        <v>10.368000000000002</v>
      </c>
      <c r="T1634" s="2">
        <v>2</v>
      </c>
      <c r="U1634" s="2">
        <v>0.2</v>
      </c>
      <c r="V1634" s="8">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5">
        <v>25.12</v>
      </c>
      <c r="T1635" s="2">
        <v>2</v>
      </c>
      <c r="U1635" s="2">
        <v>0.2</v>
      </c>
      <c r="V1635" s="8">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5">
        <v>58.112000000000002</v>
      </c>
      <c r="T1636" s="2">
        <v>2</v>
      </c>
      <c r="U1636" s="2">
        <v>0.2</v>
      </c>
      <c r="V1636" s="8">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5">
        <v>15.552000000000003</v>
      </c>
      <c r="T1637" s="2">
        <v>3</v>
      </c>
      <c r="U1637" s="2">
        <v>0.2</v>
      </c>
      <c r="V1637" s="8">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5">
        <v>669.08</v>
      </c>
      <c r="T1638" s="2">
        <v>5</v>
      </c>
      <c r="U1638" s="2">
        <v>0.2</v>
      </c>
      <c r="V1638" s="8">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5">
        <v>438.33600000000001</v>
      </c>
      <c r="T1639" s="2">
        <v>4</v>
      </c>
      <c r="U1639" s="2">
        <v>0.2</v>
      </c>
      <c r="V1639" s="8">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5">
        <v>19.440000000000001</v>
      </c>
      <c r="T1640" s="2">
        <v>3</v>
      </c>
      <c r="U1640" s="2">
        <v>0</v>
      </c>
      <c r="V1640" s="8">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5">
        <v>9.64</v>
      </c>
      <c r="T1641" s="2">
        <v>2</v>
      </c>
      <c r="U1641" s="2">
        <v>0</v>
      </c>
      <c r="V1641" s="8">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5">
        <v>12.7</v>
      </c>
      <c r="T1642" s="2">
        <v>2</v>
      </c>
      <c r="U1642" s="2">
        <v>0</v>
      </c>
      <c r="V1642" s="8">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5">
        <v>41.37</v>
      </c>
      <c r="T1643" s="2">
        <v>3</v>
      </c>
      <c r="U1643" s="2">
        <v>0</v>
      </c>
      <c r="V1643" s="8">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5">
        <v>12.624000000000001</v>
      </c>
      <c r="T1644" s="2">
        <v>2</v>
      </c>
      <c r="U1644" s="2">
        <v>0.2</v>
      </c>
      <c r="V1644" s="8">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5">
        <v>1247.6399999999999</v>
      </c>
      <c r="T1645" s="2">
        <v>3</v>
      </c>
      <c r="U1645" s="2">
        <v>0</v>
      </c>
      <c r="V1645" s="8">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5">
        <v>3149.9300000000003</v>
      </c>
      <c r="T1646" s="2">
        <v>7</v>
      </c>
      <c r="U1646" s="2">
        <v>0</v>
      </c>
      <c r="V1646" s="8">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5">
        <v>209.7</v>
      </c>
      <c r="T1647" s="2">
        <v>2</v>
      </c>
      <c r="U1647" s="2">
        <v>0</v>
      </c>
      <c r="V1647" s="8">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5">
        <v>35.360000000000007</v>
      </c>
      <c r="T1648" s="2">
        <v>2</v>
      </c>
      <c r="U1648" s="2">
        <v>0.2</v>
      </c>
      <c r="V1648" s="8">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5">
        <v>3.1680000000000001</v>
      </c>
      <c r="T1649" s="2">
        <v>2</v>
      </c>
      <c r="U1649" s="2">
        <v>0.2</v>
      </c>
      <c r="V1649" s="8">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5">
        <v>121.10400000000003</v>
      </c>
      <c r="T1650" s="2">
        <v>6</v>
      </c>
      <c r="U1650" s="2">
        <v>0.7</v>
      </c>
      <c r="V1650" s="8">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5">
        <v>45.893999999999998</v>
      </c>
      <c r="T1651" s="2">
        <v>1</v>
      </c>
      <c r="U1651" s="2">
        <v>0.4</v>
      </c>
      <c r="V1651" s="8">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5">
        <v>109.92</v>
      </c>
      <c r="T1652" s="2">
        <v>2</v>
      </c>
      <c r="U1652" s="2">
        <v>0</v>
      </c>
      <c r="V1652" s="8">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5">
        <v>13.36</v>
      </c>
      <c r="T1653" s="2">
        <v>2</v>
      </c>
      <c r="U1653" s="2">
        <v>0</v>
      </c>
      <c r="V1653" s="8">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5">
        <v>169.68</v>
      </c>
      <c r="T1654" s="2">
        <v>6</v>
      </c>
      <c r="U1654" s="2">
        <v>0</v>
      </c>
      <c r="V1654" s="8">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5">
        <v>132.52000000000001</v>
      </c>
      <c r="T1655" s="2">
        <v>4</v>
      </c>
      <c r="U1655" s="2">
        <v>0</v>
      </c>
      <c r="V1655" s="8">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5">
        <v>2.96</v>
      </c>
      <c r="T1656" s="2">
        <v>2</v>
      </c>
      <c r="U1656" s="2">
        <v>0</v>
      </c>
      <c r="V1656" s="8">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5">
        <v>8.4480000000000004</v>
      </c>
      <c r="T1657" s="2">
        <v>2</v>
      </c>
      <c r="U1657" s="2">
        <v>0.2</v>
      </c>
      <c r="V1657" s="8">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5">
        <v>95.94</v>
      </c>
      <c r="T1658" s="2">
        <v>3</v>
      </c>
      <c r="U1658" s="2">
        <v>0</v>
      </c>
      <c r="V1658" s="8">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5">
        <v>34.79</v>
      </c>
      <c r="T1659" s="2">
        <v>7</v>
      </c>
      <c r="U1659" s="2">
        <v>0</v>
      </c>
      <c r="V1659" s="8">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5">
        <v>160.77600000000001</v>
      </c>
      <c r="T1660" s="2">
        <v>3</v>
      </c>
      <c r="U1660" s="2">
        <v>0.2</v>
      </c>
      <c r="V1660" s="8">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5">
        <v>88.751999999999995</v>
      </c>
      <c r="T1661" s="2">
        <v>3</v>
      </c>
      <c r="U1661" s="2">
        <v>0.2</v>
      </c>
      <c r="V1661" s="8">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5">
        <v>13.904</v>
      </c>
      <c r="T1662" s="2">
        <v>2</v>
      </c>
      <c r="U1662" s="2">
        <v>0.2</v>
      </c>
      <c r="V1662" s="8">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5">
        <v>677.57999999999993</v>
      </c>
      <c r="T1663" s="2">
        <v>5</v>
      </c>
      <c r="U1663" s="2">
        <v>0.4</v>
      </c>
      <c r="V1663" s="8">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5">
        <v>13.896000000000001</v>
      </c>
      <c r="T1664" s="2">
        <v>3</v>
      </c>
      <c r="U1664" s="2">
        <v>0.7</v>
      </c>
      <c r="V1664" s="8">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5">
        <v>41.92</v>
      </c>
      <c r="T1665" s="2">
        <v>5</v>
      </c>
      <c r="U1665" s="2">
        <v>0.2</v>
      </c>
      <c r="V1665" s="8">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5">
        <v>297.57600000000002</v>
      </c>
      <c r="T1666" s="2">
        <v>3</v>
      </c>
      <c r="U1666" s="2">
        <v>0.2</v>
      </c>
      <c r="V1666" s="8">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5">
        <v>4.3440000000000003</v>
      </c>
      <c r="T1667" s="2">
        <v>3</v>
      </c>
      <c r="U1667" s="2">
        <v>0.2</v>
      </c>
      <c r="V1667" s="8">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5">
        <v>94.992000000000004</v>
      </c>
      <c r="T1668" s="2">
        <v>2</v>
      </c>
      <c r="U1668" s="2">
        <v>0.2</v>
      </c>
      <c r="V1668" s="8">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5">
        <v>74.352000000000004</v>
      </c>
      <c r="T1669" s="2">
        <v>3</v>
      </c>
      <c r="U1669" s="2">
        <v>0.2</v>
      </c>
      <c r="V1669" s="8">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5">
        <v>14.04</v>
      </c>
      <c r="T1670" s="2">
        <v>3</v>
      </c>
      <c r="U1670" s="2">
        <v>0.2</v>
      </c>
      <c r="V1670" s="8">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5">
        <v>1018.1039999999999</v>
      </c>
      <c r="T1671" s="2">
        <v>4</v>
      </c>
      <c r="U1671" s="2">
        <v>0.4</v>
      </c>
      <c r="V1671" s="8">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5">
        <v>16.68</v>
      </c>
      <c r="T1672" s="2">
        <v>3</v>
      </c>
      <c r="U1672" s="2">
        <v>0.2</v>
      </c>
      <c r="V1672" s="8">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5">
        <v>58.58</v>
      </c>
      <c r="T1673" s="2">
        <v>2</v>
      </c>
      <c r="U1673" s="2">
        <v>0</v>
      </c>
      <c r="V1673" s="8">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5">
        <v>167.96800000000002</v>
      </c>
      <c r="T1674" s="2">
        <v>4</v>
      </c>
      <c r="U1674" s="2">
        <v>0.2</v>
      </c>
      <c r="V1674" s="8">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5">
        <v>196.62</v>
      </c>
      <c r="T1675" s="2">
        <v>2</v>
      </c>
      <c r="U1675" s="2">
        <v>0</v>
      </c>
      <c r="V1675" s="8">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5">
        <v>21.936000000000003</v>
      </c>
      <c r="T1676" s="2">
        <v>2</v>
      </c>
      <c r="U1676" s="2">
        <v>0.6</v>
      </c>
      <c r="V1676" s="8">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5">
        <v>6.5879999999999992</v>
      </c>
      <c r="T1677" s="2">
        <v>3</v>
      </c>
      <c r="U1677" s="2">
        <v>0.8</v>
      </c>
      <c r="V1677" s="8">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5">
        <v>104.28</v>
      </c>
      <c r="T1678" s="2">
        <v>3</v>
      </c>
      <c r="U1678" s="2">
        <v>0</v>
      </c>
      <c r="V1678" s="8">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5">
        <v>17.940000000000001</v>
      </c>
      <c r="T1679" s="2">
        <v>3</v>
      </c>
      <c r="U1679" s="2">
        <v>0</v>
      </c>
      <c r="V1679" s="8">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5">
        <v>64.784000000000006</v>
      </c>
      <c r="T1680" s="2">
        <v>1</v>
      </c>
      <c r="U1680" s="2">
        <v>0.2</v>
      </c>
      <c r="V1680" s="8">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5">
        <v>32.381999999999998</v>
      </c>
      <c r="T1681" s="2">
        <v>3</v>
      </c>
      <c r="U1681" s="2">
        <v>0.4</v>
      </c>
      <c r="V1681" s="8">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5">
        <v>42.368000000000002</v>
      </c>
      <c r="T1682" s="2">
        <v>2</v>
      </c>
      <c r="U1682" s="2">
        <v>0.2</v>
      </c>
      <c r="V1682" s="8">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5">
        <v>399.54</v>
      </c>
      <c r="T1683" s="2">
        <v>4</v>
      </c>
      <c r="U1683" s="2">
        <v>0.7</v>
      </c>
      <c r="V1683" s="8">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5">
        <v>18.97</v>
      </c>
      <c r="T1684" s="2">
        <v>1</v>
      </c>
      <c r="U1684" s="2">
        <v>0</v>
      </c>
      <c r="V1684" s="8">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5">
        <v>14.82</v>
      </c>
      <c r="T1685" s="2">
        <v>3</v>
      </c>
      <c r="U1685" s="2">
        <v>0</v>
      </c>
      <c r="V1685" s="8">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5">
        <v>99.28</v>
      </c>
      <c r="T1686" s="2">
        <v>2</v>
      </c>
      <c r="U1686" s="2">
        <v>0.2</v>
      </c>
      <c r="V1686" s="8">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5">
        <v>1.1880000000000002</v>
      </c>
      <c r="T1687" s="2">
        <v>2</v>
      </c>
      <c r="U1687" s="2">
        <v>0.7</v>
      </c>
      <c r="V1687" s="8">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5">
        <v>7.5180000000000007</v>
      </c>
      <c r="T1688" s="2">
        <v>2</v>
      </c>
      <c r="U1688" s="2">
        <v>0.7</v>
      </c>
      <c r="V1688" s="8">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5">
        <v>10.368000000000002</v>
      </c>
      <c r="T1689" s="2">
        <v>2</v>
      </c>
      <c r="U1689" s="2">
        <v>0.2</v>
      </c>
      <c r="V1689" s="8">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5">
        <v>310.88000000000005</v>
      </c>
      <c r="T1690" s="2">
        <v>2</v>
      </c>
      <c r="U1690" s="2">
        <v>0.2</v>
      </c>
      <c r="V1690" s="8">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5">
        <v>853.09199999999987</v>
      </c>
      <c r="T1691" s="2">
        <v>6</v>
      </c>
      <c r="U1691" s="2">
        <v>0.4</v>
      </c>
      <c r="V1691" s="8">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5">
        <v>33.450000000000003</v>
      </c>
      <c r="T1692" s="2">
        <v>5</v>
      </c>
      <c r="U1692" s="2">
        <v>0</v>
      </c>
      <c r="V1692" s="8">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5">
        <v>10.4</v>
      </c>
      <c r="T1693" s="2">
        <v>5</v>
      </c>
      <c r="U1693" s="2">
        <v>0</v>
      </c>
      <c r="V1693" s="8">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5">
        <v>21.880000000000003</v>
      </c>
      <c r="T1694" s="2">
        <v>5</v>
      </c>
      <c r="U1694" s="2">
        <v>0.2</v>
      </c>
      <c r="V1694" s="8">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5">
        <v>13.616</v>
      </c>
      <c r="T1695" s="2">
        <v>2</v>
      </c>
      <c r="U1695" s="2">
        <v>0.2</v>
      </c>
      <c r="V1695" s="8">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5">
        <v>63.96</v>
      </c>
      <c r="T1696" s="2">
        <v>4</v>
      </c>
      <c r="U1696" s="2">
        <v>0</v>
      </c>
      <c r="V1696" s="8">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5">
        <v>14.46</v>
      </c>
      <c r="T1697" s="2">
        <v>3</v>
      </c>
      <c r="U1697" s="2">
        <v>0</v>
      </c>
      <c r="V1697" s="8">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5">
        <v>104.98</v>
      </c>
      <c r="T1698" s="2">
        <v>2</v>
      </c>
      <c r="U1698" s="2">
        <v>0</v>
      </c>
      <c r="V1698" s="8">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5">
        <v>106.96</v>
      </c>
      <c r="T1699" s="2">
        <v>2</v>
      </c>
      <c r="U1699" s="2">
        <v>0</v>
      </c>
      <c r="V1699" s="8">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5">
        <v>21.560000000000002</v>
      </c>
      <c r="T1700" s="2">
        <v>7</v>
      </c>
      <c r="U1700" s="2">
        <v>0</v>
      </c>
      <c r="V1700" s="8">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5">
        <v>515.88</v>
      </c>
      <c r="T1701" s="2">
        <v>6</v>
      </c>
      <c r="U1701" s="2">
        <v>0</v>
      </c>
      <c r="V1701" s="8">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5">
        <v>11.808</v>
      </c>
      <c r="T1702" s="2">
        <v>2</v>
      </c>
      <c r="U1702" s="2">
        <v>0.2</v>
      </c>
      <c r="V1702" s="8">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5">
        <v>1931.04</v>
      </c>
      <c r="T1703" s="2">
        <v>9</v>
      </c>
      <c r="U1703" s="2">
        <v>0.1</v>
      </c>
      <c r="V1703" s="8">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5">
        <v>9.9600000000000009</v>
      </c>
      <c r="T1704" s="2">
        <v>2</v>
      </c>
      <c r="U1704" s="2">
        <v>0</v>
      </c>
      <c r="V1704" s="8">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5">
        <v>12.350000000000001</v>
      </c>
      <c r="T1705" s="2">
        <v>5</v>
      </c>
      <c r="U1705" s="2">
        <v>0</v>
      </c>
      <c r="V1705" s="8">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5">
        <v>9.7020000000000017</v>
      </c>
      <c r="T1706" s="2">
        <v>3</v>
      </c>
      <c r="U1706" s="2">
        <v>0.7</v>
      </c>
      <c r="V1706" s="8">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5">
        <v>11.610000000000003</v>
      </c>
      <c r="T1707" s="2">
        <v>2</v>
      </c>
      <c r="U1707" s="2">
        <v>0.7</v>
      </c>
      <c r="V1707" s="8">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5">
        <v>43.86</v>
      </c>
      <c r="T1708" s="2">
        <v>6</v>
      </c>
      <c r="U1708" s="2">
        <v>0</v>
      </c>
      <c r="V1708" s="8">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5">
        <v>148.47999999999999</v>
      </c>
      <c r="T1709" s="2">
        <v>2</v>
      </c>
      <c r="U1709" s="2">
        <v>0.2</v>
      </c>
      <c r="V1709" s="8">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5">
        <v>7.42</v>
      </c>
      <c r="T1710" s="2">
        <v>2</v>
      </c>
      <c r="U1710" s="2">
        <v>0</v>
      </c>
      <c r="V1710" s="8">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5">
        <v>71.992000000000004</v>
      </c>
      <c r="T1711" s="2">
        <v>1</v>
      </c>
      <c r="U1711" s="2">
        <v>0.2</v>
      </c>
      <c r="V1711" s="8">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5">
        <v>19.899999999999999</v>
      </c>
      <c r="T1712" s="2">
        <v>5</v>
      </c>
      <c r="U1712" s="2">
        <v>0</v>
      </c>
      <c r="V1712" s="8">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5">
        <v>1702.12</v>
      </c>
      <c r="T1713" s="2">
        <v>14</v>
      </c>
      <c r="U1713" s="2">
        <v>0</v>
      </c>
      <c r="V1713" s="8">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5">
        <v>14.303999999999998</v>
      </c>
      <c r="T1714" s="2">
        <v>6</v>
      </c>
      <c r="U1714" s="2">
        <v>0.2</v>
      </c>
      <c r="V1714" s="8">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5">
        <v>765.625</v>
      </c>
      <c r="T1715" s="2">
        <v>7</v>
      </c>
      <c r="U1715" s="2">
        <v>0.5</v>
      </c>
      <c r="V1715" s="8">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5">
        <v>307.666</v>
      </c>
      <c r="T1716" s="2">
        <v>2</v>
      </c>
      <c r="U1716" s="2">
        <v>0.15</v>
      </c>
      <c r="V1716" s="8">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5">
        <v>7.7120000000000006</v>
      </c>
      <c r="T1717" s="2">
        <v>2</v>
      </c>
      <c r="U1717" s="2">
        <v>0.2</v>
      </c>
      <c r="V1717" s="8">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5">
        <v>242.89999999999998</v>
      </c>
      <c r="T1718" s="2">
        <v>5</v>
      </c>
      <c r="U1718" s="2">
        <v>0</v>
      </c>
      <c r="V1718" s="8">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5">
        <v>454.90000000000003</v>
      </c>
      <c r="T1719" s="2">
        <v>5</v>
      </c>
      <c r="U1719" s="2">
        <v>0</v>
      </c>
      <c r="V1719" s="8">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5">
        <v>35.92</v>
      </c>
      <c r="T1720" s="2">
        <v>4</v>
      </c>
      <c r="U1720" s="2">
        <v>0</v>
      </c>
      <c r="V1720" s="8">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5">
        <v>39.76</v>
      </c>
      <c r="T1721" s="2">
        <v>8</v>
      </c>
      <c r="U1721" s="2">
        <v>0</v>
      </c>
      <c r="V1721" s="8">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5">
        <v>47.744</v>
      </c>
      <c r="T1722" s="2">
        <v>4</v>
      </c>
      <c r="U1722" s="2">
        <v>0.2</v>
      </c>
      <c r="V1722" s="8">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5">
        <v>159.98400000000001</v>
      </c>
      <c r="T1723" s="2">
        <v>2</v>
      </c>
      <c r="U1723" s="2">
        <v>0.2</v>
      </c>
      <c r="V1723" s="8">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5">
        <v>255.96799999999999</v>
      </c>
      <c r="T1724" s="2">
        <v>4</v>
      </c>
      <c r="U1724" s="2">
        <v>0.2</v>
      </c>
      <c r="V1724" s="8">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5">
        <v>359.05799999999994</v>
      </c>
      <c r="T1725" s="2">
        <v>3</v>
      </c>
      <c r="U1725" s="2">
        <v>0.3</v>
      </c>
      <c r="V1725" s="8">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5">
        <v>434.35199999999998</v>
      </c>
      <c r="T1726" s="2">
        <v>3</v>
      </c>
      <c r="U1726" s="2">
        <v>0.2</v>
      </c>
      <c r="V1726" s="8">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5">
        <v>3.5520000000000005</v>
      </c>
      <c r="T1727" s="2">
        <v>2</v>
      </c>
      <c r="U1727" s="2">
        <v>0.2</v>
      </c>
      <c r="V1727" s="8">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5">
        <v>88.832000000000008</v>
      </c>
      <c r="T1728" s="2">
        <v>4</v>
      </c>
      <c r="U1728" s="2">
        <v>0.2</v>
      </c>
      <c r="V1728" s="8">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5">
        <v>1048.3499999999999</v>
      </c>
      <c r="T1729" s="2">
        <v>5</v>
      </c>
      <c r="U1729" s="2">
        <v>0.4</v>
      </c>
      <c r="V1729" s="8">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5">
        <v>100</v>
      </c>
      <c r="T1730" s="2">
        <v>4</v>
      </c>
      <c r="U1730" s="2">
        <v>0</v>
      </c>
      <c r="V1730" s="8">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5">
        <v>7.83</v>
      </c>
      <c r="T1731" s="2">
        <v>3</v>
      </c>
      <c r="U1731" s="2">
        <v>0</v>
      </c>
      <c r="V1731" s="8">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5">
        <v>96.256</v>
      </c>
      <c r="T1732" s="2">
        <v>8</v>
      </c>
      <c r="U1732" s="2">
        <v>0.2</v>
      </c>
      <c r="V1732" s="8">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5">
        <v>10.688000000000001</v>
      </c>
      <c r="T1733" s="2">
        <v>2</v>
      </c>
      <c r="U1733" s="2">
        <v>0.2</v>
      </c>
      <c r="V1733" s="8">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5">
        <v>338.04</v>
      </c>
      <c r="T1734" s="2">
        <v>3</v>
      </c>
      <c r="U1734" s="2">
        <v>0.2</v>
      </c>
      <c r="V1734" s="8">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5">
        <v>154.24</v>
      </c>
      <c r="T1735" s="2">
        <v>4</v>
      </c>
      <c r="U1735" s="2">
        <v>0.2</v>
      </c>
      <c r="V1735" s="8">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5">
        <v>34.848000000000006</v>
      </c>
      <c r="T1736" s="2">
        <v>2</v>
      </c>
      <c r="U1736" s="2">
        <v>0.2</v>
      </c>
      <c r="V1736" s="8">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5">
        <v>22</v>
      </c>
      <c r="T1737" s="2">
        <v>5</v>
      </c>
      <c r="U1737" s="2">
        <v>0.2</v>
      </c>
      <c r="V1737" s="8">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5">
        <v>4.3680000000000003</v>
      </c>
      <c r="T1738" s="2">
        <v>3</v>
      </c>
      <c r="U1738" s="2">
        <v>0.2</v>
      </c>
      <c r="V1738" s="8">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5">
        <v>31.44</v>
      </c>
      <c r="T1739" s="2">
        <v>3</v>
      </c>
      <c r="U1739" s="2">
        <v>0</v>
      </c>
      <c r="V1739" s="8">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5">
        <v>17.899999999999999</v>
      </c>
      <c r="T1740" s="2">
        <v>2</v>
      </c>
      <c r="U1740" s="2">
        <v>0</v>
      </c>
      <c r="V1740" s="8">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5">
        <v>129.44999999999999</v>
      </c>
      <c r="T1741" s="2">
        <v>5</v>
      </c>
      <c r="U1741" s="2">
        <v>0</v>
      </c>
      <c r="V1741" s="8">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5">
        <v>20.88</v>
      </c>
      <c r="T1742" s="2">
        <v>8</v>
      </c>
      <c r="U1742" s="2">
        <v>0</v>
      </c>
      <c r="V1742" s="8">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5">
        <v>20.736000000000004</v>
      </c>
      <c r="T1743" s="2">
        <v>4</v>
      </c>
      <c r="U1743" s="2">
        <v>0.2</v>
      </c>
      <c r="V1743" s="8">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5">
        <v>7.168000000000001</v>
      </c>
      <c r="T1744" s="2">
        <v>2</v>
      </c>
      <c r="U1744" s="2">
        <v>0.2</v>
      </c>
      <c r="V1744" s="8">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5">
        <v>11.168000000000001</v>
      </c>
      <c r="T1745" s="2">
        <v>2</v>
      </c>
      <c r="U1745" s="2">
        <v>0.2</v>
      </c>
      <c r="V1745" s="8">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5">
        <v>442.40000000000003</v>
      </c>
      <c r="T1746" s="2">
        <v>7</v>
      </c>
      <c r="U1746" s="2">
        <v>0.2</v>
      </c>
      <c r="V1746" s="8">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5">
        <v>13.36</v>
      </c>
      <c r="T1747" s="2">
        <v>2</v>
      </c>
      <c r="U1747" s="2">
        <v>0</v>
      </c>
      <c r="V1747" s="8">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5">
        <v>11.232000000000001</v>
      </c>
      <c r="T1748" s="2">
        <v>8</v>
      </c>
      <c r="U1748" s="2">
        <v>0.7</v>
      </c>
      <c r="V1748" s="8">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5">
        <v>10.272000000000002</v>
      </c>
      <c r="T1749" s="2">
        <v>3</v>
      </c>
      <c r="U1749" s="2">
        <v>0.2</v>
      </c>
      <c r="V1749" s="8">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5">
        <v>10.368000000000002</v>
      </c>
      <c r="T1750" s="2">
        <v>2</v>
      </c>
      <c r="U1750" s="2">
        <v>0.2</v>
      </c>
      <c r="V1750" s="8">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5">
        <v>6.24</v>
      </c>
      <c r="T1751" s="2">
        <v>3</v>
      </c>
      <c r="U1751" s="2">
        <v>0.2</v>
      </c>
      <c r="V1751" s="8">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5">
        <v>206.96200000000002</v>
      </c>
      <c r="T1752" s="2">
        <v>2</v>
      </c>
      <c r="U1752" s="2">
        <v>0.3</v>
      </c>
      <c r="V1752" s="8">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5">
        <v>9.4600000000000009</v>
      </c>
      <c r="T1753" s="2">
        <v>2</v>
      </c>
      <c r="U1753" s="2">
        <v>0</v>
      </c>
      <c r="V1753" s="8">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5">
        <v>559.62</v>
      </c>
      <c r="T1754" s="2">
        <v>9</v>
      </c>
      <c r="U1754" s="2">
        <v>0</v>
      </c>
      <c r="V1754" s="8">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5">
        <v>109.92</v>
      </c>
      <c r="T1755" s="2">
        <v>2</v>
      </c>
      <c r="U1755" s="2">
        <v>0</v>
      </c>
      <c r="V1755" s="8">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5">
        <v>8.56</v>
      </c>
      <c r="T1756" s="2">
        <v>2</v>
      </c>
      <c r="U1756" s="2">
        <v>0</v>
      </c>
      <c r="V1756" s="8">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5">
        <v>360.71199999999999</v>
      </c>
      <c r="T1757" s="2">
        <v>11</v>
      </c>
      <c r="U1757" s="2">
        <v>0.2</v>
      </c>
      <c r="V1757" s="8">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5">
        <v>1718.4</v>
      </c>
      <c r="T1758" s="2">
        <v>6</v>
      </c>
      <c r="U1758" s="2">
        <v>0.2</v>
      </c>
      <c r="V1758" s="8">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5">
        <v>41.567999999999991</v>
      </c>
      <c r="T1759" s="2">
        <v>6</v>
      </c>
      <c r="U1759" s="2">
        <v>0.8</v>
      </c>
      <c r="V1759" s="8">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5">
        <v>46.864000000000004</v>
      </c>
      <c r="T1760" s="2">
        <v>2</v>
      </c>
      <c r="U1760" s="2">
        <v>0.2</v>
      </c>
      <c r="V1760" s="8">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5">
        <v>19.536000000000001</v>
      </c>
      <c r="T1761" s="2">
        <v>3</v>
      </c>
      <c r="U1761" s="2">
        <v>0.2</v>
      </c>
      <c r="V1761" s="8">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5">
        <v>411.33199999999999</v>
      </c>
      <c r="T1762" s="2">
        <v>4</v>
      </c>
      <c r="U1762" s="2">
        <v>0.15</v>
      </c>
      <c r="V1762" s="8">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5">
        <v>28.752000000000002</v>
      </c>
      <c r="T1763" s="2">
        <v>6</v>
      </c>
      <c r="U1763" s="2">
        <v>0.2</v>
      </c>
      <c r="V1763" s="8">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5">
        <v>293.19900000000001</v>
      </c>
      <c r="T1764" s="2">
        <v>3</v>
      </c>
      <c r="U1764" s="2">
        <v>0.15</v>
      </c>
      <c r="V1764" s="8">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5">
        <v>35.06</v>
      </c>
      <c r="T1765" s="2">
        <v>2</v>
      </c>
      <c r="U1765" s="2">
        <v>0</v>
      </c>
      <c r="V1765" s="8">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5">
        <v>4.13</v>
      </c>
      <c r="T1766" s="2">
        <v>1</v>
      </c>
      <c r="U1766" s="2">
        <v>0</v>
      </c>
      <c r="V1766" s="8">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5">
        <v>109.8</v>
      </c>
      <c r="T1767" s="2">
        <v>9</v>
      </c>
      <c r="U1767" s="2">
        <v>0</v>
      </c>
      <c r="V1767" s="8">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5">
        <v>9.82</v>
      </c>
      <c r="T1768" s="2">
        <v>2</v>
      </c>
      <c r="U1768" s="2">
        <v>0</v>
      </c>
      <c r="V1768" s="8">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5">
        <v>7.644000000000001</v>
      </c>
      <c r="T1769" s="2">
        <v>4</v>
      </c>
      <c r="U1769" s="2">
        <v>0.7</v>
      </c>
      <c r="V1769" s="8">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5">
        <v>51.465000000000018</v>
      </c>
      <c r="T1770" s="2">
        <v>5</v>
      </c>
      <c r="U1770" s="2">
        <v>0.7</v>
      </c>
      <c r="V1770" s="8">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5">
        <v>6.9760000000000009</v>
      </c>
      <c r="T1771" s="2">
        <v>4</v>
      </c>
      <c r="U1771" s="2">
        <v>0.2</v>
      </c>
      <c r="V1771" s="8">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5">
        <v>12.221999999999998</v>
      </c>
      <c r="T1772" s="2">
        <v>7</v>
      </c>
      <c r="U1772" s="2">
        <v>0.8</v>
      </c>
      <c r="V1772" s="8">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5">
        <v>97.984000000000009</v>
      </c>
      <c r="T1773" s="2">
        <v>2</v>
      </c>
      <c r="U1773" s="2">
        <v>0.2</v>
      </c>
      <c r="V1773" s="8">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5">
        <v>62.400000000000006</v>
      </c>
      <c r="T1774" s="2">
        <v>6</v>
      </c>
      <c r="U1774" s="2">
        <v>0.2</v>
      </c>
      <c r="V1774" s="8">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5">
        <v>20.86</v>
      </c>
      <c r="T1775" s="2">
        <v>2</v>
      </c>
      <c r="U1775" s="2">
        <v>0</v>
      </c>
      <c r="V1775" s="8">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5">
        <v>497.61</v>
      </c>
      <c r="T1776" s="2">
        <v>9</v>
      </c>
      <c r="U1776" s="2">
        <v>0</v>
      </c>
      <c r="V1776" s="8">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5">
        <v>5.34</v>
      </c>
      <c r="T1777" s="2">
        <v>2</v>
      </c>
      <c r="U1777" s="2">
        <v>0</v>
      </c>
      <c r="V1777" s="8">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5">
        <v>3.15</v>
      </c>
      <c r="T1778" s="2">
        <v>1</v>
      </c>
      <c r="U1778" s="2">
        <v>0</v>
      </c>
      <c r="V1778" s="8">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5">
        <v>368.91</v>
      </c>
      <c r="T1779" s="2">
        <v>9</v>
      </c>
      <c r="U1779" s="2">
        <v>0</v>
      </c>
      <c r="V1779" s="8">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5">
        <v>14.7</v>
      </c>
      <c r="T1780" s="2">
        <v>5</v>
      </c>
      <c r="U1780" s="2">
        <v>0</v>
      </c>
      <c r="V1780" s="8">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5">
        <v>59.97</v>
      </c>
      <c r="T1781" s="2">
        <v>3</v>
      </c>
      <c r="U1781" s="2">
        <v>0</v>
      </c>
      <c r="V1781" s="8">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5">
        <v>83.36</v>
      </c>
      <c r="T1782" s="2">
        <v>1</v>
      </c>
      <c r="U1782" s="2">
        <v>0</v>
      </c>
      <c r="V1782" s="8">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5">
        <v>6.58</v>
      </c>
      <c r="T1783" s="2">
        <v>2</v>
      </c>
      <c r="U1783" s="2">
        <v>0</v>
      </c>
      <c r="V1783" s="8">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5">
        <v>122.94</v>
      </c>
      <c r="T1784" s="2">
        <v>3</v>
      </c>
      <c r="U1784" s="2">
        <v>0</v>
      </c>
      <c r="V1784" s="8">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5">
        <v>219.84</v>
      </c>
      <c r="T1785" s="2">
        <v>4</v>
      </c>
      <c r="U1785" s="2">
        <v>0</v>
      </c>
      <c r="V1785" s="8">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5">
        <v>98.16</v>
      </c>
      <c r="T1786" s="2">
        <v>6</v>
      </c>
      <c r="U1786" s="2">
        <v>0</v>
      </c>
      <c r="V1786" s="8">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5">
        <v>33.04</v>
      </c>
      <c r="T1787" s="2">
        <v>8</v>
      </c>
      <c r="U1787" s="2">
        <v>0</v>
      </c>
      <c r="V1787" s="8">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5">
        <v>86.97</v>
      </c>
      <c r="T1788" s="2">
        <v>3</v>
      </c>
      <c r="U1788" s="2">
        <v>0</v>
      </c>
      <c r="V1788" s="8">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5">
        <v>134.97</v>
      </c>
      <c r="T1789" s="2">
        <v>3</v>
      </c>
      <c r="U1789" s="2">
        <v>0</v>
      </c>
      <c r="V1789" s="8">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5">
        <v>699.98</v>
      </c>
      <c r="T1790" s="2">
        <v>2</v>
      </c>
      <c r="U1790" s="2">
        <v>0</v>
      </c>
      <c r="V1790" s="8">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5">
        <v>139.94999999999999</v>
      </c>
      <c r="T1791" s="2">
        <v>5</v>
      </c>
      <c r="U1791" s="2">
        <v>0</v>
      </c>
      <c r="V1791" s="8">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5">
        <v>48.94</v>
      </c>
      <c r="T1792" s="2">
        <v>1</v>
      </c>
      <c r="U1792" s="2">
        <v>0</v>
      </c>
      <c r="V1792" s="8">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5">
        <v>2807.84</v>
      </c>
      <c r="T1793" s="2">
        <v>8</v>
      </c>
      <c r="U1793" s="2">
        <v>0</v>
      </c>
      <c r="V1793" s="8">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5">
        <v>46.64</v>
      </c>
      <c r="T1794" s="2">
        <v>4</v>
      </c>
      <c r="U1794" s="2">
        <v>0</v>
      </c>
      <c r="V1794" s="8">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5">
        <v>60.415999999999997</v>
      </c>
      <c r="T1795" s="2">
        <v>2</v>
      </c>
      <c r="U1795" s="2">
        <v>0.2</v>
      </c>
      <c r="V1795" s="8">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5">
        <v>107.94</v>
      </c>
      <c r="T1796" s="2">
        <v>3</v>
      </c>
      <c r="U1796" s="2">
        <v>0</v>
      </c>
      <c r="V1796" s="8">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5">
        <v>63.84</v>
      </c>
      <c r="T1797" s="2">
        <v>8</v>
      </c>
      <c r="U1797" s="2">
        <v>0</v>
      </c>
      <c r="V1797" s="8">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5">
        <v>347.96999999999997</v>
      </c>
      <c r="T1798" s="2">
        <v>3</v>
      </c>
      <c r="U1798" s="2">
        <v>0</v>
      </c>
      <c r="V1798" s="8">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5">
        <v>37.008000000000003</v>
      </c>
      <c r="T1799" s="2">
        <v>6</v>
      </c>
      <c r="U1799" s="2">
        <v>0.2</v>
      </c>
      <c r="V1799" s="8">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5">
        <v>215.65</v>
      </c>
      <c r="T1800" s="2">
        <v>5</v>
      </c>
      <c r="U1800" s="2">
        <v>0</v>
      </c>
      <c r="V1800" s="8">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5">
        <v>11.168000000000001</v>
      </c>
      <c r="T1801" s="2">
        <v>4</v>
      </c>
      <c r="U1801" s="2">
        <v>0.2</v>
      </c>
      <c r="V1801" s="8">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5">
        <v>53.952000000000005</v>
      </c>
      <c r="T1802" s="2">
        <v>3</v>
      </c>
      <c r="U1802" s="2">
        <v>0.2</v>
      </c>
      <c r="V1802" s="8">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5">
        <v>4.18</v>
      </c>
      <c r="T1803" s="2">
        <v>1</v>
      </c>
      <c r="U1803" s="2">
        <v>0</v>
      </c>
      <c r="V1803" s="8">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5">
        <v>5.6070000000000011</v>
      </c>
      <c r="T1804" s="2">
        <v>1</v>
      </c>
      <c r="U1804" s="2">
        <v>0.7</v>
      </c>
      <c r="V1804" s="8">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5">
        <v>4663.7360000000008</v>
      </c>
      <c r="T1805" s="2">
        <v>7</v>
      </c>
      <c r="U1805" s="2">
        <v>0.2</v>
      </c>
      <c r="V1805" s="8">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5">
        <v>79.984000000000009</v>
      </c>
      <c r="T1806" s="2">
        <v>2</v>
      </c>
      <c r="U1806" s="2">
        <v>0.2</v>
      </c>
      <c r="V1806" s="8">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5">
        <v>2575.944</v>
      </c>
      <c r="T1807" s="2">
        <v>7</v>
      </c>
      <c r="U1807" s="2">
        <v>0.2</v>
      </c>
      <c r="V1807" s="8">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5">
        <v>45.36</v>
      </c>
      <c r="T1808" s="2">
        <v>7</v>
      </c>
      <c r="U1808" s="2">
        <v>0</v>
      </c>
      <c r="V1808" s="8">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5">
        <v>254.24</v>
      </c>
      <c r="T1809" s="2">
        <v>7</v>
      </c>
      <c r="U1809" s="2">
        <v>0</v>
      </c>
      <c r="V1809" s="8">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5">
        <v>69.930000000000007</v>
      </c>
      <c r="T1810" s="2">
        <v>7</v>
      </c>
      <c r="U1810" s="2">
        <v>0</v>
      </c>
      <c r="V1810" s="8">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5">
        <v>16.155999999999999</v>
      </c>
      <c r="T1811" s="2">
        <v>7</v>
      </c>
      <c r="U1811" s="2">
        <v>0.6</v>
      </c>
      <c r="V1811" s="8">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5">
        <v>54.816000000000003</v>
      </c>
      <c r="T1812" s="2">
        <v>3</v>
      </c>
      <c r="U1812" s="2">
        <v>0.2</v>
      </c>
      <c r="V1812" s="8">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5">
        <v>1441.3</v>
      </c>
      <c r="T1813" s="2">
        <v>7</v>
      </c>
      <c r="U1813" s="2">
        <v>0</v>
      </c>
      <c r="V1813" s="8">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5">
        <v>77.599999999999994</v>
      </c>
      <c r="T1814" s="2">
        <v>5</v>
      </c>
      <c r="U1814" s="2">
        <v>0.2</v>
      </c>
      <c r="V1814" s="8">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5">
        <v>4.6560000000000006</v>
      </c>
      <c r="T1815" s="2">
        <v>2</v>
      </c>
      <c r="U1815" s="2">
        <v>0.2</v>
      </c>
      <c r="V1815" s="8">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5">
        <v>170.13600000000002</v>
      </c>
      <c r="T1816" s="2">
        <v>3</v>
      </c>
      <c r="U1816" s="2">
        <v>0.2</v>
      </c>
      <c r="V1816" s="8">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5">
        <v>7.38</v>
      </c>
      <c r="T1817" s="2">
        <v>2</v>
      </c>
      <c r="U1817" s="2">
        <v>0</v>
      </c>
      <c r="V1817" s="8">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5">
        <v>9.26</v>
      </c>
      <c r="T1818" s="2">
        <v>2</v>
      </c>
      <c r="U1818" s="2">
        <v>0</v>
      </c>
      <c r="V1818" s="8">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5">
        <v>9.9600000000000009</v>
      </c>
      <c r="T1819" s="2">
        <v>2</v>
      </c>
      <c r="U1819" s="2">
        <v>0</v>
      </c>
      <c r="V1819" s="8">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5">
        <v>75.59999999999998</v>
      </c>
      <c r="T1820" s="2">
        <v>2</v>
      </c>
      <c r="U1820" s="2">
        <v>0.8</v>
      </c>
      <c r="V1820" s="8">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5">
        <v>29.32</v>
      </c>
      <c r="T1821" s="2">
        <v>2</v>
      </c>
      <c r="U1821" s="2">
        <v>0.6</v>
      </c>
      <c r="V1821" s="8">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5">
        <v>92.063999999999979</v>
      </c>
      <c r="T1822" s="2">
        <v>6</v>
      </c>
      <c r="U1822" s="2">
        <v>0.8</v>
      </c>
      <c r="V1822" s="8">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5">
        <v>6.9760000000000009</v>
      </c>
      <c r="T1823" s="2">
        <v>4</v>
      </c>
      <c r="U1823" s="2">
        <v>0.2</v>
      </c>
      <c r="V1823" s="8">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5">
        <v>62.957999999999998</v>
      </c>
      <c r="T1824" s="2">
        <v>3</v>
      </c>
      <c r="U1824" s="2">
        <v>0.3</v>
      </c>
      <c r="V1824" s="8">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5">
        <v>5.1840000000000011</v>
      </c>
      <c r="T1825" s="2">
        <v>1</v>
      </c>
      <c r="U1825" s="2">
        <v>0.2</v>
      </c>
      <c r="V1825" s="8">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5">
        <v>31.32</v>
      </c>
      <c r="T1826" s="2">
        <v>10</v>
      </c>
      <c r="U1826" s="2">
        <v>0.7</v>
      </c>
      <c r="V1826" s="8">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5">
        <v>11.840000000000002</v>
      </c>
      <c r="T1827" s="2">
        <v>4</v>
      </c>
      <c r="U1827" s="2">
        <v>0.2</v>
      </c>
      <c r="V1827" s="8">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5">
        <v>22.784000000000002</v>
      </c>
      <c r="T1828" s="2">
        <v>1</v>
      </c>
      <c r="U1828" s="2">
        <v>0.2</v>
      </c>
      <c r="V1828" s="8">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5">
        <v>1127.9760000000001</v>
      </c>
      <c r="T1829" s="2">
        <v>3</v>
      </c>
      <c r="U1829" s="2">
        <v>0.2</v>
      </c>
      <c r="V1829" s="8">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5">
        <v>38.880000000000003</v>
      </c>
      <c r="T1830" s="2">
        <v>6</v>
      </c>
      <c r="U1830" s="2">
        <v>0</v>
      </c>
      <c r="V1830" s="8">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5">
        <v>779.79600000000005</v>
      </c>
      <c r="T1831" s="2">
        <v>2</v>
      </c>
      <c r="U1831" s="2">
        <v>0.4</v>
      </c>
      <c r="V1831" s="8">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5">
        <v>1439.92</v>
      </c>
      <c r="T1832" s="2">
        <v>8</v>
      </c>
      <c r="U1832" s="2">
        <v>0</v>
      </c>
      <c r="V1832" s="8">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5">
        <v>262.11</v>
      </c>
      <c r="T1833" s="2">
        <v>1</v>
      </c>
      <c r="U1833" s="2">
        <v>0</v>
      </c>
      <c r="V1833" s="8">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5">
        <v>207</v>
      </c>
      <c r="T1834" s="2">
        <v>3</v>
      </c>
      <c r="U1834" s="2">
        <v>0.2</v>
      </c>
      <c r="V1834" s="8">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5">
        <v>1439.982</v>
      </c>
      <c r="T1835" s="2">
        <v>3</v>
      </c>
      <c r="U1835" s="2">
        <v>0.4</v>
      </c>
      <c r="V1835" s="8">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5">
        <v>36.288000000000011</v>
      </c>
      <c r="T1836" s="2">
        <v>7</v>
      </c>
      <c r="U1836" s="2">
        <v>0.2</v>
      </c>
      <c r="V1836" s="8">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5">
        <v>21.400000000000002</v>
      </c>
      <c r="T1837" s="2">
        <v>5</v>
      </c>
      <c r="U1837" s="2">
        <v>0</v>
      </c>
      <c r="V1837" s="8">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5">
        <v>1245.8599999999999</v>
      </c>
      <c r="T1838" s="2">
        <v>7</v>
      </c>
      <c r="U1838" s="2">
        <v>0</v>
      </c>
      <c r="V1838" s="8">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5">
        <v>17.544</v>
      </c>
      <c r="T1839" s="2">
        <v>3</v>
      </c>
      <c r="U1839" s="2">
        <v>0.2</v>
      </c>
      <c r="V1839" s="8">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5">
        <v>44.128</v>
      </c>
      <c r="T1840" s="2">
        <v>4</v>
      </c>
      <c r="U1840" s="2">
        <v>0.2</v>
      </c>
      <c r="V1840" s="8">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5">
        <v>62.920000000000009</v>
      </c>
      <c r="T1841" s="2">
        <v>1</v>
      </c>
      <c r="U1841" s="2">
        <v>0.2</v>
      </c>
      <c r="V1841" s="8">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5">
        <v>78.304000000000002</v>
      </c>
      <c r="T1842" s="2">
        <v>2</v>
      </c>
      <c r="U1842" s="2">
        <v>0.2</v>
      </c>
      <c r="V1842" s="8">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5">
        <v>140.81</v>
      </c>
      <c r="T1843" s="2">
        <v>1</v>
      </c>
      <c r="U1843" s="2">
        <v>0</v>
      </c>
      <c r="V1843" s="8">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5">
        <v>40.096000000000004</v>
      </c>
      <c r="T1844" s="2">
        <v>4</v>
      </c>
      <c r="U1844" s="2">
        <v>0.2</v>
      </c>
      <c r="V1844" s="8">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5">
        <v>40.783999999999999</v>
      </c>
      <c r="T1845" s="2">
        <v>2</v>
      </c>
      <c r="U1845" s="2">
        <v>0.6</v>
      </c>
      <c r="V1845" s="8">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5">
        <v>90.570000000000007</v>
      </c>
      <c r="T1846" s="2">
        <v>3</v>
      </c>
      <c r="U1846" s="2">
        <v>0</v>
      </c>
      <c r="V1846" s="8">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5">
        <v>40.08</v>
      </c>
      <c r="T1847" s="2">
        <v>6</v>
      </c>
      <c r="U1847" s="2">
        <v>0</v>
      </c>
      <c r="V1847" s="8">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5">
        <v>37.68</v>
      </c>
      <c r="T1848" s="2">
        <v>2</v>
      </c>
      <c r="U1848" s="2">
        <v>0</v>
      </c>
      <c r="V1848" s="8">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5">
        <v>362.35199999999998</v>
      </c>
      <c r="T1849" s="2">
        <v>3</v>
      </c>
      <c r="U1849" s="2">
        <v>0.2</v>
      </c>
      <c r="V1849" s="8">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5">
        <v>7.1840000000000011</v>
      </c>
      <c r="T1850" s="2">
        <v>2</v>
      </c>
      <c r="U1850" s="2">
        <v>0.2</v>
      </c>
      <c r="V1850" s="8">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5">
        <v>34.76</v>
      </c>
      <c r="T1851" s="2">
        <v>1</v>
      </c>
      <c r="U1851" s="2">
        <v>0</v>
      </c>
      <c r="V1851" s="8">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5">
        <v>831.2</v>
      </c>
      <c r="T1852" s="2">
        <v>5</v>
      </c>
      <c r="U1852" s="2">
        <v>0</v>
      </c>
      <c r="V1852" s="8">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5">
        <v>26.400000000000002</v>
      </c>
      <c r="T1853" s="2">
        <v>5</v>
      </c>
      <c r="U1853" s="2">
        <v>0</v>
      </c>
      <c r="V1853" s="8">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5">
        <v>106.75</v>
      </c>
      <c r="T1854" s="2">
        <v>7</v>
      </c>
      <c r="U1854" s="2">
        <v>0</v>
      </c>
      <c r="V1854" s="8">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5">
        <v>97.82</v>
      </c>
      <c r="T1855" s="2">
        <v>2</v>
      </c>
      <c r="U1855" s="2">
        <v>0</v>
      </c>
      <c r="V1855" s="8">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5">
        <v>141.4</v>
      </c>
      <c r="T1856" s="2">
        <v>5</v>
      </c>
      <c r="U1856" s="2">
        <v>0</v>
      </c>
      <c r="V1856" s="8">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5">
        <v>14.52</v>
      </c>
      <c r="T1857" s="2">
        <v>3</v>
      </c>
      <c r="U1857" s="2">
        <v>0</v>
      </c>
      <c r="V1857" s="8">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5">
        <v>127.92000000000002</v>
      </c>
      <c r="T1858" s="2">
        <v>5</v>
      </c>
      <c r="U1858" s="2">
        <v>0.2</v>
      </c>
      <c r="V1858" s="8">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5">
        <v>34.239999999999988</v>
      </c>
      <c r="T1859" s="2">
        <v>4</v>
      </c>
      <c r="U1859" s="2">
        <v>0.8</v>
      </c>
      <c r="V1859" s="8">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5">
        <v>137.62</v>
      </c>
      <c r="T1860" s="2">
        <v>2</v>
      </c>
      <c r="U1860" s="2">
        <v>0</v>
      </c>
      <c r="V1860" s="8">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5">
        <v>100.49</v>
      </c>
      <c r="T1861" s="2">
        <v>1</v>
      </c>
      <c r="U1861" s="2">
        <v>0</v>
      </c>
      <c r="V1861" s="8">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5">
        <v>257.56799999999998</v>
      </c>
      <c r="T1862" s="2">
        <v>2</v>
      </c>
      <c r="U1862" s="2">
        <v>0.2</v>
      </c>
      <c r="V1862" s="8">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5">
        <v>119.96</v>
      </c>
      <c r="T1863" s="2">
        <v>4</v>
      </c>
      <c r="U1863" s="2">
        <v>0</v>
      </c>
      <c r="V1863" s="8">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5">
        <v>49.632000000000005</v>
      </c>
      <c r="T1864" s="2">
        <v>4</v>
      </c>
      <c r="U1864" s="2">
        <v>0.2</v>
      </c>
      <c r="V1864" s="8">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5">
        <v>727.45</v>
      </c>
      <c r="T1865" s="2">
        <v>5</v>
      </c>
      <c r="U1865" s="2">
        <v>0.5</v>
      </c>
      <c r="V1865" s="8">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5">
        <v>24.96</v>
      </c>
      <c r="T1866" s="2">
        <v>3</v>
      </c>
      <c r="U1866" s="2">
        <v>0.2</v>
      </c>
      <c r="V1866" s="8">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5">
        <v>370.78199999999998</v>
      </c>
      <c r="T1867" s="2">
        <v>3</v>
      </c>
      <c r="U1867" s="2">
        <v>0.4</v>
      </c>
      <c r="V1867" s="8">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5">
        <v>196.45</v>
      </c>
      <c r="T1868" s="2">
        <v>5</v>
      </c>
      <c r="U1868" s="2">
        <v>0</v>
      </c>
      <c r="V1868" s="8">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5">
        <v>31.104000000000006</v>
      </c>
      <c r="T1869" s="2">
        <v>6</v>
      </c>
      <c r="U1869" s="2">
        <v>0.2</v>
      </c>
      <c r="V1869" s="8">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5">
        <v>78.256</v>
      </c>
      <c r="T1870" s="2">
        <v>2</v>
      </c>
      <c r="U1870" s="2">
        <v>0.2</v>
      </c>
      <c r="V1870" s="8">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5">
        <v>6.48</v>
      </c>
      <c r="T1871" s="2">
        <v>1</v>
      </c>
      <c r="U1871" s="2">
        <v>0</v>
      </c>
      <c r="V1871" s="8">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5">
        <v>99.2</v>
      </c>
      <c r="T1872" s="2">
        <v>5</v>
      </c>
      <c r="U1872" s="2">
        <v>0</v>
      </c>
      <c r="V1872" s="8">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5">
        <v>801.5680000000001</v>
      </c>
      <c r="T1873" s="2">
        <v>2</v>
      </c>
      <c r="U1873" s="2">
        <v>0.2</v>
      </c>
      <c r="V1873" s="8">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5">
        <v>272.84800000000001</v>
      </c>
      <c r="T1874" s="2">
        <v>1</v>
      </c>
      <c r="U1874" s="2">
        <v>0.2</v>
      </c>
      <c r="V1874" s="8">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5">
        <v>70.98</v>
      </c>
      <c r="T1875" s="2">
        <v>1</v>
      </c>
      <c r="U1875" s="2">
        <v>0</v>
      </c>
      <c r="V1875" s="8">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5">
        <v>16.224</v>
      </c>
      <c r="T1876" s="2">
        <v>2</v>
      </c>
      <c r="U1876" s="2">
        <v>0.2</v>
      </c>
      <c r="V1876" s="8">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5">
        <v>176.78399999999999</v>
      </c>
      <c r="T1877" s="2">
        <v>1</v>
      </c>
      <c r="U1877" s="2">
        <v>0.2</v>
      </c>
      <c r="V1877" s="8">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5">
        <v>470.37600000000009</v>
      </c>
      <c r="T1878" s="2">
        <v>3</v>
      </c>
      <c r="U1878" s="2">
        <v>0.2</v>
      </c>
      <c r="V1878" s="8">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5">
        <v>393.56799999999998</v>
      </c>
      <c r="T1879" s="2">
        <v>4</v>
      </c>
      <c r="U1879" s="2">
        <v>0.2</v>
      </c>
      <c r="V1879" s="8">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5">
        <v>302.37599999999998</v>
      </c>
      <c r="T1880" s="2">
        <v>3</v>
      </c>
      <c r="U1880" s="2">
        <v>0.2</v>
      </c>
      <c r="V1880" s="8">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5">
        <v>68.742000000000019</v>
      </c>
      <c r="T1881" s="2">
        <v>9</v>
      </c>
      <c r="U1881" s="2">
        <v>0.7</v>
      </c>
      <c r="V1881" s="8">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5">
        <v>29.339999999999996</v>
      </c>
      <c r="T1882" s="2">
        <v>3</v>
      </c>
      <c r="U1882" s="2">
        <v>0</v>
      </c>
      <c r="V1882" s="8">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5">
        <v>383.60700000000003</v>
      </c>
      <c r="T1883" s="2">
        <v>7</v>
      </c>
      <c r="U1883" s="2">
        <v>0.1</v>
      </c>
      <c r="V1883" s="8">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5">
        <v>563.4</v>
      </c>
      <c r="T1884" s="2">
        <v>4</v>
      </c>
      <c r="U1884" s="2">
        <v>0</v>
      </c>
      <c r="V1884" s="8">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5">
        <v>217.05599999999998</v>
      </c>
      <c r="T1885" s="2">
        <v>7</v>
      </c>
      <c r="U1885" s="2">
        <v>0.2</v>
      </c>
      <c r="V1885" s="8">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5">
        <v>6</v>
      </c>
      <c r="T1886" s="2">
        <v>2</v>
      </c>
      <c r="U1886" s="2">
        <v>0.2</v>
      </c>
      <c r="V1886" s="8">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5">
        <v>31.56</v>
      </c>
      <c r="T1887" s="2">
        <v>3</v>
      </c>
      <c r="U1887" s="2">
        <v>0</v>
      </c>
      <c r="V1887" s="8">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5">
        <v>7.104000000000001</v>
      </c>
      <c r="T1888" s="2">
        <v>2</v>
      </c>
      <c r="U1888" s="2">
        <v>0.2</v>
      </c>
      <c r="V1888" s="8">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5">
        <v>398.35200000000003</v>
      </c>
      <c r="T1889" s="2">
        <v>8</v>
      </c>
      <c r="U1889" s="2">
        <v>0.7</v>
      </c>
      <c r="V1889" s="8">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5">
        <v>121.79200000000002</v>
      </c>
      <c r="T1890" s="2">
        <v>4</v>
      </c>
      <c r="U1890" s="2">
        <v>0.2</v>
      </c>
      <c r="V1890" s="8">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5">
        <v>409.59000000000003</v>
      </c>
      <c r="T1891" s="2">
        <v>3</v>
      </c>
      <c r="U1891" s="2">
        <v>0.4</v>
      </c>
      <c r="V1891" s="8">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5">
        <v>10.56</v>
      </c>
      <c r="T1892" s="2">
        <v>2</v>
      </c>
      <c r="U1892" s="2">
        <v>0</v>
      </c>
      <c r="V1892" s="8">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5">
        <v>3.38</v>
      </c>
      <c r="T1893" s="2">
        <v>1</v>
      </c>
      <c r="U1893" s="2">
        <v>0</v>
      </c>
      <c r="V1893" s="8">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5">
        <v>7.8239999999999998</v>
      </c>
      <c r="T1894" s="2">
        <v>1</v>
      </c>
      <c r="U1894" s="2">
        <v>0.2</v>
      </c>
      <c r="V1894" s="8">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5">
        <v>24.784000000000002</v>
      </c>
      <c r="T1895" s="2">
        <v>1</v>
      </c>
      <c r="U1895" s="2">
        <v>0.2</v>
      </c>
      <c r="V1895" s="8">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5">
        <v>34.650000000000006</v>
      </c>
      <c r="T1896" s="2">
        <v>3</v>
      </c>
      <c r="U1896" s="2">
        <v>0</v>
      </c>
      <c r="V1896" s="8">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5">
        <v>487.98400000000004</v>
      </c>
      <c r="T1897" s="2">
        <v>2</v>
      </c>
      <c r="U1897" s="2">
        <v>0.2</v>
      </c>
      <c r="V1897" s="8">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5">
        <v>1793.98</v>
      </c>
      <c r="T1898" s="2">
        <v>2</v>
      </c>
      <c r="U1898" s="2">
        <v>0</v>
      </c>
      <c r="V1898" s="8">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5">
        <v>29.808</v>
      </c>
      <c r="T1899" s="2">
        <v>2</v>
      </c>
      <c r="U1899" s="2">
        <v>0.2</v>
      </c>
      <c r="V1899" s="8">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5">
        <v>505.1760000000001</v>
      </c>
      <c r="T1900" s="2">
        <v>4</v>
      </c>
      <c r="U1900" s="2">
        <v>0.7</v>
      </c>
      <c r="V1900" s="8">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5">
        <v>174.05850000000001</v>
      </c>
      <c r="T1901" s="2">
        <v>3</v>
      </c>
      <c r="U1901" s="2">
        <v>0.45</v>
      </c>
      <c r="V1901" s="8">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5">
        <v>191.88</v>
      </c>
      <c r="T1902" s="2">
        <v>6</v>
      </c>
      <c r="U1902" s="2">
        <v>0</v>
      </c>
      <c r="V1902" s="8">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5">
        <v>14.78</v>
      </c>
      <c r="T1903" s="2">
        <v>2</v>
      </c>
      <c r="U1903" s="2">
        <v>0</v>
      </c>
      <c r="V1903" s="8">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5">
        <v>5.1840000000000011</v>
      </c>
      <c r="T1904" s="2">
        <v>1</v>
      </c>
      <c r="U1904" s="2">
        <v>0.2</v>
      </c>
      <c r="V1904" s="8">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5">
        <v>478.48</v>
      </c>
      <c r="T1905" s="2">
        <v>2</v>
      </c>
      <c r="U1905" s="2">
        <v>0.2</v>
      </c>
      <c r="V1905" s="8">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5">
        <v>28.400000000000002</v>
      </c>
      <c r="T1906" s="2">
        <v>2</v>
      </c>
      <c r="U1906" s="2">
        <v>0.2</v>
      </c>
      <c r="V1906" s="8">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5">
        <v>909.12</v>
      </c>
      <c r="T1907" s="2">
        <v>8</v>
      </c>
      <c r="U1907" s="2">
        <v>0</v>
      </c>
      <c r="V1907" s="8">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5">
        <v>2.9520000000000004</v>
      </c>
      <c r="T1908" s="2">
        <v>2</v>
      </c>
      <c r="U1908" s="2">
        <v>0.7</v>
      </c>
      <c r="V1908" s="8">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5">
        <v>27.018000000000008</v>
      </c>
      <c r="T1909" s="2">
        <v>6</v>
      </c>
      <c r="U1909" s="2">
        <v>0.7</v>
      </c>
      <c r="V1909" s="8">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5">
        <v>136.91999999999999</v>
      </c>
      <c r="T1910" s="2">
        <v>4</v>
      </c>
      <c r="U1910" s="2">
        <v>0</v>
      </c>
      <c r="V1910" s="8">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5">
        <v>18.96</v>
      </c>
      <c r="T1911" s="2">
        <v>2</v>
      </c>
      <c r="U1911" s="2">
        <v>0</v>
      </c>
      <c r="V1911" s="8">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5">
        <v>99.390000000000015</v>
      </c>
      <c r="T1912" s="2">
        <v>3</v>
      </c>
      <c r="U1912" s="2">
        <v>0</v>
      </c>
      <c r="V1912" s="8">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5">
        <v>273.89600000000002</v>
      </c>
      <c r="T1913" s="2">
        <v>7</v>
      </c>
      <c r="U1913" s="2">
        <v>0.2</v>
      </c>
      <c r="V1913" s="8">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5">
        <v>597.13200000000006</v>
      </c>
      <c r="T1914" s="2">
        <v>3</v>
      </c>
      <c r="U1914" s="2">
        <v>0.4</v>
      </c>
      <c r="V1914" s="8">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5">
        <v>149.94999999999999</v>
      </c>
      <c r="T1915" s="2">
        <v>5</v>
      </c>
      <c r="U1915" s="2">
        <v>0</v>
      </c>
      <c r="V1915" s="8">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5">
        <v>4.6079999999999997</v>
      </c>
      <c r="T1916" s="2">
        <v>2</v>
      </c>
      <c r="U1916" s="2">
        <v>0.2</v>
      </c>
      <c r="V1916" s="8">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5">
        <v>15.528</v>
      </c>
      <c r="T1917" s="2">
        <v>3</v>
      </c>
      <c r="U1917" s="2">
        <v>0.2</v>
      </c>
      <c r="V1917" s="8">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5">
        <v>11.952000000000002</v>
      </c>
      <c r="T1918" s="2">
        <v>3</v>
      </c>
      <c r="U1918" s="2">
        <v>0.2</v>
      </c>
      <c r="V1918" s="8">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5">
        <v>11.65</v>
      </c>
      <c r="T1919" s="2">
        <v>5</v>
      </c>
      <c r="U1919" s="2">
        <v>0</v>
      </c>
      <c r="V1919" s="8">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5">
        <v>299.89999999999998</v>
      </c>
      <c r="T1920" s="2">
        <v>2</v>
      </c>
      <c r="U1920" s="2">
        <v>0</v>
      </c>
      <c r="V1920" s="8">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5">
        <v>895.92</v>
      </c>
      <c r="T1921" s="2">
        <v>5</v>
      </c>
      <c r="U1921" s="2">
        <v>0.2</v>
      </c>
      <c r="V1921" s="8">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5">
        <v>462.56400000000002</v>
      </c>
      <c r="T1922" s="2">
        <v>2</v>
      </c>
      <c r="U1922" s="2">
        <v>0.1</v>
      </c>
      <c r="V1922" s="8">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5">
        <v>15.008000000000003</v>
      </c>
      <c r="T1923" s="2">
        <v>2</v>
      </c>
      <c r="U1923" s="2">
        <v>0.2</v>
      </c>
      <c r="V1923" s="8">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5">
        <v>863.6400000000001</v>
      </c>
      <c r="T1924" s="2">
        <v>9</v>
      </c>
      <c r="U1924" s="2">
        <v>0.2</v>
      </c>
      <c r="V1924" s="8">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5">
        <v>47.616</v>
      </c>
      <c r="T1925" s="2">
        <v>3</v>
      </c>
      <c r="U1925" s="2">
        <v>0.2</v>
      </c>
      <c r="V1925" s="8">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5">
        <v>92.94</v>
      </c>
      <c r="T1926" s="2">
        <v>3</v>
      </c>
      <c r="U1926" s="2">
        <v>0</v>
      </c>
      <c r="V1926" s="8">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5">
        <v>199.98</v>
      </c>
      <c r="T1927" s="2">
        <v>2</v>
      </c>
      <c r="U1927" s="2">
        <v>0</v>
      </c>
      <c r="V1927" s="8">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5">
        <v>177.48000000000002</v>
      </c>
      <c r="T1928" s="2">
        <v>3</v>
      </c>
      <c r="U1928" s="2">
        <v>0.2</v>
      </c>
      <c r="V1928" s="8">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5">
        <v>88.768000000000001</v>
      </c>
      <c r="T1929" s="2">
        <v>2</v>
      </c>
      <c r="U1929" s="2">
        <v>0.2</v>
      </c>
      <c r="V1929" s="8">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5">
        <v>6.48</v>
      </c>
      <c r="T1930" s="2">
        <v>1</v>
      </c>
      <c r="U1930" s="2">
        <v>0</v>
      </c>
      <c r="V1930" s="8">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5">
        <v>46.51</v>
      </c>
      <c r="T1931" s="2">
        <v>1</v>
      </c>
      <c r="U1931" s="2">
        <v>0</v>
      </c>
      <c r="V1931" s="8">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5">
        <v>659.97600000000011</v>
      </c>
      <c r="T1932" s="2">
        <v>3</v>
      </c>
      <c r="U1932" s="2">
        <v>0.2</v>
      </c>
      <c r="V1932" s="8">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5">
        <v>271.99200000000002</v>
      </c>
      <c r="T1933" s="2">
        <v>1</v>
      </c>
      <c r="U1933" s="2">
        <v>0.2</v>
      </c>
      <c r="V1933" s="8">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5">
        <v>145.74</v>
      </c>
      <c r="T1934" s="2">
        <v>3</v>
      </c>
      <c r="U1934" s="2">
        <v>0</v>
      </c>
      <c r="V1934" s="8">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5">
        <v>15.4</v>
      </c>
      <c r="T1935" s="2">
        <v>5</v>
      </c>
      <c r="U1935" s="2">
        <v>0</v>
      </c>
      <c r="V1935" s="8">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5">
        <v>244.54999999999998</v>
      </c>
      <c r="T1936" s="2">
        <v>5</v>
      </c>
      <c r="U1936" s="2">
        <v>0</v>
      </c>
      <c r="V1936" s="8">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5">
        <v>166.16</v>
      </c>
      <c r="T1937" s="2">
        <v>8</v>
      </c>
      <c r="U1937" s="2">
        <v>0</v>
      </c>
      <c r="V1937" s="8">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5">
        <v>14.73</v>
      </c>
      <c r="T1938" s="2">
        <v>3</v>
      </c>
      <c r="U1938" s="2">
        <v>0</v>
      </c>
      <c r="V1938" s="8">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5">
        <v>19.968000000000004</v>
      </c>
      <c r="T1939" s="2">
        <v>2</v>
      </c>
      <c r="U1939" s="2">
        <v>0.7</v>
      </c>
      <c r="V1939" s="8">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5">
        <v>33.488000000000007</v>
      </c>
      <c r="T1940" s="2">
        <v>7</v>
      </c>
      <c r="U1940" s="2">
        <v>0.2</v>
      </c>
      <c r="V1940" s="8">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5">
        <v>8.7360000000000024</v>
      </c>
      <c r="T1941" s="2">
        <v>4</v>
      </c>
      <c r="U1941" s="2">
        <v>0.7</v>
      </c>
      <c r="V1941" s="8">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5">
        <v>662.88</v>
      </c>
      <c r="T1942" s="2">
        <v>3</v>
      </c>
      <c r="U1942" s="2">
        <v>0.2</v>
      </c>
      <c r="V1942" s="8">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5">
        <v>47.360000000000007</v>
      </c>
      <c r="T1943" s="2">
        <v>4</v>
      </c>
      <c r="U1943" s="2">
        <v>0.2</v>
      </c>
      <c r="V1943" s="8">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5">
        <v>27.439999999999998</v>
      </c>
      <c r="T1944" s="2">
        <v>2</v>
      </c>
      <c r="U1944" s="2">
        <v>0.2</v>
      </c>
      <c r="V1944" s="8">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5">
        <v>3.2399999999999993</v>
      </c>
      <c r="T1945" s="2">
        <v>9</v>
      </c>
      <c r="U1945" s="2">
        <v>0.8</v>
      </c>
      <c r="V1945" s="8">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5">
        <v>95.968000000000004</v>
      </c>
      <c r="T1946" s="2">
        <v>4</v>
      </c>
      <c r="U1946" s="2">
        <v>0.2</v>
      </c>
      <c r="V1946" s="8">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5">
        <v>10.368000000000002</v>
      </c>
      <c r="T1947" s="2">
        <v>2</v>
      </c>
      <c r="U1947" s="2">
        <v>0.2</v>
      </c>
      <c r="V1947" s="8">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5">
        <v>23.1</v>
      </c>
      <c r="T1948" s="2">
        <v>2</v>
      </c>
      <c r="U1948" s="2">
        <v>0</v>
      </c>
      <c r="V1948" s="8">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5">
        <v>11.54</v>
      </c>
      <c r="T1949" s="2">
        <v>2</v>
      </c>
      <c r="U1949" s="2">
        <v>0</v>
      </c>
      <c r="V1949" s="8">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5">
        <v>254.52599999999998</v>
      </c>
      <c r="T1950" s="2">
        <v>1</v>
      </c>
      <c r="U1950" s="2">
        <v>0.4</v>
      </c>
      <c r="V1950" s="8">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5">
        <v>12.98</v>
      </c>
      <c r="T1951" s="2">
        <v>1</v>
      </c>
      <c r="U1951" s="2">
        <v>0</v>
      </c>
      <c r="V1951" s="8">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5">
        <v>26.432000000000002</v>
      </c>
      <c r="T1952" s="2">
        <v>8</v>
      </c>
      <c r="U1952" s="2">
        <v>0.2</v>
      </c>
      <c r="V1952" s="8">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5">
        <v>197.96999999999997</v>
      </c>
      <c r="T1953" s="2">
        <v>3</v>
      </c>
      <c r="U1953" s="2">
        <v>0</v>
      </c>
      <c r="V1953" s="8">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5">
        <v>18.899999999999999</v>
      </c>
      <c r="T1954" s="2">
        <v>6</v>
      </c>
      <c r="U1954" s="2">
        <v>0</v>
      </c>
      <c r="V1954" s="8">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5">
        <v>1282.4100000000001</v>
      </c>
      <c r="T1955" s="2">
        <v>5</v>
      </c>
      <c r="U1955" s="2">
        <v>0.1</v>
      </c>
      <c r="V1955" s="8">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5">
        <v>4.92</v>
      </c>
      <c r="T1956" s="2">
        <v>3</v>
      </c>
      <c r="U1956" s="2">
        <v>0</v>
      </c>
      <c r="V1956" s="8">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5">
        <v>238</v>
      </c>
      <c r="T1957" s="2">
        <v>2</v>
      </c>
      <c r="U1957" s="2">
        <v>0</v>
      </c>
      <c r="V1957" s="8">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5">
        <v>167.97</v>
      </c>
      <c r="T1958" s="2">
        <v>3</v>
      </c>
      <c r="U1958" s="2">
        <v>0</v>
      </c>
      <c r="V1958" s="8">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5">
        <v>17.12</v>
      </c>
      <c r="T1959" s="2">
        <v>4</v>
      </c>
      <c r="U1959" s="2">
        <v>0</v>
      </c>
      <c r="V1959" s="8">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5">
        <v>16.200000000000003</v>
      </c>
      <c r="T1960" s="2">
        <v>3</v>
      </c>
      <c r="U1960" s="2">
        <v>0</v>
      </c>
      <c r="V1960" s="8">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5">
        <v>33.99</v>
      </c>
      <c r="T1961" s="2">
        <v>3</v>
      </c>
      <c r="U1961" s="2">
        <v>0</v>
      </c>
      <c r="V1961" s="8">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5">
        <v>296.84999999999997</v>
      </c>
      <c r="T1962" s="2">
        <v>5</v>
      </c>
      <c r="U1962" s="2">
        <v>0</v>
      </c>
      <c r="V1962" s="8">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5">
        <v>112.80000000000001</v>
      </c>
      <c r="T1963" s="2">
        <v>6</v>
      </c>
      <c r="U1963" s="2">
        <v>0</v>
      </c>
      <c r="V1963" s="8">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5">
        <v>13.71</v>
      </c>
      <c r="T1964" s="2">
        <v>3</v>
      </c>
      <c r="U1964" s="2">
        <v>0</v>
      </c>
      <c r="V1964" s="8">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5">
        <v>24.900000000000002</v>
      </c>
      <c r="T1965" s="2">
        <v>5</v>
      </c>
      <c r="U1965" s="2">
        <v>0</v>
      </c>
      <c r="V1965" s="8">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5">
        <v>286.29000000000002</v>
      </c>
      <c r="T1966" s="2">
        <v>3</v>
      </c>
      <c r="U1966" s="2">
        <v>0</v>
      </c>
      <c r="V1966" s="8">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5">
        <v>24.18</v>
      </c>
      <c r="T1967" s="2">
        <v>2</v>
      </c>
      <c r="U1967" s="2">
        <v>0</v>
      </c>
      <c r="V1967" s="8">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5">
        <v>281.96999999999997</v>
      </c>
      <c r="T1968" s="2">
        <v>3</v>
      </c>
      <c r="U1968" s="2">
        <v>0</v>
      </c>
      <c r="V1968" s="8">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5">
        <v>69.5</v>
      </c>
      <c r="T1969" s="2">
        <v>5</v>
      </c>
      <c r="U1969" s="2">
        <v>0</v>
      </c>
      <c r="V1969" s="8">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5">
        <v>166.44</v>
      </c>
      <c r="T1970" s="2">
        <v>3</v>
      </c>
      <c r="U1970" s="2">
        <v>0</v>
      </c>
      <c r="V1970" s="8">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5">
        <v>291.95999999999998</v>
      </c>
      <c r="T1971" s="2">
        <v>4</v>
      </c>
      <c r="U1971" s="2">
        <v>0</v>
      </c>
      <c r="V1971" s="8">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5">
        <v>6.4080000000000004</v>
      </c>
      <c r="T1972" s="2">
        <v>3</v>
      </c>
      <c r="U1972" s="2">
        <v>0.2</v>
      </c>
      <c r="V1972" s="8">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5">
        <v>408.74399999999997</v>
      </c>
      <c r="T1973" s="2">
        <v>7</v>
      </c>
      <c r="U1973" s="2">
        <v>0.2</v>
      </c>
      <c r="V1973" s="8">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5">
        <v>5.1039999999999992</v>
      </c>
      <c r="T1974" s="2">
        <v>4</v>
      </c>
      <c r="U1974" s="2">
        <v>0.8</v>
      </c>
      <c r="V1974" s="8">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5">
        <v>2.8960000000000004</v>
      </c>
      <c r="T1975" s="2">
        <v>2</v>
      </c>
      <c r="U1975" s="2">
        <v>0.2</v>
      </c>
      <c r="V1975" s="8">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5">
        <v>35.016000000000005</v>
      </c>
      <c r="T1976" s="2">
        <v>3</v>
      </c>
      <c r="U1976" s="2">
        <v>0.2</v>
      </c>
      <c r="V1976" s="8">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5">
        <v>275.96999999999997</v>
      </c>
      <c r="T1977" s="2">
        <v>3</v>
      </c>
      <c r="U1977" s="2">
        <v>0</v>
      </c>
      <c r="V1977" s="8">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5">
        <v>1394.95</v>
      </c>
      <c r="T1978" s="2">
        <v>5</v>
      </c>
      <c r="U1978" s="2">
        <v>0</v>
      </c>
      <c r="V1978" s="8">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5">
        <v>545.88</v>
      </c>
      <c r="T1979" s="2">
        <v>6</v>
      </c>
      <c r="U1979" s="2">
        <v>0</v>
      </c>
      <c r="V1979" s="8">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5">
        <v>5.2480000000000002</v>
      </c>
      <c r="T1980" s="2">
        <v>2</v>
      </c>
      <c r="U1980" s="2">
        <v>0.2</v>
      </c>
      <c r="V1980" s="8">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5">
        <v>933.53600000000006</v>
      </c>
      <c r="T1981" s="2">
        <v>4</v>
      </c>
      <c r="U1981" s="2">
        <v>0.2</v>
      </c>
      <c r="V1981" s="8">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5">
        <v>42.975999999999999</v>
      </c>
      <c r="T1982" s="2">
        <v>4</v>
      </c>
      <c r="U1982" s="2">
        <v>0.2</v>
      </c>
      <c r="V1982" s="8">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5">
        <v>3.76</v>
      </c>
      <c r="T1983" s="2">
        <v>2</v>
      </c>
      <c r="U1983" s="2">
        <v>0</v>
      </c>
      <c r="V1983" s="8">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5">
        <v>479.96</v>
      </c>
      <c r="T1984" s="2">
        <v>4</v>
      </c>
      <c r="U1984" s="2">
        <v>0</v>
      </c>
      <c r="V1984" s="8">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5">
        <v>320.88</v>
      </c>
      <c r="T1985" s="2">
        <v>6</v>
      </c>
      <c r="U1985" s="2">
        <v>0</v>
      </c>
      <c r="V1985" s="8">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5">
        <v>23.88</v>
      </c>
      <c r="T1986" s="2">
        <v>3</v>
      </c>
      <c r="U1986" s="2">
        <v>0</v>
      </c>
      <c r="V1986" s="8">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5">
        <v>26.76</v>
      </c>
      <c r="T1987" s="2">
        <v>4</v>
      </c>
      <c r="U1987" s="2">
        <v>0</v>
      </c>
      <c r="V1987" s="8">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5">
        <v>1439.9759999999999</v>
      </c>
      <c r="T1988" s="2">
        <v>4</v>
      </c>
      <c r="U1988" s="2">
        <v>0.4</v>
      </c>
      <c r="V1988" s="8">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5">
        <v>17.22</v>
      </c>
      <c r="T1989" s="2">
        <v>3</v>
      </c>
      <c r="U1989" s="2">
        <v>0</v>
      </c>
      <c r="V1989" s="8">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5">
        <v>1024.3800000000001</v>
      </c>
      <c r="T1990" s="2">
        <v>7</v>
      </c>
      <c r="U1990" s="2">
        <v>0</v>
      </c>
      <c r="V1990" s="8">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5">
        <v>26.22</v>
      </c>
      <c r="T1991" s="2">
        <v>3</v>
      </c>
      <c r="U1991" s="2">
        <v>0</v>
      </c>
      <c r="V1991" s="8">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5">
        <v>17.34</v>
      </c>
      <c r="T1992" s="2">
        <v>3</v>
      </c>
      <c r="U1992" s="2">
        <v>0</v>
      </c>
      <c r="V1992" s="8">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5">
        <v>4.9560000000000004</v>
      </c>
      <c r="T1993" s="2">
        <v>4</v>
      </c>
      <c r="U1993" s="2">
        <v>0.7</v>
      </c>
      <c r="V1993" s="8">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5">
        <v>71.040000000000006</v>
      </c>
      <c r="T1994" s="2">
        <v>6</v>
      </c>
      <c r="U1994" s="2">
        <v>0.2</v>
      </c>
      <c r="V1994" s="8">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5">
        <v>5.3440000000000003</v>
      </c>
      <c r="T1995" s="2">
        <v>2</v>
      </c>
      <c r="U1995" s="2">
        <v>0.2</v>
      </c>
      <c r="V1995" s="8">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5">
        <v>11.304</v>
      </c>
      <c r="T1996" s="2">
        <v>3</v>
      </c>
      <c r="U1996" s="2">
        <v>0.2</v>
      </c>
      <c r="V1996" s="8">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5">
        <v>294.61999999999995</v>
      </c>
      <c r="T1997" s="2">
        <v>5</v>
      </c>
      <c r="U1997" s="2">
        <v>0.8</v>
      </c>
      <c r="V1997" s="8">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5">
        <v>8.7520000000000007</v>
      </c>
      <c r="T1998" s="2">
        <v>4</v>
      </c>
      <c r="U1998" s="2">
        <v>0.6</v>
      </c>
      <c r="V1998" s="8">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5">
        <v>15</v>
      </c>
      <c r="T1999" s="2">
        <v>4</v>
      </c>
      <c r="U1999" s="2">
        <v>0</v>
      </c>
      <c r="V1999" s="8">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5">
        <v>161.61000000000001</v>
      </c>
      <c r="T2000" s="2">
        <v>1</v>
      </c>
      <c r="U2000" s="2">
        <v>0</v>
      </c>
      <c r="V2000" s="8">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5">
        <v>144.94999999999999</v>
      </c>
      <c r="T2001" s="2">
        <v>5</v>
      </c>
      <c r="U2001" s="2">
        <v>0</v>
      </c>
      <c r="V2001" s="8">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5">
        <v>199.95000000000002</v>
      </c>
      <c r="T2002" s="2">
        <v>5</v>
      </c>
      <c r="U2002" s="2">
        <v>0</v>
      </c>
      <c r="V2002" s="8">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5">
        <v>41.86</v>
      </c>
      <c r="T2003" s="2">
        <v>7</v>
      </c>
      <c r="U2003" s="2">
        <v>0</v>
      </c>
      <c r="V2003" s="8">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5">
        <v>95.94</v>
      </c>
      <c r="T2004" s="2">
        <v>3</v>
      </c>
      <c r="U2004" s="2">
        <v>0</v>
      </c>
      <c r="V2004" s="8">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5">
        <v>304.45</v>
      </c>
      <c r="T2005" s="2">
        <v>5</v>
      </c>
      <c r="U2005" s="2">
        <v>0</v>
      </c>
      <c r="V2005" s="8">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5">
        <v>11.363999999999997</v>
      </c>
      <c r="T2006" s="2">
        <v>3</v>
      </c>
      <c r="U2006" s="2">
        <v>0.8</v>
      </c>
      <c r="V2006" s="8">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5">
        <v>29.68</v>
      </c>
      <c r="T2007" s="2">
        <v>7</v>
      </c>
      <c r="U2007" s="2">
        <v>0</v>
      </c>
      <c r="V2007" s="8">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5">
        <v>47.53</v>
      </c>
      <c r="T2008" s="2">
        <v>7</v>
      </c>
      <c r="U2008" s="2">
        <v>0</v>
      </c>
      <c r="V2008" s="8">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5">
        <v>183.37199999999999</v>
      </c>
      <c r="T2009" s="2">
        <v>2</v>
      </c>
      <c r="U2009" s="2">
        <v>0.3</v>
      </c>
      <c r="V2009" s="8">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5">
        <v>4.2240000000000002</v>
      </c>
      <c r="T2010" s="2">
        <v>3</v>
      </c>
      <c r="U2010" s="2">
        <v>0.2</v>
      </c>
      <c r="V2010" s="8">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5">
        <v>333.05600000000004</v>
      </c>
      <c r="T2011" s="2">
        <v>2</v>
      </c>
      <c r="U2011" s="2">
        <v>0.2</v>
      </c>
      <c r="V2011" s="8">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5">
        <v>24.896000000000001</v>
      </c>
      <c r="T2012" s="2">
        <v>4</v>
      </c>
      <c r="U2012" s="2">
        <v>0.2</v>
      </c>
      <c r="V2012" s="8">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5">
        <v>159.98400000000001</v>
      </c>
      <c r="T2013" s="2">
        <v>2</v>
      </c>
      <c r="U2013" s="2">
        <v>0.2</v>
      </c>
      <c r="V2013" s="8">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5">
        <v>46.344000000000001</v>
      </c>
      <c r="T2014" s="2">
        <v>3</v>
      </c>
      <c r="U2014" s="2">
        <v>0.2</v>
      </c>
      <c r="V2014" s="8">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5">
        <v>350.98</v>
      </c>
      <c r="T2015" s="2">
        <v>1</v>
      </c>
      <c r="U2015" s="2">
        <v>0</v>
      </c>
      <c r="V2015" s="8">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5">
        <v>13.08</v>
      </c>
      <c r="T2016" s="2">
        <v>2</v>
      </c>
      <c r="U2016" s="2">
        <v>0</v>
      </c>
      <c r="V2016" s="8">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5">
        <v>900.08</v>
      </c>
      <c r="T2017" s="2">
        <v>4</v>
      </c>
      <c r="U2017" s="2">
        <v>0</v>
      </c>
      <c r="V2017" s="8">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5">
        <v>17.568000000000001</v>
      </c>
      <c r="T2018" s="2">
        <v>2</v>
      </c>
      <c r="U2018" s="2">
        <v>0.2</v>
      </c>
      <c r="V2018" s="8">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5">
        <v>14.62</v>
      </c>
      <c r="T2019" s="2">
        <v>2</v>
      </c>
      <c r="U2019" s="2">
        <v>0</v>
      </c>
      <c r="V2019" s="8">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5">
        <v>33.36</v>
      </c>
      <c r="T2020" s="2">
        <v>4</v>
      </c>
      <c r="U2020" s="2">
        <v>0</v>
      </c>
      <c r="V2020" s="8">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5">
        <v>40.14</v>
      </c>
      <c r="T2021" s="2">
        <v>6</v>
      </c>
      <c r="U2021" s="2">
        <v>0</v>
      </c>
      <c r="V2021" s="8">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5">
        <v>1606.23</v>
      </c>
      <c r="T2022" s="2">
        <v>9</v>
      </c>
      <c r="U2022" s="2">
        <v>0</v>
      </c>
      <c r="V2022" s="8">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5">
        <v>17.04</v>
      </c>
      <c r="T2023" s="2">
        <v>3</v>
      </c>
      <c r="U2023" s="2">
        <v>0</v>
      </c>
      <c r="V2023" s="8">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5">
        <v>49.53</v>
      </c>
      <c r="T2024" s="2">
        <v>3</v>
      </c>
      <c r="U2024" s="2">
        <v>0</v>
      </c>
      <c r="V2024" s="8">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5">
        <v>872.32</v>
      </c>
      <c r="T2025" s="2">
        <v>4</v>
      </c>
      <c r="U2025" s="2">
        <v>0</v>
      </c>
      <c r="V2025" s="8">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5">
        <v>239.12000000000003</v>
      </c>
      <c r="T2026" s="2">
        <v>5</v>
      </c>
      <c r="U2026" s="2">
        <v>0.2</v>
      </c>
      <c r="V2026" s="8">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5">
        <v>141.96</v>
      </c>
      <c r="T2027" s="2">
        <v>2</v>
      </c>
      <c r="U2027" s="2">
        <v>0</v>
      </c>
      <c r="V2027" s="8">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5">
        <v>33.024000000000001</v>
      </c>
      <c r="T2028" s="2">
        <v>2</v>
      </c>
      <c r="U2028" s="2">
        <v>0.2</v>
      </c>
      <c r="V2028" s="8">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5">
        <v>67.13600000000001</v>
      </c>
      <c r="T2029" s="2">
        <v>4</v>
      </c>
      <c r="U2029" s="2">
        <v>0.2</v>
      </c>
      <c r="V2029" s="8">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5">
        <v>14.73</v>
      </c>
      <c r="T2030" s="2">
        <v>3</v>
      </c>
      <c r="U2030" s="2">
        <v>0</v>
      </c>
      <c r="V2030" s="8">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5">
        <v>104.9</v>
      </c>
      <c r="T2031" s="2">
        <v>5</v>
      </c>
      <c r="U2031" s="2">
        <v>0</v>
      </c>
      <c r="V2031" s="8">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5">
        <v>61.04</v>
      </c>
      <c r="T2032" s="2">
        <v>4</v>
      </c>
      <c r="U2032" s="2">
        <v>0</v>
      </c>
      <c r="V2032" s="8">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5">
        <v>10.95</v>
      </c>
      <c r="T2033" s="2">
        <v>3</v>
      </c>
      <c r="U2033" s="2">
        <v>0</v>
      </c>
      <c r="V2033" s="8">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5">
        <v>9.3920000000000012</v>
      </c>
      <c r="T2034" s="2">
        <v>2</v>
      </c>
      <c r="U2034" s="2">
        <v>0.2</v>
      </c>
      <c r="V2034" s="8">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5">
        <v>9.3280000000000012</v>
      </c>
      <c r="T2035" s="2">
        <v>1</v>
      </c>
      <c r="U2035" s="2">
        <v>0.2</v>
      </c>
      <c r="V2035" s="8">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5">
        <v>8.26</v>
      </c>
      <c r="T2036" s="2">
        <v>2</v>
      </c>
      <c r="U2036" s="2">
        <v>0</v>
      </c>
      <c r="V2036" s="8">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5">
        <v>269.96999999999997</v>
      </c>
      <c r="T2037" s="2">
        <v>3</v>
      </c>
      <c r="U2037" s="2">
        <v>0</v>
      </c>
      <c r="V2037" s="8">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5">
        <v>29.04</v>
      </c>
      <c r="T2038" s="2">
        <v>3</v>
      </c>
      <c r="U2038" s="2">
        <v>0</v>
      </c>
      <c r="V2038" s="8">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5">
        <v>14.62</v>
      </c>
      <c r="T2039" s="2">
        <v>2</v>
      </c>
      <c r="U2039" s="2">
        <v>0</v>
      </c>
      <c r="V2039" s="8">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5">
        <v>11.952000000000002</v>
      </c>
      <c r="T2040" s="2">
        <v>3</v>
      </c>
      <c r="U2040" s="2">
        <v>0.2</v>
      </c>
      <c r="V2040" s="8">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5">
        <v>4.5360000000000014</v>
      </c>
      <c r="T2041" s="2">
        <v>7</v>
      </c>
      <c r="U2041" s="2">
        <v>0.7</v>
      </c>
      <c r="V2041" s="8">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5">
        <v>9.1560000000000006</v>
      </c>
      <c r="T2042" s="2">
        <v>2</v>
      </c>
      <c r="U2042" s="2">
        <v>0.7</v>
      </c>
      <c r="V2042" s="8">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5">
        <v>75.36</v>
      </c>
      <c r="T2043" s="2">
        <v>5</v>
      </c>
      <c r="U2043" s="2">
        <v>0.2</v>
      </c>
      <c r="V2043" s="8">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5">
        <v>57.504000000000005</v>
      </c>
      <c r="T2044" s="2">
        <v>6</v>
      </c>
      <c r="U2044" s="2">
        <v>0.2</v>
      </c>
      <c r="V2044" s="8">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5">
        <v>38.864000000000004</v>
      </c>
      <c r="T2045" s="2">
        <v>7</v>
      </c>
      <c r="U2045" s="2">
        <v>0.2</v>
      </c>
      <c r="V2045" s="8">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5">
        <v>15.552000000000003</v>
      </c>
      <c r="T2046" s="2">
        <v>3</v>
      </c>
      <c r="U2046" s="2">
        <v>0.2</v>
      </c>
      <c r="V2046" s="8">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5">
        <v>162.63999999999999</v>
      </c>
      <c r="T2047" s="2">
        <v>2</v>
      </c>
      <c r="U2047" s="2">
        <v>0</v>
      </c>
      <c r="V2047" s="8">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5">
        <v>597</v>
      </c>
      <c r="T2048" s="2">
        <v>3</v>
      </c>
      <c r="U2048" s="2">
        <v>0</v>
      </c>
      <c r="V2048" s="8">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5">
        <v>55.48</v>
      </c>
      <c r="T2049" s="2">
        <v>1</v>
      </c>
      <c r="U2049" s="2">
        <v>0</v>
      </c>
      <c r="V2049" s="8">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5">
        <v>289.80000000000007</v>
      </c>
      <c r="T2050" s="2">
        <v>7</v>
      </c>
      <c r="U2050" s="2">
        <v>0.2</v>
      </c>
      <c r="V2050" s="8">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5">
        <v>2.5020000000000002</v>
      </c>
      <c r="T2051" s="2">
        <v>3</v>
      </c>
      <c r="U2051" s="2">
        <v>0.7</v>
      </c>
      <c r="V2051" s="8">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5">
        <v>6.4800000000000013</v>
      </c>
      <c r="T2052" s="2">
        <v>4</v>
      </c>
      <c r="U2052" s="2">
        <v>0.7</v>
      </c>
      <c r="V2052" s="8">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5">
        <v>341.48799999999994</v>
      </c>
      <c r="T2053" s="2">
        <v>8</v>
      </c>
      <c r="U2053" s="2">
        <v>0.3</v>
      </c>
      <c r="V2053" s="8">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5">
        <v>11.12</v>
      </c>
      <c r="T2054" s="2">
        <v>5</v>
      </c>
      <c r="U2054" s="2">
        <v>0.2</v>
      </c>
      <c r="V2054" s="8">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5">
        <v>25.344000000000001</v>
      </c>
      <c r="T2055" s="2">
        <v>6</v>
      </c>
      <c r="U2055" s="2">
        <v>0.2</v>
      </c>
      <c r="V2055" s="8">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5">
        <v>17.309999999999999</v>
      </c>
      <c r="T2056" s="2">
        <v>3</v>
      </c>
      <c r="U2056" s="2">
        <v>0</v>
      </c>
      <c r="V2056" s="8">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5">
        <v>199.95000000000002</v>
      </c>
      <c r="T2057" s="2">
        <v>5</v>
      </c>
      <c r="U2057" s="2">
        <v>0</v>
      </c>
      <c r="V2057" s="8">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5">
        <v>1586.6899999999998</v>
      </c>
      <c r="T2058" s="2">
        <v>7</v>
      </c>
      <c r="U2058" s="2">
        <v>0</v>
      </c>
      <c r="V2058" s="8">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5">
        <v>84.99</v>
      </c>
      <c r="T2059" s="2">
        <v>1</v>
      </c>
      <c r="U2059" s="2">
        <v>0</v>
      </c>
      <c r="V2059" s="8">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5">
        <v>411.8</v>
      </c>
      <c r="T2060" s="2">
        <v>2</v>
      </c>
      <c r="U2060" s="2">
        <v>0</v>
      </c>
      <c r="V2060" s="8">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5">
        <v>11.34</v>
      </c>
      <c r="T2061" s="2">
        <v>3</v>
      </c>
      <c r="U2061" s="2">
        <v>0</v>
      </c>
      <c r="V2061" s="8">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5">
        <v>80.3</v>
      </c>
      <c r="T2062" s="2">
        <v>5</v>
      </c>
      <c r="U2062" s="2">
        <v>0</v>
      </c>
      <c r="V2062" s="8">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5">
        <v>15.968000000000002</v>
      </c>
      <c r="T2063" s="2">
        <v>2</v>
      </c>
      <c r="U2063" s="2">
        <v>0.2</v>
      </c>
      <c r="V2063" s="8">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5">
        <v>64.740000000000009</v>
      </c>
      <c r="T2064" s="2">
        <v>13</v>
      </c>
      <c r="U2064" s="2">
        <v>0</v>
      </c>
      <c r="V2064" s="8">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5">
        <v>19.295999999999999</v>
      </c>
      <c r="T2065" s="2">
        <v>3</v>
      </c>
      <c r="U2065" s="2">
        <v>0.2</v>
      </c>
      <c r="V2065" s="8">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5">
        <v>405.64</v>
      </c>
      <c r="T2066" s="2">
        <v>4</v>
      </c>
      <c r="U2066" s="2">
        <v>0</v>
      </c>
      <c r="V2066" s="8">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5">
        <v>146.352</v>
      </c>
      <c r="T2067" s="2">
        <v>3</v>
      </c>
      <c r="U2067" s="2">
        <v>0.2</v>
      </c>
      <c r="V2067" s="8">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5">
        <v>251.91</v>
      </c>
      <c r="T2068" s="2">
        <v>9</v>
      </c>
      <c r="U2068" s="2">
        <v>0</v>
      </c>
      <c r="V2068" s="8">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5">
        <v>12.39</v>
      </c>
      <c r="T2069" s="2">
        <v>3</v>
      </c>
      <c r="U2069" s="2">
        <v>0</v>
      </c>
      <c r="V2069" s="8">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5">
        <v>199.96</v>
      </c>
      <c r="T2070" s="2">
        <v>4</v>
      </c>
      <c r="U2070" s="2">
        <v>0</v>
      </c>
      <c r="V2070" s="8">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5">
        <v>710.83200000000011</v>
      </c>
      <c r="T2071" s="2">
        <v>3</v>
      </c>
      <c r="U2071" s="2">
        <v>0.2</v>
      </c>
      <c r="V2071" s="8">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5">
        <v>1.9410000000000003</v>
      </c>
      <c r="T2072" s="2">
        <v>1</v>
      </c>
      <c r="U2072" s="2">
        <v>0.7</v>
      </c>
      <c r="V2072" s="8">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5">
        <v>283.92</v>
      </c>
      <c r="T2073" s="2">
        <v>5</v>
      </c>
      <c r="U2073" s="2">
        <v>0.2</v>
      </c>
      <c r="V2073" s="8">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5">
        <v>7.3120000000000012</v>
      </c>
      <c r="T2074" s="2">
        <v>2</v>
      </c>
      <c r="U2074" s="2">
        <v>0.2</v>
      </c>
      <c r="V2074" s="8">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5">
        <v>59.97</v>
      </c>
      <c r="T2075" s="2">
        <v>3</v>
      </c>
      <c r="U2075" s="2">
        <v>0</v>
      </c>
      <c r="V2075" s="8">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5">
        <v>761.5440000000001</v>
      </c>
      <c r="T2076" s="2">
        <v>7</v>
      </c>
      <c r="U2076" s="2">
        <v>0.2</v>
      </c>
      <c r="V2076" s="8">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5">
        <v>58.199999999999996</v>
      </c>
      <c r="T2077" s="2">
        <v>3</v>
      </c>
      <c r="U2077" s="2">
        <v>0</v>
      </c>
      <c r="V2077" s="8">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5">
        <v>39.900000000000006</v>
      </c>
      <c r="T2078" s="2">
        <v>5</v>
      </c>
      <c r="U2078" s="2">
        <v>0</v>
      </c>
      <c r="V2078" s="8">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5">
        <v>90.86</v>
      </c>
      <c r="T2079" s="2">
        <v>7</v>
      </c>
      <c r="U2079" s="2">
        <v>0</v>
      </c>
      <c r="V2079" s="8">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5">
        <v>94.85</v>
      </c>
      <c r="T2080" s="2">
        <v>5</v>
      </c>
      <c r="U2080" s="2">
        <v>0</v>
      </c>
      <c r="V2080" s="8">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5">
        <v>106.232</v>
      </c>
      <c r="T2081" s="2">
        <v>7</v>
      </c>
      <c r="U2081" s="2">
        <v>0.2</v>
      </c>
      <c r="V2081" s="8">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5">
        <v>111.98399999999999</v>
      </c>
      <c r="T2082" s="2">
        <v>2</v>
      </c>
      <c r="U2082" s="2">
        <v>0.2</v>
      </c>
      <c r="V2082" s="8">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5">
        <v>7.7120000000000006</v>
      </c>
      <c r="T2083" s="2">
        <v>2</v>
      </c>
      <c r="U2083" s="2">
        <v>0.2</v>
      </c>
      <c r="V2083" s="8">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5">
        <v>37.44</v>
      </c>
      <c r="T2084" s="2">
        <v>6</v>
      </c>
      <c r="U2084" s="2">
        <v>0</v>
      </c>
      <c r="V2084" s="8">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5">
        <v>23.680000000000003</v>
      </c>
      <c r="T2085" s="2">
        <v>2</v>
      </c>
      <c r="U2085" s="2">
        <v>0.2</v>
      </c>
      <c r="V2085" s="8">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5">
        <v>122.12</v>
      </c>
      <c r="T2086" s="2">
        <v>4</v>
      </c>
      <c r="U2086" s="2">
        <v>0</v>
      </c>
      <c r="V2086" s="8">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5">
        <v>18.45</v>
      </c>
      <c r="T2087" s="2">
        <v>5</v>
      </c>
      <c r="U2087" s="2">
        <v>0</v>
      </c>
      <c r="V2087" s="8">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5">
        <v>324.90000000000003</v>
      </c>
      <c r="T2088" s="2">
        <v>5</v>
      </c>
      <c r="U2088" s="2">
        <v>0</v>
      </c>
      <c r="V2088" s="8">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5">
        <v>146.72999999999999</v>
      </c>
      <c r="T2089" s="2">
        <v>3</v>
      </c>
      <c r="U2089" s="2">
        <v>0</v>
      </c>
      <c r="V2089" s="8">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5">
        <v>3.96</v>
      </c>
      <c r="T2090" s="2">
        <v>2</v>
      </c>
      <c r="U2090" s="2">
        <v>0</v>
      </c>
      <c r="V2090" s="8">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5">
        <v>5.76</v>
      </c>
      <c r="T2091" s="2">
        <v>2</v>
      </c>
      <c r="U2091" s="2">
        <v>0</v>
      </c>
      <c r="V2091" s="8">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5">
        <v>26.549999999999997</v>
      </c>
      <c r="T2092" s="2">
        <v>3</v>
      </c>
      <c r="U2092" s="2">
        <v>0</v>
      </c>
      <c r="V2092" s="8">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5">
        <v>310.44300000000004</v>
      </c>
      <c r="T2093" s="2">
        <v>3</v>
      </c>
      <c r="U2093" s="2">
        <v>0.3</v>
      </c>
      <c r="V2093" s="8">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5">
        <v>479.90000000000003</v>
      </c>
      <c r="T2094" s="2">
        <v>5</v>
      </c>
      <c r="U2094" s="2">
        <v>0</v>
      </c>
      <c r="V2094" s="8">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5">
        <v>12.88</v>
      </c>
      <c r="T2095" s="2">
        <v>1</v>
      </c>
      <c r="U2095" s="2">
        <v>0</v>
      </c>
      <c r="V2095" s="8">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5">
        <v>13.120000000000001</v>
      </c>
      <c r="T2096" s="2">
        <v>5</v>
      </c>
      <c r="U2096" s="2">
        <v>0.2</v>
      </c>
      <c r="V2096" s="8">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5">
        <v>511.84</v>
      </c>
      <c r="T2097" s="2">
        <v>8</v>
      </c>
      <c r="U2097" s="2">
        <v>0</v>
      </c>
      <c r="V2097" s="8">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5">
        <v>91.96</v>
      </c>
      <c r="T2098" s="2">
        <v>4</v>
      </c>
      <c r="U2098" s="2">
        <v>0</v>
      </c>
      <c r="V2098" s="8">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5">
        <v>8.34</v>
      </c>
      <c r="T2099" s="2">
        <v>3</v>
      </c>
      <c r="U2099" s="2">
        <v>0</v>
      </c>
      <c r="V2099" s="8">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5">
        <v>37.68</v>
      </c>
      <c r="T2100" s="2">
        <v>3</v>
      </c>
      <c r="U2100" s="2">
        <v>0.2</v>
      </c>
      <c r="V2100" s="8">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5">
        <v>279.94400000000002</v>
      </c>
      <c r="T2101" s="2">
        <v>7</v>
      </c>
      <c r="U2101" s="2">
        <v>0.2</v>
      </c>
      <c r="V2101" s="8">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5">
        <v>636.40800000000013</v>
      </c>
      <c r="T2102" s="2">
        <v>3</v>
      </c>
      <c r="U2102" s="2">
        <v>0.2</v>
      </c>
      <c r="V2102" s="8">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5">
        <v>83.168000000000006</v>
      </c>
      <c r="T2103" s="2">
        <v>4</v>
      </c>
      <c r="U2103" s="2">
        <v>0.2</v>
      </c>
      <c r="V2103" s="8">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5">
        <v>259.13600000000002</v>
      </c>
      <c r="T2104" s="2">
        <v>4</v>
      </c>
      <c r="U2104" s="2">
        <v>0.2</v>
      </c>
      <c r="V2104" s="8">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5">
        <v>221.92</v>
      </c>
      <c r="T2105" s="2">
        <v>4</v>
      </c>
      <c r="U2105" s="2">
        <v>0</v>
      </c>
      <c r="V2105" s="8">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5">
        <v>26</v>
      </c>
      <c r="T2106" s="2">
        <v>2</v>
      </c>
      <c r="U2106" s="2">
        <v>0</v>
      </c>
      <c r="V2106" s="8">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5">
        <v>15.552000000000003</v>
      </c>
      <c r="T2107" s="2">
        <v>3</v>
      </c>
      <c r="U2107" s="2">
        <v>0.2</v>
      </c>
      <c r="V2107" s="8">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5">
        <v>0.87599999999999978</v>
      </c>
      <c r="T2108" s="2">
        <v>1</v>
      </c>
      <c r="U2108" s="2">
        <v>0.8</v>
      </c>
      <c r="V2108" s="8">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5">
        <v>19.98</v>
      </c>
      <c r="T2109" s="2">
        <v>1</v>
      </c>
      <c r="U2109" s="2">
        <v>0</v>
      </c>
      <c r="V2109" s="8">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5">
        <v>398.35199999999998</v>
      </c>
      <c r="T2110" s="2">
        <v>3</v>
      </c>
      <c r="U2110" s="2">
        <v>0.2</v>
      </c>
      <c r="V2110" s="8">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5">
        <v>5.04</v>
      </c>
      <c r="T2111" s="2">
        <v>3</v>
      </c>
      <c r="U2111" s="2">
        <v>0</v>
      </c>
      <c r="V2111" s="8">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5">
        <v>17.450000000000003</v>
      </c>
      <c r="T2112" s="2">
        <v>5</v>
      </c>
      <c r="U2112" s="2">
        <v>0</v>
      </c>
      <c r="V2112" s="8">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5">
        <v>323.13600000000002</v>
      </c>
      <c r="T2113" s="2">
        <v>4</v>
      </c>
      <c r="U2113" s="2">
        <v>0.2</v>
      </c>
      <c r="V2113" s="8">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5">
        <v>29.700000000000003</v>
      </c>
      <c r="T2114" s="2">
        <v>3</v>
      </c>
      <c r="U2114" s="2">
        <v>0</v>
      </c>
      <c r="V2114" s="8">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5">
        <v>1295.8400000000001</v>
      </c>
      <c r="T2115" s="2">
        <v>4</v>
      </c>
      <c r="U2115" s="2">
        <v>0.2</v>
      </c>
      <c r="V2115" s="8">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5">
        <v>46.84</v>
      </c>
      <c r="T2116" s="2">
        <v>2</v>
      </c>
      <c r="U2116" s="2">
        <v>0</v>
      </c>
      <c r="V2116" s="8">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5">
        <v>425.83300000000003</v>
      </c>
      <c r="T2117" s="2">
        <v>1</v>
      </c>
      <c r="U2117" s="2">
        <v>0.15</v>
      </c>
      <c r="V2117" s="8">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5">
        <v>209.67</v>
      </c>
      <c r="T2118" s="2">
        <v>1</v>
      </c>
      <c r="U2118" s="2">
        <v>0.4</v>
      </c>
      <c r="V2118" s="8">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5">
        <v>159.88</v>
      </c>
      <c r="T2119" s="2">
        <v>7</v>
      </c>
      <c r="U2119" s="2">
        <v>0</v>
      </c>
      <c r="V2119" s="8">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5">
        <v>5.28</v>
      </c>
      <c r="T2120" s="2">
        <v>1</v>
      </c>
      <c r="U2120" s="2">
        <v>0</v>
      </c>
      <c r="V2120" s="8">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5">
        <v>895.92</v>
      </c>
      <c r="T2121" s="2">
        <v>5</v>
      </c>
      <c r="U2121" s="2">
        <v>0.2</v>
      </c>
      <c r="V2121" s="8">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5">
        <v>2.8080000000000007</v>
      </c>
      <c r="T2122" s="2">
        <v>3</v>
      </c>
      <c r="U2122" s="2">
        <v>0.7</v>
      </c>
      <c r="V2122" s="8">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5">
        <v>215.976</v>
      </c>
      <c r="T2123" s="2">
        <v>3</v>
      </c>
      <c r="U2123" s="2">
        <v>0.2</v>
      </c>
      <c r="V2123" s="8">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5">
        <v>241.96</v>
      </c>
      <c r="T2124" s="2">
        <v>2</v>
      </c>
      <c r="U2124" s="2">
        <v>0</v>
      </c>
      <c r="V2124" s="8">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5">
        <v>27.72</v>
      </c>
      <c r="T2125" s="2">
        <v>9</v>
      </c>
      <c r="U2125" s="2">
        <v>0</v>
      </c>
      <c r="V2125" s="8">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5">
        <v>104.68000000000002</v>
      </c>
      <c r="T2126" s="2">
        <v>5</v>
      </c>
      <c r="U2126" s="2">
        <v>0.2</v>
      </c>
      <c r="V2126" s="8">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5">
        <v>62.957999999999998</v>
      </c>
      <c r="T2127" s="2">
        <v>7</v>
      </c>
      <c r="U2127" s="2">
        <v>0.4</v>
      </c>
      <c r="V2127" s="8">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5">
        <v>86.376000000000005</v>
      </c>
      <c r="T2128" s="2">
        <v>3</v>
      </c>
      <c r="U2128" s="2">
        <v>0.2</v>
      </c>
      <c r="V2128" s="8">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5">
        <v>64.944000000000003</v>
      </c>
      <c r="T2129" s="2">
        <v>3</v>
      </c>
      <c r="U2129" s="2">
        <v>0.2</v>
      </c>
      <c r="V2129" s="8">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5">
        <v>20.736000000000004</v>
      </c>
      <c r="T2130" s="2">
        <v>4</v>
      </c>
      <c r="U2130" s="2">
        <v>0.2</v>
      </c>
      <c r="V2130" s="8">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5">
        <v>33.28</v>
      </c>
      <c r="T2131" s="2">
        <v>4</v>
      </c>
      <c r="U2131" s="2">
        <v>0</v>
      </c>
      <c r="V2131" s="8">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5">
        <v>38.520000000000003</v>
      </c>
      <c r="T2132" s="2">
        <v>9</v>
      </c>
      <c r="U2132" s="2">
        <v>0</v>
      </c>
      <c r="V2132" s="8">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5">
        <v>139.86000000000001</v>
      </c>
      <c r="T2133" s="2">
        <v>7</v>
      </c>
      <c r="U2133" s="2">
        <v>0</v>
      </c>
      <c r="V2133" s="8">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5">
        <v>19.649999999999999</v>
      </c>
      <c r="T2134" s="2">
        <v>3</v>
      </c>
      <c r="U2134" s="2">
        <v>0</v>
      </c>
      <c r="V2134" s="8">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5">
        <v>152.99100000000001</v>
      </c>
      <c r="T2135" s="2">
        <v>3</v>
      </c>
      <c r="U2135" s="2">
        <v>0.7</v>
      </c>
      <c r="V2135" s="8">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5">
        <v>10.584</v>
      </c>
      <c r="T2136" s="2">
        <v>7</v>
      </c>
      <c r="U2136" s="2">
        <v>0.2</v>
      </c>
      <c r="V2136" s="8">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5">
        <v>94.919999999999987</v>
      </c>
      <c r="T2137" s="2">
        <v>4</v>
      </c>
      <c r="U2137" s="2">
        <v>0.4</v>
      </c>
      <c r="V2137" s="8">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5">
        <v>14.76</v>
      </c>
      <c r="T2138" s="2">
        <v>5</v>
      </c>
      <c r="U2138" s="2">
        <v>0.6</v>
      </c>
      <c r="V2138" s="8">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5">
        <v>3.6559999999999993</v>
      </c>
      <c r="T2139" s="2">
        <v>4</v>
      </c>
      <c r="U2139" s="2">
        <v>0.8</v>
      </c>
      <c r="V2139" s="8">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5">
        <v>146.82</v>
      </c>
      <c r="T2140" s="2">
        <v>3</v>
      </c>
      <c r="U2140" s="2">
        <v>0</v>
      </c>
      <c r="V2140" s="8">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5">
        <v>149.54399999999998</v>
      </c>
      <c r="T2141" s="2">
        <v>9</v>
      </c>
      <c r="U2141" s="2">
        <v>0.2</v>
      </c>
      <c r="V2141" s="8">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5">
        <v>17.14</v>
      </c>
      <c r="T2142" s="2">
        <v>2</v>
      </c>
      <c r="U2142" s="2">
        <v>0</v>
      </c>
      <c r="V2142" s="8">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5">
        <v>991.76400000000012</v>
      </c>
      <c r="T2143" s="2">
        <v>3</v>
      </c>
      <c r="U2143" s="2">
        <v>0.4</v>
      </c>
      <c r="V2143" s="8">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5">
        <v>30.48</v>
      </c>
      <c r="T2144" s="2">
        <v>6</v>
      </c>
      <c r="U2144" s="2">
        <v>0.2</v>
      </c>
      <c r="V2144" s="8">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5">
        <v>23.987999999999996</v>
      </c>
      <c r="T2145" s="2">
        <v>2</v>
      </c>
      <c r="U2145" s="2">
        <v>0.4</v>
      </c>
      <c r="V2145" s="8">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5">
        <v>16.687999999999999</v>
      </c>
      <c r="T2146" s="2">
        <v>7</v>
      </c>
      <c r="U2146" s="2">
        <v>0.2</v>
      </c>
      <c r="V2146" s="8">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5">
        <v>422.05799999999994</v>
      </c>
      <c r="T2147" s="2">
        <v>3</v>
      </c>
      <c r="U2147" s="2">
        <v>0.3</v>
      </c>
      <c r="V2147" s="8">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5">
        <v>38.088000000000001</v>
      </c>
      <c r="T2148" s="2">
        <v>4</v>
      </c>
      <c r="U2148" s="2">
        <v>0.7</v>
      </c>
      <c r="V2148" s="8">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5">
        <v>254.35200000000003</v>
      </c>
      <c r="T2149" s="2">
        <v>6</v>
      </c>
      <c r="U2149" s="2">
        <v>0.2</v>
      </c>
      <c r="V2149" s="8">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5">
        <v>43.31</v>
      </c>
      <c r="T2150" s="2">
        <v>1</v>
      </c>
      <c r="U2150" s="2">
        <v>0</v>
      </c>
      <c r="V2150" s="8">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5">
        <v>84.949999999999989</v>
      </c>
      <c r="T2151" s="2">
        <v>5</v>
      </c>
      <c r="U2151" s="2">
        <v>0</v>
      </c>
      <c r="V2151" s="8">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5">
        <v>233.05799999999999</v>
      </c>
      <c r="T2152" s="2">
        <v>3</v>
      </c>
      <c r="U2152" s="2">
        <v>0.3</v>
      </c>
      <c r="V2152" s="8">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5">
        <v>111.79</v>
      </c>
      <c r="T2153" s="2">
        <v>7</v>
      </c>
      <c r="U2153" s="2">
        <v>0</v>
      </c>
      <c r="V2153" s="8">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5">
        <v>14.940000000000001</v>
      </c>
      <c r="T2154" s="2">
        <v>3</v>
      </c>
      <c r="U2154" s="2">
        <v>0</v>
      </c>
      <c r="V2154" s="8">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5">
        <v>14.16</v>
      </c>
      <c r="T2155" s="2">
        <v>2</v>
      </c>
      <c r="U2155" s="2">
        <v>0.2</v>
      </c>
      <c r="V2155" s="8">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5">
        <v>22.608000000000001</v>
      </c>
      <c r="T2156" s="2">
        <v>3</v>
      </c>
      <c r="U2156" s="2">
        <v>0.6</v>
      </c>
      <c r="V2156" s="8">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5">
        <v>21.48</v>
      </c>
      <c r="T2157" s="2">
        <v>6</v>
      </c>
      <c r="U2157" s="2">
        <v>0</v>
      </c>
      <c r="V2157" s="8">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5">
        <v>501.81000000000006</v>
      </c>
      <c r="T2158" s="2">
        <v>3</v>
      </c>
      <c r="U2158" s="2">
        <v>0</v>
      </c>
      <c r="V2158" s="8">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5">
        <v>161.94</v>
      </c>
      <c r="T2159" s="2">
        <v>3</v>
      </c>
      <c r="U2159" s="2">
        <v>0</v>
      </c>
      <c r="V2159" s="8">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5">
        <v>17.856000000000002</v>
      </c>
      <c r="T2160" s="2">
        <v>4</v>
      </c>
      <c r="U2160" s="2">
        <v>0.2</v>
      </c>
      <c r="V2160" s="8">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5">
        <v>8.8079999999999981</v>
      </c>
      <c r="T2161" s="2">
        <v>3</v>
      </c>
      <c r="U2161" s="2">
        <v>0.8</v>
      </c>
      <c r="V2161" s="8">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5">
        <v>79.384000000000015</v>
      </c>
      <c r="T2162" s="2">
        <v>1</v>
      </c>
      <c r="U2162" s="2">
        <v>0.2</v>
      </c>
      <c r="V2162" s="8">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5">
        <v>34.58</v>
      </c>
      <c r="T2163" s="2">
        <v>1</v>
      </c>
      <c r="U2163" s="2">
        <v>0</v>
      </c>
      <c r="V2163" s="8">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5">
        <v>314.54999999999995</v>
      </c>
      <c r="T2164" s="2">
        <v>3</v>
      </c>
      <c r="U2164" s="2">
        <v>0</v>
      </c>
      <c r="V2164" s="8">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5">
        <v>191.976</v>
      </c>
      <c r="T2165" s="2">
        <v>3</v>
      </c>
      <c r="U2165" s="2">
        <v>0.2</v>
      </c>
      <c r="V2165" s="8">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5">
        <v>8.2880000000000003</v>
      </c>
      <c r="T2166" s="2">
        <v>2</v>
      </c>
      <c r="U2166" s="2">
        <v>0.2</v>
      </c>
      <c r="V2166" s="8">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5">
        <v>139.91999999999999</v>
      </c>
      <c r="T2167" s="2">
        <v>5</v>
      </c>
      <c r="U2167" s="2">
        <v>0.6</v>
      </c>
      <c r="V2167" s="8">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5">
        <v>15.872</v>
      </c>
      <c r="T2168" s="2">
        <v>1</v>
      </c>
      <c r="U2168" s="2">
        <v>0.2</v>
      </c>
      <c r="V2168" s="8">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5">
        <v>6.2859999999999987</v>
      </c>
      <c r="T2169" s="2">
        <v>7</v>
      </c>
      <c r="U2169" s="2">
        <v>0.8</v>
      </c>
      <c r="V2169" s="8">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5">
        <v>14.015999999999998</v>
      </c>
      <c r="T2170" s="2">
        <v>3</v>
      </c>
      <c r="U2170" s="2">
        <v>0.2</v>
      </c>
      <c r="V2170" s="8">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5">
        <v>71.975999999999999</v>
      </c>
      <c r="T2171" s="2">
        <v>3</v>
      </c>
      <c r="U2171" s="2">
        <v>0.2</v>
      </c>
      <c r="V2171" s="8">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5">
        <v>107.982</v>
      </c>
      <c r="T2172" s="2">
        <v>3</v>
      </c>
      <c r="U2172" s="2">
        <v>0.4</v>
      </c>
      <c r="V2172" s="8">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5">
        <v>305.31200000000001</v>
      </c>
      <c r="T2173" s="2">
        <v>2</v>
      </c>
      <c r="U2173" s="2">
        <v>0.3</v>
      </c>
      <c r="V2173" s="8">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5">
        <v>19.752000000000002</v>
      </c>
      <c r="T2174" s="2">
        <v>3</v>
      </c>
      <c r="U2174" s="2">
        <v>0.2</v>
      </c>
      <c r="V2174" s="8">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5">
        <v>9.2639999999999976</v>
      </c>
      <c r="T2175" s="2">
        <v>3</v>
      </c>
      <c r="U2175" s="2">
        <v>0.8</v>
      </c>
      <c r="V2175" s="8">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5">
        <v>61.792000000000002</v>
      </c>
      <c r="T2176" s="2">
        <v>4</v>
      </c>
      <c r="U2176" s="2">
        <v>0.2</v>
      </c>
      <c r="V2176" s="8">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5">
        <v>45.68</v>
      </c>
      <c r="T2177" s="2">
        <v>2</v>
      </c>
      <c r="U2177" s="2">
        <v>0</v>
      </c>
      <c r="V2177" s="8">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5">
        <v>60.12</v>
      </c>
      <c r="T2178" s="2">
        <v>9</v>
      </c>
      <c r="U2178" s="2">
        <v>0</v>
      </c>
      <c r="V2178" s="8">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5">
        <v>41.72</v>
      </c>
      <c r="T2179" s="2">
        <v>5</v>
      </c>
      <c r="U2179" s="2">
        <v>0.2</v>
      </c>
      <c r="V2179" s="8">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5">
        <v>71.599999999999994</v>
      </c>
      <c r="T2180" s="2">
        <v>8</v>
      </c>
      <c r="U2180" s="2">
        <v>0</v>
      </c>
      <c r="V2180" s="8">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5">
        <v>85.232000000000014</v>
      </c>
      <c r="T2181" s="2">
        <v>7</v>
      </c>
      <c r="U2181" s="2">
        <v>0.2</v>
      </c>
      <c r="V2181" s="8">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5">
        <v>44.400000000000006</v>
      </c>
      <c r="T2182" s="2">
        <v>3</v>
      </c>
      <c r="U2182" s="2">
        <v>0</v>
      </c>
      <c r="V2182" s="8">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5">
        <v>442.76400000000001</v>
      </c>
      <c r="T2183" s="2">
        <v>4</v>
      </c>
      <c r="U2183" s="2">
        <v>0.1</v>
      </c>
      <c r="V2183" s="8">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5">
        <v>3999.95</v>
      </c>
      <c r="T2184" s="2">
        <v>5</v>
      </c>
      <c r="U2184" s="2">
        <v>0</v>
      </c>
      <c r="V2184" s="8">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5">
        <v>199.95000000000002</v>
      </c>
      <c r="T2185" s="2">
        <v>5</v>
      </c>
      <c r="U2185" s="2">
        <v>0</v>
      </c>
      <c r="V2185" s="8">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5">
        <v>63.68</v>
      </c>
      <c r="T2186" s="2">
        <v>8</v>
      </c>
      <c r="U2186" s="2">
        <v>0</v>
      </c>
      <c r="V2186" s="8">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5">
        <v>54.896000000000008</v>
      </c>
      <c r="T2187" s="2">
        <v>2</v>
      </c>
      <c r="U2187" s="2">
        <v>0.2</v>
      </c>
      <c r="V2187" s="8">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5">
        <v>29</v>
      </c>
      <c r="T2188" s="2">
        <v>2</v>
      </c>
      <c r="U2188" s="2">
        <v>0</v>
      </c>
      <c r="V2188" s="8">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5">
        <v>70.08</v>
      </c>
      <c r="T2189" s="2">
        <v>6</v>
      </c>
      <c r="U2189" s="2">
        <v>0</v>
      </c>
      <c r="V2189" s="8">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5">
        <v>121.3</v>
      </c>
      <c r="T2190" s="2">
        <v>2</v>
      </c>
      <c r="U2190" s="2">
        <v>0</v>
      </c>
      <c r="V2190" s="8">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5">
        <v>1454.4900000000002</v>
      </c>
      <c r="T2191" s="2">
        <v>9</v>
      </c>
      <c r="U2191" s="2">
        <v>0</v>
      </c>
      <c r="V2191" s="8">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5">
        <v>60.81</v>
      </c>
      <c r="T2192" s="2">
        <v>3</v>
      </c>
      <c r="U2192" s="2">
        <v>0</v>
      </c>
      <c r="V2192" s="8">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5">
        <v>153.55199999999999</v>
      </c>
      <c r="T2193" s="2">
        <v>3</v>
      </c>
      <c r="U2193" s="2">
        <v>0.2</v>
      </c>
      <c r="V2193" s="8">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5">
        <v>65.34</v>
      </c>
      <c r="T2194" s="2">
        <v>3</v>
      </c>
      <c r="U2194" s="2">
        <v>0</v>
      </c>
      <c r="V2194" s="8">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5">
        <v>123.92</v>
      </c>
      <c r="T2195" s="2">
        <v>4</v>
      </c>
      <c r="U2195" s="2">
        <v>0</v>
      </c>
      <c r="V2195" s="8">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5">
        <v>35.099999999999994</v>
      </c>
      <c r="T2196" s="2">
        <v>3</v>
      </c>
      <c r="U2196" s="2">
        <v>0</v>
      </c>
      <c r="V2196" s="8">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5">
        <v>44.75</v>
      </c>
      <c r="T2197" s="2">
        <v>5</v>
      </c>
      <c r="U2197" s="2">
        <v>0</v>
      </c>
      <c r="V2197" s="8">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5">
        <v>4.7039999999999997</v>
      </c>
      <c r="T2198" s="2">
        <v>2</v>
      </c>
      <c r="U2198" s="2">
        <v>0.2</v>
      </c>
      <c r="V2198" s="8">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5">
        <v>14.669999999999998</v>
      </c>
      <c r="T2199" s="2">
        <v>3</v>
      </c>
      <c r="U2199" s="2">
        <v>0</v>
      </c>
      <c r="V2199" s="8">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5">
        <v>15.552000000000003</v>
      </c>
      <c r="T2200" s="2">
        <v>3</v>
      </c>
      <c r="U2200" s="2">
        <v>0.2</v>
      </c>
      <c r="V2200" s="8">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5">
        <v>5.2320000000000002</v>
      </c>
      <c r="T2201" s="2">
        <v>1</v>
      </c>
      <c r="U2201" s="2">
        <v>0.2</v>
      </c>
      <c r="V2201" s="8">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5">
        <v>22.200000000000003</v>
      </c>
      <c r="T2202" s="2">
        <v>6</v>
      </c>
      <c r="U2202" s="2">
        <v>0</v>
      </c>
      <c r="V2202" s="8">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5">
        <v>881.93</v>
      </c>
      <c r="T2203" s="2">
        <v>7</v>
      </c>
      <c r="U2203" s="2">
        <v>0</v>
      </c>
      <c r="V2203" s="8">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5">
        <v>6.0960000000000001</v>
      </c>
      <c r="T2204" s="2">
        <v>2</v>
      </c>
      <c r="U2204" s="2">
        <v>0.2</v>
      </c>
      <c r="V2204" s="8">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5">
        <v>191.82</v>
      </c>
      <c r="T2205" s="2">
        <v>3</v>
      </c>
      <c r="U2205" s="2">
        <v>0</v>
      </c>
      <c r="V2205" s="8">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5">
        <v>20.103999999999999</v>
      </c>
      <c r="T2206" s="2">
        <v>1</v>
      </c>
      <c r="U2206" s="2">
        <v>0.2</v>
      </c>
      <c r="V2206" s="8">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5">
        <v>67.56</v>
      </c>
      <c r="T2207" s="2">
        <v>3</v>
      </c>
      <c r="U2207" s="2">
        <v>0.2</v>
      </c>
      <c r="V2207" s="8">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5">
        <v>29.931999999999992</v>
      </c>
      <c r="T2208" s="2">
        <v>7</v>
      </c>
      <c r="U2208" s="2">
        <v>0.8</v>
      </c>
      <c r="V2208" s="8">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5">
        <v>38.272000000000006</v>
      </c>
      <c r="T2209" s="2">
        <v>4</v>
      </c>
      <c r="U2209" s="2">
        <v>0.2</v>
      </c>
      <c r="V2209" s="8">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5">
        <v>16.52</v>
      </c>
      <c r="T2210" s="2">
        <v>4</v>
      </c>
      <c r="U2210" s="2">
        <v>0</v>
      </c>
      <c r="V2210" s="8">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5">
        <v>832.93</v>
      </c>
      <c r="T2211" s="2">
        <v>7</v>
      </c>
      <c r="U2211" s="2">
        <v>0</v>
      </c>
      <c r="V2211" s="8">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5">
        <v>43.8</v>
      </c>
      <c r="T2212" s="2">
        <v>10</v>
      </c>
      <c r="U2212" s="2">
        <v>0</v>
      </c>
      <c r="V2212" s="8">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5">
        <v>167.292</v>
      </c>
      <c r="T2213" s="2">
        <v>6</v>
      </c>
      <c r="U2213" s="2">
        <v>0.1</v>
      </c>
      <c r="V2213" s="8">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5">
        <v>27.42</v>
      </c>
      <c r="T2214" s="2">
        <v>1</v>
      </c>
      <c r="U2214" s="2">
        <v>0</v>
      </c>
      <c r="V2214" s="8">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5">
        <v>1.4400000000000002</v>
      </c>
      <c r="T2215" s="2">
        <v>1</v>
      </c>
      <c r="U2215" s="2">
        <v>0.2</v>
      </c>
      <c r="V2215" s="8">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5">
        <v>61.77600000000001</v>
      </c>
      <c r="T2216" s="2">
        <v>13</v>
      </c>
      <c r="U2216" s="2">
        <v>0.2</v>
      </c>
      <c r="V2216" s="8">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5">
        <v>241.96</v>
      </c>
      <c r="T2217" s="2">
        <v>2</v>
      </c>
      <c r="U2217" s="2">
        <v>0</v>
      </c>
      <c r="V2217" s="8">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5">
        <v>108.608</v>
      </c>
      <c r="T2218" s="2">
        <v>4</v>
      </c>
      <c r="U2218" s="2">
        <v>0.2</v>
      </c>
      <c r="V2218" s="8">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5">
        <v>2.8160000000000003</v>
      </c>
      <c r="T2219" s="2">
        <v>2</v>
      </c>
      <c r="U2219" s="2">
        <v>0.2</v>
      </c>
      <c r="V2219" s="8">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5">
        <v>9.9840000000000018</v>
      </c>
      <c r="T2220" s="2">
        <v>4</v>
      </c>
      <c r="U2220" s="2">
        <v>0.2</v>
      </c>
      <c r="V2220" s="8">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5">
        <v>14.98</v>
      </c>
      <c r="T2221" s="2">
        <v>1</v>
      </c>
      <c r="U2221" s="2">
        <v>0</v>
      </c>
      <c r="V2221" s="8">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5">
        <v>1145.6000000000001</v>
      </c>
      <c r="T2222" s="2">
        <v>4</v>
      </c>
      <c r="U2222" s="2">
        <v>0.2</v>
      </c>
      <c r="V2222" s="8">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5">
        <v>485.93999999999994</v>
      </c>
      <c r="T2223" s="2">
        <v>2</v>
      </c>
      <c r="U2223" s="2">
        <v>0.4</v>
      </c>
      <c r="V2223" s="8">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5">
        <v>37.375999999999998</v>
      </c>
      <c r="T2224" s="2">
        <v>8</v>
      </c>
      <c r="U2224" s="2">
        <v>0.2</v>
      </c>
      <c r="V2224" s="8">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5">
        <v>70.685999999999993</v>
      </c>
      <c r="T2225" s="2">
        <v>1</v>
      </c>
      <c r="U2225" s="2">
        <v>0.3</v>
      </c>
      <c r="V2225" s="8">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5">
        <v>54.816000000000003</v>
      </c>
      <c r="T2226" s="2">
        <v>3</v>
      </c>
      <c r="U2226" s="2">
        <v>0.2</v>
      </c>
      <c r="V2226" s="8">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5">
        <v>72.294000000000011</v>
      </c>
      <c r="T2227" s="2">
        <v>1</v>
      </c>
      <c r="U2227" s="2">
        <v>0.7</v>
      </c>
      <c r="V2227" s="8">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5">
        <v>2.8960000000000004</v>
      </c>
      <c r="T2228" s="2">
        <v>2</v>
      </c>
      <c r="U2228" s="2">
        <v>0.2</v>
      </c>
      <c r="V2228" s="8">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5">
        <v>124.79200000000002</v>
      </c>
      <c r="T2229" s="2">
        <v>1</v>
      </c>
      <c r="U2229" s="2">
        <v>0.2</v>
      </c>
      <c r="V2229" s="8">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5">
        <v>330.58800000000002</v>
      </c>
      <c r="T2230" s="2">
        <v>1</v>
      </c>
      <c r="U2230" s="2">
        <v>0.4</v>
      </c>
      <c r="V2230" s="8">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5">
        <v>673.5680000000001</v>
      </c>
      <c r="T2231" s="2">
        <v>2</v>
      </c>
      <c r="U2231" s="2">
        <v>0.2</v>
      </c>
      <c r="V2231" s="8">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5">
        <v>52.98</v>
      </c>
      <c r="T2232" s="2">
        <v>2</v>
      </c>
      <c r="U2232" s="2">
        <v>0</v>
      </c>
      <c r="V2232" s="8">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5">
        <v>526.45000000000005</v>
      </c>
      <c r="T2233" s="2">
        <v>5</v>
      </c>
      <c r="U2233" s="2">
        <v>0</v>
      </c>
      <c r="V2233" s="8">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5">
        <v>228.92</v>
      </c>
      <c r="T2234" s="2">
        <v>5</v>
      </c>
      <c r="U2234" s="2">
        <v>0.2</v>
      </c>
      <c r="V2234" s="8">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5">
        <v>319.96800000000002</v>
      </c>
      <c r="T2235" s="2">
        <v>4</v>
      </c>
      <c r="U2235" s="2">
        <v>0.2</v>
      </c>
      <c r="V2235" s="8">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5">
        <v>205.03</v>
      </c>
      <c r="T2236" s="2">
        <v>7</v>
      </c>
      <c r="U2236" s="2">
        <v>0</v>
      </c>
      <c r="V2236" s="8">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5">
        <v>190.86</v>
      </c>
      <c r="T2237" s="2">
        <v>2</v>
      </c>
      <c r="U2237" s="2">
        <v>0</v>
      </c>
      <c r="V2237" s="8">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5">
        <v>24.32</v>
      </c>
      <c r="T2238" s="2">
        <v>8</v>
      </c>
      <c r="U2238" s="2">
        <v>0</v>
      </c>
      <c r="V2238" s="8">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5">
        <v>44.400000000000006</v>
      </c>
      <c r="T2239" s="2">
        <v>5</v>
      </c>
      <c r="U2239" s="2">
        <v>0</v>
      </c>
      <c r="V2239" s="8">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5">
        <v>44.400000000000006</v>
      </c>
      <c r="T2240" s="2">
        <v>2</v>
      </c>
      <c r="U2240" s="2">
        <v>0.6</v>
      </c>
      <c r="V2240" s="8">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5">
        <v>1016.792</v>
      </c>
      <c r="T2241" s="2">
        <v>1</v>
      </c>
      <c r="U2241" s="2">
        <v>0.2</v>
      </c>
      <c r="V2241" s="8">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5">
        <v>38.136000000000003</v>
      </c>
      <c r="T2242" s="2">
        <v>7</v>
      </c>
      <c r="U2242" s="2">
        <v>0.2</v>
      </c>
      <c r="V2242" s="8">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5">
        <v>494.98199999999997</v>
      </c>
      <c r="T2243" s="2">
        <v>3</v>
      </c>
      <c r="U2243" s="2">
        <v>0.4</v>
      </c>
      <c r="V2243" s="8">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5">
        <v>56.56</v>
      </c>
      <c r="T2244" s="2">
        <v>2</v>
      </c>
      <c r="U2244" s="2">
        <v>0</v>
      </c>
      <c r="V2244" s="8">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5">
        <v>5.56</v>
      </c>
      <c r="T2245" s="2">
        <v>2</v>
      </c>
      <c r="U2245" s="2">
        <v>0</v>
      </c>
      <c r="V2245" s="8">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5">
        <v>9.02</v>
      </c>
      <c r="T2246" s="2">
        <v>2</v>
      </c>
      <c r="U2246" s="2">
        <v>0</v>
      </c>
      <c r="V2246" s="8">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5">
        <v>8.6199999999999992</v>
      </c>
      <c r="T2247" s="2">
        <v>1</v>
      </c>
      <c r="U2247" s="2">
        <v>0</v>
      </c>
      <c r="V2247" s="8">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5">
        <v>659.97600000000011</v>
      </c>
      <c r="T2248" s="2">
        <v>3</v>
      </c>
      <c r="U2248" s="2">
        <v>0.2</v>
      </c>
      <c r="V2248" s="8">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5">
        <v>13.36</v>
      </c>
      <c r="T2249" s="2">
        <v>2</v>
      </c>
      <c r="U2249" s="2">
        <v>0</v>
      </c>
      <c r="V2249" s="8">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5">
        <v>41.72</v>
      </c>
      <c r="T2250" s="2">
        <v>5</v>
      </c>
      <c r="U2250" s="2">
        <v>0.2</v>
      </c>
      <c r="V2250" s="8">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5">
        <v>11.52</v>
      </c>
      <c r="T2251" s="2">
        <v>5</v>
      </c>
      <c r="U2251" s="2">
        <v>0.2</v>
      </c>
      <c r="V2251" s="8">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5">
        <v>541.43999999999994</v>
      </c>
      <c r="T2252" s="2">
        <v>6</v>
      </c>
      <c r="U2252" s="2">
        <v>0</v>
      </c>
      <c r="V2252" s="8">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5">
        <v>19.440000000000001</v>
      </c>
      <c r="T2253" s="2">
        <v>3</v>
      </c>
      <c r="U2253" s="2">
        <v>0</v>
      </c>
      <c r="V2253" s="8">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5">
        <v>143.69999999999999</v>
      </c>
      <c r="T2254" s="2">
        <v>3</v>
      </c>
      <c r="U2254" s="2">
        <v>0</v>
      </c>
      <c r="V2254" s="8">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5">
        <v>43.26</v>
      </c>
      <c r="T2255" s="2">
        <v>3</v>
      </c>
      <c r="U2255" s="2">
        <v>0</v>
      </c>
      <c r="V2255" s="8">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5">
        <v>43.56</v>
      </c>
      <c r="T2256" s="2">
        <v>2</v>
      </c>
      <c r="U2256" s="2">
        <v>0</v>
      </c>
      <c r="V2256" s="8">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5">
        <v>437.84999999999997</v>
      </c>
      <c r="T2257" s="2">
        <v>3</v>
      </c>
      <c r="U2257" s="2">
        <v>0</v>
      </c>
      <c r="V2257" s="8">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5">
        <v>109.48</v>
      </c>
      <c r="T2258" s="2">
        <v>2</v>
      </c>
      <c r="U2258" s="2">
        <v>0</v>
      </c>
      <c r="V2258" s="8">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5">
        <v>1212.96</v>
      </c>
      <c r="T2259" s="2">
        <v>7</v>
      </c>
      <c r="U2259" s="2">
        <v>0.2</v>
      </c>
      <c r="V2259" s="8">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5">
        <v>18.54</v>
      </c>
      <c r="T2260" s="2">
        <v>2</v>
      </c>
      <c r="U2260" s="2">
        <v>0</v>
      </c>
      <c r="V2260" s="8">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5">
        <v>5</v>
      </c>
      <c r="T2261" s="2">
        <v>1</v>
      </c>
      <c r="U2261" s="2">
        <v>0</v>
      </c>
      <c r="V2261" s="8">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5">
        <v>371.96999999999997</v>
      </c>
      <c r="T2262" s="2">
        <v>3</v>
      </c>
      <c r="U2262" s="2">
        <v>0</v>
      </c>
      <c r="V2262" s="8">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5">
        <v>166.24</v>
      </c>
      <c r="T2263" s="2">
        <v>1</v>
      </c>
      <c r="U2263" s="2">
        <v>0</v>
      </c>
      <c r="V2263" s="8">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5">
        <v>359.96999999999997</v>
      </c>
      <c r="T2264" s="2">
        <v>3</v>
      </c>
      <c r="U2264" s="2">
        <v>0</v>
      </c>
      <c r="V2264" s="8">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5">
        <v>499.98</v>
      </c>
      <c r="T2265" s="2">
        <v>2</v>
      </c>
      <c r="U2265" s="2">
        <v>0</v>
      </c>
      <c r="V2265" s="8">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5">
        <v>5.28</v>
      </c>
      <c r="T2266" s="2">
        <v>1</v>
      </c>
      <c r="U2266" s="2">
        <v>0</v>
      </c>
      <c r="V2266" s="8">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5">
        <v>8.26</v>
      </c>
      <c r="T2267" s="2">
        <v>2</v>
      </c>
      <c r="U2267" s="2">
        <v>0</v>
      </c>
      <c r="V2267" s="8">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5">
        <v>7.9680000000000009</v>
      </c>
      <c r="T2268" s="2">
        <v>2</v>
      </c>
      <c r="U2268" s="2">
        <v>0.2</v>
      </c>
      <c r="V2268" s="8">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5">
        <v>12.96</v>
      </c>
      <c r="T2269" s="2">
        <v>2</v>
      </c>
      <c r="U2269" s="2">
        <v>0</v>
      </c>
      <c r="V2269" s="8">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5">
        <v>6.48</v>
      </c>
      <c r="T2270" s="2">
        <v>1</v>
      </c>
      <c r="U2270" s="2">
        <v>0</v>
      </c>
      <c r="V2270" s="8">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5">
        <v>6.9840000000000009</v>
      </c>
      <c r="T2271" s="2">
        <v>1</v>
      </c>
      <c r="U2271" s="2">
        <v>0.2</v>
      </c>
      <c r="V2271" s="8">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5">
        <v>47.96</v>
      </c>
      <c r="T2272" s="2">
        <v>5</v>
      </c>
      <c r="U2272" s="2">
        <v>0.2</v>
      </c>
      <c r="V2272" s="8">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5">
        <v>199.74</v>
      </c>
      <c r="T2273" s="2">
        <v>6</v>
      </c>
      <c r="U2273" s="2">
        <v>0</v>
      </c>
      <c r="V2273" s="8">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5">
        <v>435.26</v>
      </c>
      <c r="T2274" s="2">
        <v>7</v>
      </c>
      <c r="U2274" s="2">
        <v>0</v>
      </c>
      <c r="V2274" s="8">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5">
        <v>1119.9840000000002</v>
      </c>
      <c r="T2275" s="2">
        <v>2</v>
      </c>
      <c r="U2275" s="2">
        <v>0.2</v>
      </c>
      <c r="V2275" s="8">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5">
        <v>143.43199999999999</v>
      </c>
      <c r="T2276" s="2">
        <v>1</v>
      </c>
      <c r="U2276" s="2">
        <v>0.2</v>
      </c>
      <c r="V2276" s="8">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5">
        <v>122.352</v>
      </c>
      <c r="T2277" s="2">
        <v>3</v>
      </c>
      <c r="U2277" s="2">
        <v>0.2</v>
      </c>
      <c r="V2277" s="8">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5">
        <v>306.2</v>
      </c>
      <c r="T2278" s="2">
        <v>5</v>
      </c>
      <c r="U2278" s="2">
        <v>0</v>
      </c>
      <c r="V2278" s="8">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5">
        <v>85.98</v>
      </c>
      <c r="T2279" s="2">
        <v>1</v>
      </c>
      <c r="U2279" s="2">
        <v>0</v>
      </c>
      <c r="V2279" s="8">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5">
        <v>223.96</v>
      </c>
      <c r="T2280" s="2">
        <v>4</v>
      </c>
      <c r="U2280" s="2">
        <v>0</v>
      </c>
      <c r="V2280" s="8">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5">
        <v>97.567999999999998</v>
      </c>
      <c r="T2281" s="2">
        <v>2</v>
      </c>
      <c r="U2281" s="2">
        <v>0.2</v>
      </c>
      <c r="V2281" s="8">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5">
        <v>614.27200000000005</v>
      </c>
      <c r="T2282" s="2">
        <v>8</v>
      </c>
      <c r="U2282" s="2">
        <v>0.2</v>
      </c>
      <c r="V2282" s="8">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5">
        <v>199.98</v>
      </c>
      <c r="T2283" s="2">
        <v>2</v>
      </c>
      <c r="U2283" s="2">
        <v>0</v>
      </c>
      <c r="V2283" s="8">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5">
        <v>48.16</v>
      </c>
      <c r="T2284" s="2">
        <v>7</v>
      </c>
      <c r="U2284" s="2">
        <v>0</v>
      </c>
      <c r="V2284" s="8">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5">
        <v>23.92</v>
      </c>
      <c r="T2285" s="2">
        <v>2</v>
      </c>
      <c r="U2285" s="2">
        <v>0</v>
      </c>
      <c r="V2285" s="8">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5">
        <v>60.69</v>
      </c>
      <c r="T2286" s="2">
        <v>7</v>
      </c>
      <c r="U2286" s="2">
        <v>0</v>
      </c>
      <c r="V2286" s="8">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5">
        <v>14.352000000000002</v>
      </c>
      <c r="T2287" s="2">
        <v>3</v>
      </c>
      <c r="U2287" s="2">
        <v>0.2</v>
      </c>
      <c r="V2287" s="8">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5">
        <v>35.04</v>
      </c>
      <c r="T2288" s="2">
        <v>2</v>
      </c>
      <c r="U2288" s="2">
        <v>0</v>
      </c>
      <c r="V2288" s="8">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5">
        <v>17.480000000000004</v>
      </c>
      <c r="T2289" s="2">
        <v>5</v>
      </c>
      <c r="U2289" s="2">
        <v>0.2</v>
      </c>
      <c r="V2289" s="8">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5">
        <v>16.399999999999999</v>
      </c>
      <c r="T2290" s="2">
        <v>5</v>
      </c>
      <c r="U2290" s="2">
        <v>0</v>
      </c>
      <c r="V2290" s="8">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5">
        <v>892.98</v>
      </c>
      <c r="T2291" s="2">
        <v>2</v>
      </c>
      <c r="U2291" s="2">
        <v>0</v>
      </c>
      <c r="V2291" s="8">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5">
        <v>287.96999999999997</v>
      </c>
      <c r="T2292" s="2">
        <v>3</v>
      </c>
      <c r="U2292" s="2">
        <v>0</v>
      </c>
      <c r="V2292" s="8">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5">
        <v>595.38</v>
      </c>
      <c r="T2293" s="2">
        <v>6</v>
      </c>
      <c r="U2293" s="2">
        <v>0</v>
      </c>
      <c r="V2293" s="8">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5">
        <v>12.96</v>
      </c>
      <c r="T2294" s="2">
        <v>2</v>
      </c>
      <c r="U2294" s="2">
        <v>0</v>
      </c>
      <c r="V2294" s="8">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5">
        <v>4.95</v>
      </c>
      <c r="T2295" s="2">
        <v>1</v>
      </c>
      <c r="U2295" s="2">
        <v>0</v>
      </c>
      <c r="V2295" s="8">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5">
        <v>181.95</v>
      </c>
      <c r="T2296" s="2">
        <v>3</v>
      </c>
      <c r="U2296" s="2">
        <v>0</v>
      </c>
      <c r="V2296" s="8">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5">
        <v>13.52</v>
      </c>
      <c r="T2297" s="2">
        <v>4</v>
      </c>
      <c r="U2297" s="2">
        <v>0</v>
      </c>
      <c r="V2297" s="8">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5">
        <v>259.7</v>
      </c>
      <c r="T2298" s="2">
        <v>5</v>
      </c>
      <c r="U2298" s="2">
        <v>0</v>
      </c>
      <c r="V2298" s="8">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5">
        <v>42.95</v>
      </c>
      <c r="T2299" s="2">
        <v>1</v>
      </c>
      <c r="U2299" s="2">
        <v>0</v>
      </c>
      <c r="V2299" s="8">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5">
        <v>1399.93</v>
      </c>
      <c r="T2300" s="2">
        <v>7</v>
      </c>
      <c r="U2300" s="2">
        <v>0</v>
      </c>
      <c r="V2300" s="8">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5">
        <v>503.96</v>
      </c>
      <c r="T2301" s="2">
        <v>4</v>
      </c>
      <c r="U2301" s="2">
        <v>0</v>
      </c>
      <c r="V2301" s="8">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5">
        <v>12.72</v>
      </c>
      <c r="T2302" s="2">
        <v>3</v>
      </c>
      <c r="U2302" s="2">
        <v>0</v>
      </c>
      <c r="V2302" s="8">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5">
        <v>11.52</v>
      </c>
      <c r="T2303" s="2">
        <v>4</v>
      </c>
      <c r="U2303" s="2">
        <v>0</v>
      </c>
      <c r="V2303" s="8">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5">
        <v>316</v>
      </c>
      <c r="T2304" s="2">
        <v>4</v>
      </c>
      <c r="U2304" s="2">
        <v>0</v>
      </c>
      <c r="V2304" s="8">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5">
        <v>723.92</v>
      </c>
      <c r="T2305" s="2">
        <v>4</v>
      </c>
      <c r="U2305" s="2">
        <v>0</v>
      </c>
      <c r="V2305" s="8">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5">
        <v>106.32</v>
      </c>
      <c r="T2306" s="2">
        <v>3</v>
      </c>
      <c r="U2306" s="2">
        <v>0</v>
      </c>
      <c r="V2306" s="8">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5">
        <v>141.37199999999999</v>
      </c>
      <c r="T2307" s="2">
        <v>2</v>
      </c>
      <c r="U2307" s="2">
        <v>0.3</v>
      </c>
      <c r="V2307" s="8">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5">
        <v>27.216000000000001</v>
      </c>
      <c r="T2308" s="2">
        <v>3</v>
      </c>
      <c r="U2308" s="2">
        <v>0.2</v>
      </c>
      <c r="V2308" s="8">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5">
        <v>390.75</v>
      </c>
      <c r="T2309" s="2">
        <v>5</v>
      </c>
      <c r="U2309" s="2">
        <v>0</v>
      </c>
      <c r="V2309" s="8">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5">
        <v>280.79200000000003</v>
      </c>
      <c r="T2310" s="2">
        <v>1</v>
      </c>
      <c r="U2310" s="2">
        <v>0.2</v>
      </c>
      <c r="V2310" s="8">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5">
        <v>68.448000000000008</v>
      </c>
      <c r="T2311" s="2">
        <v>4</v>
      </c>
      <c r="U2311" s="2">
        <v>0.2</v>
      </c>
      <c r="V2311" s="8">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5">
        <v>88.04</v>
      </c>
      <c r="T2312" s="2">
        <v>5</v>
      </c>
      <c r="U2312" s="2">
        <v>0.2</v>
      </c>
      <c r="V2312" s="8">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5">
        <v>15.872</v>
      </c>
      <c r="T2313" s="2">
        <v>1</v>
      </c>
      <c r="U2313" s="2">
        <v>0.2</v>
      </c>
      <c r="V2313" s="8">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5">
        <v>215.59200000000001</v>
      </c>
      <c r="T2314" s="2">
        <v>3</v>
      </c>
      <c r="U2314" s="2">
        <v>0.2</v>
      </c>
      <c r="V2314" s="8">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5">
        <v>14.62</v>
      </c>
      <c r="T2315" s="2">
        <v>2</v>
      </c>
      <c r="U2315" s="2">
        <v>0</v>
      </c>
      <c r="V2315" s="8">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5">
        <v>416.32</v>
      </c>
      <c r="T2316" s="2">
        <v>2</v>
      </c>
      <c r="U2316" s="2">
        <v>0</v>
      </c>
      <c r="V2316" s="8">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5">
        <v>43</v>
      </c>
      <c r="T2317" s="2">
        <v>5</v>
      </c>
      <c r="U2317" s="2">
        <v>0</v>
      </c>
      <c r="V2317" s="8">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5">
        <v>182.94</v>
      </c>
      <c r="T2318" s="2">
        <v>3</v>
      </c>
      <c r="U2318" s="2">
        <v>0</v>
      </c>
      <c r="V2318" s="8">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5">
        <v>60.83</v>
      </c>
      <c r="T2319" s="2">
        <v>7</v>
      </c>
      <c r="U2319" s="2">
        <v>0</v>
      </c>
      <c r="V2319" s="8">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5">
        <v>389.97</v>
      </c>
      <c r="T2320" s="2">
        <v>3</v>
      </c>
      <c r="U2320" s="2">
        <v>0</v>
      </c>
      <c r="V2320" s="8">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5">
        <v>194.32</v>
      </c>
      <c r="T2321" s="2">
        <v>4</v>
      </c>
      <c r="U2321" s="2">
        <v>0</v>
      </c>
      <c r="V2321" s="8">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5">
        <v>265.93</v>
      </c>
      <c r="T2322" s="2">
        <v>7</v>
      </c>
      <c r="U2322" s="2">
        <v>0</v>
      </c>
      <c r="V2322" s="8">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5">
        <v>94.74</v>
      </c>
      <c r="T2323" s="2">
        <v>3</v>
      </c>
      <c r="U2323" s="2">
        <v>0</v>
      </c>
      <c r="V2323" s="8">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5">
        <v>60.64</v>
      </c>
      <c r="T2324" s="2">
        <v>4</v>
      </c>
      <c r="U2324" s="2">
        <v>0</v>
      </c>
      <c r="V2324" s="8">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5">
        <v>76.3</v>
      </c>
      <c r="T2325" s="2">
        <v>5</v>
      </c>
      <c r="U2325" s="2">
        <v>0</v>
      </c>
      <c r="V2325" s="8">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5">
        <v>364.79999999999995</v>
      </c>
      <c r="T2326" s="2">
        <v>12</v>
      </c>
      <c r="U2326" s="2">
        <v>0</v>
      </c>
      <c r="V2326" s="8">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5">
        <v>79.872000000000014</v>
      </c>
      <c r="T2327" s="2">
        <v>3</v>
      </c>
      <c r="U2327" s="2">
        <v>0.2</v>
      </c>
      <c r="V2327" s="8">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5">
        <v>46.384</v>
      </c>
      <c r="T2328" s="2">
        <v>1</v>
      </c>
      <c r="U2328" s="2">
        <v>0.2</v>
      </c>
      <c r="V2328" s="8">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5">
        <v>12.96</v>
      </c>
      <c r="T2329" s="2">
        <v>2</v>
      </c>
      <c r="U2329" s="2">
        <v>0</v>
      </c>
      <c r="V2329" s="8">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5">
        <v>14.352000000000002</v>
      </c>
      <c r="T2330" s="2">
        <v>3</v>
      </c>
      <c r="U2330" s="2">
        <v>0.2</v>
      </c>
      <c r="V2330" s="8">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5">
        <v>547.13599999999997</v>
      </c>
      <c r="T2331" s="2">
        <v>4</v>
      </c>
      <c r="U2331" s="2">
        <v>0.2</v>
      </c>
      <c r="V2331" s="8">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5">
        <v>41.96</v>
      </c>
      <c r="T2332" s="2">
        <v>2</v>
      </c>
      <c r="U2332" s="2">
        <v>0</v>
      </c>
      <c r="V2332" s="8">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5">
        <v>41.7</v>
      </c>
      <c r="T2333" s="2">
        <v>5</v>
      </c>
      <c r="U2333" s="2">
        <v>0</v>
      </c>
      <c r="V2333" s="8">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5">
        <v>277.39999999999998</v>
      </c>
      <c r="T2334" s="2">
        <v>5</v>
      </c>
      <c r="U2334" s="2">
        <v>0</v>
      </c>
      <c r="V2334" s="8">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5">
        <v>5.78</v>
      </c>
      <c r="T2335" s="2">
        <v>1</v>
      </c>
      <c r="U2335" s="2">
        <v>0</v>
      </c>
      <c r="V2335" s="8">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5">
        <v>69.216000000000008</v>
      </c>
      <c r="T2336" s="2">
        <v>6</v>
      </c>
      <c r="U2336" s="2">
        <v>0.2</v>
      </c>
      <c r="V2336" s="8">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5">
        <v>10.86</v>
      </c>
      <c r="T2337" s="2">
        <v>3</v>
      </c>
      <c r="U2337" s="2">
        <v>0</v>
      </c>
      <c r="V2337" s="8">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5">
        <v>426.78999999999996</v>
      </c>
      <c r="T2338" s="2">
        <v>7</v>
      </c>
      <c r="U2338" s="2">
        <v>0</v>
      </c>
      <c r="V2338" s="8">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5">
        <v>25.92</v>
      </c>
      <c r="T2339" s="2">
        <v>4</v>
      </c>
      <c r="U2339" s="2">
        <v>0</v>
      </c>
      <c r="V2339" s="8">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5">
        <v>45.92</v>
      </c>
      <c r="T2340" s="2">
        <v>4</v>
      </c>
      <c r="U2340" s="2">
        <v>0</v>
      </c>
      <c r="V2340" s="8">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5">
        <v>10.72</v>
      </c>
      <c r="T2341" s="2">
        <v>2</v>
      </c>
      <c r="U2341" s="2">
        <v>0.2</v>
      </c>
      <c r="V2341" s="8">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5">
        <v>41.86</v>
      </c>
      <c r="T2342" s="2">
        <v>7</v>
      </c>
      <c r="U2342" s="2">
        <v>0</v>
      </c>
      <c r="V2342" s="8">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5">
        <v>63.2</v>
      </c>
      <c r="T2343" s="2">
        <v>5</v>
      </c>
      <c r="U2343" s="2">
        <v>0</v>
      </c>
      <c r="V2343" s="8">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5">
        <v>113.97</v>
      </c>
      <c r="T2344" s="2">
        <v>3</v>
      </c>
      <c r="U2344" s="2">
        <v>0</v>
      </c>
      <c r="V2344" s="8">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5">
        <v>123.55199999999999</v>
      </c>
      <c r="T2345" s="2">
        <v>3</v>
      </c>
      <c r="U2345" s="2">
        <v>0.2</v>
      </c>
      <c r="V2345" s="8">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5">
        <v>490.32</v>
      </c>
      <c r="T2346" s="2">
        <v>9</v>
      </c>
      <c r="U2346" s="2">
        <v>0</v>
      </c>
      <c r="V2346" s="8">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5">
        <v>70.08</v>
      </c>
      <c r="T2347" s="2">
        <v>5</v>
      </c>
      <c r="U2347" s="2">
        <v>0.2</v>
      </c>
      <c r="V2347" s="8">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5">
        <v>1.2719999999999998</v>
      </c>
      <c r="T2348" s="2">
        <v>2</v>
      </c>
      <c r="U2348" s="2">
        <v>0.8</v>
      </c>
      <c r="V2348" s="8">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5">
        <v>557.58500000000004</v>
      </c>
      <c r="T2349" s="2">
        <v>5</v>
      </c>
      <c r="U2349" s="2">
        <v>0.3</v>
      </c>
      <c r="V2349" s="8">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5">
        <v>9.0240000000000009</v>
      </c>
      <c r="T2350" s="2">
        <v>6</v>
      </c>
      <c r="U2350" s="2">
        <v>0.2</v>
      </c>
      <c r="V2350" s="8">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5">
        <v>69.456000000000003</v>
      </c>
      <c r="T2351" s="2">
        <v>2</v>
      </c>
      <c r="U2351" s="2">
        <v>0.2</v>
      </c>
      <c r="V2351" s="8">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5">
        <v>10.86</v>
      </c>
      <c r="T2352" s="2">
        <v>2</v>
      </c>
      <c r="U2352" s="2">
        <v>0</v>
      </c>
      <c r="V2352" s="8">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5">
        <v>79.47</v>
      </c>
      <c r="T2353" s="2">
        <v>3</v>
      </c>
      <c r="U2353" s="2">
        <v>0</v>
      </c>
      <c r="V2353" s="8">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5">
        <v>10.08</v>
      </c>
      <c r="T2354" s="2">
        <v>6</v>
      </c>
      <c r="U2354" s="2">
        <v>0</v>
      </c>
      <c r="V2354" s="8">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5">
        <v>1552.8309999999999</v>
      </c>
      <c r="T2355" s="2">
        <v>7</v>
      </c>
      <c r="U2355" s="2">
        <v>0.15</v>
      </c>
      <c r="V2355" s="8">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5">
        <v>137.24</v>
      </c>
      <c r="T2356" s="2">
        <v>5</v>
      </c>
      <c r="U2356" s="2">
        <v>0.2</v>
      </c>
      <c r="V2356" s="8">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5">
        <v>36.51</v>
      </c>
      <c r="T2357" s="2">
        <v>1</v>
      </c>
      <c r="U2357" s="2">
        <v>0</v>
      </c>
      <c r="V2357" s="8">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5">
        <v>239.976</v>
      </c>
      <c r="T2358" s="2">
        <v>3</v>
      </c>
      <c r="U2358" s="2">
        <v>0.2</v>
      </c>
      <c r="V2358" s="8">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5">
        <v>1579.7460000000001</v>
      </c>
      <c r="T2359" s="2">
        <v>7</v>
      </c>
      <c r="U2359" s="2">
        <v>0.4</v>
      </c>
      <c r="V2359" s="8">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5">
        <v>1071.576</v>
      </c>
      <c r="T2360" s="2">
        <v>4</v>
      </c>
      <c r="U2360" s="2">
        <v>0.4</v>
      </c>
      <c r="V2360" s="8">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5">
        <v>613.90800000000002</v>
      </c>
      <c r="T2361" s="2">
        <v>3</v>
      </c>
      <c r="U2361" s="2">
        <v>0.4</v>
      </c>
      <c r="V2361" s="8">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5">
        <v>34.86</v>
      </c>
      <c r="T2362" s="2">
        <v>7</v>
      </c>
      <c r="U2362" s="2">
        <v>0</v>
      </c>
      <c r="V2362" s="8">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5">
        <v>155.04</v>
      </c>
      <c r="T2363" s="2">
        <v>4</v>
      </c>
      <c r="U2363" s="2">
        <v>0</v>
      </c>
      <c r="V2363" s="8">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5">
        <v>13.710000000000003</v>
      </c>
      <c r="T2364" s="2">
        <v>5</v>
      </c>
      <c r="U2364" s="2">
        <v>0.7</v>
      </c>
      <c r="V2364" s="8">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5">
        <v>127.88</v>
      </c>
      <c r="T2365" s="2">
        <v>2</v>
      </c>
      <c r="U2365" s="2">
        <v>0</v>
      </c>
      <c r="V2365" s="8">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5">
        <v>160.32</v>
      </c>
      <c r="T2366" s="2">
        <v>2</v>
      </c>
      <c r="U2366" s="2">
        <v>0</v>
      </c>
      <c r="V2366" s="8">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5">
        <v>46</v>
      </c>
      <c r="T2367" s="2">
        <v>4</v>
      </c>
      <c r="U2367" s="2">
        <v>0</v>
      </c>
      <c r="V2367" s="8">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5">
        <v>120.71199999999999</v>
      </c>
      <c r="T2368" s="2">
        <v>1</v>
      </c>
      <c r="U2368" s="2">
        <v>0.2</v>
      </c>
      <c r="V2368" s="8">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5">
        <v>23.12</v>
      </c>
      <c r="T2369" s="2">
        <v>4</v>
      </c>
      <c r="U2369" s="2">
        <v>0</v>
      </c>
      <c r="V2369" s="8">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5">
        <v>532.70400000000006</v>
      </c>
      <c r="T2370" s="2">
        <v>6</v>
      </c>
      <c r="U2370" s="2">
        <v>0.2</v>
      </c>
      <c r="V2370" s="8">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5">
        <v>4.9119999999999999</v>
      </c>
      <c r="T2371" s="2">
        <v>2</v>
      </c>
      <c r="U2371" s="2">
        <v>0.2</v>
      </c>
      <c r="V2371" s="8">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5">
        <v>252</v>
      </c>
      <c r="T2372" s="2">
        <v>4</v>
      </c>
      <c r="U2372" s="2">
        <v>0</v>
      </c>
      <c r="V2372" s="8">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5">
        <v>60.288000000000004</v>
      </c>
      <c r="T2373" s="2">
        <v>8</v>
      </c>
      <c r="U2373" s="2">
        <v>0.6</v>
      </c>
      <c r="V2373" s="8">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5">
        <v>2.6320000000000001</v>
      </c>
      <c r="T2374" s="2">
        <v>1</v>
      </c>
      <c r="U2374" s="2">
        <v>0.2</v>
      </c>
      <c r="V2374" s="8">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5">
        <v>23.688000000000002</v>
      </c>
      <c r="T2375" s="2">
        <v>9</v>
      </c>
      <c r="U2375" s="2">
        <v>0.2</v>
      </c>
      <c r="V2375" s="8">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5">
        <v>253.37199999999996</v>
      </c>
      <c r="T2376" s="2">
        <v>2</v>
      </c>
      <c r="U2376" s="2">
        <v>0.3</v>
      </c>
      <c r="V2376" s="8">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5">
        <v>5.67</v>
      </c>
      <c r="T2377" s="2">
        <v>3</v>
      </c>
      <c r="U2377" s="2">
        <v>0</v>
      </c>
      <c r="V2377" s="8">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5">
        <v>76.77600000000001</v>
      </c>
      <c r="T2378" s="2">
        <v>4</v>
      </c>
      <c r="U2378" s="2">
        <v>0.7</v>
      </c>
      <c r="V2378" s="8">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5">
        <v>9.1840000000000011</v>
      </c>
      <c r="T2379" s="2">
        <v>2</v>
      </c>
      <c r="U2379" s="2">
        <v>0.2</v>
      </c>
      <c r="V2379" s="8">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5">
        <v>32.75</v>
      </c>
      <c r="T2380" s="2">
        <v>5</v>
      </c>
      <c r="U2380" s="2">
        <v>0</v>
      </c>
      <c r="V2380" s="8">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5">
        <v>7.2160000000000002</v>
      </c>
      <c r="T2381" s="2">
        <v>2</v>
      </c>
      <c r="U2381" s="2">
        <v>0.2</v>
      </c>
      <c r="V2381" s="8">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5">
        <v>49.568000000000005</v>
      </c>
      <c r="T2382" s="2">
        <v>2</v>
      </c>
      <c r="U2382" s="2">
        <v>0.2</v>
      </c>
      <c r="V2382" s="8">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5">
        <v>54.711999999999996</v>
      </c>
      <c r="T2383" s="2">
        <v>7</v>
      </c>
      <c r="U2383" s="2">
        <v>0.2</v>
      </c>
      <c r="V2383" s="8">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5">
        <v>176.04</v>
      </c>
      <c r="T2384" s="2">
        <v>4</v>
      </c>
      <c r="U2384" s="2">
        <v>0</v>
      </c>
      <c r="V2384" s="8">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5">
        <v>16.02</v>
      </c>
      <c r="T2385" s="2">
        <v>9</v>
      </c>
      <c r="U2385" s="2">
        <v>0</v>
      </c>
      <c r="V2385" s="8">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5">
        <v>185.92000000000002</v>
      </c>
      <c r="T2386" s="2">
        <v>4</v>
      </c>
      <c r="U2386" s="2">
        <v>0.2</v>
      </c>
      <c r="V2386" s="8">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5">
        <v>211.16800000000001</v>
      </c>
      <c r="T2387" s="2">
        <v>4</v>
      </c>
      <c r="U2387" s="2">
        <v>0.2</v>
      </c>
      <c r="V2387" s="8">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5">
        <v>479.98400000000004</v>
      </c>
      <c r="T2388" s="2">
        <v>2</v>
      </c>
      <c r="U2388" s="2">
        <v>0.2</v>
      </c>
      <c r="V2388" s="8">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5">
        <v>7.86</v>
      </c>
      <c r="T2389" s="2">
        <v>2</v>
      </c>
      <c r="U2389" s="2">
        <v>0</v>
      </c>
      <c r="V2389" s="8">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5">
        <v>24.448</v>
      </c>
      <c r="T2390" s="2">
        <v>2</v>
      </c>
      <c r="U2390" s="2">
        <v>0.2</v>
      </c>
      <c r="V2390" s="8">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5">
        <v>6.48</v>
      </c>
      <c r="T2391" s="2">
        <v>1</v>
      </c>
      <c r="U2391" s="2">
        <v>0</v>
      </c>
      <c r="V2391" s="8">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5">
        <v>41.86</v>
      </c>
      <c r="T2392" s="2">
        <v>7</v>
      </c>
      <c r="U2392" s="2">
        <v>0</v>
      </c>
      <c r="V2392" s="8">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5">
        <v>1619.91</v>
      </c>
      <c r="T2393" s="2">
        <v>9</v>
      </c>
      <c r="U2393" s="2">
        <v>0</v>
      </c>
      <c r="V2393" s="8">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5">
        <v>113.92</v>
      </c>
      <c r="T2394" s="2">
        <v>4</v>
      </c>
      <c r="U2394" s="2">
        <v>0</v>
      </c>
      <c r="V2394" s="8">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5">
        <v>39.68</v>
      </c>
      <c r="T2395" s="2">
        <v>2</v>
      </c>
      <c r="U2395" s="2">
        <v>0</v>
      </c>
      <c r="V2395" s="8">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5">
        <v>37.6</v>
      </c>
      <c r="T2396" s="2">
        <v>2</v>
      </c>
      <c r="U2396" s="2">
        <v>0</v>
      </c>
      <c r="V2396" s="8">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5">
        <v>59.9</v>
      </c>
      <c r="T2397" s="2">
        <v>2</v>
      </c>
      <c r="U2397" s="2">
        <v>0</v>
      </c>
      <c r="V2397" s="8">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5">
        <v>37</v>
      </c>
      <c r="T2398" s="2">
        <v>5</v>
      </c>
      <c r="U2398" s="2">
        <v>0</v>
      </c>
      <c r="V2398" s="8">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5">
        <v>5.76</v>
      </c>
      <c r="T2399" s="2">
        <v>2</v>
      </c>
      <c r="U2399" s="2">
        <v>0</v>
      </c>
      <c r="V2399" s="8">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5">
        <v>16.68</v>
      </c>
      <c r="T2400" s="2">
        <v>6</v>
      </c>
      <c r="U2400" s="2">
        <v>0</v>
      </c>
      <c r="V2400" s="8">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5">
        <v>628.80999999999995</v>
      </c>
      <c r="T2401" s="2">
        <v>7</v>
      </c>
      <c r="U2401" s="2">
        <v>0</v>
      </c>
      <c r="V2401" s="8">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5">
        <v>56.449999999999996</v>
      </c>
      <c r="T2402" s="2">
        <v>5</v>
      </c>
      <c r="U2402" s="2">
        <v>0</v>
      </c>
      <c r="V2402" s="8">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5">
        <v>94.199999999999989</v>
      </c>
      <c r="T2403" s="2">
        <v>6</v>
      </c>
      <c r="U2403" s="2">
        <v>0</v>
      </c>
      <c r="V2403" s="8">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5">
        <v>28.4</v>
      </c>
      <c r="T2404" s="2">
        <v>5</v>
      </c>
      <c r="U2404" s="2">
        <v>0</v>
      </c>
      <c r="V2404" s="8">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5">
        <v>956.6647999999999</v>
      </c>
      <c r="T2405" s="2">
        <v>7</v>
      </c>
      <c r="U2405" s="2">
        <v>0.32</v>
      </c>
      <c r="V2405" s="8">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5">
        <v>1115.9099999999999</v>
      </c>
      <c r="T2406" s="2">
        <v>9</v>
      </c>
      <c r="U2406" s="2">
        <v>0</v>
      </c>
      <c r="V2406" s="8">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5">
        <v>128.744</v>
      </c>
      <c r="T2407" s="2">
        <v>7</v>
      </c>
      <c r="U2407" s="2">
        <v>0.2</v>
      </c>
      <c r="V2407" s="8">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5">
        <v>79.920000000000016</v>
      </c>
      <c r="T2408" s="2">
        <v>10</v>
      </c>
      <c r="U2408" s="2">
        <v>0.2</v>
      </c>
      <c r="V2408" s="8">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5">
        <v>24.2</v>
      </c>
      <c r="T2409" s="2">
        <v>5</v>
      </c>
      <c r="U2409" s="2">
        <v>0</v>
      </c>
      <c r="V2409" s="8">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5">
        <v>359.97600000000006</v>
      </c>
      <c r="T2410" s="2">
        <v>3</v>
      </c>
      <c r="U2410" s="2">
        <v>0.2</v>
      </c>
      <c r="V2410" s="8">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5">
        <v>211.84</v>
      </c>
      <c r="T2411" s="2">
        <v>8</v>
      </c>
      <c r="U2411" s="2">
        <v>0</v>
      </c>
      <c r="V2411" s="8">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5">
        <v>5.68</v>
      </c>
      <c r="T2412" s="2">
        <v>2</v>
      </c>
      <c r="U2412" s="2">
        <v>0.2</v>
      </c>
      <c r="V2412" s="8">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5">
        <v>7.52</v>
      </c>
      <c r="T2413" s="2">
        <v>5</v>
      </c>
      <c r="U2413" s="2">
        <v>0.2</v>
      </c>
      <c r="V2413" s="8">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5">
        <v>11.96</v>
      </c>
      <c r="T2414" s="2">
        <v>2</v>
      </c>
      <c r="U2414" s="2">
        <v>0</v>
      </c>
      <c r="V2414" s="8">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5">
        <v>629.06400000000008</v>
      </c>
      <c r="T2415" s="2">
        <v>3</v>
      </c>
      <c r="U2415" s="2">
        <v>0.2</v>
      </c>
      <c r="V2415" s="8">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5">
        <v>754.44999999999993</v>
      </c>
      <c r="T2416" s="2">
        <v>5</v>
      </c>
      <c r="U2416" s="2">
        <v>0</v>
      </c>
      <c r="V2416" s="8">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5">
        <v>301.95999999999998</v>
      </c>
      <c r="T2417" s="2">
        <v>2</v>
      </c>
      <c r="U2417" s="2">
        <v>0</v>
      </c>
      <c r="V2417" s="8">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5">
        <v>595</v>
      </c>
      <c r="T2418" s="2">
        <v>5</v>
      </c>
      <c r="U2418" s="2">
        <v>0</v>
      </c>
      <c r="V2418" s="8">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5">
        <v>79.872000000000014</v>
      </c>
      <c r="T2419" s="2">
        <v>3</v>
      </c>
      <c r="U2419" s="2">
        <v>0.2</v>
      </c>
      <c r="V2419" s="8">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5">
        <v>2396.4</v>
      </c>
      <c r="T2420" s="2">
        <v>10</v>
      </c>
      <c r="U2420" s="2">
        <v>0.2</v>
      </c>
      <c r="V2420" s="8">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5">
        <v>63.56</v>
      </c>
      <c r="T2421" s="2">
        <v>2</v>
      </c>
      <c r="U2421" s="2">
        <v>0</v>
      </c>
      <c r="V2421" s="8">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5">
        <v>99.99</v>
      </c>
      <c r="T2422" s="2">
        <v>1</v>
      </c>
      <c r="U2422" s="2">
        <v>0</v>
      </c>
      <c r="V2422" s="8">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5">
        <v>230.376</v>
      </c>
      <c r="T2423" s="2">
        <v>3</v>
      </c>
      <c r="U2423" s="2">
        <v>0.2</v>
      </c>
      <c r="V2423" s="8">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5">
        <v>9.6640000000000015</v>
      </c>
      <c r="T2424" s="2">
        <v>2</v>
      </c>
      <c r="U2424" s="2">
        <v>0.2</v>
      </c>
      <c r="V2424" s="8">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5">
        <v>158.928</v>
      </c>
      <c r="T2425" s="2">
        <v>7</v>
      </c>
      <c r="U2425" s="2">
        <v>0.2</v>
      </c>
      <c r="V2425" s="8">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5">
        <v>13.023000000000001</v>
      </c>
      <c r="T2426" s="2">
        <v>1</v>
      </c>
      <c r="U2426" s="2">
        <v>0.7</v>
      </c>
      <c r="V2426" s="8">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5">
        <v>273.06</v>
      </c>
      <c r="T2427" s="2">
        <v>2</v>
      </c>
      <c r="U2427" s="2">
        <v>0.4</v>
      </c>
      <c r="V2427" s="8">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5">
        <v>39.311999999999998</v>
      </c>
      <c r="T2428" s="2">
        <v>13</v>
      </c>
      <c r="U2428" s="2">
        <v>0.2</v>
      </c>
      <c r="V2428" s="8">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5">
        <v>1.3439999999999996</v>
      </c>
      <c r="T2429" s="2">
        <v>4</v>
      </c>
      <c r="U2429" s="2">
        <v>0.8</v>
      </c>
      <c r="V2429" s="8">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5">
        <v>8.2719999999999985</v>
      </c>
      <c r="T2430" s="2">
        <v>4</v>
      </c>
      <c r="U2430" s="2">
        <v>0.8</v>
      </c>
      <c r="V2430" s="8">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5">
        <v>12.544000000000002</v>
      </c>
      <c r="T2431" s="2">
        <v>7</v>
      </c>
      <c r="U2431" s="2">
        <v>0.6</v>
      </c>
      <c r="V2431" s="8">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5">
        <v>58.48</v>
      </c>
      <c r="T2432" s="2">
        <v>8</v>
      </c>
      <c r="U2432" s="2">
        <v>0</v>
      </c>
      <c r="V2432" s="8">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5">
        <v>7.4</v>
      </c>
      <c r="T2433" s="2">
        <v>2</v>
      </c>
      <c r="U2433" s="2">
        <v>0</v>
      </c>
      <c r="V2433" s="8">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5">
        <v>366.786</v>
      </c>
      <c r="T2434" s="2">
        <v>7</v>
      </c>
      <c r="U2434" s="2">
        <v>0.1</v>
      </c>
      <c r="V2434" s="8">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5">
        <v>54.367999999999995</v>
      </c>
      <c r="T2435" s="2">
        <v>4</v>
      </c>
      <c r="U2435" s="2">
        <v>0.2</v>
      </c>
      <c r="V2435" s="8">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5">
        <v>33.96</v>
      </c>
      <c r="T2436" s="2">
        <v>2</v>
      </c>
      <c r="U2436" s="2">
        <v>0</v>
      </c>
      <c r="V2436" s="8">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5">
        <v>826.11</v>
      </c>
      <c r="T2437" s="2">
        <v>3</v>
      </c>
      <c r="U2437" s="2">
        <v>0</v>
      </c>
      <c r="V2437" s="8">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5">
        <v>545.85</v>
      </c>
      <c r="T2438" s="2">
        <v>9</v>
      </c>
      <c r="U2438" s="2">
        <v>0</v>
      </c>
      <c r="V2438" s="8">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5">
        <v>145.97999999999999</v>
      </c>
      <c r="T2439" s="2">
        <v>2</v>
      </c>
      <c r="U2439" s="2">
        <v>0.5</v>
      </c>
      <c r="V2439" s="8">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5">
        <v>35.808</v>
      </c>
      <c r="T2440" s="2">
        <v>4</v>
      </c>
      <c r="U2440" s="2">
        <v>0.2</v>
      </c>
      <c r="V2440" s="8">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5">
        <v>7.9040000000000008</v>
      </c>
      <c r="T2441" s="2">
        <v>2</v>
      </c>
      <c r="U2441" s="2">
        <v>0.2</v>
      </c>
      <c r="V2441" s="8">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5">
        <v>345</v>
      </c>
      <c r="T2442" s="2">
        <v>5</v>
      </c>
      <c r="U2442" s="2">
        <v>0</v>
      </c>
      <c r="V2442" s="8">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5">
        <v>174.28599999999997</v>
      </c>
      <c r="T2443" s="2">
        <v>2</v>
      </c>
      <c r="U2443" s="2">
        <v>0.3</v>
      </c>
      <c r="V2443" s="8">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5">
        <v>662.84</v>
      </c>
      <c r="T2444" s="2">
        <v>4</v>
      </c>
      <c r="U2444" s="2">
        <v>0</v>
      </c>
      <c r="V2444" s="8">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5">
        <v>95.1</v>
      </c>
      <c r="T2445" s="2">
        <v>5</v>
      </c>
      <c r="U2445" s="2">
        <v>0</v>
      </c>
      <c r="V2445" s="8">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5">
        <v>26.880000000000003</v>
      </c>
      <c r="T2446" s="2">
        <v>6</v>
      </c>
      <c r="U2446" s="2">
        <v>0</v>
      </c>
      <c r="V2446" s="8">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5">
        <v>257.98</v>
      </c>
      <c r="T2447" s="2">
        <v>2</v>
      </c>
      <c r="U2447" s="2">
        <v>0</v>
      </c>
      <c r="V2447" s="8">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5">
        <v>17.48</v>
      </c>
      <c r="T2448" s="2">
        <v>2</v>
      </c>
      <c r="U2448" s="2">
        <v>0</v>
      </c>
      <c r="V2448" s="8">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5">
        <v>492.83499999999998</v>
      </c>
      <c r="T2449" s="2">
        <v>5</v>
      </c>
      <c r="U2449" s="2">
        <v>0.3</v>
      </c>
      <c r="V2449" s="8">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5">
        <v>269.49</v>
      </c>
      <c r="T2450" s="2">
        <v>3</v>
      </c>
      <c r="U2450" s="2">
        <v>0</v>
      </c>
      <c r="V2450" s="8">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5">
        <v>29.120000000000005</v>
      </c>
      <c r="T2451" s="2">
        <v>5</v>
      </c>
      <c r="U2451" s="2">
        <v>0.2</v>
      </c>
      <c r="V2451" s="8">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5">
        <v>18.75</v>
      </c>
      <c r="T2452" s="2">
        <v>5</v>
      </c>
      <c r="U2452" s="2">
        <v>0</v>
      </c>
      <c r="V2452" s="8">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5">
        <v>119.69999999999999</v>
      </c>
      <c r="T2453" s="2">
        <v>6</v>
      </c>
      <c r="U2453" s="2">
        <v>0</v>
      </c>
      <c r="V2453" s="8">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5">
        <v>9.1440000000000001</v>
      </c>
      <c r="T2454" s="2">
        <v>3</v>
      </c>
      <c r="U2454" s="2">
        <v>0.2</v>
      </c>
      <c r="V2454" s="8">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5">
        <v>57.06</v>
      </c>
      <c r="T2455" s="2">
        <v>3</v>
      </c>
      <c r="U2455" s="2">
        <v>0</v>
      </c>
      <c r="V2455" s="8">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5">
        <v>71.599999999999994</v>
      </c>
      <c r="T2456" s="2">
        <v>8</v>
      </c>
      <c r="U2456" s="2">
        <v>0</v>
      </c>
      <c r="V2456" s="8">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5">
        <v>107.44</v>
      </c>
      <c r="T2457" s="2">
        <v>8</v>
      </c>
      <c r="U2457" s="2">
        <v>0</v>
      </c>
      <c r="V2457" s="8">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5">
        <v>7.31</v>
      </c>
      <c r="T2458" s="2">
        <v>1</v>
      </c>
      <c r="U2458" s="2">
        <v>0</v>
      </c>
      <c r="V2458" s="8">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5">
        <v>59.099999999999994</v>
      </c>
      <c r="T2459" s="2">
        <v>6</v>
      </c>
      <c r="U2459" s="2">
        <v>0</v>
      </c>
      <c r="V2459" s="8">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5">
        <v>46.53</v>
      </c>
      <c r="T2460" s="2">
        <v>3</v>
      </c>
      <c r="U2460" s="2">
        <v>0</v>
      </c>
      <c r="V2460" s="8">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5">
        <v>97.84</v>
      </c>
      <c r="T2461" s="2">
        <v>2</v>
      </c>
      <c r="U2461" s="2">
        <v>0</v>
      </c>
      <c r="V2461" s="8">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5">
        <v>29.97</v>
      </c>
      <c r="T2462" s="2">
        <v>3</v>
      </c>
      <c r="U2462" s="2">
        <v>0</v>
      </c>
      <c r="V2462" s="8">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5">
        <v>98.352000000000004</v>
      </c>
      <c r="T2463" s="2">
        <v>3</v>
      </c>
      <c r="U2463" s="2">
        <v>0.2</v>
      </c>
      <c r="V2463" s="8">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5">
        <v>83.920000000000016</v>
      </c>
      <c r="T2464" s="2">
        <v>5</v>
      </c>
      <c r="U2464" s="2">
        <v>0.2</v>
      </c>
      <c r="V2464" s="8">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5">
        <v>14.624000000000002</v>
      </c>
      <c r="T2465" s="2">
        <v>2</v>
      </c>
      <c r="U2465" s="2">
        <v>0.2</v>
      </c>
      <c r="V2465" s="8">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5">
        <v>136.99</v>
      </c>
      <c r="T2466" s="2">
        <v>1</v>
      </c>
      <c r="U2466" s="2">
        <v>0</v>
      </c>
      <c r="V2466" s="8">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5">
        <v>3.15</v>
      </c>
      <c r="T2467" s="2">
        <v>1</v>
      </c>
      <c r="U2467" s="2">
        <v>0</v>
      </c>
      <c r="V2467" s="8">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5">
        <v>9.11</v>
      </c>
      <c r="T2468" s="2">
        <v>1</v>
      </c>
      <c r="U2468" s="2">
        <v>0</v>
      </c>
      <c r="V2468" s="8">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5">
        <v>571.44000000000005</v>
      </c>
      <c r="T2469" s="2">
        <v>4</v>
      </c>
      <c r="U2469" s="2">
        <v>0</v>
      </c>
      <c r="V2469" s="8">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5">
        <v>32.400000000000006</v>
      </c>
      <c r="T2470" s="2">
        <v>5</v>
      </c>
      <c r="U2470" s="2">
        <v>0</v>
      </c>
      <c r="V2470" s="8">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5">
        <v>16.91</v>
      </c>
      <c r="T2471" s="2">
        <v>1</v>
      </c>
      <c r="U2471" s="2">
        <v>0</v>
      </c>
      <c r="V2471" s="8">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5">
        <v>14.272</v>
      </c>
      <c r="T2472" s="2">
        <v>8</v>
      </c>
      <c r="U2472" s="2">
        <v>0.2</v>
      </c>
      <c r="V2472" s="8">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5">
        <v>451.13599999999997</v>
      </c>
      <c r="T2473" s="2">
        <v>4</v>
      </c>
      <c r="U2473" s="2">
        <v>0.2</v>
      </c>
      <c r="V2473" s="8">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5">
        <v>64.864000000000004</v>
      </c>
      <c r="T2474" s="2">
        <v>4</v>
      </c>
      <c r="U2474" s="2">
        <v>0.2</v>
      </c>
      <c r="V2474" s="8">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5">
        <v>217.58400000000003</v>
      </c>
      <c r="T2475" s="2">
        <v>2</v>
      </c>
      <c r="U2475" s="2">
        <v>0.2</v>
      </c>
      <c r="V2475" s="8">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5">
        <v>82.95</v>
      </c>
      <c r="T2476" s="2">
        <v>5</v>
      </c>
      <c r="U2476" s="2">
        <v>0</v>
      </c>
      <c r="V2476" s="8">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5">
        <v>87.71</v>
      </c>
      <c r="T2477" s="2">
        <v>7</v>
      </c>
      <c r="U2477" s="2">
        <v>0</v>
      </c>
      <c r="V2477" s="8">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5">
        <v>1101.48</v>
      </c>
      <c r="T2478" s="2">
        <v>4</v>
      </c>
      <c r="U2478" s="2">
        <v>0</v>
      </c>
      <c r="V2478" s="8">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5">
        <v>1322.3520000000001</v>
      </c>
      <c r="T2479" s="2">
        <v>3</v>
      </c>
      <c r="U2479" s="2">
        <v>0.2</v>
      </c>
      <c r="V2479" s="8">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5">
        <v>5.46</v>
      </c>
      <c r="T2480" s="2">
        <v>3</v>
      </c>
      <c r="U2480" s="2">
        <v>0</v>
      </c>
      <c r="V2480" s="8">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5">
        <v>11.184000000000001</v>
      </c>
      <c r="T2481" s="2">
        <v>1</v>
      </c>
      <c r="U2481" s="2">
        <v>0.2</v>
      </c>
      <c r="V2481" s="8">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5">
        <v>153.584</v>
      </c>
      <c r="T2482" s="2">
        <v>2</v>
      </c>
      <c r="U2482" s="2">
        <v>0.2</v>
      </c>
      <c r="V2482" s="8">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5">
        <v>1003.6200000000001</v>
      </c>
      <c r="T2483" s="2">
        <v>6</v>
      </c>
      <c r="U2483" s="2">
        <v>0</v>
      </c>
      <c r="V2483" s="8">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5">
        <v>35.167999999999999</v>
      </c>
      <c r="T2484" s="2">
        <v>4</v>
      </c>
      <c r="U2484" s="2">
        <v>0.2</v>
      </c>
      <c r="V2484" s="8">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5">
        <v>1137.75</v>
      </c>
      <c r="T2485" s="2">
        <v>5</v>
      </c>
      <c r="U2485" s="2">
        <v>0</v>
      </c>
      <c r="V2485" s="8">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5">
        <v>99.680000000000021</v>
      </c>
      <c r="T2486" s="2">
        <v>5</v>
      </c>
      <c r="U2486" s="2">
        <v>0.2</v>
      </c>
      <c r="V2486" s="8">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5">
        <v>5.56</v>
      </c>
      <c r="T2487" s="2">
        <v>2</v>
      </c>
      <c r="U2487" s="2">
        <v>0</v>
      </c>
      <c r="V2487" s="8">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5">
        <v>85.52</v>
      </c>
      <c r="T2488" s="2">
        <v>2</v>
      </c>
      <c r="U2488" s="2">
        <v>0</v>
      </c>
      <c r="V2488" s="8">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5">
        <v>9.84</v>
      </c>
      <c r="T2489" s="2">
        <v>3</v>
      </c>
      <c r="U2489" s="2">
        <v>0</v>
      </c>
      <c r="V2489" s="8">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5">
        <v>20.04</v>
      </c>
      <c r="T2490" s="2">
        <v>3</v>
      </c>
      <c r="U2490" s="2">
        <v>0</v>
      </c>
      <c r="V2490" s="8">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5">
        <v>631.96</v>
      </c>
      <c r="T2491" s="2">
        <v>4</v>
      </c>
      <c r="U2491" s="2">
        <v>0</v>
      </c>
      <c r="V2491" s="8">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5">
        <v>23.92</v>
      </c>
      <c r="T2492" s="2">
        <v>4</v>
      </c>
      <c r="U2492" s="2">
        <v>0</v>
      </c>
      <c r="V2492" s="8">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5">
        <v>90.24</v>
      </c>
      <c r="T2493" s="2">
        <v>6</v>
      </c>
      <c r="U2493" s="2">
        <v>0</v>
      </c>
      <c r="V2493" s="8">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5">
        <v>4548.8100000000004</v>
      </c>
      <c r="T2494" s="2">
        <v>7</v>
      </c>
      <c r="U2494" s="2">
        <v>0</v>
      </c>
      <c r="V2494" s="8">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5">
        <v>300.93</v>
      </c>
      <c r="T2495" s="2">
        <v>5</v>
      </c>
      <c r="U2495" s="2">
        <v>0.3</v>
      </c>
      <c r="V2495" s="8">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5">
        <v>719.96</v>
      </c>
      <c r="T2496" s="2">
        <v>5</v>
      </c>
      <c r="U2496" s="2">
        <v>0.2</v>
      </c>
      <c r="V2496" s="8">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5">
        <v>647.84</v>
      </c>
      <c r="T2497" s="2">
        <v>8</v>
      </c>
      <c r="U2497" s="2">
        <v>0</v>
      </c>
      <c r="V2497" s="8">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5">
        <v>64.17</v>
      </c>
      <c r="T2498" s="2">
        <v>3</v>
      </c>
      <c r="U2498" s="2">
        <v>0</v>
      </c>
      <c r="V2498" s="8">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5">
        <v>124.46</v>
      </c>
      <c r="T2499" s="2">
        <v>2</v>
      </c>
      <c r="U2499" s="2">
        <v>0</v>
      </c>
      <c r="V2499" s="8">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5">
        <v>9.5840000000000014</v>
      </c>
      <c r="T2500" s="2">
        <v>1</v>
      </c>
      <c r="U2500" s="2">
        <v>0.2</v>
      </c>
      <c r="V2500" s="8">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5">
        <v>37.608000000000004</v>
      </c>
      <c r="T2501" s="2">
        <v>3</v>
      </c>
      <c r="U2501" s="2">
        <v>0.2</v>
      </c>
      <c r="V2501" s="8">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5">
        <v>12.224</v>
      </c>
      <c r="T2502" s="2">
        <v>2</v>
      </c>
      <c r="U2502" s="2">
        <v>0.2</v>
      </c>
      <c r="V2502" s="8">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5">
        <v>2.3039999999999994</v>
      </c>
      <c r="T2503" s="2">
        <v>4</v>
      </c>
      <c r="U2503" s="2">
        <v>0.8</v>
      </c>
      <c r="V2503" s="8">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5">
        <v>9.3599999999999977</v>
      </c>
      <c r="T2504" s="2">
        <v>4</v>
      </c>
      <c r="U2504" s="2">
        <v>0.8</v>
      </c>
      <c r="V2504" s="8">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5">
        <v>7.38</v>
      </c>
      <c r="T2505" s="2">
        <v>2</v>
      </c>
      <c r="U2505" s="2">
        <v>0</v>
      </c>
      <c r="V2505" s="8">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5">
        <v>53.72</v>
      </c>
      <c r="T2506" s="2">
        <v>4</v>
      </c>
      <c r="U2506" s="2">
        <v>0</v>
      </c>
      <c r="V2506" s="8">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5">
        <v>8187.65</v>
      </c>
      <c r="T2507" s="2">
        <v>5</v>
      </c>
      <c r="U2507" s="2">
        <v>0</v>
      </c>
      <c r="V2507" s="8">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5">
        <v>77.92</v>
      </c>
      <c r="T2508" s="2">
        <v>8</v>
      </c>
      <c r="U2508" s="2">
        <v>0</v>
      </c>
      <c r="V2508" s="8">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5">
        <v>32.783999999999992</v>
      </c>
      <c r="T2509" s="2">
        <v>4</v>
      </c>
      <c r="U2509" s="2">
        <v>0.8</v>
      </c>
      <c r="V2509" s="8">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5">
        <v>196.77600000000001</v>
      </c>
      <c r="T2510" s="2">
        <v>3</v>
      </c>
      <c r="U2510" s="2">
        <v>0.2</v>
      </c>
      <c r="V2510" s="8">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5">
        <v>479.93999999999994</v>
      </c>
      <c r="T2511" s="2">
        <v>6</v>
      </c>
      <c r="U2511" s="2">
        <v>0</v>
      </c>
      <c r="V2511" s="8">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5">
        <v>1117.92</v>
      </c>
      <c r="T2512" s="2">
        <v>4</v>
      </c>
      <c r="U2512" s="2">
        <v>0</v>
      </c>
      <c r="V2512" s="8">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5">
        <v>106.5</v>
      </c>
      <c r="T2513" s="2">
        <v>6</v>
      </c>
      <c r="U2513" s="2">
        <v>0</v>
      </c>
      <c r="V2513" s="8">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5">
        <v>45.660000000000011</v>
      </c>
      <c r="T2514" s="2">
        <v>5</v>
      </c>
      <c r="U2514" s="2">
        <v>0.7</v>
      </c>
      <c r="V2514" s="8">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5">
        <v>95.968000000000004</v>
      </c>
      <c r="T2515" s="2">
        <v>4</v>
      </c>
      <c r="U2515" s="2">
        <v>0.2</v>
      </c>
      <c r="V2515" s="8">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5">
        <v>47.991999999999997</v>
      </c>
      <c r="T2516" s="2">
        <v>2</v>
      </c>
      <c r="U2516" s="2">
        <v>0.3</v>
      </c>
      <c r="V2516" s="8">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5">
        <v>264.32</v>
      </c>
      <c r="T2517" s="2">
        <v>2</v>
      </c>
      <c r="U2517" s="2">
        <v>0.2</v>
      </c>
      <c r="V2517" s="8">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5">
        <v>604.65600000000006</v>
      </c>
      <c r="T2518" s="2">
        <v>9</v>
      </c>
      <c r="U2518" s="2">
        <v>0.2</v>
      </c>
      <c r="V2518" s="8">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5">
        <v>129.93</v>
      </c>
      <c r="T2519" s="2">
        <v>3</v>
      </c>
      <c r="U2519" s="2">
        <v>0</v>
      </c>
      <c r="V2519" s="8">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5">
        <v>20.16</v>
      </c>
      <c r="T2520" s="2">
        <v>7</v>
      </c>
      <c r="U2520" s="2">
        <v>0</v>
      </c>
      <c r="V2520" s="8">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5">
        <v>29.46</v>
      </c>
      <c r="T2521" s="2">
        <v>6</v>
      </c>
      <c r="U2521" s="2">
        <v>0</v>
      </c>
      <c r="V2521" s="8">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5">
        <v>868.58999999999992</v>
      </c>
      <c r="T2522" s="2">
        <v>3</v>
      </c>
      <c r="U2522" s="2">
        <v>0</v>
      </c>
      <c r="V2522" s="8">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5">
        <v>12.96</v>
      </c>
      <c r="T2523" s="2">
        <v>2</v>
      </c>
      <c r="U2523" s="2">
        <v>0</v>
      </c>
      <c r="V2523" s="8">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5">
        <v>5.5</v>
      </c>
      <c r="T2524" s="2">
        <v>1</v>
      </c>
      <c r="U2524" s="2">
        <v>0</v>
      </c>
      <c r="V2524" s="8">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5">
        <v>121.6</v>
      </c>
      <c r="T2525" s="2">
        <v>4</v>
      </c>
      <c r="U2525" s="2">
        <v>0</v>
      </c>
      <c r="V2525" s="8">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5">
        <v>42.047999999999995</v>
      </c>
      <c r="T2526" s="2">
        <v>9</v>
      </c>
      <c r="U2526" s="2">
        <v>0.2</v>
      </c>
      <c r="V2526" s="8">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5">
        <v>25.488</v>
      </c>
      <c r="T2527" s="2">
        <v>2</v>
      </c>
      <c r="U2527" s="2">
        <v>0.2</v>
      </c>
      <c r="V2527" s="8">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5">
        <v>6.8999999999999986</v>
      </c>
      <c r="T2528" s="2">
        <v>3</v>
      </c>
      <c r="U2528" s="2">
        <v>0.8</v>
      </c>
      <c r="V2528" s="8">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5">
        <v>9.6479999999999961</v>
      </c>
      <c r="T2529" s="2">
        <v>6</v>
      </c>
      <c r="U2529" s="2">
        <v>0.8</v>
      </c>
      <c r="V2529" s="8">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5">
        <v>7.9680000000000009</v>
      </c>
      <c r="T2530" s="2">
        <v>2</v>
      </c>
      <c r="U2530" s="2">
        <v>0.2</v>
      </c>
      <c r="V2530" s="8">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5">
        <v>10.368000000000002</v>
      </c>
      <c r="T2531" s="2">
        <v>2</v>
      </c>
      <c r="U2531" s="2">
        <v>0.2</v>
      </c>
      <c r="V2531" s="8">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5">
        <v>114.2</v>
      </c>
      <c r="T2532" s="2">
        <v>5</v>
      </c>
      <c r="U2532" s="2">
        <v>0</v>
      </c>
      <c r="V2532" s="8">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5">
        <v>17.96</v>
      </c>
      <c r="T2533" s="2">
        <v>4</v>
      </c>
      <c r="U2533" s="2">
        <v>0</v>
      </c>
      <c r="V2533" s="8">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5">
        <v>12.67</v>
      </c>
      <c r="T2534" s="2">
        <v>7</v>
      </c>
      <c r="U2534" s="2">
        <v>0</v>
      </c>
      <c r="V2534" s="8">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5">
        <v>339.96</v>
      </c>
      <c r="T2535" s="2">
        <v>4</v>
      </c>
      <c r="U2535" s="2">
        <v>0</v>
      </c>
      <c r="V2535" s="8">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5">
        <v>1801.6320000000001</v>
      </c>
      <c r="T2536" s="2">
        <v>6</v>
      </c>
      <c r="U2536" s="2">
        <v>0.2</v>
      </c>
      <c r="V2536" s="8">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5">
        <v>46.32</v>
      </c>
      <c r="T2537" s="2">
        <v>4</v>
      </c>
      <c r="U2537" s="2">
        <v>0</v>
      </c>
      <c r="V2537" s="8">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5">
        <v>181.98599999999999</v>
      </c>
      <c r="T2538" s="2">
        <v>2</v>
      </c>
      <c r="U2538" s="2">
        <v>0.3</v>
      </c>
      <c r="V2538" s="8">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5">
        <v>431.976</v>
      </c>
      <c r="T2539" s="2">
        <v>4</v>
      </c>
      <c r="U2539" s="2">
        <v>0.4</v>
      </c>
      <c r="V2539" s="8">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5">
        <v>155.36999999999998</v>
      </c>
      <c r="T2540" s="2">
        <v>1</v>
      </c>
      <c r="U2540" s="2">
        <v>0.4</v>
      </c>
      <c r="V2540" s="8">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5">
        <v>1348.7040000000002</v>
      </c>
      <c r="T2541" s="2">
        <v>6</v>
      </c>
      <c r="U2541" s="2">
        <v>0.2</v>
      </c>
      <c r="V2541" s="8">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5">
        <v>700.15200000000004</v>
      </c>
      <c r="T2542" s="2">
        <v>3</v>
      </c>
      <c r="U2542" s="2">
        <v>0.2</v>
      </c>
      <c r="V2542" s="8">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5">
        <v>111.88800000000001</v>
      </c>
      <c r="T2543" s="2">
        <v>7</v>
      </c>
      <c r="U2543" s="2">
        <v>0.2</v>
      </c>
      <c r="V2543" s="8">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5">
        <v>143.952</v>
      </c>
      <c r="T2544" s="2">
        <v>3</v>
      </c>
      <c r="U2544" s="2">
        <v>0.2</v>
      </c>
      <c r="V2544" s="8">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5">
        <v>173.94</v>
      </c>
      <c r="T2545" s="2">
        <v>3</v>
      </c>
      <c r="U2545" s="2">
        <v>0</v>
      </c>
      <c r="V2545" s="8">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5">
        <v>14.76</v>
      </c>
      <c r="T2546" s="2">
        <v>4</v>
      </c>
      <c r="U2546" s="2">
        <v>0</v>
      </c>
      <c r="V2546" s="8">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5">
        <v>205.92</v>
      </c>
      <c r="T2547" s="2">
        <v>4</v>
      </c>
      <c r="U2547" s="2">
        <v>0</v>
      </c>
      <c r="V2547" s="8">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5">
        <v>102.833</v>
      </c>
      <c r="T2548" s="2">
        <v>1</v>
      </c>
      <c r="U2548" s="2">
        <v>0.15</v>
      </c>
      <c r="V2548" s="8">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5">
        <v>2.3039999999999998</v>
      </c>
      <c r="T2549" s="2">
        <v>1</v>
      </c>
      <c r="U2549" s="2">
        <v>0.2</v>
      </c>
      <c r="V2549" s="8">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5">
        <v>1879.96</v>
      </c>
      <c r="T2550" s="2">
        <v>5</v>
      </c>
      <c r="U2550" s="2">
        <v>0.2</v>
      </c>
      <c r="V2550" s="8">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5">
        <v>313.024</v>
      </c>
      <c r="T2551" s="2">
        <v>8</v>
      </c>
      <c r="U2551" s="2">
        <v>0.2</v>
      </c>
      <c r="V2551" s="8">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5">
        <v>5.04</v>
      </c>
      <c r="T2552" s="2">
        <v>2</v>
      </c>
      <c r="U2552" s="2">
        <v>0.2</v>
      </c>
      <c r="V2552" s="8">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5">
        <v>821.87999999999988</v>
      </c>
      <c r="T2553" s="2">
        <v>6</v>
      </c>
      <c r="U2553" s="2">
        <v>0</v>
      </c>
      <c r="V2553" s="8">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5">
        <v>21.96</v>
      </c>
      <c r="T2554" s="2">
        <v>2</v>
      </c>
      <c r="U2554" s="2">
        <v>0</v>
      </c>
      <c r="V2554" s="8">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5">
        <v>25.92</v>
      </c>
      <c r="T2555" s="2">
        <v>4</v>
      </c>
      <c r="U2555" s="2">
        <v>0</v>
      </c>
      <c r="V2555" s="8">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5">
        <v>705.54399999999998</v>
      </c>
      <c r="T2556" s="2">
        <v>7</v>
      </c>
      <c r="U2556" s="2">
        <v>0.2</v>
      </c>
      <c r="V2556" s="8">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5">
        <v>50</v>
      </c>
      <c r="T2557" s="2">
        <v>2</v>
      </c>
      <c r="U2557" s="2">
        <v>0</v>
      </c>
      <c r="V2557" s="8">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5">
        <v>51.712000000000003</v>
      </c>
      <c r="T2558" s="2">
        <v>8</v>
      </c>
      <c r="U2558" s="2">
        <v>0.6</v>
      </c>
      <c r="V2558" s="8">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5">
        <v>6.9920000000000009</v>
      </c>
      <c r="T2559" s="2">
        <v>2</v>
      </c>
      <c r="U2559" s="2">
        <v>0.2</v>
      </c>
      <c r="V2559" s="8">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5">
        <v>1406.86</v>
      </c>
      <c r="T2560" s="2">
        <v>7</v>
      </c>
      <c r="U2560" s="2">
        <v>0</v>
      </c>
      <c r="V2560" s="8">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5">
        <v>15.75</v>
      </c>
      <c r="T2561" s="2">
        <v>5</v>
      </c>
      <c r="U2561" s="2">
        <v>0</v>
      </c>
      <c r="V2561" s="8">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5">
        <v>323.10000000000002</v>
      </c>
      <c r="T2562" s="2">
        <v>2</v>
      </c>
      <c r="U2562" s="2">
        <v>0</v>
      </c>
      <c r="V2562" s="8">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5">
        <v>9.2159999999999993</v>
      </c>
      <c r="T2563" s="2">
        <v>4</v>
      </c>
      <c r="U2563" s="2">
        <v>0.2</v>
      </c>
      <c r="V2563" s="8">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5">
        <v>10.368000000000002</v>
      </c>
      <c r="T2564" s="2">
        <v>2</v>
      </c>
      <c r="U2564" s="2">
        <v>0.2</v>
      </c>
      <c r="V2564" s="8">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5">
        <v>15.02</v>
      </c>
      <c r="T2565" s="2">
        <v>1</v>
      </c>
      <c r="U2565" s="2">
        <v>0</v>
      </c>
      <c r="V2565" s="8">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5">
        <v>33.82</v>
      </c>
      <c r="T2566" s="2">
        <v>2</v>
      </c>
      <c r="U2566" s="2">
        <v>0</v>
      </c>
      <c r="V2566" s="8">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5">
        <v>71</v>
      </c>
      <c r="T2567" s="2">
        <v>4</v>
      </c>
      <c r="U2567" s="2">
        <v>0</v>
      </c>
      <c r="V2567" s="8">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5">
        <v>25.120000000000005</v>
      </c>
      <c r="T2568" s="2">
        <v>5</v>
      </c>
      <c r="U2568" s="2">
        <v>0.2</v>
      </c>
      <c r="V2568" s="8">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5">
        <v>2665.62</v>
      </c>
      <c r="T2569" s="2">
        <v>9</v>
      </c>
      <c r="U2569" s="2">
        <v>0</v>
      </c>
      <c r="V2569" s="8">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5">
        <v>478.08</v>
      </c>
      <c r="T2570" s="2">
        <v>8</v>
      </c>
      <c r="U2570" s="2">
        <v>0</v>
      </c>
      <c r="V2570" s="8">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5">
        <v>164.38800000000001</v>
      </c>
      <c r="T2571" s="2">
        <v>2</v>
      </c>
      <c r="U2571" s="2">
        <v>0.4</v>
      </c>
      <c r="V2571" s="8">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5">
        <v>13.247999999999999</v>
      </c>
      <c r="T2572" s="2">
        <v>4</v>
      </c>
      <c r="U2572" s="2">
        <v>0.2</v>
      </c>
      <c r="V2572" s="8">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5">
        <v>2.9120000000000004</v>
      </c>
      <c r="T2573" s="2">
        <v>2</v>
      </c>
      <c r="U2573" s="2">
        <v>0.2</v>
      </c>
      <c r="V2573" s="8">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5">
        <v>1399.9440000000002</v>
      </c>
      <c r="T2574" s="2">
        <v>7</v>
      </c>
      <c r="U2574" s="2">
        <v>0.2</v>
      </c>
      <c r="V2574" s="8">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5">
        <v>526.45000000000005</v>
      </c>
      <c r="T2575" s="2">
        <v>5</v>
      </c>
      <c r="U2575" s="2">
        <v>0</v>
      </c>
      <c r="V2575" s="8">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5">
        <v>16.23</v>
      </c>
      <c r="T2576" s="2">
        <v>3</v>
      </c>
      <c r="U2576" s="2">
        <v>0</v>
      </c>
      <c r="V2576" s="8">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5">
        <v>319.89999999999998</v>
      </c>
      <c r="T2577" s="2">
        <v>5</v>
      </c>
      <c r="U2577" s="2">
        <v>0</v>
      </c>
      <c r="V2577" s="8">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5">
        <v>11.36</v>
      </c>
      <c r="T2578" s="2">
        <v>2</v>
      </c>
      <c r="U2578" s="2">
        <v>0</v>
      </c>
      <c r="V2578" s="8">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5">
        <v>675.12</v>
      </c>
      <c r="T2579" s="2">
        <v>3</v>
      </c>
      <c r="U2579" s="2">
        <v>0</v>
      </c>
      <c r="V2579" s="8">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5">
        <v>62.820000000000007</v>
      </c>
      <c r="T2580" s="2">
        <v>3</v>
      </c>
      <c r="U2580" s="2">
        <v>0</v>
      </c>
      <c r="V2580" s="8">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5">
        <v>489.92</v>
      </c>
      <c r="T2581" s="2">
        <v>8</v>
      </c>
      <c r="U2581" s="2">
        <v>0</v>
      </c>
      <c r="V2581" s="8">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5">
        <v>19.440000000000001</v>
      </c>
      <c r="T2582" s="2">
        <v>3</v>
      </c>
      <c r="U2582" s="2">
        <v>0</v>
      </c>
      <c r="V2582" s="8">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5">
        <v>16.68</v>
      </c>
      <c r="T2583" s="2">
        <v>2</v>
      </c>
      <c r="U2583" s="2">
        <v>0</v>
      </c>
      <c r="V2583" s="8">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5">
        <v>155.35</v>
      </c>
      <c r="T2584" s="2">
        <v>13</v>
      </c>
      <c r="U2584" s="2">
        <v>0</v>
      </c>
      <c r="V2584" s="8">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5">
        <v>12.419999999999998</v>
      </c>
      <c r="T2585" s="2">
        <v>3</v>
      </c>
      <c r="U2585" s="2">
        <v>0</v>
      </c>
      <c r="V2585" s="8">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5">
        <v>187.98</v>
      </c>
      <c r="T2586" s="2">
        <v>2</v>
      </c>
      <c r="U2586" s="2">
        <v>0</v>
      </c>
      <c r="V2586" s="8">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5">
        <v>6.6080000000000005</v>
      </c>
      <c r="T2587" s="2">
        <v>2</v>
      </c>
      <c r="U2587" s="2">
        <v>0.2</v>
      </c>
      <c r="V2587" s="8">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5">
        <v>248.57</v>
      </c>
      <c r="T2588" s="2">
        <v>7</v>
      </c>
      <c r="U2588" s="2">
        <v>0</v>
      </c>
      <c r="V2588" s="8">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5">
        <v>22.23</v>
      </c>
      <c r="T2589" s="2">
        <v>1</v>
      </c>
      <c r="U2589" s="2">
        <v>0</v>
      </c>
      <c r="V2589" s="8">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5">
        <v>5.98</v>
      </c>
      <c r="T2590" s="2">
        <v>1</v>
      </c>
      <c r="U2590" s="2">
        <v>0</v>
      </c>
      <c r="V2590" s="8">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5">
        <v>246.16800000000001</v>
      </c>
      <c r="T2591" s="2">
        <v>3</v>
      </c>
      <c r="U2591" s="2">
        <v>0.2</v>
      </c>
      <c r="V2591" s="8">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5">
        <v>14.136000000000003</v>
      </c>
      <c r="T2592" s="2">
        <v>2</v>
      </c>
      <c r="U2592" s="2">
        <v>0.6</v>
      </c>
      <c r="V2592" s="8">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5">
        <v>601.47</v>
      </c>
      <c r="T2593" s="2">
        <v>3</v>
      </c>
      <c r="U2593" s="2">
        <v>0.5</v>
      </c>
      <c r="V2593" s="8">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5">
        <v>79.099999999999994</v>
      </c>
      <c r="T2594" s="2">
        <v>2</v>
      </c>
      <c r="U2594" s="2">
        <v>0</v>
      </c>
      <c r="V2594" s="8">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5">
        <v>327.84</v>
      </c>
      <c r="T2595" s="2">
        <v>8</v>
      </c>
      <c r="U2595" s="2">
        <v>0</v>
      </c>
      <c r="V2595" s="8">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5">
        <v>180.96</v>
      </c>
      <c r="T2596" s="2">
        <v>2</v>
      </c>
      <c r="U2596" s="2">
        <v>0</v>
      </c>
      <c r="V2596" s="8">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5">
        <v>914.97</v>
      </c>
      <c r="T2597" s="2">
        <v>3</v>
      </c>
      <c r="U2597" s="2">
        <v>0</v>
      </c>
      <c r="V2597" s="8">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5">
        <v>587.97</v>
      </c>
      <c r="T2598" s="2">
        <v>3</v>
      </c>
      <c r="U2598" s="2">
        <v>0</v>
      </c>
      <c r="V2598" s="8">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5">
        <v>530.34</v>
      </c>
      <c r="T2599" s="2">
        <v>2</v>
      </c>
      <c r="U2599" s="2">
        <v>0</v>
      </c>
      <c r="V2599" s="8">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5">
        <v>14.940000000000001</v>
      </c>
      <c r="T2600" s="2">
        <v>3</v>
      </c>
      <c r="U2600" s="2">
        <v>0</v>
      </c>
      <c r="V2600" s="8">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5">
        <v>121.94</v>
      </c>
      <c r="T2601" s="2">
        <v>2</v>
      </c>
      <c r="U2601" s="2">
        <v>0</v>
      </c>
      <c r="V2601" s="8">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5">
        <v>122.71000000000001</v>
      </c>
      <c r="T2602" s="2">
        <v>7</v>
      </c>
      <c r="U2602" s="2">
        <v>0</v>
      </c>
      <c r="V2602" s="8">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5">
        <v>14.940000000000001</v>
      </c>
      <c r="T2603" s="2">
        <v>3</v>
      </c>
      <c r="U2603" s="2">
        <v>0</v>
      </c>
      <c r="V2603" s="8">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5">
        <v>1349.85</v>
      </c>
      <c r="T2604" s="2">
        <v>3</v>
      </c>
      <c r="U2604" s="2">
        <v>0</v>
      </c>
      <c r="V2604" s="8">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5">
        <v>136.78399999999999</v>
      </c>
      <c r="T2605" s="2">
        <v>1</v>
      </c>
      <c r="U2605" s="2">
        <v>0.2</v>
      </c>
      <c r="V2605" s="8">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5">
        <v>61.12</v>
      </c>
      <c r="T2606" s="2">
        <v>4</v>
      </c>
      <c r="U2606" s="2">
        <v>0</v>
      </c>
      <c r="V2606" s="8">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5">
        <v>1.1670000000000003</v>
      </c>
      <c r="T2607" s="2">
        <v>1</v>
      </c>
      <c r="U2607" s="2">
        <v>0.7</v>
      </c>
      <c r="V2607" s="8">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5">
        <v>16.989999999999998</v>
      </c>
      <c r="T2608" s="2">
        <v>1</v>
      </c>
      <c r="U2608" s="2">
        <v>0</v>
      </c>
      <c r="V2608" s="8">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5">
        <v>24.672000000000001</v>
      </c>
      <c r="T2609" s="2">
        <v>3</v>
      </c>
      <c r="U2609" s="2">
        <v>0.2</v>
      </c>
      <c r="V2609" s="8">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5">
        <v>2.52</v>
      </c>
      <c r="T2610" s="2">
        <v>1</v>
      </c>
      <c r="U2610" s="2">
        <v>0.2</v>
      </c>
      <c r="V2610" s="8">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5">
        <v>1218.7349999999997</v>
      </c>
      <c r="T2611" s="2">
        <v>5</v>
      </c>
      <c r="U2611" s="2">
        <v>0.3</v>
      </c>
      <c r="V2611" s="8">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5">
        <v>5.9039999999999999</v>
      </c>
      <c r="T2612" s="2">
        <v>2</v>
      </c>
      <c r="U2612" s="2">
        <v>0.2</v>
      </c>
      <c r="V2612" s="8">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5">
        <v>15.696000000000002</v>
      </c>
      <c r="T2613" s="2">
        <v>3</v>
      </c>
      <c r="U2613" s="2">
        <v>0.2</v>
      </c>
      <c r="V2613" s="8">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5">
        <v>6.0960000000000001</v>
      </c>
      <c r="T2614" s="2">
        <v>3</v>
      </c>
      <c r="U2614" s="2">
        <v>0.6</v>
      </c>
      <c r="V2614" s="8">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5">
        <v>41.568000000000005</v>
      </c>
      <c r="T2615" s="2">
        <v>2</v>
      </c>
      <c r="U2615" s="2">
        <v>0.2</v>
      </c>
      <c r="V2615" s="8">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5">
        <v>230.28000000000003</v>
      </c>
      <c r="T2616" s="2">
        <v>3</v>
      </c>
      <c r="U2616" s="2">
        <v>0.2</v>
      </c>
      <c r="V2616" s="8">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5">
        <v>18.288</v>
      </c>
      <c r="T2617" s="2">
        <v>6</v>
      </c>
      <c r="U2617" s="2">
        <v>0.2</v>
      </c>
      <c r="V2617" s="8">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5">
        <v>5.78</v>
      </c>
      <c r="T2618" s="2">
        <v>2</v>
      </c>
      <c r="U2618" s="2">
        <v>0</v>
      </c>
      <c r="V2618" s="8">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5">
        <v>121.67999999999999</v>
      </c>
      <c r="T2619" s="2">
        <v>13</v>
      </c>
      <c r="U2619" s="2">
        <v>0.2</v>
      </c>
      <c r="V2619" s="8">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5">
        <v>4.17</v>
      </c>
      <c r="T2620" s="2">
        <v>3</v>
      </c>
      <c r="U2620" s="2">
        <v>0</v>
      </c>
      <c r="V2620" s="8">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5">
        <v>67.040000000000006</v>
      </c>
      <c r="T2621" s="2">
        <v>4</v>
      </c>
      <c r="U2621" s="2">
        <v>0.2</v>
      </c>
      <c r="V2621" s="8">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5">
        <v>37.32</v>
      </c>
      <c r="T2622" s="2">
        <v>3</v>
      </c>
      <c r="U2622" s="2">
        <v>0</v>
      </c>
      <c r="V2622" s="8">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5">
        <v>18.45</v>
      </c>
      <c r="T2623" s="2">
        <v>5</v>
      </c>
      <c r="U2623" s="2">
        <v>0</v>
      </c>
      <c r="V2623" s="8">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5">
        <v>25.92</v>
      </c>
      <c r="T2624" s="2">
        <v>4</v>
      </c>
      <c r="U2624" s="2">
        <v>0</v>
      </c>
      <c r="V2624" s="8">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5">
        <v>11199.968000000001</v>
      </c>
      <c r="T2625" s="2">
        <v>4</v>
      </c>
      <c r="U2625" s="2">
        <v>0.2</v>
      </c>
      <c r="V2625" s="8">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5">
        <v>2399.6</v>
      </c>
      <c r="T2626" s="2">
        <v>8</v>
      </c>
      <c r="U2626" s="2">
        <v>0</v>
      </c>
      <c r="V2626" s="8">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5">
        <v>63.9</v>
      </c>
      <c r="T2627" s="2">
        <v>5</v>
      </c>
      <c r="U2627" s="2">
        <v>0</v>
      </c>
      <c r="V2627" s="8">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5">
        <v>52.99</v>
      </c>
      <c r="T2628" s="2">
        <v>1</v>
      </c>
      <c r="U2628" s="2">
        <v>0</v>
      </c>
      <c r="V2628" s="8">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5">
        <v>60.864000000000004</v>
      </c>
      <c r="T2629" s="2">
        <v>4</v>
      </c>
      <c r="U2629" s="2">
        <v>0.2</v>
      </c>
      <c r="V2629" s="8">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5">
        <v>652.99500000000012</v>
      </c>
      <c r="T2630" s="2">
        <v>7</v>
      </c>
      <c r="U2630" s="2">
        <v>0.7</v>
      </c>
      <c r="V2630" s="8">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5">
        <v>11.220000000000002</v>
      </c>
      <c r="T2631" s="2">
        <v>10</v>
      </c>
      <c r="U2631" s="2">
        <v>0.7</v>
      </c>
      <c r="V2631" s="8">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5">
        <v>14.940000000000001</v>
      </c>
      <c r="T2632" s="2">
        <v>3</v>
      </c>
      <c r="U2632" s="2">
        <v>0</v>
      </c>
      <c r="V2632" s="8">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5">
        <v>39.96</v>
      </c>
      <c r="T2633" s="2">
        <v>2</v>
      </c>
      <c r="U2633" s="2">
        <v>0</v>
      </c>
      <c r="V2633" s="8">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5">
        <v>42.624000000000002</v>
      </c>
      <c r="T2634" s="2">
        <v>2</v>
      </c>
      <c r="U2634" s="2">
        <v>0.2</v>
      </c>
      <c r="V2634" s="8">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5">
        <v>220.96</v>
      </c>
      <c r="T2635" s="2">
        <v>1</v>
      </c>
      <c r="U2635" s="2">
        <v>0.2</v>
      </c>
      <c r="V2635" s="8">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5">
        <v>4.9280000000000008</v>
      </c>
      <c r="T2636" s="2">
        <v>2</v>
      </c>
      <c r="U2636" s="2">
        <v>0.2</v>
      </c>
      <c r="V2636" s="8">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5">
        <v>7.2300000000000022</v>
      </c>
      <c r="T2637" s="2">
        <v>5</v>
      </c>
      <c r="U2637" s="2">
        <v>0.7</v>
      </c>
      <c r="V2637" s="8">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5">
        <v>323.10000000000002</v>
      </c>
      <c r="T2638" s="2">
        <v>2</v>
      </c>
      <c r="U2638" s="2">
        <v>0</v>
      </c>
      <c r="V2638" s="8">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5">
        <v>19.04</v>
      </c>
      <c r="T2639" s="2">
        <v>4</v>
      </c>
      <c r="U2639" s="2">
        <v>0</v>
      </c>
      <c r="V2639" s="8">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5">
        <v>13.128</v>
      </c>
      <c r="T2640" s="2">
        <v>3</v>
      </c>
      <c r="U2640" s="2">
        <v>0.2</v>
      </c>
      <c r="V2640" s="8">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5">
        <v>64.14</v>
      </c>
      <c r="T2641" s="2">
        <v>3</v>
      </c>
      <c r="U2641" s="2">
        <v>0</v>
      </c>
      <c r="V2641" s="8">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5">
        <v>858.24</v>
      </c>
      <c r="T2642" s="2">
        <v>4</v>
      </c>
      <c r="U2642" s="2">
        <v>0.1</v>
      </c>
      <c r="V2642" s="8">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5">
        <v>29.99</v>
      </c>
      <c r="T2643" s="2">
        <v>1</v>
      </c>
      <c r="U2643" s="2">
        <v>0</v>
      </c>
      <c r="V2643" s="8">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5">
        <v>186.048</v>
      </c>
      <c r="T2644" s="2">
        <v>6</v>
      </c>
      <c r="U2644" s="2">
        <v>0.2</v>
      </c>
      <c r="V2644" s="8">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5">
        <v>36.792000000000002</v>
      </c>
      <c r="T2645" s="2">
        <v>1</v>
      </c>
      <c r="U2645" s="2">
        <v>0.2</v>
      </c>
      <c r="V2645" s="8">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5">
        <v>18.624000000000002</v>
      </c>
      <c r="T2646" s="2">
        <v>8</v>
      </c>
      <c r="U2646" s="2">
        <v>0.2</v>
      </c>
      <c r="V2646" s="8">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5">
        <v>57.69</v>
      </c>
      <c r="T2647" s="2">
        <v>3</v>
      </c>
      <c r="U2647" s="2">
        <v>0</v>
      </c>
      <c r="V2647" s="8">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5">
        <v>42.81</v>
      </c>
      <c r="T2648" s="2">
        <v>3</v>
      </c>
      <c r="U2648" s="2">
        <v>0</v>
      </c>
      <c r="V2648" s="8">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5">
        <v>12.96</v>
      </c>
      <c r="T2649" s="2">
        <v>2</v>
      </c>
      <c r="U2649" s="2">
        <v>0</v>
      </c>
      <c r="V2649" s="8">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5">
        <v>821.87999999999988</v>
      </c>
      <c r="T2650" s="2">
        <v>6</v>
      </c>
      <c r="U2650" s="2">
        <v>0</v>
      </c>
      <c r="V2650" s="8">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5">
        <v>104.85000000000001</v>
      </c>
      <c r="T2651" s="2">
        <v>3</v>
      </c>
      <c r="U2651" s="2">
        <v>0</v>
      </c>
      <c r="V2651" s="8">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5">
        <v>424.95749999999992</v>
      </c>
      <c r="T2652" s="2">
        <v>5</v>
      </c>
      <c r="U2652" s="2">
        <v>0.15</v>
      </c>
      <c r="V2652" s="8">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5">
        <v>10.776000000000002</v>
      </c>
      <c r="T2653" s="2">
        <v>3</v>
      </c>
      <c r="U2653" s="2">
        <v>0.2</v>
      </c>
      <c r="V2653" s="8">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5">
        <v>11.784000000000001</v>
      </c>
      <c r="T2654" s="2">
        <v>3</v>
      </c>
      <c r="U2654" s="2">
        <v>0.2</v>
      </c>
      <c r="V2654" s="8">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5">
        <v>164.88</v>
      </c>
      <c r="T2655" s="2">
        <v>3</v>
      </c>
      <c r="U2655" s="2">
        <v>0</v>
      </c>
      <c r="V2655" s="8">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5">
        <v>1292.94</v>
      </c>
      <c r="T2656" s="2">
        <v>3</v>
      </c>
      <c r="U2656" s="2">
        <v>0</v>
      </c>
      <c r="V2656" s="8">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5">
        <v>25.584000000000003</v>
      </c>
      <c r="T2657" s="2">
        <v>2</v>
      </c>
      <c r="U2657" s="2">
        <v>0.2</v>
      </c>
      <c r="V2657" s="8">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5">
        <v>261.74</v>
      </c>
      <c r="T2658" s="2">
        <v>2</v>
      </c>
      <c r="U2658" s="2">
        <v>0</v>
      </c>
      <c r="V2658" s="8">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5">
        <v>14.399999999999999</v>
      </c>
      <c r="T2659" s="2">
        <v>5</v>
      </c>
      <c r="U2659" s="2">
        <v>0</v>
      </c>
      <c r="V2659" s="8">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5">
        <v>10.86</v>
      </c>
      <c r="T2660" s="2">
        <v>3</v>
      </c>
      <c r="U2660" s="2">
        <v>0</v>
      </c>
      <c r="V2660" s="8">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5">
        <v>883.84</v>
      </c>
      <c r="T2661" s="2">
        <v>4</v>
      </c>
      <c r="U2661" s="2">
        <v>0.2</v>
      </c>
      <c r="V2661" s="8">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5">
        <v>1979.89</v>
      </c>
      <c r="T2662" s="2">
        <v>11</v>
      </c>
      <c r="U2662" s="2">
        <v>0</v>
      </c>
      <c r="V2662" s="8">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5">
        <v>79.959999999999994</v>
      </c>
      <c r="T2663" s="2">
        <v>2</v>
      </c>
      <c r="U2663" s="2">
        <v>0</v>
      </c>
      <c r="V2663" s="8">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5">
        <v>8.76</v>
      </c>
      <c r="T2664" s="2">
        <v>2</v>
      </c>
      <c r="U2664" s="2">
        <v>0</v>
      </c>
      <c r="V2664" s="8">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5">
        <v>3.9840000000000004</v>
      </c>
      <c r="T2665" s="2">
        <v>1</v>
      </c>
      <c r="U2665" s="2">
        <v>0.2</v>
      </c>
      <c r="V2665" s="8">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5">
        <v>370.62</v>
      </c>
      <c r="T2666" s="2">
        <v>3</v>
      </c>
      <c r="U2666" s="2">
        <v>0.4</v>
      </c>
      <c r="V2666" s="8">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5">
        <v>2.7420000000000004</v>
      </c>
      <c r="T2667" s="2">
        <v>2</v>
      </c>
      <c r="U2667" s="2">
        <v>0.7</v>
      </c>
      <c r="V2667" s="8">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5">
        <v>79.512000000000015</v>
      </c>
      <c r="T2668" s="2">
        <v>3</v>
      </c>
      <c r="U2668" s="2">
        <v>0.2</v>
      </c>
      <c r="V2668" s="8">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5">
        <v>28.352</v>
      </c>
      <c r="T2669" s="2">
        <v>1</v>
      </c>
      <c r="U2669" s="2">
        <v>0.2</v>
      </c>
      <c r="V2669" s="8">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5">
        <v>40.783999999999999</v>
      </c>
      <c r="T2670" s="2">
        <v>1</v>
      </c>
      <c r="U2670" s="2">
        <v>0.2</v>
      </c>
      <c r="V2670" s="8">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5">
        <v>105.96</v>
      </c>
      <c r="T2671" s="2">
        <v>4</v>
      </c>
      <c r="U2671" s="2">
        <v>0</v>
      </c>
      <c r="V2671" s="8">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5">
        <v>166.44</v>
      </c>
      <c r="T2672" s="2">
        <v>3</v>
      </c>
      <c r="U2672" s="2">
        <v>0</v>
      </c>
      <c r="V2672" s="8">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5">
        <v>785.87999999999988</v>
      </c>
      <c r="T2673" s="2">
        <v>6</v>
      </c>
      <c r="U2673" s="2">
        <v>0</v>
      </c>
      <c r="V2673" s="8">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5">
        <v>26.2</v>
      </c>
      <c r="T2674" s="2">
        <v>2</v>
      </c>
      <c r="U2674" s="2">
        <v>0</v>
      </c>
      <c r="V2674" s="8">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5">
        <v>1325.8500000000001</v>
      </c>
      <c r="T2675" s="2">
        <v>5</v>
      </c>
      <c r="U2675" s="2">
        <v>0</v>
      </c>
      <c r="V2675" s="8">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5">
        <v>166.44</v>
      </c>
      <c r="T2676" s="2">
        <v>3</v>
      </c>
      <c r="U2676" s="2">
        <v>0</v>
      </c>
      <c r="V2676" s="8">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5">
        <v>8.76</v>
      </c>
      <c r="T2677" s="2">
        <v>5</v>
      </c>
      <c r="U2677" s="2">
        <v>0.2</v>
      </c>
      <c r="V2677" s="8">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5">
        <v>43.584000000000003</v>
      </c>
      <c r="T2678" s="2">
        <v>1</v>
      </c>
      <c r="U2678" s="2">
        <v>0.2</v>
      </c>
      <c r="V2678" s="8">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5">
        <v>11.088000000000003</v>
      </c>
      <c r="T2679" s="2">
        <v>7</v>
      </c>
      <c r="U2679" s="2">
        <v>0.7</v>
      </c>
      <c r="V2679" s="8">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5">
        <v>25.164000000000001</v>
      </c>
      <c r="T2680" s="2">
        <v>2</v>
      </c>
      <c r="U2680" s="2">
        <v>0.7</v>
      </c>
      <c r="V2680" s="8">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5">
        <v>14.399999999999999</v>
      </c>
      <c r="T2681" s="2">
        <v>5</v>
      </c>
      <c r="U2681" s="2">
        <v>0</v>
      </c>
      <c r="V2681" s="8">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5">
        <v>619.94999999999993</v>
      </c>
      <c r="T2682" s="2">
        <v>5</v>
      </c>
      <c r="U2682" s="2">
        <v>0</v>
      </c>
      <c r="V2682" s="8">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5">
        <v>89.52</v>
      </c>
      <c r="T2683" s="2">
        <v>4</v>
      </c>
      <c r="U2683" s="2">
        <v>0</v>
      </c>
      <c r="V2683" s="8">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5">
        <v>350.97300000000007</v>
      </c>
      <c r="T2684" s="2">
        <v>3</v>
      </c>
      <c r="U2684" s="2">
        <v>0.1</v>
      </c>
      <c r="V2684" s="8">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5">
        <v>164.99</v>
      </c>
      <c r="T2685" s="2">
        <v>1</v>
      </c>
      <c r="U2685" s="2">
        <v>0</v>
      </c>
      <c r="V2685" s="8">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5">
        <v>312.55200000000002</v>
      </c>
      <c r="T2686" s="2">
        <v>9</v>
      </c>
      <c r="U2686" s="2">
        <v>0.2</v>
      </c>
      <c r="V2686" s="8">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5">
        <v>95.951999999999998</v>
      </c>
      <c r="T2687" s="2">
        <v>3</v>
      </c>
      <c r="U2687" s="2">
        <v>0.2</v>
      </c>
      <c r="V2687" s="8">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5">
        <v>3.2040000000000002</v>
      </c>
      <c r="T2688" s="2">
        <v>2</v>
      </c>
      <c r="U2688" s="2">
        <v>0.7</v>
      </c>
      <c r="V2688" s="8">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5">
        <v>3.9799999999999991</v>
      </c>
      <c r="T2689" s="2">
        <v>5</v>
      </c>
      <c r="U2689" s="2">
        <v>0.8</v>
      </c>
      <c r="V2689" s="8">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5">
        <v>15.700000000000001</v>
      </c>
      <c r="T2690" s="2">
        <v>5</v>
      </c>
      <c r="U2690" s="2">
        <v>0</v>
      </c>
      <c r="V2690" s="8">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5">
        <v>5.2480000000000002</v>
      </c>
      <c r="T2691" s="2">
        <v>4</v>
      </c>
      <c r="U2691" s="2">
        <v>0.2</v>
      </c>
      <c r="V2691" s="8">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5">
        <v>5.3460000000000019</v>
      </c>
      <c r="T2692" s="2">
        <v>3</v>
      </c>
      <c r="U2692" s="2">
        <v>0.7</v>
      </c>
      <c r="V2692" s="8">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5">
        <v>15.48</v>
      </c>
      <c r="T2693" s="2">
        <v>3</v>
      </c>
      <c r="U2693" s="2">
        <v>0.2</v>
      </c>
      <c r="V2693" s="8">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5">
        <v>108.57599999999999</v>
      </c>
      <c r="T2694" s="2">
        <v>3</v>
      </c>
      <c r="U2694" s="2">
        <v>0.2</v>
      </c>
      <c r="V2694" s="8">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5">
        <v>109.9</v>
      </c>
      <c r="T2695" s="2">
        <v>5</v>
      </c>
      <c r="U2695" s="2">
        <v>0</v>
      </c>
      <c r="V2695" s="8">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5">
        <v>15.384</v>
      </c>
      <c r="T2696" s="2">
        <v>1</v>
      </c>
      <c r="U2696" s="2">
        <v>0.2</v>
      </c>
      <c r="V2696" s="8">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5">
        <v>30.352</v>
      </c>
      <c r="T2697" s="2">
        <v>2</v>
      </c>
      <c r="U2697" s="2">
        <v>0.2</v>
      </c>
      <c r="V2697" s="8">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5">
        <v>821.3</v>
      </c>
      <c r="T2698" s="2">
        <v>4</v>
      </c>
      <c r="U2698" s="2">
        <v>0.5</v>
      </c>
      <c r="V2698" s="8">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5">
        <v>22638.48</v>
      </c>
      <c r="T2699" s="2">
        <v>6</v>
      </c>
      <c r="U2699" s="2">
        <v>0.5</v>
      </c>
      <c r="V2699" s="8">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5">
        <v>21.376000000000001</v>
      </c>
      <c r="T2700" s="2">
        <v>4</v>
      </c>
      <c r="U2700" s="2">
        <v>0.2</v>
      </c>
      <c r="V2700" s="8">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5">
        <v>8.016</v>
      </c>
      <c r="T2701" s="2">
        <v>3</v>
      </c>
      <c r="U2701" s="2">
        <v>0.2</v>
      </c>
      <c r="V2701" s="8">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5">
        <v>30.768000000000001</v>
      </c>
      <c r="T2702" s="2">
        <v>2</v>
      </c>
      <c r="U2702" s="2">
        <v>0.2</v>
      </c>
      <c r="V2702" s="8">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5">
        <v>18.936</v>
      </c>
      <c r="T2703" s="2">
        <v>3</v>
      </c>
      <c r="U2703" s="2">
        <v>0.2</v>
      </c>
      <c r="V2703" s="8">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5">
        <v>122.352</v>
      </c>
      <c r="T2704" s="2">
        <v>3</v>
      </c>
      <c r="U2704" s="2">
        <v>0.2</v>
      </c>
      <c r="V2704" s="8">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5">
        <v>116.28</v>
      </c>
      <c r="T2705" s="2">
        <v>3</v>
      </c>
      <c r="U2705" s="2">
        <v>0</v>
      </c>
      <c r="V2705" s="8">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5">
        <v>132.60000000000002</v>
      </c>
      <c r="T2706" s="2">
        <v>6</v>
      </c>
      <c r="U2706" s="2">
        <v>0</v>
      </c>
      <c r="V2706" s="8">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5">
        <v>16.68</v>
      </c>
      <c r="T2707" s="2">
        <v>2</v>
      </c>
      <c r="U2707" s="2">
        <v>0</v>
      </c>
      <c r="V2707" s="8">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5">
        <v>19.440000000000001</v>
      </c>
      <c r="T2708" s="2">
        <v>3</v>
      </c>
      <c r="U2708" s="2">
        <v>0</v>
      </c>
      <c r="V2708" s="8">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5">
        <v>192.16</v>
      </c>
      <c r="T2709" s="2">
        <v>4</v>
      </c>
      <c r="U2709" s="2">
        <v>0</v>
      </c>
      <c r="V2709" s="8">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5">
        <v>227.35999999999999</v>
      </c>
      <c r="T2710" s="2">
        <v>7</v>
      </c>
      <c r="U2710" s="2">
        <v>0</v>
      </c>
      <c r="V2710" s="8">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5">
        <v>1919.9760000000001</v>
      </c>
      <c r="T2711" s="2">
        <v>3</v>
      </c>
      <c r="U2711" s="2">
        <v>0.2</v>
      </c>
      <c r="V2711" s="8">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5">
        <v>12.828000000000001</v>
      </c>
      <c r="T2712" s="2">
        <v>2</v>
      </c>
      <c r="U2712" s="2">
        <v>0.7</v>
      </c>
      <c r="V2712" s="8">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5">
        <v>45.888000000000005</v>
      </c>
      <c r="T2713" s="2">
        <v>4</v>
      </c>
      <c r="U2713" s="2">
        <v>0.2</v>
      </c>
      <c r="V2713" s="8">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5">
        <v>60.12</v>
      </c>
      <c r="T2714" s="2">
        <v>9</v>
      </c>
      <c r="U2714" s="2">
        <v>0</v>
      </c>
      <c r="V2714" s="8">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5">
        <v>302.37599999999998</v>
      </c>
      <c r="T2715" s="2">
        <v>3</v>
      </c>
      <c r="U2715" s="2">
        <v>0.2</v>
      </c>
      <c r="V2715" s="8">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5">
        <v>13.899999999999999</v>
      </c>
      <c r="T2716" s="2">
        <v>5</v>
      </c>
      <c r="U2716" s="2">
        <v>0</v>
      </c>
      <c r="V2716" s="8">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5">
        <v>129.97999999999999</v>
      </c>
      <c r="T2717" s="2">
        <v>2</v>
      </c>
      <c r="U2717" s="2">
        <v>0</v>
      </c>
      <c r="V2717" s="8">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5">
        <v>71.98</v>
      </c>
      <c r="T2718" s="2">
        <v>2</v>
      </c>
      <c r="U2718" s="2">
        <v>0</v>
      </c>
      <c r="V2718" s="8">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5">
        <v>377.96999999999997</v>
      </c>
      <c r="T2719" s="2">
        <v>3</v>
      </c>
      <c r="U2719" s="2">
        <v>0</v>
      </c>
      <c r="V2719" s="8">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5">
        <v>124.36</v>
      </c>
      <c r="T2720" s="2">
        <v>2</v>
      </c>
      <c r="U2720" s="2">
        <v>0</v>
      </c>
      <c r="V2720" s="8">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5">
        <v>23.976000000000003</v>
      </c>
      <c r="T2721" s="2">
        <v>3</v>
      </c>
      <c r="U2721" s="2">
        <v>0.6</v>
      </c>
      <c r="V2721" s="8">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5">
        <v>8.3760000000000012</v>
      </c>
      <c r="T2722" s="2">
        <v>3</v>
      </c>
      <c r="U2722" s="2">
        <v>0.2</v>
      </c>
      <c r="V2722" s="8">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5">
        <v>58.240000000000009</v>
      </c>
      <c r="T2723" s="2">
        <v>5</v>
      </c>
      <c r="U2723" s="2">
        <v>0.2</v>
      </c>
      <c r="V2723" s="8">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5">
        <v>81.199999999999989</v>
      </c>
      <c r="T2724" s="2">
        <v>5</v>
      </c>
      <c r="U2724" s="2">
        <v>0</v>
      </c>
      <c r="V2724" s="8">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5">
        <v>14.450000000000001</v>
      </c>
      <c r="T2725" s="2">
        <v>5</v>
      </c>
      <c r="U2725" s="2">
        <v>0</v>
      </c>
      <c r="V2725" s="8">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5">
        <v>95.64800000000001</v>
      </c>
      <c r="T2726" s="2">
        <v>2</v>
      </c>
      <c r="U2726" s="2">
        <v>0.2</v>
      </c>
      <c r="V2726" s="8">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5">
        <v>359.97</v>
      </c>
      <c r="T2727" s="2">
        <v>5</v>
      </c>
      <c r="U2727" s="2">
        <v>0.4</v>
      </c>
      <c r="V2727" s="8">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5">
        <v>350.35199999999998</v>
      </c>
      <c r="T2728" s="2">
        <v>4</v>
      </c>
      <c r="U2728" s="2">
        <v>0.4</v>
      </c>
      <c r="V2728" s="8">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5">
        <v>1.6410000000000002</v>
      </c>
      <c r="T2729" s="2">
        <v>1</v>
      </c>
      <c r="U2729" s="2">
        <v>0.7</v>
      </c>
      <c r="V2729" s="8">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5">
        <v>629.95799999999997</v>
      </c>
      <c r="T2730" s="2">
        <v>7</v>
      </c>
      <c r="U2730" s="2">
        <v>0.4</v>
      </c>
      <c r="V2730" s="8">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5">
        <v>6.63</v>
      </c>
      <c r="T2731" s="2">
        <v>3</v>
      </c>
      <c r="U2731" s="2">
        <v>0</v>
      </c>
      <c r="V2731" s="8">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5">
        <v>799.96</v>
      </c>
      <c r="T2732" s="2">
        <v>4</v>
      </c>
      <c r="U2732" s="2">
        <v>0</v>
      </c>
      <c r="V2732" s="8">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5">
        <v>107.53</v>
      </c>
      <c r="T2733" s="2">
        <v>1</v>
      </c>
      <c r="U2733" s="2">
        <v>0</v>
      </c>
      <c r="V2733" s="8">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5">
        <v>73.98</v>
      </c>
      <c r="T2734" s="2">
        <v>2</v>
      </c>
      <c r="U2734" s="2">
        <v>0</v>
      </c>
      <c r="V2734" s="8">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5">
        <v>5.58</v>
      </c>
      <c r="T2735" s="2">
        <v>1</v>
      </c>
      <c r="U2735" s="2">
        <v>0</v>
      </c>
      <c r="V2735" s="8">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5">
        <v>49.12</v>
      </c>
      <c r="T2736" s="2">
        <v>4</v>
      </c>
      <c r="U2736" s="2">
        <v>0</v>
      </c>
      <c r="V2736" s="8">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5">
        <v>377.96999999999997</v>
      </c>
      <c r="T2737" s="2">
        <v>3</v>
      </c>
      <c r="U2737" s="2">
        <v>0</v>
      </c>
      <c r="V2737" s="8">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5">
        <v>42.28</v>
      </c>
      <c r="T2738" s="2">
        <v>7</v>
      </c>
      <c r="U2738" s="2">
        <v>0</v>
      </c>
      <c r="V2738" s="8">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5">
        <v>299.96999999999997</v>
      </c>
      <c r="T2739" s="2">
        <v>3</v>
      </c>
      <c r="U2739" s="2">
        <v>0</v>
      </c>
      <c r="V2739" s="8">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5">
        <v>89.98</v>
      </c>
      <c r="T2740" s="2">
        <v>2</v>
      </c>
      <c r="U2740" s="2">
        <v>0</v>
      </c>
      <c r="V2740" s="8">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5">
        <v>477.24</v>
      </c>
      <c r="T2741" s="2">
        <v>4</v>
      </c>
      <c r="U2741" s="2">
        <v>0</v>
      </c>
      <c r="V2741" s="8">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5">
        <v>25.98</v>
      </c>
      <c r="T2742" s="2">
        <v>2</v>
      </c>
      <c r="U2742" s="2">
        <v>0</v>
      </c>
      <c r="V2742" s="8">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5">
        <v>46.72</v>
      </c>
      <c r="T2743" s="2">
        <v>5</v>
      </c>
      <c r="U2743" s="2">
        <v>0.2</v>
      </c>
      <c r="V2743" s="8">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5">
        <v>35.340000000000003</v>
      </c>
      <c r="T2744" s="2">
        <v>2</v>
      </c>
      <c r="U2744" s="2">
        <v>0</v>
      </c>
      <c r="V2744" s="8">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5">
        <v>257.64</v>
      </c>
      <c r="T2745" s="2">
        <v>6</v>
      </c>
      <c r="U2745" s="2">
        <v>0</v>
      </c>
      <c r="V2745" s="8">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5">
        <v>125.97600000000001</v>
      </c>
      <c r="T2746" s="2">
        <v>3</v>
      </c>
      <c r="U2746" s="2">
        <v>0.2</v>
      </c>
      <c r="V2746" s="8">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5">
        <v>79.992000000000004</v>
      </c>
      <c r="T2747" s="2">
        <v>1</v>
      </c>
      <c r="U2747" s="2">
        <v>0.2</v>
      </c>
      <c r="V2747" s="8">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5">
        <v>700.05600000000004</v>
      </c>
      <c r="T2748" s="2">
        <v>3</v>
      </c>
      <c r="U2748" s="2">
        <v>0.3</v>
      </c>
      <c r="V2748" s="8">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5">
        <v>27.168000000000003</v>
      </c>
      <c r="T2749" s="2">
        <v>4</v>
      </c>
      <c r="U2749" s="2">
        <v>0.2</v>
      </c>
      <c r="V2749" s="8">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5">
        <v>8.2260000000000009</v>
      </c>
      <c r="T2750" s="2">
        <v>3</v>
      </c>
      <c r="U2750" s="2">
        <v>0.7</v>
      </c>
      <c r="V2750" s="8">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5">
        <v>585.55200000000002</v>
      </c>
      <c r="T2751" s="2">
        <v>3</v>
      </c>
      <c r="U2751" s="2">
        <v>0.2</v>
      </c>
      <c r="V2751" s="8">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5">
        <v>423.28</v>
      </c>
      <c r="T2752" s="2">
        <v>11</v>
      </c>
      <c r="U2752" s="2">
        <v>0</v>
      </c>
      <c r="V2752" s="8">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5">
        <v>225.29600000000002</v>
      </c>
      <c r="T2753" s="2">
        <v>2</v>
      </c>
      <c r="U2753" s="2">
        <v>0.2</v>
      </c>
      <c r="V2753" s="8">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5">
        <v>5.56</v>
      </c>
      <c r="T2754" s="2">
        <v>2</v>
      </c>
      <c r="U2754" s="2">
        <v>0</v>
      </c>
      <c r="V2754" s="8">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5">
        <v>323.37</v>
      </c>
      <c r="T2755" s="2">
        <v>3</v>
      </c>
      <c r="U2755" s="2">
        <v>0</v>
      </c>
      <c r="V2755" s="8">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5">
        <v>783.96000000000015</v>
      </c>
      <c r="T2756" s="2">
        <v>5</v>
      </c>
      <c r="U2756" s="2">
        <v>0.2</v>
      </c>
      <c r="V2756" s="8">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5">
        <v>1447.6499999999999</v>
      </c>
      <c r="T2757" s="2">
        <v>5</v>
      </c>
      <c r="U2757" s="2">
        <v>0</v>
      </c>
      <c r="V2757" s="8">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5">
        <v>11.96</v>
      </c>
      <c r="T2758" s="2">
        <v>2</v>
      </c>
      <c r="U2758" s="2">
        <v>0</v>
      </c>
      <c r="V2758" s="8">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5">
        <v>239.96999999999997</v>
      </c>
      <c r="T2759" s="2">
        <v>3</v>
      </c>
      <c r="U2759" s="2">
        <v>0</v>
      </c>
      <c r="V2759" s="8">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5">
        <v>76.92</v>
      </c>
      <c r="T2760" s="2">
        <v>4</v>
      </c>
      <c r="U2760" s="2">
        <v>0</v>
      </c>
      <c r="V2760" s="8">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5">
        <v>481.32</v>
      </c>
      <c r="T2761" s="2">
        <v>4</v>
      </c>
      <c r="U2761" s="2">
        <v>0</v>
      </c>
      <c r="V2761" s="8">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5">
        <v>48.4</v>
      </c>
      <c r="T2762" s="2">
        <v>5</v>
      </c>
      <c r="U2762" s="2">
        <v>0</v>
      </c>
      <c r="V2762" s="8">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5">
        <v>0.99</v>
      </c>
      <c r="T2763" s="2">
        <v>1</v>
      </c>
      <c r="U2763" s="2">
        <v>0</v>
      </c>
      <c r="V2763" s="8">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5">
        <v>101.84</v>
      </c>
      <c r="T2764" s="2">
        <v>5</v>
      </c>
      <c r="U2764" s="2">
        <v>0.2</v>
      </c>
      <c r="V2764" s="8">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5">
        <v>10.332000000000003</v>
      </c>
      <c r="T2765" s="2">
        <v>3</v>
      </c>
      <c r="U2765" s="2">
        <v>0.7</v>
      </c>
      <c r="V2765" s="8">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5">
        <v>31.155000000000005</v>
      </c>
      <c r="T2766" s="2">
        <v>5</v>
      </c>
      <c r="U2766" s="2">
        <v>0.7</v>
      </c>
      <c r="V2766" s="8">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5">
        <v>8.9280000000000008</v>
      </c>
      <c r="T2767" s="2">
        <v>2</v>
      </c>
      <c r="U2767" s="2">
        <v>0.2</v>
      </c>
      <c r="V2767" s="8">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5">
        <v>34.384</v>
      </c>
      <c r="T2768" s="2">
        <v>1</v>
      </c>
      <c r="U2768" s="2">
        <v>0.2</v>
      </c>
      <c r="V2768" s="8">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5">
        <v>1924.1599999999999</v>
      </c>
      <c r="T2769" s="2">
        <v>8</v>
      </c>
      <c r="U2769" s="2">
        <v>0.2</v>
      </c>
      <c r="V2769" s="8">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5">
        <v>32.191999999999993</v>
      </c>
      <c r="T2770" s="2">
        <v>2</v>
      </c>
      <c r="U2770" s="2">
        <v>0.8</v>
      </c>
      <c r="V2770" s="8">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5">
        <v>50.120000000000005</v>
      </c>
      <c r="T2771" s="2">
        <v>7</v>
      </c>
      <c r="U2771" s="2">
        <v>0.2</v>
      </c>
      <c r="V2771" s="8">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5">
        <v>47.975999999999999</v>
      </c>
      <c r="T2772" s="2">
        <v>3</v>
      </c>
      <c r="U2772" s="2">
        <v>0.2</v>
      </c>
      <c r="V2772" s="8">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5">
        <v>54.5</v>
      </c>
      <c r="T2773" s="2">
        <v>5</v>
      </c>
      <c r="U2773" s="2">
        <v>0</v>
      </c>
      <c r="V2773" s="8">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5">
        <v>19.103999999999999</v>
      </c>
      <c r="T2774" s="2">
        <v>3</v>
      </c>
      <c r="U2774" s="2">
        <v>0.2</v>
      </c>
      <c r="V2774" s="8">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5">
        <v>49.44</v>
      </c>
      <c r="T2775" s="2">
        <v>3</v>
      </c>
      <c r="U2775" s="2">
        <v>0</v>
      </c>
      <c r="V2775" s="8">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5">
        <v>10.368000000000002</v>
      </c>
      <c r="T2776" s="2">
        <v>2</v>
      </c>
      <c r="U2776" s="2">
        <v>0.2</v>
      </c>
      <c r="V2776" s="8">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5">
        <v>154.44</v>
      </c>
      <c r="T2777" s="2">
        <v>3</v>
      </c>
      <c r="U2777" s="2">
        <v>0</v>
      </c>
      <c r="V2777" s="8">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5">
        <v>60.984000000000009</v>
      </c>
      <c r="T2778" s="2">
        <v>7</v>
      </c>
      <c r="U2778" s="2">
        <v>0.2</v>
      </c>
      <c r="V2778" s="8">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5">
        <v>195.46600000000001</v>
      </c>
      <c r="T2779" s="2">
        <v>2</v>
      </c>
      <c r="U2779" s="2">
        <v>0.15</v>
      </c>
      <c r="V2779" s="8">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5">
        <v>23.680000000000003</v>
      </c>
      <c r="T2780" s="2">
        <v>8</v>
      </c>
      <c r="U2780" s="2">
        <v>0.2</v>
      </c>
      <c r="V2780" s="8">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5">
        <v>2.3760000000000003</v>
      </c>
      <c r="T2781" s="2">
        <v>3</v>
      </c>
      <c r="U2781" s="2">
        <v>0.2</v>
      </c>
      <c r="V2781" s="8">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5">
        <v>59.2</v>
      </c>
      <c r="T2782" s="2">
        <v>4</v>
      </c>
      <c r="U2782" s="2">
        <v>0</v>
      </c>
      <c r="V2782" s="8">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5">
        <v>22</v>
      </c>
      <c r="T2783" s="2">
        <v>10</v>
      </c>
      <c r="U2783" s="2">
        <v>0</v>
      </c>
      <c r="V2783" s="8">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5">
        <v>257.98</v>
      </c>
      <c r="T2784" s="2">
        <v>2</v>
      </c>
      <c r="U2784" s="2">
        <v>0</v>
      </c>
      <c r="V2784" s="8">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5">
        <v>23.987999999999996</v>
      </c>
      <c r="T2785" s="2">
        <v>2</v>
      </c>
      <c r="U2785" s="2">
        <v>0.4</v>
      </c>
      <c r="V2785" s="8">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5">
        <v>23.975999999999999</v>
      </c>
      <c r="T2786" s="2">
        <v>4</v>
      </c>
      <c r="U2786" s="2">
        <v>0.4</v>
      </c>
      <c r="V2786" s="8">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5">
        <v>601.53599999999994</v>
      </c>
      <c r="T2787" s="2">
        <v>4</v>
      </c>
      <c r="U2787" s="2">
        <v>0.2</v>
      </c>
      <c r="V2787" s="8">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5">
        <v>7.9</v>
      </c>
      <c r="T2788" s="2">
        <v>2</v>
      </c>
      <c r="U2788" s="2">
        <v>0</v>
      </c>
      <c r="V2788" s="8">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5">
        <v>58.36</v>
      </c>
      <c r="T2789" s="2">
        <v>5</v>
      </c>
      <c r="U2789" s="2">
        <v>0.6</v>
      </c>
      <c r="V2789" s="8">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5">
        <v>16.463999999999999</v>
      </c>
      <c r="T2790" s="2">
        <v>7</v>
      </c>
      <c r="U2790" s="2">
        <v>0.2</v>
      </c>
      <c r="V2790" s="8">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5">
        <v>39.960000000000008</v>
      </c>
      <c r="T2791" s="2">
        <v>5</v>
      </c>
      <c r="U2791" s="2">
        <v>0.6</v>
      </c>
      <c r="V2791" s="8">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5">
        <v>25.96</v>
      </c>
      <c r="T2792" s="2">
        <v>2</v>
      </c>
      <c r="U2792" s="2">
        <v>0</v>
      </c>
      <c r="V2792" s="8">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5">
        <v>36.269999999999996</v>
      </c>
      <c r="T2793" s="2">
        <v>3</v>
      </c>
      <c r="U2793" s="2">
        <v>0</v>
      </c>
      <c r="V2793" s="8">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5">
        <v>6.48</v>
      </c>
      <c r="T2794" s="2">
        <v>1</v>
      </c>
      <c r="U2794" s="2">
        <v>0</v>
      </c>
      <c r="V2794" s="8">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5">
        <v>1075.088</v>
      </c>
      <c r="T2795" s="2">
        <v>14</v>
      </c>
      <c r="U2795" s="2">
        <v>0.2</v>
      </c>
      <c r="V2795" s="8">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5">
        <v>438.36800000000005</v>
      </c>
      <c r="T2796" s="2">
        <v>4</v>
      </c>
      <c r="U2796" s="2">
        <v>0.2</v>
      </c>
      <c r="V2796" s="8">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5">
        <v>18.088000000000001</v>
      </c>
      <c r="T2797" s="2">
        <v>7</v>
      </c>
      <c r="U2797" s="2">
        <v>0.2</v>
      </c>
      <c r="V2797" s="8">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5">
        <v>308.49900000000002</v>
      </c>
      <c r="T2798" s="2">
        <v>3</v>
      </c>
      <c r="U2798" s="2">
        <v>0.15</v>
      </c>
      <c r="V2798" s="8">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5">
        <v>13.36</v>
      </c>
      <c r="T2799" s="2">
        <v>4</v>
      </c>
      <c r="U2799" s="2">
        <v>0</v>
      </c>
      <c r="V2799" s="8">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5">
        <v>39.96</v>
      </c>
      <c r="T2800" s="2">
        <v>2</v>
      </c>
      <c r="U2800" s="2">
        <v>0</v>
      </c>
      <c r="V2800" s="8">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5">
        <v>145.85000000000002</v>
      </c>
      <c r="T2801" s="2">
        <v>5</v>
      </c>
      <c r="U2801" s="2">
        <v>0</v>
      </c>
      <c r="V2801" s="8">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5">
        <v>783.96000000000015</v>
      </c>
      <c r="T2802" s="2">
        <v>5</v>
      </c>
      <c r="U2802" s="2">
        <v>0.2</v>
      </c>
      <c r="V2802" s="8">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5">
        <v>7.88</v>
      </c>
      <c r="T2803" s="2">
        <v>1</v>
      </c>
      <c r="U2803" s="2">
        <v>0.2</v>
      </c>
      <c r="V2803" s="8">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5">
        <v>41.37</v>
      </c>
      <c r="T2804" s="2">
        <v>3</v>
      </c>
      <c r="U2804" s="2">
        <v>0</v>
      </c>
      <c r="V2804" s="8">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5">
        <v>12.84</v>
      </c>
      <c r="T2805" s="2">
        <v>3</v>
      </c>
      <c r="U2805" s="2">
        <v>0</v>
      </c>
      <c r="V2805" s="8">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5">
        <v>25.68</v>
      </c>
      <c r="T2806" s="2">
        <v>6</v>
      </c>
      <c r="U2806" s="2">
        <v>0</v>
      </c>
      <c r="V2806" s="8">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5">
        <v>47.515999999999991</v>
      </c>
      <c r="T2807" s="2">
        <v>2</v>
      </c>
      <c r="U2807" s="2">
        <v>0.3</v>
      </c>
      <c r="V2807" s="8">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5">
        <v>9.42</v>
      </c>
      <c r="T2808" s="2">
        <v>2</v>
      </c>
      <c r="U2808" s="2">
        <v>0</v>
      </c>
      <c r="V2808" s="8">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5">
        <v>12.96</v>
      </c>
      <c r="T2809" s="2">
        <v>2</v>
      </c>
      <c r="U2809" s="2">
        <v>0</v>
      </c>
      <c r="V2809" s="8">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5">
        <v>704.9</v>
      </c>
      <c r="T2810" s="2">
        <v>5</v>
      </c>
      <c r="U2810" s="2">
        <v>0</v>
      </c>
      <c r="V2810" s="8">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5">
        <v>561.5680000000001</v>
      </c>
      <c r="T2811" s="2">
        <v>2</v>
      </c>
      <c r="U2811" s="2">
        <v>0.2</v>
      </c>
      <c r="V2811" s="8">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5">
        <v>179.82</v>
      </c>
      <c r="T2812" s="2">
        <v>9</v>
      </c>
      <c r="U2812" s="2">
        <v>0</v>
      </c>
      <c r="V2812" s="8">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5">
        <v>185.57999999999998</v>
      </c>
      <c r="T2813" s="2">
        <v>6</v>
      </c>
      <c r="U2813" s="2">
        <v>0</v>
      </c>
      <c r="V2813" s="8">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5">
        <v>214.11</v>
      </c>
      <c r="T2814" s="2">
        <v>3</v>
      </c>
      <c r="U2814" s="2">
        <v>0</v>
      </c>
      <c r="V2814" s="8">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5">
        <v>999.96</v>
      </c>
      <c r="T2815" s="2">
        <v>4</v>
      </c>
      <c r="U2815" s="2">
        <v>0</v>
      </c>
      <c r="V2815" s="8">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5">
        <v>653.54999999999995</v>
      </c>
      <c r="T2816" s="2">
        <v>3</v>
      </c>
      <c r="U2816" s="2">
        <v>0</v>
      </c>
      <c r="V2816" s="8">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5">
        <v>114.60000000000001</v>
      </c>
      <c r="T2817" s="2">
        <v>5</v>
      </c>
      <c r="U2817" s="2">
        <v>0</v>
      </c>
      <c r="V2817" s="8">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5">
        <v>60.74</v>
      </c>
      <c r="T2818" s="2">
        <v>1</v>
      </c>
      <c r="U2818" s="2">
        <v>0</v>
      </c>
      <c r="V2818" s="8">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5">
        <v>124.36</v>
      </c>
      <c r="T2819" s="2">
        <v>2</v>
      </c>
      <c r="U2819" s="2">
        <v>0</v>
      </c>
      <c r="V2819" s="8">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5">
        <v>1088.76</v>
      </c>
      <c r="T2820" s="2">
        <v>6</v>
      </c>
      <c r="U2820" s="2">
        <v>0</v>
      </c>
      <c r="V2820" s="8">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5">
        <v>6.7200000000000006</v>
      </c>
      <c r="T2821" s="2">
        <v>5</v>
      </c>
      <c r="U2821" s="2">
        <v>0.2</v>
      </c>
      <c r="V2821" s="8">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5">
        <v>298.77600000000001</v>
      </c>
      <c r="T2822" s="2">
        <v>3</v>
      </c>
      <c r="U2822" s="2">
        <v>0.2</v>
      </c>
      <c r="V2822" s="8">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5">
        <v>302.37599999999998</v>
      </c>
      <c r="T2823" s="2">
        <v>3</v>
      </c>
      <c r="U2823" s="2">
        <v>0.2</v>
      </c>
      <c r="V2823" s="8">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5">
        <v>8.9280000000000008</v>
      </c>
      <c r="T2824" s="2">
        <v>2</v>
      </c>
      <c r="U2824" s="2">
        <v>0.2</v>
      </c>
      <c r="V2824" s="8">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5">
        <v>47.584000000000003</v>
      </c>
      <c r="T2825" s="2">
        <v>2</v>
      </c>
      <c r="U2825" s="2">
        <v>0.2</v>
      </c>
      <c r="V2825" s="8">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5">
        <v>33.792000000000002</v>
      </c>
      <c r="T2826" s="2">
        <v>8</v>
      </c>
      <c r="U2826" s="2">
        <v>0.2</v>
      </c>
      <c r="V2826" s="8">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5">
        <v>300.53279999999995</v>
      </c>
      <c r="T2827" s="2">
        <v>2</v>
      </c>
      <c r="U2827" s="2">
        <v>0.32</v>
      </c>
      <c r="V2827" s="8">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5">
        <v>2.7239999999999993</v>
      </c>
      <c r="T2828" s="2">
        <v>2</v>
      </c>
      <c r="U2828" s="2">
        <v>0.8</v>
      </c>
      <c r="V2828" s="8">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5">
        <v>3.2640000000000002</v>
      </c>
      <c r="T2829" s="2">
        <v>2</v>
      </c>
      <c r="U2829" s="2">
        <v>0.2</v>
      </c>
      <c r="V2829" s="8">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5">
        <v>108.33600000000001</v>
      </c>
      <c r="T2830" s="2">
        <v>6</v>
      </c>
      <c r="U2830" s="2">
        <v>0.2</v>
      </c>
      <c r="V2830" s="8">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5">
        <v>55.92</v>
      </c>
      <c r="T2831" s="2">
        <v>5</v>
      </c>
      <c r="U2831" s="2">
        <v>0.2</v>
      </c>
      <c r="V2831" s="8">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5">
        <v>78.304000000000002</v>
      </c>
      <c r="T2832" s="2">
        <v>2</v>
      </c>
      <c r="U2832" s="2">
        <v>0.2</v>
      </c>
      <c r="V2832" s="8">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5">
        <v>443.92</v>
      </c>
      <c r="T2833" s="2">
        <v>5</v>
      </c>
      <c r="U2833" s="2">
        <v>0.2</v>
      </c>
      <c r="V2833" s="8">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5">
        <v>155.976</v>
      </c>
      <c r="T2834" s="2">
        <v>3</v>
      </c>
      <c r="U2834" s="2">
        <v>0.2</v>
      </c>
      <c r="V2834" s="8">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5">
        <v>15.469999999999999</v>
      </c>
      <c r="T2835" s="2">
        <v>7</v>
      </c>
      <c r="U2835" s="2">
        <v>0</v>
      </c>
      <c r="V2835" s="8">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5">
        <v>7.16</v>
      </c>
      <c r="T2836" s="2">
        <v>2</v>
      </c>
      <c r="U2836" s="2">
        <v>0</v>
      </c>
      <c r="V2836" s="8">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5">
        <v>10.89</v>
      </c>
      <c r="T2837" s="2">
        <v>1</v>
      </c>
      <c r="U2837" s="2">
        <v>0</v>
      </c>
      <c r="V2837" s="8">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5">
        <v>19.440000000000001</v>
      </c>
      <c r="T2838" s="2">
        <v>3</v>
      </c>
      <c r="U2838" s="2">
        <v>0</v>
      </c>
      <c r="V2838" s="8">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5">
        <v>121.6</v>
      </c>
      <c r="T2839" s="2">
        <v>5</v>
      </c>
      <c r="U2839" s="2">
        <v>0.2</v>
      </c>
      <c r="V2839" s="8">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5">
        <v>695.7</v>
      </c>
      <c r="T2840" s="2">
        <v>2</v>
      </c>
      <c r="U2840" s="2">
        <v>0.5</v>
      </c>
      <c r="V2840" s="8">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5">
        <v>120.33</v>
      </c>
      <c r="T2841" s="2">
        <v>1</v>
      </c>
      <c r="U2841" s="2">
        <v>0</v>
      </c>
      <c r="V2841" s="8">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5">
        <v>1139.92</v>
      </c>
      <c r="T2842" s="2">
        <v>4</v>
      </c>
      <c r="U2842" s="2">
        <v>0</v>
      </c>
      <c r="V2842" s="8">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5">
        <v>229.54400000000001</v>
      </c>
      <c r="T2843" s="2">
        <v>7</v>
      </c>
      <c r="U2843" s="2">
        <v>0.2</v>
      </c>
      <c r="V2843" s="8">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5">
        <v>143.72800000000001</v>
      </c>
      <c r="T2844" s="2">
        <v>2</v>
      </c>
      <c r="U2844" s="2">
        <v>0.2</v>
      </c>
      <c r="V2844" s="8">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5">
        <v>36.048000000000002</v>
      </c>
      <c r="T2845" s="2">
        <v>3</v>
      </c>
      <c r="U2845" s="2">
        <v>0.2</v>
      </c>
      <c r="V2845" s="8">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5">
        <v>845.48799999999994</v>
      </c>
      <c r="T2846" s="2">
        <v>8</v>
      </c>
      <c r="U2846" s="2">
        <v>0.3</v>
      </c>
      <c r="V2846" s="8">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5">
        <v>50.94</v>
      </c>
      <c r="T2847" s="2">
        <v>3</v>
      </c>
      <c r="U2847" s="2">
        <v>0</v>
      </c>
      <c r="V2847" s="8">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5">
        <v>762.59399999999982</v>
      </c>
      <c r="T2848" s="2">
        <v>3</v>
      </c>
      <c r="U2848" s="2">
        <v>0.8</v>
      </c>
      <c r="V2848" s="8">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5">
        <v>56.28</v>
      </c>
      <c r="T2849" s="2">
        <v>6</v>
      </c>
      <c r="U2849" s="2">
        <v>0</v>
      </c>
      <c r="V2849" s="8">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5">
        <v>2690.9700000000003</v>
      </c>
      <c r="T2850" s="2">
        <v>3</v>
      </c>
      <c r="U2850" s="2">
        <v>0</v>
      </c>
      <c r="V2850" s="8">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5">
        <v>7.4340000000000011</v>
      </c>
      <c r="T2851" s="2">
        <v>6</v>
      </c>
      <c r="U2851" s="2">
        <v>0.7</v>
      </c>
      <c r="V2851" s="8">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5">
        <v>64.784000000000006</v>
      </c>
      <c r="T2852" s="2">
        <v>1</v>
      </c>
      <c r="U2852" s="2">
        <v>0.2</v>
      </c>
      <c r="V2852" s="8">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5">
        <v>28.16</v>
      </c>
      <c r="T2853" s="2">
        <v>4</v>
      </c>
      <c r="U2853" s="2">
        <v>0</v>
      </c>
      <c r="V2853" s="8">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5">
        <v>14.98</v>
      </c>
      <c r="T2854" s="2">
        <v>1</v>
      </c>
      <c r="U2854" s="2">
        <v>0</v>
      </c>
      <c r="V2854" s="8">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5">
        <v>20.32</v>
      </c>
      <c r="T2855" s="2">
        <v>4</v>
      </c>
      <c r="U2855" s="2">
        <v>0</v>
      </c>
      <c r="V2855" s="8">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5">
        <v>40.29</v>
      </c>
      <c r="T2856" s="2">
        <v>3</v>
      </c>
      <c r="U2856" s="2">
        <v>0</v>
      </c>
      <c r="V2856" s="8">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5">
        <v>20.23</v>
      </c>
      <c r="T2857" s="2">
        <v>7</v>
      </c>
      <c r="U2857" s="2">
        <v>0</v>
      </c>
      <c r="V2857" s="8">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5">
        <v>1603.1360000000002</v>
      </c>
      <c r="T2858" s="2">
        <v>4</v>
      </c>
      <c r="U2858" s="2">
        <v>0.2</v>
      </c>
      <c r="V2858" s="8">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5">
        <v>225.29600000000002</v>
      </c>
      <c r="T2859" s="2">
        <v>2</v>
      </c>
      <c r="U2859" s="2">
        <v>0.2</v>
      </c>
      <c r="V2859" s="8">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5">
        <v>67.8</v>
      </c>
      <c r="T2860" s="2">
        <v>4</v>
      </c>
      <c r="U2860" s="2">
        <v>0</v>
      </c>
      <c r="V2860" s="8">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5">
        <v>377.96999999999997</v>
      </c>
      <c r="T2861" s="2">
        <v>3</v>
      </c>
      <c r="U2861" s="2">
        <v>0</v>
      </c>
      <c r="V2861" s="8">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5">
        <v>1628.82</v>
      </c>
      <c r="T2862" s="2">
        <v>9</v>
      </c>
      <c r="U2862" s="2">
        <v>0</v>
      </c>
      <c r="V2862" s="8">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5">
        <v>286.93</v>
      </c>
      <c r="T2863" s="2">
        <v>7</v>
      </c>
      <c r="U2863" s="2">
        <v>0</v>
      </c>
      <c r="V2863" s="8">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5">
        <v>20.736000000000004</v>
      </c>
      <c r="T2864" s="2">
        <v>4</v>
      </c>
      <c r="U2864" s="2">
        <v>0.2</v>
      </c>
      <c r="V2864" s="8">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5">
        <v>31.44</v>
      </c>
      <c r="T2865" s="2">
        <v>3</v>
      </c>
      <c r="U2865" s="2">
        <v>0</v>
      </c>
      <c r="V2865" s="8">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5">
        <v>83.79</v>
      </c>
      <c r="T2866" s="2">
        <v>7</v>
      </c>
      <c r="U2866" s="2">
        <v>0</v>
      </c>
      <c r="V2866" s="8">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5">
        <v>59.519999999999996</v>
      </c>
      <c r="T2867" s="2">
        <v>3</v>
      </c>
      <c r="U2867" s="2">
        <v>0</v>
      </c>
      <c r="V2867" s="8">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5">
        <v>31.92</v>
      </c>
      <c r="T2868" s="2">
        <v>4</v>
      </c>
      <c r="U2868" s="2">
        <v>0</v>
      </c>
      <c r="V2868" s="8">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5">
        <v>14.720000000000002</v>
      </c>
      <c r="T2869" s="2">
        <v>5</v>
      </c>
      <c r="U2869" s="2">
        <v>0.2</v>
      </c>
      <c r="V2869" s="8">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5">
        <v>38.975999999999999</v>
      </c>
      <c r="T2870" s="2">
        <v>3</v>
      </c>
      <c r="U2870" s="2">
        <v>0.2</v>
      </c>
      <c r="V2870" s="8">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5">
        <v>17.088000000000001</v>
      </c>
      <c r="T2871" s="2">
        <v>2</v>
      </c>
      <c r="U2871" s="2">
        <v>0.2</v>
      </c>
      <c r="V2871" s="8">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5">
        <v>74.352000000000004</v>
      </c>
      <c r="T2872" s="2">
        <v>3</v>
      </c>
      <c r="U2872" s="2">
        <v>0.2</v>
      </c>
      <c r="V2872" s="8">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5">
        <v>314.35199999999998</v>
      </c>
      <c r="T2873" s="2">
        <v>3</v>
      </c>
      <c r="U2873" s="2">
        <v>0.2</v>
      </c>
      <c r="V2873" s="8">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5">
        <v>4.26</v>
      </c>
      <c r="T2874" s="2">
        <v>1</v>
      </c>
      <c r="U2874" s="2">
        <v>0</v>
      </c>
      <c r="V2874" s="8">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5">
        <v>811.28</v>
      </c>
      <c r="T2875" s="2">
        <v>8</v>
      </c>
      <c r="U2875" s="2">
        <v>0</v>
      </c>
      <c r="V2875" s="8">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5">
        <v>6.0299999999999994</v>
      </c>
      <c r="T2876" s="2">
        <v>3</v>
      </c>
      <c r="U2876" s="2">
        <v>0</v>
      </c>
      <c r="V2876" s="8">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5">
        <v>153.56800000000001</v>
      </c>
      <c r="T2877" s="2">
        <v>2</v>
      </c>
      <c r="U2877" s="2">
        <v>0.2</v>
      </c>
      <c r="V2877" s="8">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5">
        <v>1013.4879999999999</v>
      </c>
      <c r="T2878" s="2">
        <v>7</v>
      </c>
      <c r="U2878" s="2">
        <v>0.2</v>
      </c>
      <c r="V2878" s="8">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5">
        <v>52.34</v>
      </c>
      <c r="T2879" s="2">
        <v>2</v>
      </c>
      <c r="U2879" s="2">
        <v>0</v>
      </c>
      <c r="V2879" s="8">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5">
        <v>4.66</v>
      </c>
      <c r="T2880" s="2">
        <v>2</v>
      </c>
      <c r="U2880" s="2">
        <v>0</v>
      </c>
      <c r="V2880" s="8">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5">
        <v>254.96999999999997</v>
      </c>
      <c r="T2881" s="2">
        <v>3</v>
      </c>
      <c r="U2881" s="2">
        <v>0</v>
      </c>
      <c r="V2881" s="8">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5">
        <v>25.44</v>
      </c>
      <c r="T2882" s="2">
        <v>6</v>
      </c>
      <c r="U2882" s="2">
        <v>0</v>
      </c>
      <c r="V2882" s="8">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5">
        <v>27.93</v>
      </c>
      <c r="T2883" s="2">
        <v>3</v>
      </c>
      <c r="U2883" s="2">
        <v>0</v>
      </c>
      <c r="V2883" s="8">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5">
        <v>8.8499999999999979</v>
      </c>
      <c r="T2884" s="2">
        <v>5</v>
      </c>
      <c r="U2884" s="2">
        <v>0.8</v>
      </c>
      <c r="V2884" s="8">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5">
        <v>6.96</v>
      </c>
      <c r="T2885" s="2">
        <v>4</v>
      </c>
      <c r="U2885" s="2">
        <v>0</v>
      </c>
      <c r="V2885" s="8">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5">
        <v>17.456</v>
      </c>
      <c r="T2886" s="2">
        <v>2</v>
      </c>
      <c r="U2886" s="2">
        <v>0.2</v>
      </c>
      <c r="V2886" s="8">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5">
        <v>307.92</v>
      </c>
      <c r="T2887" s="2">
        <v>5</v>
      </c>
      <c r="U2887" s="2">
        <v>0.2</v>
      </c>
      <c r="V2887" s="8">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5">
        <v>6.63</v>
      </c>
      <c r="T2888" s="2">
        <v>3</v>
      </c>
      <c r="U2888" s="2">
        <v>0</v>
      </c>
      <c r="V2888" s="8">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5">
        <v>12.96</v>
      </c>
      <c r="T2889" s="2">
        <v>2</v>
      </c>
      <c r="U2889" s="2">
        <v>0</v>
      </c>
      <c r="V2889" s="8">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5">
        <v>32.400000000000006</v>
      </c>
      <c r="T2890" s="2">
        <v>5</v>
      </c>
      <c r="U2890" s="2">
        <v>0</v>
      </c>
      <c r="V2890" s="8">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5">
        <v>23.849999999999998</v>
      </c>
      <c r="T2891" s="2">
        <v>5</v>
      </c>
      <c r="U2891" s="2">
        <v>0</v>
      </c>
      <c r="V2891" s="8">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5">
        <v>51.96</v>
      </c>
      <c r="T2892" s="2">
        <v>2</v>
      </c>
      <c r="U2892" s="2">
        <v>0</v>
      </c>
      <c r="V2892" s="8">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5">
        <v>17.940000000000001</v>
      </c>
      <c r="T2893" s="2">
        <v>3</v>
      </c>
      <c r="U2893" s="2">
        <v>0</v>
      </c>
      <c r="V2893" s="8">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5">
        <v>11.56</v>
      </c>
      <c r="T2894" s="2">
        <v>2</v>
      </c>
      <c r="U2894" s="2">
        <v>0</v>
      </c>
      <c r="V2894" s="8">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5">
        <v>26.400000000000002</v>
      </c>
      <c r="T2895" s="2">
        <v>5</v>
      </c>
      <c r="U2895" s="2">
        <v>0</v>
      </c>
      <c r="V2895" s="8">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5">
        <v>69.08</v>
      </c>
      <c r="T2896" s="2">
        <v>11</v>
      </c>
      <c r="U2896" s="2">
        <v>0</v>
      </c>
      <c r="V2896" s="8">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5">
        <v>35.880000000000003</v>
      </c>
      <c r="T2897" s="2">
        <v>3</v>
      </c>
      <c r="U2897" s="2">
        <v>0</v>
      </c>
      <c r="V2897" s="8">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5">
        <v>49.65</v>
      </c>
      <c r="T2898" s="2">
        <v>5</v>
      </c>
      <c r="U2898" s="2">
        <v>0</v>
      </c>
      <c r="V2898" s="8">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5">
        <v>959.96800000000007</v>
      </c>
      <c r="T2899" s="2">
        <v>4</v>
      </c>
      <c r="U2899" s="2">
        <v>0.2</v>
      </c>
      <c r="V2899" s="8">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5">
        <v>408.42200000000003</v>
      </c>
      <c r="T2900" s="2">
        <v>2</v>
      </c>
      <c r="U2900" s="2">
        <v>0.3</v>
      </c>
      <c r="V2900" s="8">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5">
        <v>479.98400000000004</v>
      </c>
      <c r="T2901" s="2">
        <v>2</v>
      </c>
      <c r="U2901" s="2">
        <v>0.2</v>
      </c>
      <c r="V2901" s="8">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5">
        <v>12.6</v>
      </c>
      <c r="T2902" s="2">
        <v>4</v>
      </c>
      <c r="U2902" s="2">
        <v>0</v>
      </c>
      <c r="V2902" s="8">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5">
        <v>184.66</v>
      </c>
      <c r="T2903" s="2">
        <v>7</v>
      </c>
      <c r="U2903" s="2">
        <v>0</v>
      </c>
      <c r="V2903" s="8">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5">
        <v>23.120000000000005</v>
      </c>
      <c r="T2904" s="2">
        <v>5</v>
      </c>
      <c r="U2904" s="2">
        <v>0.2</v>
      </c>
      <c r="V2904" s="8">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5">
        <v>37.463999999999999</v>
      </c>
      <c r="T2905" s="2">
        <v>7</v>
      </c>
      <c r="U2905" s="2">
        <v>0.2</v>
      </c>
      <c r="V2905" s="8">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5">
        <v>539.65800000000002</v>
      </c>
      <c r="T2906" s="2">
        <v>3</v>
      </c>
      <c r="U2906" s="2">
        <v>0.3</v>
      </c>
      <c r="V2906" s="8">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5">
        <v>310.12</v>
      </c>
      <c r="T2907" s="2">
        <v>2</v>
      </c>
      <c r="U2907" s="2">
        <v>0</v>
      </c>
      <c r="V2907" s="8">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5">
        <v>8.56</v>
      </c>
      <c r="T2908" s="2">
        <v>2</v>
      </c>
      <c r="U2908" s="2">
        <v>0</v>
      </c>
      <c r="V2908" s="8">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5">
        <v>52.400000000000006</v>
      </c>
      <c r="T2909" s="2">
        <v>5</v>
      </c>
      <c r="U2909" s="2">
        <v>0</v>
      </c>
      <c r="V2909" s="8">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5">
        <v>14.940000000000001</v>
      </c>
      <c r="T2910" s="2">
        <v>3</v>
      </c>
      <c r="U2910" s="2">
        <v>0</v>
      </c>
      <c r="V2910" s="8">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5">
        <v>11.22</v>
      </c>
      <c r="T2911" s="2">
        <v>3</v>
      </c>
      <c r="U2911" s="2">
        <v>0</v>
      </c>
      <c r="V2911" s="8">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5">
        <v>387.13600000000002</v>
      </c>
      <c r="T2912" s="2">
        <v>4</v>
      </c>
      <c r="U2912" s="2">
        <v>0.2</v>
      </c>
      <c r="V2912" s="8">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5">
        <v>41.4</v>
      </c>
      <c r="T2913" s="2">
        <v>5</v>
      </c>
      <c r="U2913" s="2">
        <v>0</v>
      </c>
      <c r="V2913" s="8">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5">
        <v>35</v>
      </c>
      <c r="T2914" s="2">
        <v>4</v>
      </c>
      <c r="U2914" s="2">
        <v>0</v>
      </c>
      <c r="V2914" s="8">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5">
        <v>39.552000000000007</v>
      </c>
      <c r="T2915" s="2">
        <v>3</v>
      </c>
      <c r="U2915" s="2">
        <v>0.2</v>
      </c>
      <c r="V2915" s="8">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5">
        <v>135.72</v>
      </c>
      <c r="T2916" s="2">
        <v>3</v>
      </c>
      <c r="U2916" s="2">
        <v>0</v>
      </c>
      <c r="V2916" s="8">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5">
        <v>12.56</v>
      </c>
      <c r="T2917" s="2">
        <v>2</v>
      </c>
      <c r="U2917" s="2">
        <v>0</v>
      </c>
      <c r="V2917" s="8">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5">
        <v>263.95999999999998</v>
      </c>
      <c r="T2918" s="2">
        <v>4</v>
      </c>
      <c r="U2918" s="2">
        <v>0</v>
      </c>
      <c r="V2918" s="8">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5">
        <v>5.9520000000000008</v>
      </c>
      <c r="T2919" s="2">
        <v>1</v>
      </c>
      <c r="U2919" s="2">
        <v>0.2</v>
      </c>
      <c r="V2919" s="8">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5">
        <v>15.8</v>
      </c>
      <c r="T2920" s="2">
        <v>5</v>
      </c>
      <c r="U2920" s="2">
        <v>0.2</v>
      </c>
      <c r="V2920" s="8">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5">
        <v>14.368000000000002</v>
      </c>
      <c r="T2921" s="2">
        <v>2</v>
      </c>
      <c r="U2921" s="2">
        <v>0.2</v>
      </c>
      <c r="V2921" s="8">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5">
        <v>70.448000000000008</v>
      </c>
      <c r="T2922" s="2">
        <v>7</v>
      </c>
      <c r="U2922" s="2">
        <v>0.2</v>
      </c>
      <c r="V2922" s="8">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5">
        <v>129.30000000000001</v>
      </c>
      <c r="T2923" s="2">
        <v>2</v>
      </c>
      <c r="U2923" s="2">
        <v>0</v>
      </c>
      <c r="V2923" s="8">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5">
        <v>3.8819999999999988</v>
      </c>
      <c r="T2924" s="2">
        <v>3</v>
      </c>
      <c r="U2924" s="2">
        <v>0.8</v>
      </c>
      <c r="V2924" s="8">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5">
        <v>6.08</v>
      </c>
      <c r="T2925" s="2">
        <v>1</v>
      </c>
      <c r="U2925" s="2">
        <v>0</v>
      </c>
      <c r="V2925" s="8">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5">
        <v>19.899999999999999</v>
      </c>
      <c r="T2926" s="2">
        <v>1</v>
      </c>
      <c r="U2926" s="2">
        <v>0</v>
      </c>
      <c r="V2926" s="8">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5">
        <v>70.709999999999994</v>
      </c>
      <c r="T2927" s="2">
        <v>1</v>
      </c>
      <c r="U2927" s="2">
        <v>0</v>
      </c>
      <c r="V2927" s="8">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5">
        <v>18.84</v>
      </c>
      <c r="T2928" s="2">
        <v>3</v>
      </c>
      <c r="U2928" s="2">
        <v>0</v>
      </c>
      <c r="V2928" s="8">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5">
        <v>8.64</v>
      </c>
      <c r="T2929" s="2">
        <v>3</v>
      </c>
      <c r="U2929" s="2">
        <v>0</v>
      </c>
      <c r="V2929" s="8">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5">
        <v>1633.1880000000003</v>
      </c>
      <c r="T2930" s="2">
        <v>4</v>
      </c>
      <c r="U2930" s="2">
        <v>0.7</v>
      </c>
      <c r="V2930" s="8">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5">
        <v>19.760000000000002</v>
      </c>
      <c r="T2931" s="2">
        <v>4</v>
      </c>
      <c r="U2931" s="2">
        <v>0</v>
      </c>
      <c r="V2931" s="8">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5">
        <v>6.6080000000000005</v>
      </c>
      <c r="T2932" s="2">
        <v>2</v>
      </c>
      <c r="U2932" s="2">
        <v>0.2</v>
      </c>
      <c r="V2932" s="8">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5">
        <v>7.28</v>
      </c>
      <c r="T2933" s="2">
        <v>2</v>
      </c>
      <c r="U2933" s="2">
        <v>0.2</v>
      </c>
      <c r="V2933" s="8">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5">
        <v>144.78399999999999</v>
      </c>
      <c r="T2934" s="2">
        <v>1</v>
      </c>
      <c r="U2934" s="2">
        <v>0.2</v>
      </c>
      <c r="V2934" s="8">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5">
        <v>156.79200000000003</v>
      </c>
      <c r="T2935" s="2">
        <v>1</v>
      </c>
      <c r="U2935" s="2">
        <v>0.2</v>
      </c>
      <c r="V2935" s="8">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5">
        <v>431.97600000000006</v>
      </c>
      <c r="T2936" s="2">
        <v>3</v>
      </c>
      <c r="U2936" s="2">
        <v>0.2</v>
      </c>
      <c r="V2936" s="8">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5">
        <v>35.89</v>
      </c>
      <c r="T2937" s="2">
        <v>1</v>
      </c>
      <c r="U2937" s="2">
        <v>0</v>
      </c>
      <c r="V2937" s="8">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5">
        <v>47.207999999999998</v>
      </c>
      <c r="T2938" s="2">
        <v>7</v>
      </c>
      <c r="U2938" s="2">
        <v>0.2</v>
      </c>
      <c r="V2938" s="8">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5">
        <v>248.07999999999998</v>
      </c>
      <c r="T2939" s="2">
        <v>7</v>
      </c>
      <c r="U2939" s="2">
        <v>0</v>
      </c>
      <c r="V2939" s="8">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5">
        <v>189.7</v>
      </c>
      <c r="T2940" s="2">
        <v>5</v>
      </c>
      <c r="U2940" s="2">
        <v>0</v>
      </c>
      <c r="V2940" s="8">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5">
        <v>59.808000000000007</v>
      </c>
      <c r="T2941" s="2">
        <v>3</v>
      </c>
      <c r="U2941" s="2">
        <v>0.2</v>
      </c>
      <c r="V2941" s="8">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5">
        <v>90.99</v>
      </c>
      <c r="T2942" s="2">
        <v>1</v>
      </c>
      <c r="U2942" s="2">
        <v>0</v>
      </c>
      <c r="V2942" s="8">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5">
        <v>1526.5600000000002</v>
      </c>
      <c r="T2943" s="2">
        <v>7</v>
      </c>
      <c r="U2943" s="2">
        <v>0</v>
      </c>
      <c r="V2943" s="8">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5">
        <v>368.96999999999997</v>
      </c>
      <c r="T2944" s="2">
        <v>3</v>
      </c>
      <c r="U2944" s="2">
        <v>0</v>
      </c>
      <c r="V2944" s="8">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5">
        <v>305.01</v>
      </c>
      <c r="T2945" s="2">
        <v>9</v>
      </c>
      <c r="U2945" s="2">
        <v>0</v>
      </c>
      <c r="V2945" s="8">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5">
        <v>18.7</v>
      </c>
      <c r="T2946" s="2">
        <v>1</v>
      </c>
      <c r="U2946" s="2">
        <v>0</v>
      </c>
      <c r="V2946" s="8">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5">
        <v>38.29</v>
      </c>
      <c r="T2947" s="2">
        <v>7</v>
      </c>
      <c r="U2947" s="2">
        <v>0</v>
      </c>
      <c r="V2947" s="8">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5">
        <v>26.25</v>
      </c>
      <c r="T2948" s="2">
        <v>3</v>
      </c>
      <c r="U2948" s="2">
        <v>0</v>
      </c>
      <c r="V2948" s="8">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5">
        <v>64.959999999999994</v>
      </c>
      <c r="T2949" s="2">
        <v>14</v>
      </c>
      <c r="U2949" s="2">
        <v>0.2</v>
      </c>
      <c r="V2949" s="8">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5">
        <v>43.7</v>
      </c>
      <c r="T2950" s="2">
        <v>5</v>
      </c>
      <c r="U2950" s="2">
        <v>0</v>
      </c>
      <c r="V2950" s="8">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5">
        <v>41.6</v>
      </c>
      <c r="T2951" s="2">
        <v>4</v>
      </c>
      <c r="U2951" s="2">
        <v>0.2</v>
      </c>
      <c r="V2951" s="8">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5">
        <v>23.120000000000005</v>
      </c>
      <c r="T2952" s="2">
        <v>5</v>
      </c>
      <c r="U2952" s="2">
        <v>0.2</v>
      </c>
      <c r="V2952" s="8">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5">
        <v>113.88800000000002</v>
      </c>
      <c r="T2953" s="2">
        <v>2</v>
      </c>
      <c r="U2953" s="2">
        <v>0.2</v>
      </c>
      <c r="V2953" s="8">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5">
        <v>113.56800000000001</v>
      </c>
      <c r="T2954" s="2">
        <v>2</v>
      </c>
      <c r="U2954" s="2">
        <v>0.2</v>
      </c>
      <c r="V2954" s="8">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5">
        <v>7.9200000000000008</v>
      </c>
      <c r="T2955" s="2">
        <v>2</v>
      </c>
      <c r="U2955" s="2">
        <v>0.2</v>
      </c>
      <c r="V2955" s="8">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5">
        <v>671.98400000000004</v>
      </c>
      <c r="T2956" s="2">
        <v>2</v>
      </c>
      <c r="U2956" s="2">
        <v>0.2</v>
      </c>
      <c r="V2956" s="8">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5">
        <v>39.99</v>
      </c>
      <c r="T2957" s="2">
        <v>1</v>
      </c>
      <c r="U2957" s="2">
        <v>0</v>
      </c>
      <c r="V2957" s="8">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5">
        <v>191.64600000000002</v>
      </c>
      <c r="T2958" s="2">
        <v>3</v>
      </c>
      <c r="U2958" s="2">
        <v>0.1</v>
      </c>
      <c r="V2958" s="8">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5">
        <v>2.3130000000000002</v>
      </c>
      <c r="T2959" s="2">
        <v>1</v>
      </c>
      <c r="U2959" s="2">
        <v>0.7</v>
      </c>
      <c r="V2959" s="8">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5">
        <v>19.936000000000003</v>
      </c>
      <c r="T2960" s="2">
        <v>4</v>
      </c>
      <c r="U2960" s="2">
        <v>0.2</v>
      </c>
      <c r="V2960" s="8">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5">
        <v>45.92</v>
      </c>
      <c r="T2961" s="2">
        <v>4</v>
      </c>
      <c r="U2961" s="2">
        <v>0</v>
      </c>
      <c r="V2961" s="8">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5">
        <v>20.34</v>
      </c>
      <c r="T2962" s="2">
        <v>3</v>
      </c>
      <c r="U2962" s="2">
        <v>0</v>
      </c>
      <c r="V2962" s="8">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5">
        <v>39.28</v>
      </c>
      <c r="T2963" s="2">
        <v>8</v>
      </c>
      <c r="U2963" s="2">
        <v>0</v>
      </c>
      <c r="V2963" s="8">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5">
        <v>81.567999999999998</v>
      </c>
      <c r="T2964" s="2">
        <v>2</v>
      </c>
      <c r="U2964" s="2">
        <v>0.2</v>
      </c>
      <c r="V2964" s="8">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5">
        <v>97.184000000000012</v>
      </c>
      <c r="T2965" s="2">
        <v>2</v>
      </c>
      <c r="U2965" s="2">
        <v>0.2</v>
      </c>
      <c r="V2965" s="8">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5">
        <v>24.320000000000004</v>
      </c>
      <c r="T2966" s="2">
        <v>5</v>
      </c>
      <c r="U2966" s="2">
        <v>0.2</v>
      </c>
      <c r="V2966" s="8">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5">
        <v>18.96</v>
      </c>
      <c r="T2967" s="2">
        <v>2</v>
      </c>
      <c r="U2967" s="2">
        <v>0</v>
      </c>
      <c r="V2967" s="8">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5">
        <v>32.952000000000005</v>
      </c>
      <c r="T2968" s="2">
        <v>6</v>
      </c>
      <c r="U2968" s="2">
        <v>0.6</v>
      </c>
      <c r="V2968" s="8">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5">
        <v>30.016000000000005</v>
      </c>
      <c r="T2969" s="2">
        <v>4</v>
      </c>
      <c r="U2969" s="2">
        <v>0.2</v>
      </c>
      <c r="V2969" s="8">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5">
        <v>499.58400000000006</v>
      </c>
      <c r="T2970" s="2">
        <v>3</v>
      </c>
      <c r="U2970" s="2">
        <v>0.2</v>
      </c>
      <c r="V2970" s="8">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5">
        <v>31.104000000000006</v>
      </c>
      <c r="T2971" s="2">
        <v>6</v>
      </c>
      <c r="U2971" s="2">
        <v>0.2</v>
      </c>
      <c r="V2971" s="8">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5">
        <v>13.272000000000002</v>
      </c>
      <c r="T2972" s="2">
        <v>8</v>
      </c>
      <c r="U2972" s="2">
        <v>0.7</v>
      </c>
      <c r="V2972" s="8">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5">
        <v>28.272000000000006</v>
      </c>
      <c r="T2973" s="2">
        <v>2</v>
      </c>
      <c r="U2973" s="2">
        <v>0.2</v>
      </c>
      <c r="V2973" s="8">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5">
        <v>259.13600000000002</v>
      </c>
      <c r="T2974" s="2">
        <v>4</v>
      </c>
      <c r="U2974" s="2">
        <v>0.2</v>
      </c>
      <c r="V2974" s="8">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5">
        <v>10.8</v>
      </c>
      <c r="T2975" s="2">
        <v>5</v>
      </c>
      <c r="U2975" s="2">
        <v>0</v>
      </c>
      <c r="V2975" s="8">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5">
        <v>244.00599999999997</v>
      </c>
      <c r="T2976" s="2">
        <v>2</v>
      </c>
      <c r="U2976" s="2">
        <v>0.3</v>
      </c>
      <c r="V2976" s="8">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5">
        <v>15.936000000000002</v>
      </c>
      <c r="T2977" s="2">
        <v>4</v>
      </c>
      <c r="U2977" s="2">
        <v>0.2</v>
      </c>
      <c r="V2977" s="8">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5">
        <v>188.55199999999996</v>
      </c>
      <c r="T2978" s="2">
        <v>7</v>
      </c>
      <c r="U2978" s="2">
        <v>0.3</v>
      </c>
      <c r="V2978" s="8">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5">
        <v>22.58</v>
      </c>
      <c r="T2979" s="2">
        <v>2</v>
      </c>
      <c r="U2979" s="2">
        <v>0</v>
      </c>
      <c r="V2979" s="8">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5">
        <v>545.93999999999994</v>
      </c>
      <c r="T2980" s="2">
        <v>6</v>
      </c>
      <c r="U2980" s="2">
        <v>0</v>
      </c>
      <c r="V2980" s="8">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5">
        <v>20.736000000000004</v>
      </c>
      <c r="T2981" s="2">
        <v>4</v>
      </c>
      <c r="U2981" s="2">
        <v>0.2</v>
      </c>
      <c r="V2981" s="8">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5">
        <v>43.295999999999999</v>
      </c>
      <c r="T2982" s="2">
        <v>2</v>
      </c>
      <c r="U2982" s="2">
        <v>0.2</v>
      </c>
      <c r="V2982" s="8">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5">
        <v>123.136</v>
      </c>
      <c r="T2983" s="2">
        <v>4</v>
      </c>
      <c r="U2983" s="2">
        <v>0.2</v>
      </c>
      <c r="V2983" s="8">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5">
        <v>11.264000000000001</v>
      </c>
      <c r="T2984" s="2">
        <v>4</v>
      </c>
      <c r="U2984" s="2">
        <v>0.2</v>
      </c>
      <c r="V2984" s="8">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5">
        <v>53.424000000000007</v>
      </c>
      <c r="T2985" s="2">
        <v>3</v>
      </c>
      <c r="U2985" s="2">
        <v>0.2</v>
      </c>
      <c r="V2985" s="8">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5">
        <v>275.49</v>
      </c>
      <c r="T2986" s="2">
        <v>1</v>
      </c>
      <c r="U2986" s="2">
        <v>0.5</v>
      </c>
      <c r="V2986" s="8">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5">
        <v>24.96</v>
      </c>
      <c r="T2987" s="2">
        <v>4</v>
      </c>
      <c r="U2987" s="2">
        <v>0</v>
      </c>
      <c r="V2987" s="8">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5">
        <v>19.36</v>
      </c>
      <c r="T2988" s="2">
        <v>2</v>
      </c>
      <c r="U2988" s="2">
        <v>0</v>
      </c>
      <c r="V2988" s="8">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5">
        <v>1267.6499999999999</v>
      </c>
      <c r="T2989" s="2">
        <v>9</v>
      </c>
      <c r="U2989" s="2">
        <v>0</v>
      </c>
      <c r="V2989" s="8">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5">
        <v>12.99</v>
      </c>
      <c r="T2990" s="2">
        <v>1</v>
      </c>
      <c r="U2990" s="2">
        <v>0</v>
      </c>
      <c r="V2990" s="8">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5">
        <v>18.559999999999999</v>
      </c>
      <c r="T2991" s="2">
        <v>4</v>
      </c>
      <c r="U2991" s="2">
        <v>0.2</v>
      </c>
      <c r="V2991" s="8">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5">
        <v>449.15</v>
      </c>
      <c r="T2992" s="2">
        <v>5</v>
      </c>
      <c r="U2992" s="2">
        <v>0</v>
      </c>
      <c r="V2992" s="8">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5">
        <v>31.248000000000005</v>
      </c>
      <c r="T2993" s="2">
        <v>7</v>
      </c>
      <c r="U2993" s="2">
        <v>0.2</v>
      </c>
      <c r="V2993" s="8">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5">
        <v>61.44</v>
      </c>
      <c r="T2994" s="2">
        <v>3</v>
      </c>
      <c r="U2994" s="2">
        <v>0</v>
      </c>
      <c r="V2994" s="8">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5">
        <v>895.92</v>
      </c>
      <c r="T2995" s="2">
        <v>4</v>
      </c>
      <c r="U2995" s="2">
        <v>0</v>
      </c>
      <c r="V2995" s="8">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5">
        <v>55.360000000000007</v>
      </c>
      <c r="T2996" s="2">
        <v>4</v>
      </c>
      <c r="U2996" s="2">
        <v>0.2</v>
      </c>
      <c r="V2996" s="8">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5">
        <v>55.92</v>
      </c>
      <c r="T2997" s="2">
        <v>5</v>
      </c>
      <c r="U2997" s="2">
        <v>0.2</v>
      </c>
      <c r="V2997" s="8">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5">
        <v>24.896000000000001</v>
      </c>
      <c r="T2998" s="2">
        <v>4</v>
      </c>
      <c r="U2998" s="2">
        <v>0.2</v>
      </c>
      <c r="V2998" s="8">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5">
        <v>3.9840000000000004</v>
      </c>
      <c r="T2999" s="2">
        <v>1</v>
      </c>
      <c r="U2999" s="2">
        <v>0.2</v>
      </c>
      <c r="V2999" s="8">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5">
        <v>95.968000000000004</v>
      </c>
      <c r="T3000" s="2">
        <v>4</v>
      </c>
      <c r="U3000" s="2">
        <v>0.2</v>
      </c>
      <c r="V3000" s="8">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5">
        <v>206.99100000000004</v>
      </c>
      <c r="T3001" s="2">
        <v>3</v>
      </c>
      <c r="U3001" s="2">
        <v>0.7</v>
      </c>
      <c r="V3001" s="8">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5">
        <v>44.416000000000004</v>
      </c>
      <c r="T3002" s="2">
        <v>2</v>
      </c>
      <c r="U3002" s="2">
        <v>0.2</v>
      </c>
      <c r="V3002" s="8">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5">
        <v>9.006000000000002</v>
      </c>
      <c r="T3003" s="2">
        <v>2</v>
      </c>
      <c r="U3003" s="2">
        <v>0.7</v>
      </c>
      <c r="V3003" s="8">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5">
        <v>19</v>
      </c>
      <c r="T3004" s="2">
        <v>5</v>
      </c>
      <c r="U3004" s="2">
        <v>0</v>
      </c>
      <c r="V3004" s="8">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5">
        <v>33.375999999999998</v>
      </c>
      <c r="T3005" s="2">
        <v>4</v>
      </c>
      <c r="U3005" s="2">
        <v>0.2</v>
      </c>
      <c r="V3005" s="8">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5">
        <v>207.48</v>
      </c>
      <c r="T3006" s="2">
        <v>1</v>
      </c>
      <c r="U3006" s="2">
        <v>0</v>
      </c>
      <c r="V3006" s="8">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5">
        <v>91.679999999999993</v>
      </c>
      <c r="T3007" s="2">
        <v>3</v>
      </c>
      <c r="U3007" s="2">
        <v>0</v>
      </c>
      <c r="V3007" s="8">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5">
        <v>904.9</v>
      </c>
      <c r="T3008" s="2">
        <v>5</v>
      </c>
      <c r="U3008" s="2">
        <v>0</v>
      </c>
      <c r="V3008" s="8">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5">
        <v>34.271999999999998</v>
      </c>
      <c r="T3009" s="2">
        <v>3</v>
      </c>
      <c r="U3009" s="2">
        <v>0.2</v>
      </c>
      <c r="V3009" s="8">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5">
        <v>191.82</v>
      </c>
      <c r="T3010" s="2">
        <v>3</v>
      </c>
      <c r="U3010" s="2">
        <v>0</v>
      </c>
      <c r="V3010" s="8">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5">
        <v>243.88000000000002</v>
      </c>
      <c r="T3011" s="2">
        <v>5</v>
      </c>
      <c r="U3011" s="2">
        <v>0.2</v>
      </c>
      <c r="V3011" s="8">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5">
        <v>12.030000000000001</v>
      </c>
      <c r="T3012" s="2">
        <v>5</v>
      </c>
      <c r="U3012" s="2">
        <v>0.7</v>
      </c>
      <c r="V3012" s="8">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5">
        <v>2549.9850000000006</v>
      </c>
      <c r="T3013" s="2">
        <v>5</v>
      </c>
      <c r="U3013" s="2">
        <v>0.7</v>
      </c>
      <c r="V3013" s="8">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5">
        <v>21.594000000000005</v>
      </c>
      <c r="T3014" s="2">
        <v>2</v>
      </c>
      <c r="U3014" s="2">
        <v>0.7</v>
      </c>
      <c r="V3014" s="8">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5">
        <v>8.9640000000000022</v>
      </c>
      <c r="T3015" s="2">
        <v>6</v>
      </c>
      <c r="U3015" s="2">
        <v>0.7</v>
      </c>
      <c r="V3015" s="8">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5">
        <v>20.736000000000004</v>
      </c>
      <c r="T3016" s="2">
        <v>4</v>
      </c>
      <c r="U3016" s="2">
        <v>0.2</v>
      </c>
      <c r="V3016" s="8">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5">
        <v>344.22</v>
      </c>
      <c r="T3017" s="2">
        <v>2</v>
      </c>
      <c r="U3017" s="2">
        <v>0.4</v>
      </c>
      <c r="V3017" s="8">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5">
        <v>727.29600000000005</v>
      </c>
      <c r="T3018" s="2">
        <v>8</v>
      </c>
      <c r="U3018" s="2">
        <v>0.2</v>
      </c>
      <c r="V3018" s="8">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5">
        <v>22.608000000000001</v>
      </c>
      <c r="T3019" s="2">
        <v>3</v>
      </c>
      <c r="U3019" s="2">
        <v>0.6</v>
      </c>
      <c r="V3019" s="8">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5">
        <v>666.4</v>
      </c>
      <c r="T3020" s="2">
        <v>7</v>
      </c>
      <c r="U3020" s="2">
        <v>0.2</v>
      </c>
      <c r="V3020" s="8">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5">
        <v>5.04</v>
      </c>
      <c r="T3021" s="2">
        <v>3</v>
      </c>
      <c r="U3021" s="2">
        <v>0</v>
      </c>
      <c r="V3021" s="8">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5">
        <v>92.94</v>
      </c>
      <c r="T3022" s="2">
        <v>3</v>
      </c>
      <c r="U3022" s="2">
        <v>0</v>
      </c>
      <c r="V3022" s="8">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5">
        <v>66.69</v>
      </c>
      <c r="T3023" s="2">
        <v>3</v>
      </c>
      <c r="U3023" s="2">
        <v>0</v>
      </c>
      <c r="V3023" s="8">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5">
        <v>91.68</v>
      </c>
      <c r="T3024" s="2">
        <v>5</v>
      </c>
      <c r="U3024" s="2">
        <v>0.2</v>
      </c>
      <c r="V3024" s="8">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5">
        <v>327.73279999999994</v>
      </c>
      <c r="T3025" s="2">
        <v>2</v>
      </c>
      <c r="U3025" s="2">
        <v>0.32</v>
      </c>
      <c r="V3025" s="8">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5">
        <v>52.272000000000006</v>
      </c>
      <c r="T3026" s="2">
        <v>11</v>
      </c>
      <c r="U3026" s="2">
        <v>0.2</v>
      </c>
      <c r="V3026" s="8">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5">
        <v>17.940000000000001</v>
      </c>
      <c r="T3027" s="2">
        <v>3</v>
      </c>
      <c r="U3027" s="2">
        <v>0</v>
      </c>
      <c r="V3027" s="8">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5">
        <v>254.35200000000003</v>
      </c>
      <c r="T3028" s="2">
        <v>3</v>
      </c>
      <c r="U3028" s="2">
        <v>0.2</v>
      </c>
      <c r="V3028" s="8">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5">
        <v>8.2880000000000003</v>
      </c>
      <c r="T3029" s="2">
        <v>2</v>
      </c>
      <c r="U3029" s="2">
        <v>0.2</v>
      </c>
      <c r="V3029" s="8">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5">
        <v>504.90000000000003</v>
      </c>
      <c r="T3030" s="2">
        <v>5</v>
      </c>
      <c r="U3030" s="2">
        <v>0</v>
      </c>
      <c r="V3030" s="8">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5">
        <v>403.16800000000001</v>
      </c>
      <c r="T3031" s="2">
        <v>4</v>
      </c>
      <c r="U3031" s="2">
        <v>0.2</v>
      </c>
      <c r="V3031" s="8">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5">
        <v>194.32</v>
      </c>
      <c r="T3032" s="2">
        <v>4</v>
      </c>
      <c r="U3032" s="2">
        <v>0</v>
      </c>
      <c r="V3032" s="8">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5">
        <v>25.99</v>
      </c>
      <c r="T3033" s="2">
        <v>1</v>
      </c>
      <c r="U3033" s="2">
        <v>0</v>
      </c>
      <c r="V3033" s="8">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5">
        <v>195.136</v>
      </c>
      <c r="T3034" s="2">
        <v>4</v>
      </c>
      <c r="U3034" s="2">
        <v>0.2</v>
      </c>
      <c r="V3034" s="8">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5">
        <v>20.736000000000004</v>
      </c>
      <c r="T3035" s="2">
        <v>4</v>
      </c>
      <c r="U3035" s="2">
        <v>0.2</v>
      </c>
      <c r="V3035" s="8">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5">
        <v>53.699999999999996</v>
      </c>
      <c r="T3036" s="2">
        <v>6</v>
      </c>
      <c r="U3036" s="2">
        <v>0</v>
      </c>
      <c r="V3036" s="8">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5">
        <v>36.26</v>
      </c>
      <c r="T3037" s="2">
        <v>7</v>
      </c>
      <c r="U3037" s="2">
        <v>0</v>
      </c>
      <c r="V3037" s="8">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5">
        <v>56.3</v>
      </c>
      <c r="T3038" s="2">
        <v>2</v>
      </c>
      <c r="U3038" s="2">
        <v>0</v>
      </c>
      <c r="V3038" s="8">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5">
        <v>32.400000000000006</v>
      </c>
      <c r="T3039" s="2">
        <v>5</v>
      </c>
      <c r="U3039" s="2">
        <v>0</v>
      </c>
      <c r="V3039" s="8">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5">
        <v>29.16</v>
      </c>
      <c r="T3040" s="2">
        <v>2</v>
      </c>
      <c r="U3040" s="2">
        <v>0</v>
      </c>
      <c r="V3040" s="8">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5">
        <v>171.28800000000001</v>
      </c>
      <c r="T3041" s="2">
        <v>3</v>
      </c>
      <c r="U3041" s="2">
        <v>0.2</v>
      </c>
      <c r="V3041" s="8">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5">
        <v>16.72</v>
      </c>
      <c r="T3042" s="2">
        <v>5</v>
      </c>
      <c r="U3042" s="2">
        <v>0.2</v>
      </c>
      <c r="V3042" s="8">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5">
        <v>12.96</v>
      </c>
      <c r="T3043" s="2">
        <v>2</v>
      </c>
      <c r="U3043" s="2">
        <v>0</v>
      </c>
      <c r="V3043" s="8">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5">
        <v>22.18</v>
      </c>
      <c r="T3044" s="2">
        <v>2</v>
      </c>
      <c r="U3044" s="2">
        <v>0</v>
      </c>
      <c r="V3044" s="8">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5">
        <v>2054.2720000000004</v>
      </c>
      <c r="T3045" s="2">
        <v>8</v>
      </c>
      <c r="U3045" s="2">
        <v>0.2</v>
      </c>
      <c r="V3045" s="8">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5">
        <v>1022.97</v>
      </c>
      <c r="T3046" s="2">
        <v>5</v>
      </c>
      <c r="U3046" s="2">
        <v>0.4</v>
      </c>
      <c r="V3046" s="8">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5">
        <v>13.899999999999999</v>
      </c>
      <c r="T3047" s="2">
        <v>5</v>
      </c>
      <c r="U3047" s="2">
        <v>0</v>
      </c>
      <c r="V3047" s="8">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5">
        <v>26.38</v>
      </c>
      <c r="T3048" s="2">
        <v>1</v>
      </c>
      <c r="U3048" s="2">
        <v>0</v>
      </c>
      <c r="V3048" s="8">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5">
        <v>43.176000000000002</v>
      </c>
      <c r="T3049" s="2">
        <v>7</v>
      </c>
      <c r="U3049" s="2">
        <v>0.2</v>
      </c>
      <c r="V3049" s="8">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5">
        <v>411.8</v>
      </c>
      <c r="T3050" s="2">
        <v>2</v>
      </c>
      <c r="U3050" s="2">
        <v>0</v>
      </c>
      <c r="V3050" s="8">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5">
        <v>360</v>
      </c>
      <c r="T3051" s="2">
        <v>4</v>
      </c>
      <c r="U3051" s="2">
        <v>0</v>
      </c>
      <c r="V3051" s="8">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5">
        <v>41.96</v>
      </c>
      <c r="T3052" s="2">
        <v>2</v>
      </c>
      <c r="U3052" s="2">
        <v>0</v>
      </c>
      <c r="V3052" s="8">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5">
        <v>227.84</v>
      </c>
      <c r="T3053" s="2">
        <v>4</v>
      </c>
      <c r="U3053" s="2">
        <v>0</v>
      </c>
      <c r="V3053" s="8">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5">
        <v>37.94</v>
      </c>
      <c r="T3054" s="2">
        <v>2</v>
      </c>
      <c r="U3054" s="2">
        <v>0</v>
      </c>
      <c r="V3054" s="8">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5">
        <v>517.9</v>
      </c>
      <c r="T3055" s="2">
        <v>2</v>
      </c>
      <c r="U3055" s="2">
        <v>0</v>
      </c>
      <c r="V3055" s="8">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5">
        <v>5.28</v>
      </c>
      <c r="T3056" s="2">
        <v>2</v>
      </c>
      <c r="U3056" s="2">
        <v>0</v>
      </c>
      <c r="V3056" s="8">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5">
        <v>2799.9600000000005</v>
      </c>
      <c r="T3057" s="2">
        <v>5</v>
      </c>
      <c r="U3057" s="2">
        <v>0.2</v>
      </c>
      <c r="V3057" s="8">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5">
        <v>8.9600000000000009</v>
      </c>
      <c r="T3058" s="2">
        <v>2</v>
      </c>
      <c r="U3058" s="2">
        <v>0</v>
      </c>
      <c r="V3058" s="8">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5">
        <v>31.5</v>
      </c>
      <c r="T3059" s="2">
        <v>10</v>
      </c>
      <c r="U3059" s="2">
        <v>0</v>
      </c>
      <c r="V3059" s="8">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5">
        <v>30.56</v>
      </c>
      <c r="T3060" s="2">
        <v>2</v>
      </c>
      <c r="U3060" s="2">
        <v>0</v>
      </c>
      <c r="V3060" s="8">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5">
        <v>24.368000000000002</v>
      </c>
      <c r="T3061" s="2">
        <v>2</v>
      </c>
      <c r="U3061" s="2">
        <v>0.2</v>
      </c>
      <c r="V3061" s="8">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5">
        <v>119.97600000000001</v>
      </c>
      <c r="T3062" s="2">
        <v>3</v>
      </c>
      <c r="U3062" s="2">
        <v>0.2</v>
      </c>
      <c r="V3062" s="8">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5">
        <v>26.880000000000003</v>
      </c>
      <c r="T3063" s="2">
        <v>8</v>
      </c>
      <c r="U3063" s="2">
        <v>0.2</v>
      </c>
      <c r="V3063" s="8">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5">
        <v>83.97</v>
      </c>
      <c r="T3064" s="2">
        <v>3</v>
      </c>
      <c r="U3064" s="2">
        <v>0</v>
      </c>
      <c r="V3064" s="8">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5">
        <v>104.97</v>
      </c>
      <c r="T3065" s="2">
        <v>3</v>
      </c>
      <c r="U3065" s="2">
        <v>0</v>
      </c>
      <c r="V3065" s="8">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5">
        <v>90.8</v>
      </c>
      <c r="T3066" s="2">
        <v>8</v>
      </c>
      <c r="U3066" s="2">
        <v>0</v>
      </c>
      <c r="V3066" s="8">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5">
        <v>140.73599999999999</v>
      </c>
      <c r="T3067" s="2">
        <v>8</v>
      </c>
      <c r="U3067" s="2">
        <v>0.2</v>
      </c>
      <c r="V3067" s="8">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5">
        <v>214.95000000000002</v>
      </c>
      <c r="T3068" s="2">
        <v>5</v>
      </c>
      <c r="U3068" s="2">
        <v>0</v>
      </c>
      <c r="V3068" s="8">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5">
        <v>45.36</v>
      </c>
      <c r="T3069" s="2">
        <v>7</v>
      </c>
      <c r="U3069" s="2">
        <v>0</v>
      </c>
      <c r="V3069" s="8">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5">
        <v>288.24</v>
      </c>
      <c r="T3070" s="2">
        <v>6</v>
      </c>
      <c r="U3070" s="2">
        <v>0</v>
      </c>
      <c r="V3070" s="8">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5">
        <v>663.93600000000004</v>
      </c>
      <c r="T3071" s="2">
        <v>4</v>
      </c>
      <c r="U3071" s="2">
        <v>0.2</v>
      </c>
      <c r="V3071" s="8">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5">
        <v>2934.33</v>
      </c>
      <c r="T3072" s="2">
        <v>7</v>
      </c>
      <c r="U3072" s="2">
        <v>0</v>
      </c>
      <c r="V3072" s="8">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5">
        <v>124.41</v>
      </c>
      <c r="T3073" s="2">
        <v>3</v>
      </c>
      <c r="U3073" s="2">
        <v>0</v>
      </c>
      <c r="V3073" s="8">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5">
        <v>57.75</v>
      </c>
      <c r="T3074" s="2">
        <v>5</v>
      </c>
      <c r="U3074" s="2">
        <v>0</v>
      </c>
      <c r="V3074" s="8">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5">
        <v>114.46</v>
      </c>
      <c r="T3075" s="2">
        <v>2</v>
      </c>
      <c r="U3075" s="2">
        <v>0</v>
      </c>
      <c r="V3075" s="8">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5">
        <v>120.666</v>
      </c>
      <c r="T3076" s="2">
        <v>2</v>
      </c>
      <c r="U3076" s="2">
        <v>0.15</v>
      </c>
      <c r="V3076" s="8">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5">
        <v>342.86400000000003</v>
      </c>
      <c r="T3077" s="2">
        <v>3</v>
      </c>
      <c r="U3077" s="2">
        <v>0.2</v>
      </c>
      <c r="V3077" s="8">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5">
        <v>16.739999999999998</v>
      </c>
      <c r="T3078" s="2">
        <v>5</v>
      </c>
      <c r="U3078" s="2">
        <v>0.6</v>
      </c>
      <c r="V3078" s="8">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5">
        <v>981.37199999999996</v>
      </c>
      <c r="T3079" s="2">
        <v>2</v>
      </c>
      <c r="U3079" s="2">
        <v>0.3</v>
      </c>
      <c r="V3079" s="8">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5">
        <v>31.84</v>
      </c>
      <c r="T3080" s="2">
        <v>8</v>
      </c>
      <c r="U3080" s="2">
        <v>0</v>
      </c>
      <c r="V3080" s="8">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5">
        <v>12.96</v>
      </c>
      <c r="T3081" s="2">
        <v>2</v>
      </c>
      <c r="U3081" s="2">
        <v>0</v>
      </c>
      <c r="V3081" s="8">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5">
        <v>43.176000000000002</v>
      </c>
      <c r="T3082" s="2">
        <v>3</v>
      </c>
      <c r="U3082" s="2">
        <v>0.2</v>
      </c>
      <c r="V3082" s="8">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5">
        <v>58.34</v>
      </c>
      <c r="T3083" s="2">
        <v>2</v>
      </c>
      <c r="U3083" s="2">
        <v>0</v>
      </c>
      <c r="V3083" s="8">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5">
        <v>539.97</v>
      </c>
      <c r="T3084" s="2">
        <v>3</v>
      </c>
      <c r="U3084" s="2">
        <v>0</v>
      </c>
      <c r="V3084" s="8">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5">
        <v>3.9280000000000004</v>
      </c>
      <c r="T3085" s="2">
        <v>1</v>
      </c>
      <c r="U3085" s="2">
        <v>0.2</v>
      </c>
      <c r="V3085" s="8">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5">
        <v>252.78399999999996</v>
      </c>
      <c r="T3086" s="2">
        <v>4</v>
      </c>
      <c r="U3086" s="2">
        <v>0.8</v>
      </c>
      <c r="V3086" s="8">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5">
        <v>127.98399999999999</v>
      </c>
      <c r="T3087" s="2">
        <v>2</v>
      </c>
      <c r="U3087" s="2">
        <v>0.2</v>
      </c>
      <c r="V3087" s="8">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5">
        <v>3.9840000000000004</v>
      </c>
      <c r="T3088" s="2">
        <v>2</v>
      </c>
      <c r="U3088" s="2">
        <v>0.6</v>
      </c>
      <c r="V3088" s="8">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5">
        <v>12.991999999999996</v>
      </c>
      <c r="T3089" s="2">
        <v>2</v>
      </c>
      <c r="U3089" s="2">
        <v>0.8</v>
      </c>
      <c r="V3089" s="8">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5">
        <v>61</v>
      </c>
      <c r="T3090" s="2">
        <v>5</v>
      </c>
      <c r="U3090" s="2">
        <v>0</v>
      </c>
      <c r="V3090" s="8">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5">
        <v>671.93</v>
      </c>
      <c r="T3091" s="2">
        <v>7</v>
      </c>
      <c r="U3091" s="2">
        <v>0</v>
      </c>
      <c r="V3091" s="8">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5">
        <v>447.85999999999996</v>
      </c>
      <c r="T3092" s="2">
        <v>7</v>
      </c>
      <c r="U3092" s="2">
        <v>0</v>
      </c>
      <c r="V3092" s="8">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5">
        <v>479.95</v>
      </c>
      <c r="T3093" s="2">
        <v>5</v>
      </c>
      <c r="U3093" s="2">
        <v>0</v>
      </c>
      <c r="V3093" s="8">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5">
        <v>166.44</v>
      </c>
      <c r="T3094" s="2">
        <v>3</v>
      </c>
      <c r="U3094" s="2">
        <v>0</v>
      </c>
      <c r="V3094" s="8">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5">
        <v>31.680000000000003</v>
      </c>
      <c r="T3095" s="2">
        <v>4</v>
      </c>
      <c r="U3095" s="2">
        <v>0.2</v>
      </c>
      <c r="V3095" s="8">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5">
        <v>10.368000000000002</v>
      </c>
      <c r="T3096" s="2">
        <v>2</v>
      </c>
      <c r="U3096" s="2">
        <v>0.2</v>
      </c>
      <c r="V3096" s="8">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5">
        <v>12.032</v>
      </c>
      <c r="T3097" s="2">
        <v>8</v>
      </c>
      <c r="U3097" s="2">
        <v>0.2</v>
      </c>
      <c r="V3097" s="8">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5">
        <v>5.7679999999999989</v>
      </c>
      <c r="T3098" s="2">
        <v>2</v>
      </c>
      <c r="U3098" s="2">
        <v>0.8</v>
      </c>
      <c r="V3098" s="8">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5">
        <v>33.119999999999997</v>
      </c>
      <c r="T3099" s="2">
        <v>4</v>
      </c>
      <c r="U3099" s="2">
        <v>0.2</v>
      </c>
      <c r="V3099" s="8">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5">
        <v>220.26559999999998</v>
      </c>
      <c r="T3100" s="2">
        <v>4</v>
      </c>
      <c r="U3100" s="2">
        <v>0.32</v>
      </c>
      <c r="V3100" s="8">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5">
        <v>10.776000000000002</v>
      </c>
      <c r="T3101" s="2">
        <v>3</v>
      </c>
      <c r="U3101" s="2">
        <v>0.2</v>
      </c>
      <c r="V3101" s="8">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5">
        <v>242.35200000000003</v>
      </c>
      <c r="T3102" s="2">
        <v>3</v>
      </c>
      <c r="U3102" s="2">
        <v>0.2</v>
      </c>
      <c r="V3102" s="8">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5">
        <v>695.16</v>
      </c>
      <c r="T3103" s="2">
        <v>6</v>
      </c>
      <c r="U3103" s="2">
        <v>0</v>
      </c>
      <c r="V3103" s="8">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5">
        <v>220.98</v>
      </c>
      <c r="T3104" s="2">
        <v>1</v>
      </c>
      <c r="U3104" s="2">
        <v>0</v>
      </c>
      <c r="V3104" s="8">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5">
        <v>12.957000000000001</v>
      </c>
      <c r="T3105" s="2">
        <v>7</v>
      </c>
      <c r="U3105" s="2">
        <v>0.7</v>
      </c>
      <c r="V3105" s="8">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5">
        <v>25.68</v>
      </c>
      <c r="T3106" s="2">
        <v>6</v>
      </c>
      <c r="U3106" s="2">
        <v>0</v>
      </c>
      <c r="V3106" s="8">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5">
        <v>15.712000000000002</v>
      </c>
      <c r="T3107" s="2">
        <v>4</v>
      </c>
      <c r="U3107" s="2">
        <v>0.2</v>
      </c>
      <c r="V3107" s="8">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5">
        <v>298.464</v>
      </c>
      <c r="T3108" s="2">
        <v>6</v>
      </c>
      <c r="U3108" s="2">
        <v>0.2</v>
      </c>
      <c r="V3108" s="8">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5">
        <v>21.93</v>
      </c>
      <c r="T3109" s="2">
        <v>3</v>
      </c>
      <c r="U3109" s="2">
        <v>0</v>
      </c>
      <c r="V3109" s="8">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5">
        <v>242.94</v>
      </c>
      <c r="T3110" s="2">
        <v>3</v>
      </c>
      <c r="U3110" s="2">
        <v>0</v>
      </c>
      <c r="V3110" s="8">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5">
        <v>7.64</v>
      </c>
      <c r="T3111" s="2">
        <v>1</v>
      </c>
      <c r="U3111" s="2">
        <v>0</v>
      </c>
      <c r="V3111" s="8">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5">
        <v>51.84</v>
      </c>
      <c r="T3112" s="2">
        <v>8</v>
      </c>
      <c r="U3112" s="2">
        <v>0</v>
      </c>
      <c r="V3112" s="8">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5">
        <v>265.17</v>
      </c>
      <c r="T3113" s="2">
        <v>1</v>
      </c>
      <c r="U3113" s="2">
        <v>0</v>
      </c>
      <c r="V3113" s="8">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5">
        <v>837.59999999999991</v>
      </c>
      <c r="T3114" s="2">
        <v>3</v>
      </c>
      <c r="U3114" s="2">
        <v>0.2</v>
      </c>
      <c r="V3114" s="8">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5">
        <v>135.9</v>
      </c>
      <c r="T3115" s="2">
        <v>5</v>
      </c>
      <c r="U3115" s="2">
        <v>0</v>
      </c>
      <c r="V3115" s="8">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5">
        <v>34.68</v>
      </c>
      <c r="T3116" s="2">
        <v>6</v>
      </c>
      <c r="U3116" s="2">
        <v>0</v>
      </c>
      <c r="V3116" s="8">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5">
        <v>532.70400000000006</v>
      </c>
      <c r="T3117" s="2">
        <v>6</v>
      </c>
      <c r="U3117" s="2">
        <v>0.2</v>
      </c>
      <c r="V3117" s="8">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5">
        <v>43.099999999999994</v>
      </c>
      <c r="T3118" s="2">
        <v>5</v>
      </c>
      <c r="U3118" s="2">
        <v>0</v>
      </c>
      <c r="V3118" s="8">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5">
        <v>15.88</v>
      </c>
      <c r="T3119" s="2">
        <v>4</v>
      </c>
      <c r="U3119" s="2">
        <v>0</v>
      </c>
      <c r="V3119" s="8">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5">
        <v>1123.92</v>
      </c>
      <c r="T3120" s="2">
        <v>5</v>
      </c>
      <c r="U3120" s="2">
        <v>0.2</v>
      </c>
      <c r="V3120" s="8">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5">
        <v>249.58400000000003</v>
      </c>
      <c r="T3121" s="2">
        <v>2</v>
      </c>
      <c r="U3121" s="2">
        <v>0.2</v>
      </c>
      <c r="V3121" s="8">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5">
        <v>48.671999999999997</v>
      </c>
      <c r="T3122" s="2">
        <v>3</v>
      </c>
      <c r="U3122" s="2">
        <v>0.2</v>
      </c>
      <c r="V3122" s="8">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5">
        <v>60.768000000000001</v>
      </c>
      <c r="T3123" s="2">
        <v>2</v>
      </c>
      <c r="U3123" s="2">
        <v>0.2</v>
      </c>
      <c r="V3123" s="8">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5">
        <v>78.600000000000009</v>
      </c>
      <c r="T3124" s="2">
        <v>5</v>
      </c>
      <c r="U3124" s="2">
        <v>0.7</v>
      </c>
      <c r="V3124" s="8">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5">
        <v>3.7680000000000007</v>
      </c>
      <c r="T3125" s="2">
        <v>2</v>
      </c>
      <c r="U3125" s="2">
        <v>0.7</v>
      </c>
      <c r="V3125" s="8">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5">
        <v>1036.624</v>
      </c>
      <c r="T3126" s="2">
        <v>2</v>
      </c>
      <c r="U3126" s="2">
        <v>0.2</v>
      </c>
      <c r="V3126" s="8">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5">
        <v>563.80799999999999</v>
      </c>
      <c r="T3127" s="2">
        <v>4</v>
      </c>
      <c r="U3127" s="2">
        <v>0.2</v>
      </c>
      <c r="V3127" s="8">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5">
        <v>258.52799999999996</v>
      </c>
      <c r="T3128" s="2">
        <v>2</v>
      </c>
      <c r="U3128" s="2">
        <v>0.4</v>
      </c>
      <c r="V3128" s="8">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5">
        <v>49.12</v>
      </c>
      <c r="T3129" s="2">
        <v>4</v>
      </c>
      <c r="U3129" s="2">
        <v>0</v>
      </c>
      <c r="V3129" s="8">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5">
        <v>44.46</v>
      </c>
      <c r="T3130" s="2">
        <v>2</v>
      </c>
      <c r="U3130" s="2">
        <v>0</v>
      </c>
      <c r="V3130" s="8">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5">
        <v>241.56799999999998</v>
      </c>
      <c r="T3131" s="2">
        <v>2</v>
      </c>
      <c r="U3131" s="2">
        <v>0.2</v>
      </c>
      <c r="V3131" s="8">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5">
        <v>395</v>
      </c>
      <c r="T3132" s="2">
        <v>5</v>
      </c>
      <c r="U3132" s="2">
        <v>0</v>
      </c>
      <c r="V3132" s="8">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5">
        <v>627.16800000000012</v>
      </c>
      <c r="T3133" s="2">
        <v>4</v>
      </c>
      <c r="U3133" s="2">
        <v>0.2</v>
      </c>
      <c r="V3133" s="8">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5">
        <v>13.28</v>
      </c>
      <c r="T3134" s="2">
        <v>2</v>
      </c>
      <c r="U3134" s="2">
        <v>0</v>
      </c>
      <c r="V3134" s="8">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5">
        <v>12.672000000000001</v>
      </c>
      <c r="T3135" s="2">
        <v>3</v>
      </c>
      <c r="U3135" s="2">
        <v>0.2</v>
      </c>
      <c r="V3135" s="8">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5">
        <v>30.559999999999992</v>
      </c>
      <c r="T3136" s="2">
        <v>5</v>
      </c>
      <c r="U3136" s="2">
        <v>0.8</v>
      </c>
      <c r="V3136" s="8">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5">
        <v>77.951999999999998</v>
      </c>
      <c r="T3137" s="2">
        <v>3</v>
      </c>
      <c r="U3137" s="2">
        <v>0.2</v>
      </c>
      <c r="V3137" s="8">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5">
        <v>67.992000000000004</v>
      </c>
      <c r="T3138" s="2">
        <v>1</v>
      </c>
      <c r="U3138" s="2">
        <v>0.2</v>
      </c>
      <c r="V3138" s="8">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5">
        <v>12.224</v>
      </c>
      <c r="T3139" s="2">
        <v>2</v>
      </c>
      <c r="U3139" s="2">
        <v>0.2</v>
      </c>
      <c r="V3139" s="8">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5">
        <v>44.783999999999999</v>
      </c>
      <c r="T3140" s="2">
        <v>2</v>
      </c>
      <c r="U3140" s="2">
        <v>0.2</v>
      </c>
      <c r="V3140" s="8">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5">
        <v>22.847999999999999</v>
      </c>
      <c r="T3141" s="2">
        <v>3</v>
      </c>
      <c r="U3141" s="2">
        <v>0.6</v>
      </c>
      <c r="V3141" s="8">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5">
        <v>206.43</v>
      </c>
      <c r="T3142" s="2">
        <v>3</v>
      </c>
      <c r="U3142" s="2">
        <v>0</v>
      </c>
      <c r="V3142" s="8">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5">
        <v>210.39199999999997</v>
      </c>
      <c r="T3143" s="2">
        <v>2</v>
      </c>
      <c r="U3143" s="2">
        <v>0.8</v>
      </c>
      <c r="V3143" s="8">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5">
        <v>119.96000000000001</v>
      </c>
      <c r="T3144" s="2">
        <v>5</v>
      </c>
      <c r="U3144" s="2">
        <v>0.2</v>
      </c>
      <c r="V3144" s="8">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5">
        <v>10.608000000000001</v>
      </c>
      <c r="T3145" s="2">
        <v>6</v>
      </c>
      <c r="U3145" s="2">
        <v>0.2</v>
      </c>
      <c r="V3145" s="8">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5">
        <v>347.80200000000002</v>
      </c>
      <c r="T3146" s="2">
        <v>7</v>
      </c>
      <c r="U3146" s="2">
        <v>0.3</v>
      </c>
      <c r="V3146" s="8">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5">
        <v>963.13600000000008</v>
      </c>
      <c r="T3147" s="2">
        <v>4</v>
      </c>
      <c r="U3147" s="2">
        <v>0.2</v>
      </c>
      <c r="V3147" s="8">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5">
        <v>88.77600000000001</v>
      </c>
      <c r="T3148" s="2">
        <v>3</v>
      </c>
      <c r="U3148" s="2">
        <v>0.2</v>
      </c>
      <c r="V3148" s="8">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5">
        <v>32.400000000000006</v>
      </c>
      <c r="T3149" s="2">
        <v>5</v>
      </c>
      <c r="U3149" s="2">
        <v>0</v>
      </c>
      <c r="V3149" s="8">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5">
        <v>32.400000000000006</v>
      </c>
      <c r="T3150" s="2">
        <v>5</v>
      </c>
      <c r="U3150" s="2">
        <v>0</v>
      </c>
      <c r="V3150" s="8">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5">
        <v>31.049999999999997</v>
      </c>
      <c r="T3151" s="2">
        <v>3</v>
      </c>
      <c r="U3151" s="2">
        <v>0</v>
      </c>
      <c r="V3151" s="8">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5">
        <v>2025.3600000000001</v>
      </c>
      <c r="T3152" s="2">
        <v>6</v>
      </c>
      <c r="U3152" s="2">
        <v>0.2</v>
      </c>
      <c r="V3152" s="8">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5">
        <v>1799.9940000000001</v>
      </c>
      <c r="T3153" s="2">
        <v>2</v>
      </c>
      <c r="U3153" s="2">
        <v>0.7</v>
      </c>
      <c r="V3153" s="8">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5">
        <v>101.98799999999999</v>
      </c>
      <c r="T3154" s="2">
        <v>2</v>
      </c>
      <c r="U3154" s="2">
        <v>0.4</v>
      </c>
      <c r="V3154" s="8">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5">
        <v>262.86399999999998</v>
      </c>
      <c r="T3155" s="2">
        <v>7</v>
      </c>
      <c r="U3155" s="2">
        <v>0.2</v>
      </c>
      <c r="V3155" s="8">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5">
        <v>735.98</v>
      </c>
      <c r="T3156" s="2">
        <v>2</v>
      </c>
      <c r="U3156" s="2">
        <v>0</v>
      </c>
      <c r="V3156" s="8">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5">
        <v>93.024000000000001</v>
      </c>
      <c r="T3157" s="2">
        <v>3</v>
      </c>
      <c r="U3157" s="2">
        <v>0.2</v>
      </c>
      <c r="V3157" s="8">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5">
        <v>284.36399999999998</v>
      </c>
      <c r="T3158" s="2">
        <v>2</v>
      </c>
      <c r="U3158" s="2">
        <v>0.4</v>
      </c>
      <c r="V3158" s="8">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5">
        <v>26</v>
      </c>
      <c r="T3159" s="2">
        <v>2</v>
      </c>
      <c r="U3159" s="2">
        <v>0</v>
      </c>
      <c r="V3159" s="8">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5">
        <v>67.64</v>
      </c>
      <c r="T3160" s="2">
        <v>5</v>
      </c>
      <c r="U3160" s="2">
        <v>0.2</v>
      </c>
      <c r="V3160" s="8">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5">
        <v>119.97600000000001</v>
      </c>
      <c r="T3161" s="2">
        <v>3</v>
      </c>
      <c r="U3161" s="2">
        <v>0.2</v>
      </c>
      <c r="V3161" s="8">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5">
        <v>5.1799999999999988</v>
      </c>
      <c r="T3162" s="2">
        <v>5</v>
      </c>
      <c r="U3162" s="2">
        <v>0.8</v>
      </c>
      <c r="V3162" s="8">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5">
        <v>15.56</v>
      </c>
      <c r="T3163" s="2">
        <v>2</v>
      </c>
      <c r="U3163" s="2">
        <v>0</v>
      </c>
      <c r="V3163" s="8">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5">
        <v>78.349999999999994</v>
      </c>
      <c r="T3164" s="2">
        <v>5</v>
      </c>
      <c r="U3164" s="2">
        <v>0</v>
      </c>
      <c r="V3164" s="8">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5">
        <v>59.519999999999996</v>
      </c>
      <c r="T3165" s="2">
        <v>3</v>
      </c>
      <c r="U3165" s="2">
        <v>0</v>
      </c>
      <c r="V3165" s="8">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5">
        <v>38.520000000000003</v>
      </c>
      <c r="T3166" s="2">
        <v>9</v>
      </c>
      <c r="U3166" s="2">
        <v>0</v>
      </c>
      <c r="V3166" s="8">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5">
        <v>239.98400000000004</v>
      </c>
      <c r="T3167" s="2">
        <v>2</v>
      </c>
      <c r="U3167" s="2">
        <v>0.2</v>
      </c>
      <c r="V3167" s="8">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5">
        <v>19.350000000000001</v>
      </c>
      <c r="T3168" s="2">
        <v>3</v>
      </c>
      <c r="U3168" s="2">
        <v>0</v>
      </c>
      <c r="V3168" s="8">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5">
        <v>67</v>
      </c>
      <c r="T3169" s="2">
        <v>5</v>
      </c>
      <c r="U3169" s="2">
        <v>0</v>
      </c>
      <c r="V3169" s="8">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5">
        <v>390.27199999999999</v>
      </c>
      <c r="T3170" s="2">
        <v>8</v>
      </c>
      <c r="U3170" s="2">
        <v>0.2</v>
      </c>
      <c r="V3170" s="8">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5">
        <v>62.192000000000007</v>
      </c>
      <c r="T3171" s="2">
        <v>13</v>
      </c>
      <c r="U3171" s="2">
        <v>0.2</v>
      </c>
      <c r="V3171" s="8">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5">
        <v>23.88</v>
      </c>
      <c r="T3172" s="2">
        <v>6</v>
      </c>
      <c r="U3172" s="2">
        <v>0</v>
      </c>
      <c r="V3172" s="8">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5">
        <v>3.1679999999999993</v>
      </c>
      <c r="T3173" s="2">
        <v>2</v>
      </c>
      <c r="U3173" s="2">
        <v>0.8</v>
      </c>
      <c r="V3173" s="8">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5">
        <v>528.42999999999995</v>
      </c>
      <c r="T3174" s="2">
        <v>5</v>
      </c>
      <c r="U3174" s="2">
        <v>0.3</v>
      </c>
      <c r="V3174" s="8">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5">
        <v>13.392000000000001</v>
      </c>
      <c r="T3175" s="2">
        <v>3</v>
      </c>
      <c r="U3175" s="2">
        <v>0.2</v>
      </c>
      <c r="V3175" s="8">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5">
        <v>181.86</v>
      </c>
      <c r="T3176" s="2">
        <v>7</v>
      </c>
      <c r="U3176" s="2">
        <v>0</v>
      </c>
      <c r="V3176" s="8">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5">
        <v>180.58800000000005</v>
      </c>
      <c r="T3177" s="2">
        <v>2</v>
      </c>
      <c r="U3177" s="2">
        <v>0.7</v>
      </c>
      <c r="V3177" s="8">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5">
        <v>47.984000000000002</v>
      </c>
      <c r="T3178" s="2">
        <v>2</v>
      </c>
      <c r="U3178" s="2">
        <v>0.2</v>
      </c>
      <c r="V3178" s="8">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5">
        <v>18.760000000000002</v>
      </c>
      <c r="T3179" s="2">
        <v>2</v>
      </c>
      <c r="U3179" s="2">
        <v>0</v>
      </c>
      <c r="V3179" s="8">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5">
        <v>20.94</v>
      </c>
      <c r="T3180" s="2">
        <v>3</v>
      </c>
      <c r="U3180" s="2">
        <v>0</v>
      </c>
      <c r="V3180" s="8">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5">
        <v>58.68</v>
      </c>
      <c r="T3181" s="2">
        <v>2</v>
      </c>
      <c r="U3181" s="2">
        <v>0</v>
      </c>
      <c r="V3181" s="8">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5">
        <v>254.89999999999998</v>
      </c>
      <c r="T3182" s="2">
        <v>5</v>
      </c>
      <c r="U3182" s="2">
        <v>0</v>
      </c>
      <c r="V3182" s="8">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5">
        <v>9.64</v>
      </c>
      <c r="T3183" s="2">
        <v>2</v>
      </c>
      <c r="U3183" s="2">
        <v>0</v>
      </c>
      <c r="V3183" s="8">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5">
        <v>826.62000000000012</v>
      </c>
      <c r="T3184" s="2">
        <v>3</v>
      </c>
      <c r="U3184" s="2">
        <v>0</v>
      </c>
      <c r="V3184" s="8">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5">
        <v>1633.14</v>
      </c>
      <c r="T3185" s="2">
        <v>9</v>
      </c>
      <c r="U3185" s="2">
        <v>0</v>
      </c>
      <c r="V3185" s="8">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5">
        <v>544.38</v>
      </c>
      <c r="T3186" s="2">
        <v>3</v>
      </c>
      <c r="U3186" s="2">
        <v>0</v>
      </c>
      <c r="V3186" s="8">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5">
        <v>26.045999999999992</v>
      </c>
      <c r="T3187" s="2">
        <v>3</v>
      </c>
      <c r="U3187" s="2">
        <v>0.8</v>
      </c>
      <c r="V3187" s="8">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5">
        <v>74.352000000000004</v>
      </c>
      <c r="T3188" s="2">
        <v>3</v>
      </c>
      <c r="U3188" s="2">
        <v>0.2</v>
      </c>
      <c r="V3188" s="8">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5">
        <v>69.930000000000007</v>
      </c>
      <c r="T3189" s="2">
        <v>7</v>
      </c>
      <c r="U3189" s="2">
        <v>0</v>
      </c>
      <c r="V3189" s="8">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5">
        <v>3.75</v>
      </c>
      <c r="T3190" s="2">
        <v>1</v>
      </c>
      <c r="U3190" s="2">
        <v>0</v>
      </c>
      <c r="V3190" s="8">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5">
        <v>20.928000000000001</v>
      </c>
      <c r="T3191" s="2">
        <v>4</v>
      </c>
      <c r="U3191" s="2">
        <v>0.2</v>
      </c>
      <c r="V3191" s="8">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5">
        <v>12.672000000000001</v>
      </c>
      <c r="T3192" s="2">
        <v>3</v>
      </c>
      <c r="U3192" s="2">
        <v>0.2</v>
      </c>
      <c r="V3192" s="8">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5">
        <v>65.989999999999995</v>
      </c>
      <c r="T3193" s="2">
        <v>1</v>
      </c>
      <c r="U3193" s="2">
        <v>0</v>
      </c>
      <c r="V3193" s="8">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5">
        <v>6.3699999999999983</v>
      </c>
      <c r="T3194" s="2">
        <v>7</v>
      </c>
      <c r="U3194" s="2">
        <v>0.8</v>
      </c>
      <c r="V3194" s="8">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5">
        <v>3.6479999999999992</v>
      </c>
      <c r="T3195" s="2">
        <v>3</v>
      </c>
      <c r="U3195" s="2">
        <v>0.8</v>
      </c>
      <c r="V3195" s="8">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5">
        <v>31.104000000000006</v>
      </c>
      <c r="T3196" s="2">
        <v>6</v>
      </c>
      <c r="U3196" s="2">
        <v>0.2</v>
      </c>
      <c r="V3196" s="8">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5">
        <v>23.34</v>
      </c>
      <c r="T3197" s="2">
        <v>3</v>
      </c>
      <c r="U3197" s="2">
        <v>0</v>
      </c>
      <c r="V3197" s="8">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5">
        <v>29.97</v>
      </c>
      <c r="T3198" s="2">
        <v>3</v>
      </c>
      <c r="U3198" s="2">
        <v>0</v>
      </c>
      <c r="V3198" s="8">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5">
        <v>3.366000000000001</v>
      </c>
      <c r="T3199" s="2">
        <v>3</v>
      </c>
      <c r="U3199" s="2">
        <v>0.7</v>
      </c>
      <c r="V3199" s="8">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5">
        <v>95.968000000000004</v>
      </c>
      <c r="T3200" s="2">
        <v>4</v>
      </c>
      <c r="U3200" s="2">
        <v>0.2</v>
      </c>
      <c r="V3200" s="8">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5">
        <v>18.704000000000001</v>
      </c>
      <c r="T3201" s="2">
        <v>7</v>
      </c>
      <c r="U3201" s="2">
        <v>0.2</v>
      </c>
      <c r="V3201" s="8">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5">
        <v>149.232</v>
      </c>
      <c r="T3202" s="2">
        <v>3</v>
      </c>
      <c r="U3202" s="2">
        <v>0.2</v>
      </c>
      <c r="V3202" s="8">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5">
        <v>15.936000000000002</v>
      </c>
      <c r="T3203" s="2">
        <v>4</v>
      </c>
      <c r="U3203" s="2">
        <v>0.2</v>
      </c>
      <c r="V3203" s="8">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5">
        <v>601.53599999999994</v>
      </c>
      <c r="T3204" s="2">
        <v>8</v>
      </c>
      <c r="U3204" s="2">
        <v>0.2</v>
      </c>
      <c r="V3204" s="8">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5">
        <v>10.99</v>
      </c>
      <c r="T3205" s="2">
        <v>1</v>
      </c>
      <c r="U3205" s="2">
        <v>0</v>
      </c>
      <c r="V3205" s="8">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5">
        <v>39.880000000000003</v>
      </c>
      <c r="T3206" s="2">
        <v>2</v>
      </c>
      <c r="U3206" s="2">
        <v>0</v>
      </c>
      <c r="V3206" s="8">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5">
        <v>62.24</v>
      </c>
      <c r="T3207" s="2">
        <v>8</v>
      </c>
      <c r="U3207" s="2">
        <v>0</v>
      </c>
      <c r="V3207" s="8">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5">
        <v>53.2</v>
      </c>
      <c r="T3208" s="2">
        <v>5</v>
      </c>
      <c r="U3208" s="2">
        <v>0</v>
      </c>
      <c r="V3208" s="8">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5">
        <v>39.840000000000003</v>
      </c>
      <c r="T3209" s="2">
        <v>8</v>
      </c>
      <c r="U3209" s="2">
        <v>0</v>
      </c>
      <c r="V3209" s="8">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5">
        <v>349.95</v>
      </c>
      <c r="T3210" s="2">
        <v>5</v>
      </c>
      <c r="U3210" s="2">
        <v>0</v>
      </c>
      <c r="V3210" s="8">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5">
        <v>377.92800000000005</v>
      </c>
      <c r="T3211" s="2">
        <v>9</v>
      </c>
      <c r="U3211" s="2">
        <v>0.2</v>
      </c>
      <c r="V3211" s="8">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5">
        <v>13.392000000000001</v>
      </c>
      <c r="T3212" s="2">
        <v>3</v>
      </c>
      <c r="U3212" s="2">
        <v>0.2</v>
      </c>
      <c r="V3212" s="8">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5">
        <v>11.227999999999998</v>
      </c>
      <c r="T3213" s="2">
        <v>7</v>
      </c>
      <c r="U3213" s="2">
        <v>0.8</v>
      </c>
      <c r="V3213" s="8">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5">
        <v>207.24</v>
      </c>
      <c r="T3214" s="2">
        <v>11</v>
      </c>
      <c r="U3214" s="2">
        <v>0</v>
      </c>
      <c r="V3214" s="8">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5">
        <v>1.504</v>
      </c>
      <c r="T3215" s="2">
        <v>1</v>
      </c>
      <c r="U3215" s="2">
        <v>0.2</v>
      </c>
      <c r="V3215" s="8">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5">
        <v>34.848000000000006</v>
      </c>
      <c r="T3216" s="2">
        <v>2</v>
      </c>
      <c r="U3216" s="2">
        <v>0.2</v>
      </c>
      <c r="V3216" s="8">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5">
        <v>75.179999999999993</v>
      </c>
      <c r="T3217" s="2">
        <v>6</v>
      </c>
      <c r="U3217" s="2">
        <v>0</v>
      </c>
      <c r="V3217" s="8">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5">
        <v>149.97</v>
      </c>
      <c r="T3218" s="2">
        <v>3</v>
      </c>
      <c r="U3218" s="2">
        <v>0</v>
      </c>
      <c r="V3218" s="8">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5">
        <v>931.17600000000016</v>
      </c>
      <c r="T3219" s="2">
        <v>3</v>
      </c>
      <c r="U3219" s="2">
        <v>0.2</v>
      </c>
      <c r="V3219" s="8">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5">
        <v>430.88</v>
      </c>
      <c r="T3220" s="2">
        <v>2</v>
      </c>
      <c r="U3220" s="2">
        <v>0</v>
      </c>
      <c r="V3220" s="8">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5">
        <v>94.85</v>
      </c>
      <c r="T3221" s="2">
        <v>5</v>
      </c>
      <c r="U3221" s="2">
        <v>0</v>
      </c>
      <c r="V3221" s="8">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5">
        <v>51.12</v>
      </c>
      <c r="T3222" s="2">
        <v>4</v>
      </c>
      <c r="U3222" s="2">
        <v>0</v>
      </c>
      <c r="V3222" s="8">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5">
        <v>90</v>
      </c>
      <c r="T3223" s="2">
        <v>1</v>
      </c>
      <c r="U3223" s="2">
        <v>0</v>
      </c>
      <c r="V3223" s="8">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5">
        <v>9.4079999999999995</v>
      </c>
      <c r="T3224" s="2">
        <v>2</v>
      </c>
      <c r="U3224" s="2">
        <v>0.2</v>
      </c>
      <c r="V3224" s="8">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5">
        <v>4.6719999999999997</v>
      </c>
      <c r="T3225" s="2">
        <v>2</v>
      </c>
      <c r="U3225" s="2">
        <v>0.2</v>
      </c>
      <c r="V3225" s="8">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5">
        <v>318.40000000000003</v>
      </c>
      <c r="T3226" s="2">
        <v>2</v>
      </c>
      <c r="U3226" s="2">
        <v>0.2</v>
      </c>
      <c r="V3226" s="8">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5">
        <v>12.768000000000001</v>
      </c>
      <c r="T3227" s="2">
        <v>6</v>
      </c>
      <c r="U3227" s="2">
        <v>0.2</v>
      </c>
      <c r="V3227" s="8">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5">
        <v>15.36</v>
      </c>
      <c r="T3228" s="2">
        <v>2</v>
      </c>
      <c r="U3228" s="2">
        <v>0.2</v>
      </c>
      <c r="V3228" s="8">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5">
        <v>230.376</v>
      </c>
      <c r="T3229" s="2">
        <v>3</v>
      </c>
      <c r="U3229" s="2">
        <v>0.2</v>
      </c>
      <c r="V3229" s="8">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5">
        <v>7.16</v>
      </c>
      <c r="T3230" s="2">
        <v>1</v>
      </c>
      <c r="U3230" s="2">
        <v>0.2</v>
      </c>
      <c r="V3230" s="8">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5">
        <v>375.34</v>
      </c>
      <c r="T3231" s="2">
        <v>1</v>
      </c>
      <c r="U3231" s="2">
        <v>0</v>
      </c>
      <c r="V3231" s="8">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5">
        <v>114.9</v>
      </c>
      <c r="T3232" s="2">
        <v>5</v>
      </c>
      <c r="U3232" s="2">
        <v>0</v>
      </c>
      <c r="V3232" s="8">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5">
        <v>26.045999999999992</v>
      </c>
      <c r="T3233" s="2">
        <v>3</v>
      </c>
      <c r="U3233" s="2">
        <v>0.8</v>
      </c>
      <c r="V3233" s="8">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5">
        <v>2.8959999999999995</v>
      </c>
      <c r="T3234" s="2">
        <v>1</v>
      </c>
      <c r="U3234" s="2">
        <v>0.8</v>
      </c>
      <c r="V3234" s="8">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5">
        <v>32.544000000000004</v>
      </c>
      <c r="T3235" s="2">
        <v>2</v>
      </c>
      <c r="U3235" s="2">
        <v>0.2</v>
      </c>
      <c r="V3235" s="8">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5">
        <v>3.9840000000000004</v>
      </c>
      <c r="T3236" s="2">
        <v>1</v>
      </c>
      <c r="U3236" s="2">
        <v>0.2</v>
      </c>
      <c r="V3236" s="8">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5">
        <v>181.79699999999997</v>
      </c>
      <c r="T3237" s="2">
        <v>1</v>
      </c>
      <c r="U3237" s="2">
        <v>0.3</v>
      </c>
      <c r="V3237" s="8">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5">
        <v>44.94</v>
      </c>
      <c r="T3238" s="2">
        <v>3</v>
      </c>
      <c r="U3238" s="2">
        <v>0</v>
      </c>
      <c r="V3238" s="8">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5">
        <v>45.576000000000001</v>
      </c>
      <c r="T3239" s="2">
        <v>3</v>
      </c>
      <c r="U3239" s="2">
        <v>0.2</v>
      </c>
      <c r="V3239" s="8">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5">
        <v>318.43</v>
      </c>
      <c r="T3240" s="2">
        <v>5</v>
      </c>
      <c r="U3240" s="2">
        <v>0.3</v>
      </c>
      <c r="V3240" s="8">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5">
        <v>122.91999999999999</v>
      </c>
      <c r="T3241" s="2">
        <v>7</v>
      </c>
      <c r="U3241" s="2">
        <v>0.2</v>
      </c>
      <c r="V3241" s="8">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5">
        <v>7.0679999999999996</v>
      </c>
      <c r="T3242" s="2">
        <v>3</v>
      </c>
      <c r="U3242" s="2">
        <v>0.6</v>
      </c>
      <c r="V3242" s="8">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5">
        <v>56.449999999999996</v>
      </c>
      <c r="T3243" s="2">
        <v>5</v>
      </c>
      <c r="U3243" s="2">
        <v>0</v>
      </c>
      <c r="V3243" s="8">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5">
        <v>13.467999999999998</v>
      </c>
      <c r="T3244" s="2">
        <v>13</v>
      </c>
      <c r="U3244" s="2">
        <v>0.8</v>
      </c>
      <c r="V3244" s="8">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5">
        <v>219.80000000000004</v>
      </c>
      <c r="T3245" s="2">
        <v>5</v>
      </c>
      <c r="U3245" s="2">
        <v>0.2</v>
      </c>
      <c r="V3245" s="8">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5">
        <v>317.05799999999999</v>
      </c>
      <c r="T3246" s="2">
        <v>3</v>
      </c>
      <c r="U3246" s="2">
        <v>0.3</v>
      </c>
      <c r="V3246" s="8">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5">
        <v>49.08</v>
      </c>
      <c r="T3247" s="2">
        <v>3</v>
      </c>
      <c r="U3247" s="2">
        <v>0</v>
      </c>
      <c r="V3247" s="8">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5">
        <v>324.90000000000003</v>
      </c>
      <c r="T3248" s="2">
        <v>5</v>
      </c>
      <c r="U3248" s="2">
        <v>0</v>
      </c>
      <c r="V3248" s="8">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5">
        <v>18.240000000000002</v>
      </c>
      <c r="T3249" s="2">
        <v>3</v>
      </c>
      <c r="U3249" s="2">
        <v>0</v>
      </c>
      <c r="V3249" s="8">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5">
        <v>113.88800000000002</v>
      </c>
      <c r="T3250" s="2">
        <v>2</v>
      </c>
      <c r="U3250" s="2">
        <v>0.2</v>
      </c>
      <c r="V3250" s="8">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5">
        <v>105.584</v>
      </c>
      <c r="T3251" s="2">
        <v>2</v>
      </c>
      <c r="U3251" s="2">
        <v>0.2</v>
      </c>
      <c r="V3251" s="8">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5">
        <v>24.849999999999998</v>
      </c>
      <c r="T3252" s="2">
        <v>7</v>
      </c>
      <c r="U3252" s="2">
        <v>0</v>
      </c>
      <c r="V3252" s="8">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5">
        <v>60.311999999999998</v>
      </c>
      <c r="T3253" s="2">
        <v>3</v>
      </c>
      <c r="U3253" s="2">
        <v>0.2</v>
      </c>
      <c r="V3253" s="8">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5">
        <v>7.0559999999999992</v>
      </c>
      <c r="T3254" s="2">
        <v>3</v>
      </c>
      <c r="U3254" s="2">
        <v>0.2</v>
      </c>
      <c r="V3254" s="8">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5">
        <v>27.183999999999997</v>
      </c>
      <c r="T3255" s="2">
        <v>2</v>
      </c>
      <c r="U3255" s="2">
        <v>0.2</v>
      </c>
      <c r="V3255" s="8">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5">
        <v>107.98399999999999</v>
      </c>
      <c r="T3256" s="2">
        <v>1</v>
      </c>
      <c r="U3256" s="2">
        <v>0.2</v>
      </c>
      <c r="V3256" s="8">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5">
        <v>19.295999999999999</v>
      </c>
      <c r="T3257" s="2">
        <v>3</v>
      </c>
      <c r="U3257" s="2">
        <v>0.2</v>
      </c>
      <c r="V3257" s="8">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5">
        <v>4.6079999999999997</v>
      </c>
      <c r="T3258" s="2">
        <v>2</v>
      </c>
      <c r="U3258" s="2">
        <v>0.2</v>
      </c>
      <c r="V3258" s="8">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5">
        <v>79.97399999999999</v>
      </c>
      <c r="T3259" s="2">
        <v>3</v>
      </c>
      <c r="U3259" s="2">
        <v>0.4</v>
      </c>
      <c r="V3259" s="8">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5">
        <v>2.9460000000000006</v>
      </c>
      <c r="T3260" s="2">
        <v>2</v>
      </c>
      <c r="U3260" s="2">
        <v>0.7</v>
      </c>
      <c r="V3260" s="8">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5">
        <v>3.1359999999999992</v>
      </c>
      <c r="T3261" s="2">
        <v>2</v>
      </c>
      <c r="U3261" s="2">
        <v>0.8</v>
      </c>
      <c r="V3261" s="8">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5">
        <v>20.736000000000004</v>
      </c>
      <c r="T3262" s="2">
        <v>4</v>
      </c>
      <c r="U3262" s="2">
        <v>0.2</v>
      </c>
      <c r="V3262" s="8">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5">
        <v>99.98</v>
      </c>
      <c r="T3263" s="2">
        <v>2</v>
      </c>
      <c r="U3263" s="2">
        <v>0</v>
      </c>
      <c r="V3263" s="8">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5">
        <v>733.94999999999993</v>
      </c>
      <c r="T3264" s="2">
        <v>7</v>
      </c>
      <c r="U3264" s="2">
        <v>0</v>
      </c>
      <c r="V3264" s="8">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5">
        <v>241.44</v>
      </c>
      <c r="T3265" s="2">
        <v>3</v>
      </c>
      <c r="U3265" s="2">
        <v>0</v>
      </c>
      <c r="V3265" s="8">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5">
        <v>10.08</v>
      </c>
      <c r="T3266" s="2">
        <v>4</v>
      </c>
      <c r="U3266" s="2">
        <v>0.2</v>
      </c>
      <c r="V3266" s="8">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5">
        <v>281.904</v>
      </c>
      <c r="T3267" s="2">
        <v>2</v>
      </c>
      <c r="U3267" s="2">
        <v>0.2</v>
      </c>
      <c r="V3267" s="8">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5">
        <v>201.43200000000002</v>
      </c>
      <c r="T3268" s="2">
        <v>3</v>
      </c>
      <c r="U3268" s="2">
        <v>0.2</v>
      </c>
      <c r="V3268" s="8">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5">
        <v>135.97999999999999</v>
      </c>
      <c r="T3269" s="2">
        <v>2</v>
      </c>
      <c r="U3269" s="2">
        <v>0</v>
      </c>
      <c r="V3269" s="8">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5">
        <v>44.95</v>
      </c>
      <c r="T3270" s="2">
        <v>1</v>
      </c>
      <c r="U3270" s="2">
        <v>0</v>
      </c>
      <c r="V3270" s="8">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5">
        <v>2.9699999999999998</v>
      </c>
      <c r="T3271" s="2">
        <v>3</v>
      </c>
      <c r="U3271" s="2">
        <v>0</v>
      </c>
      <c r="V3271" s="8">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5">
        <v>6.5400000000000009</v>
      </c>
      <c r="T3272" s="2">
        <v>3</v>
      </c>
      <c r="U3272" s="2">
        <v>0</v>
      </c>
      <c r="V3272" s="8">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5">
        <v>7.92</v>
      </c>
      <c r="T3273" s="2">
        <v>8</v>
      </c>
      <c r="U3273" s="2">
        <v>0</v>
      </c>
      <c r="V3273" s="8">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5">
        <v>203.92</v>
      </c>
      <c r="T3274" s="2">
        <v>5</v>
      </c>
      <c r="U3274" s="2">
        <v>0.2</v>
      </c>
      <c r="V3274" s="8">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5">
        <v>3359.9520000000002</v>
      </c>
      <c r="T3275" s="2">
        <v>6</v>
      </c>
      <c r="U3275" s="2">
        <v>0.2</v>
      </c>
      <c r="V3275" s="8">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5">
        <v>18.240000000000002</v>
      </c>
      <c r="T3276" s="2">
        <v>3</v>
      </c>
      <c r="U3276" s="2">
        <v>0</v>
      </c>
      <c r="V3276" s="8">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5">
        <v>27.78</v>
      </c>
      <c r="T3277" s="2">
        <v>6</v>
      </c>
      <c r="U3277" s="2">
        <v>0</v>
      </c>
      <c r="V3277" s="8">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5">
        <v>22.959999999999997</v>
      </c>
      <c r="T3278" s="2">
        <v>7</v>
      </c>
      <c r="U3278" s="2">
        <v>0</v>
      </c>
      <c r="V3278" s="8">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5">
        <v>28.99</v>
      </c>
      <c r="T3279" s="2">
        <v>1</v>
      </c>
      <c r="U3279" s="2">
        <v>0</v>
      </c>
      <c r="V3279" s="8">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5">
        <v>12.96</v>
      </c>
      <c r="T3280" s="2">
        <v>2</v>
      </c>
      <c r="U3280" s="2">
        <v>0</v>
      </c>
      <c r="V3280" s="8">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5">
        <v>22.959999999999997</v>
      </c>
      <c r="T3281" s="2">
        <v>7</v>
      </c>
      <c r="U3281" s="2">
        <v>0</v>
      </c>
      <c r="V3281" s="8">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5">
        <v>4164.0499999999993</v>
      </c>
      <c r="T3282" s="2">
        <v>5</v>
      </c>
      <c r="U3282" s="2">
        <v>0</v>
      </c>
      <c r="V3282" s="8">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5">
        <v>47.984000000000002</v>
      </c>
      <c r="T3283" s="2">
        <v>2</v>
      </c>
      <c r="U3283" s="2">
        <v>0.2</v>
      </c>
      <c r="V3283" s="8">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5">
        <v>4.6240000000000006</v>
      </c>
      <c r="T3284" s="2">
        <v>1</v>
      </c>
      <c r="U3284" s="2">
        <v>0.2</v>
      </c>
      <c r="V3284" s="8">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5">
        <v>15.24</v>
      </c>
      <c r="T3285" s="2">
        <v>3</v>
      </c>
      <c r="U3285" s="2">
        <v>0</v>
      </c>
      <c r="V3285" s="8">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5">
        <v>63.924000000000007</v>
      </c>
      <c r="T3286" s="2">
        <v>7</v>
      </c>
      <c r="U3286" s="2">
        <v>0.7</v>
      </c>
      <c r="V3286" s="8">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5">
        <v>6.56</v>
      </c>
      <c r="T3287" s="2">
        <v>2</v>
      </c>
      <c r="U3287" s="2">
        <v>0</v>
      </c>
      <c r="V3287" s="8">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5">
        <v>13.11</v>
      </c>
      <c r="T3288" s="2">
        <v>3</v>
      </c>
      <c r="U3288" s="2">
        <v>0</v>
      </c>
      <c r="V3288" s="8">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5">
        <v>494.37600000000009</v>
      </c>
      <c r="T3289" s="2">
        <v>3</v>
      </c>
      <c r="U3289" s="2">
        <v>0.2</v>
      </c>
      <c r="V3289" s="8">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5">
        <v>29.2</v>
      </c>
      <c r="T3290" s="2">
        <v>5</v>
      </c>
      <c r="U3290" s="2">
        <v>0.2</v>
      </c>
      <c r="V3290" s="8">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5">
        <v>248.85000000000002</v>
      </c>
      <c r="T3291" s="2">
        <v>5</v>
      </c>
      <c r="U3291" s="2">
        <v>0</v>
      </c>
      <c r="V3291" s="8">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5">
        <v>36.24</v>
      </c>
      <c r="T3292" s="2">
        <v>1</v>
      </c>
      <c r="U3292" s="2">
        <v>0</v>
      </c>
      <c r="V3292" s="8">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5">
        <v>11.68</v>
      </c>
      <c r="T3293" s="2">
        <v>2</v>
      </c>
      <c r="U3293" s="2">
        <v>0</v>
      </c>
      <c r="V3293" s="8">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5">
        <v>11.91</v>
      </c>
      <c r="T3294" s="2">
        <v>3</v>
      </c>
      <c r="U3294" s="2">
        <v>0</v>
      </c>
      <c r="V3294" s="8">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5">
        <v>3.48</v>
      </c>
      <c r="T3295" s="2">
        <v>2</v>
      </c>
      <c r="U3295" s="2">
        <v>0</v>
      </c>
      <c r="V3295" s="8">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5">
        <v>30.959999999999994</v>
      </c>
      <c r="T3296" s="2">
        <v>8</v>
      </c>
      <c r="U3296" s="2">
        <v>0.8</v>
      </c>
      <c r="V3296" s="8">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5">
        <v>1704.89</v>
      </c>
      <c r="T3297" s="2">
        <v>11</v>
      </c>
      <c r="U3297" s="2">
        <v>0</v>
      </c>
      <c r="V3297" s="8">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5">
        <v>19.194000000000003</v>
      </c>
      <c r="T3298" s="2">
        <v>7</v>
      </c>
      <c r="U3298" s="2">
        <v>0.7</v>
      </c>
      <c r="V3298" s="8">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5">
        <v>121.79200000000002</v>
      </c>
      <c r="T3299" s="2">
        <v>4</v>
      </c>
      <c r="U3299" s="2">
        <v>0.2</v>
      </c>
      <c r="V3299" s="8">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5">
        <v>1919.9760000000001</v>
      </c>
      <c r="T3300" s="2">
        <v>3</v>
      </c>
      <c r="U3300" s="2">
        <v>0.2</v>
      </c>
      <c r="V3300" s="8">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5">
        <v>50.997000000000007</v>
      </c>
      <c r="T3301" s="2">
        <v>1</v>
      </c>
      <c r="U3301" s="2">
        <v>0.7</v>
      </c>
      <c r="V3301" s="8">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5">
        <v>76.792000000000002</v>
      </c>
      <c r="T3302" s="2">
        <v>1</v>
      </c>
      <c r="U3302" s="2">
        <v>0.2</v>
      </c>
      <c r="V3302" s="8">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5">
        <v>539.96399999999994</v>
      </c>
      <c r="T3303" s="2">
        <v>6</v>
      </c>
      <c r="U3303" s="2">
        <v>0.4</v>
      </c>
      <c r="V3303" s="8">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5">
        <v>60.311999999999998</v>
      </c>
      <c r="T3304" s="2">
        <v>3</v>
      </c>
      <c r="U3304" s="2">
        <v>0.2</v>
      </c>
      <c r="V3304" s="8">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5">
        <v>1.9440000000000004</v>
      </c>
      <c r="T3305" s="2">
        <v>3</v>
      </c>
      <c r="U3305" s="2">
        <v>0.7</v>
      </c>
      <c r="V3305" s="8">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5">
        <v>12.984000000000002</v>
      </c>
      <c r="T3306" s="2">
        <v>3</v>
      </c>
      <c r="U3306" s="2">
        <v>0.2</v>
      </c>
      <c r="V3306" s="8">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5">
        <v>217.58400000000003</v>
      </c>
      <c r="T3307" s="2">
        <v>2</v>
      </c>
      <c r="U3307" s="2">
        <v>0.2</v>
      </c>
      <c r="V3307" s="8">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5">
        <v>328.77600000000007</v>
      </c>
      <c r="T3308" s="2">
        <v>3</v>
      </c>
      <c r="U3308" s="2">
        <v>0.2</v>
      </c>
      <c r="V3308" s="8">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5">
        <v>2.2859999999999996</v>
      </c>
      <c r="T3309" s="2">
        <v>3</v>
      </c>
      <c r="U3309" s="2">
        <v>0.8</v>
      </c>
      <c r="V3309" s="8">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5">
        <v>47.984000000000002</v>
      </c>
      <c r="T3310" s="2">
        <v>2</v>
      </c>
      <c r="U3310" s="2">
        <v>0.2</v>
      </c>
      <c r="V3310" s="8">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5">
        <v>25.344000000000001</v>
      </c>
      <c r="T3311" s="2">
        <v>6</v>
      </c>
      <c r="U3311" s="2">
        <v>0.2</v>
      </c>
      <c r="V3311" s="8">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5">
        <v>232.40000000000003</v>
      </c>
      <c r="T3312" s="2">
        <v>5</v>
      </c>
      <c r="U3312" s="2">
        <v>0.2</v>
      </c>
      <c r="V3312" s="8">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5">
        <v>86.45</v>
      </c>
      <c r="T3313" s="2">
        <v>7</v>
      </c>
      <c r="U3313" s="2">
        <v>0</v>
      </c>
      <c r="V3313" s="8">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5">
        <v>603.91999999999996</v>
      </c>
      <c r="T3314" s="2">
        <v>5</v>
      </c>
      <c r="U3314" s="2">
        <v>0.2</v>
      </c>
      <c r="V3314" s="8">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5">
        <v>81.98</v>
      </c>
      <c r="T3315" s="2">
        <v>2</v>
      </c>
      <c r="U3315" s="2">
        <v>0</v>
      </c>
      <c r="V3315" s="8">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5">
        <v>271.76400000000001</v>
      </c>
      <c r="T3316" s="2">
        <v>2</v>
      </c>
      <c r="U3316" s="2">
        <v>0.1</v>
      </c>
      <c r="V3316" s="8">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5">
        <v>14.376000000000001</v>
      </c>
      <c r="T3317" s="2">
        <v>3</v>
      </c>
      <c r="U3317" s="2">
        <v>0.2</v>
      </c>
      <c r="V3317" s="8">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5">
        <v>341.96</v>
      </c>
      <c r="T3318" s="2">
        <v>5</v>
      </c>
      <c r="U3318" s="2">
        <v>0.6</v>
      </c>
      <c r="V3318" s="8">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5">
        <v>181.35</v>
      </c>
      <c r="T3319" s="2">
        <v>9</v>
      </c>
      <c r="U3319" s="2">
        <v>0</v>
      </c>
      <c r="V3319" s="8">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5">
        <v>8.64</v>
      </c>
      <c r="T3320" s="2">
        <v>3</v>
      </c>
      <c r="U3320" s="2">
        <v>0</v>
      </c>
      <c r="V3320" s="8">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5">
        <v>43.512</v>
      </c>
      <c r="T3321" s="2">
        <v>7</v>
      </c>
      <c r="U3321" s="2">
        <v>0.2</v>
      </c>
      <c r="V3321" s="8">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5">
        <v>662.88</v>
      </c>
      <c r="T3322" s="2">
        <v>3</v>
      </c>
      <c r="U3322" s="2">
        <v>0.2</v>
      </c>
      <c r="V3322" s="8">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5">
        <v>25.920000000000005</v>
      </c>
      <c r="T3323" s="2">
        <v>5</v>
      </c>
      <c r="U3323" s="2">
        <v>0.2</v>
      </c>
      <c r="V3323" s="8">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5">
        <v>68.94</v>
      </c>
      <c r="T3324" s="2">
        <v>3</v>
      </c>
      <c r="U3324" s="2">
        <v>0</v>
      </c>
      <c r="V3324" s="8">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5">
        <v>128.82</v>
      </c>
      <c r="T3325" s="2">
        <v>3</v>
      </c>
      <c r="U3325" s="2">
        <v>0</v>
      </c>
      <c r="V3325" s="8">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5">
        <v>896.98999999999978</v>
      </c>
      <c r="T3326" s="2">
        <v>5</v>
      </c>
      <c r="U3326" s="2">
        <v>0.8</v>
      </c>
      <c r="V3326" s="8">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5">
        <v>1.2339999999999998</v>
      </c>
      <c r="T3327" s="2">
        <v>1</v>
      </c>
      <c r="U3327" s="2">
        <v>0.8</v>
      </c>
      <c r="V3327" s="8">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5">
        <v>67.56</v>
      </c>
      <c r="T3328" s="2">
        <v>3</v>
      </c>
      <c r="U3328" s="2">
        <v>0.2</v>
      </c>
      <c r="V3328" s="8">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5">
        <v>21.720000000000002</v>
      </c>
      <c r="T3329" s="2">
        <v>5</v>
      </c>
      <c r="U3329" s="2">
        <v>0.2</v>
      </c>
      <c r="V3329" s="8">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5">
        <v>262.33600000000001</v>
      </c>
      <c r="T3330" s="2">
        <v>8</v>
      </c>
      <c r="U3330" s="2">
        <v>0.2</v>
      </c>
      <c r="V3330" s="8">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5">
        <v>148.47999999999999</v>
      </c>
      <c r="T3331" s="2">
        <v>2</v>
      </c>
      <c r="U3331" s="2">
        <v>0.2</v>
      </c>
      <c r="V3331" s="8">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5">
        <v>241.17599999999999</v>
      </c>
      <c r="T3332" s="2">
        <v>3</v>
      </c>
      <c r="U3332" s="2">
        <v>0.2</v>
      </c>
      <c r="V3332" s="8">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5">
        <v>227.976</v>
      </c>
      <c r="T3333" s="2">
        <v>3</v>
      </c>
      <c r="U3333" s="2">
        <v>0.2</v>
      </c>
      <c r="V3333" s="8">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5">
        <v>52.679999999999993</v>
      </c>
      <c r="T3334" s="2">
        <v>3</v>
      </c>
      <c r="U3334" s="2">
        <v>0.2</v>
      </c>
      <c r="V3334" s="8">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5">
        <v>2.032</v>
      </c>
      <c r="T3335" s="2">
        <v>1</v>
      </c>
      <c r="U3335" s="2">
        <v>0.6</v>
      </c>
      <c r="V3335" s="8">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5">
        <v>17.12</v>
      </c>
      <c r="T3336" s="2">
        <v>4</v>
      </c>
      <c r="U3336" s="2">
        <v>0</v>
      </c>
      <c r="V3336" s="8">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5">
        <v>431.96800000000007</v>
      </c>
      <c r="T3337" s="2">
        <v>4</v>
      </c>
      <c r="U3337" s="2">
        <v>0.2</v>
      </c>
      <c r="V3337" s="8">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5">
        <v>129.91999999999999</v>
      </c>
      <c r="T3338" s="2">
        <v>4</v>
      </c>
      <c r="U3338" s="2">
        <v>0</v>
      </c>
      <c r="V3338" s="8">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5">
        <v>568.72800000000007</v>
      </c>
      <c r="T3339" s="2">
        <v>3</v>
      </c>
      <c r="U3339" s="2">
        <v>0.2</v>
      </c>
      <c r="V3339" s="8">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5">
        <v>117.14400000000001</v>
      </c>
      <c r="T3340" s="2">
        <v>9</v>
      </c>
      <c r="U3340" s="2">
        <v>0.2</v>
      </c>
      <c r="V3340" s="8">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5">
        <v>203.52</v>
      </c>
      <c r="T3341" s="2">
        <v>3</v>
      </c>
      <c r="U3341" s="2">
        <v>0</v>
      </c>
      <c r="V3341" s="8">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5">
        <v>51.75</v>
      </c>
      <c r="T3342" s="2">
        <v>5</v>
      </c>
      <c r="U3342" s="2">
        <v>0</v>
      </c>
      <c r="V3342" s="8">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5">
        <v>122.97</v>
      </c>
      <c r="T3343" s="2">
        <v>3</v>
      </c>
      <c r="U3343" s="2">
        <v>0</v>
      </c>
      <c r="V3343" s="8">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5">
        <v>244.61499999999998</v>
      </c>
      <c r="T3344" s="2">
        <v>1</v>
      </c>
      <c r="U3344" s="2">
        <v>0.3</v>
      </c>
      <c r="V3344" s="8">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5">
        <v>59.97</v>
      </c>
      <c r="T3345" s="2">
        <v>3</v>
      </c>
      <c r="U3345" s="2">
        <v>0</v>
      </c>
      <c r="V3345" s="8">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5">
        <v>81.540000000000006</v>
      </c>
      <c r="T3346" s="2">
        <v>9</v>
      </c>
      <c r="U3346" s="2">
        <v>0</v>
      </c>
      <c r="V3346" s="8">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5">
        <v>11.68</v>
      </c>
      <c r="T3347" s="2">
        <v>4</v>
      </c>
      <c r="U3347" s="2">
        <v>0</v>
      </c>
      <c r="V3347" s="8">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5">
        <v>29</v>
      </c>
      <c r="T3348" s="2">
        <v>5</v>
      </c>
      <c r="U3348" s="2">
        <v>0</v>
      </c>
      <c r="V3348" s="8">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5">
        <v>50.8</v>
      </c>
      <c r="T3349" s="2">
        <v>5</v>
      </c>
      <c r="U3349" s="2">
        <v>0</v>
      </c>
      <c r="V3349" s="8">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5">
        <v>16.029999999999998</v>
      </c>
      <c r="T3350" s="2">
        <v>5</v>
      </c>
      <c r="U3350" s="2">
        <v>0.8</v>
      </c>
      <c r="V3350" s="8">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5">
        <v>15.712000000000002</v>
      </c>
      <c r="T3351" s="2">
        <v>4</v>
      </c>
      <c r="U3351" s="2">
        <v>0.2</v>
      </c>
      <c r="V3351" s="8">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5">
        <v>89.97</v>
      </c>
      <c r="T3352" s="2">
        <v>3</v>
      </c>
      <c r="U3352" s="2">
        <v>0</v>
      </c>
      <c r="V3352" s="8">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5">
        <v>435.99900000000002</v>
      </c>
      <c r="T3353" s="2">
        <v>3</v>
      </c>
      <c r="U3353" s="2">
        <v>0.15</v>
      </c>
      <c r="V3353" s="8">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5">
        <v>83.984000000000009</v>
      </c>
      <c r="T3354" s="2">
        <v>2</v>
      </c>
      <c r="U3354" s="2">
        <v>0.2</v>
      </c>
      <c r="V3354" s="8">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5">
        <v>359.98</v>
      </c>
      <c r="T3355" s="2">
        <v>2</v>
      </c>
      <c r="U3355" s="2">
        <v>0</v>
      </c>
      <c r="V3355" s="8">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5">
        <v>70.559999999999988</v>
      </c>
      <c r="T3356" s="2">
        <v>1</v>
      </c>
      <c r="U3356" s="2">
        <v>0.3</v>
      </c>
      <c r="V3356" s="8">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5">
        <v>20.88</v>
      </c>
      <c r="T3357" s="2">
        <v>2</v>
      </c>
      <c r="U3357" s="2">
        <v>0</v>
      </c>
      <c r="V3357" s="8">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5">
        <v>3.81</v>
      </c>
      <c r="T3358" s="2">
        <v>1</v>
      </c>
      <c r="U3358" s="2">
        <v>0</v>
      </c>
      <c r="V3358" s="8">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5">
        <v>73.007999999999996</v>
      </c>
      <c r="T3359" s="2">
        <v>9</v>
      </c>
      <c r="U3359" s="2">
        <v>0.2</v>
      </c>
      <c r="V3359" s="8">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5">
        <v>3.2079999999999993</v>
      </c>
      <c r="T3360" s="2">
        <v>2</v>
      </c>
      <c r="U3360" s="2">
        <v>0.8</v>
      </c>
      <c r="V3360" s="8">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5">
        <v>26.176000000000002</v>
      </c>
      <c r="T3361" s="2">
        <v>2</v>
      </c>
      <c r="U3361" s="2">
        <v>0.2</v>
      </c>
      <c r="V3361" s="8">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5">
        <v>30.44</v>
      </c>
      <c r="T3362" s="2">
        <v>4</v>
      </c>
      <c r="U3362" s="2">
        <v>0</v>
      </c>
      <c r="V3362" s="8">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5">
        <v>35.28</v>
      </c>
      <c r="T3363" s="2">
        <v>3</v>
      </c>
      <c r="U3363" s="2">
        <v>0</v>
      </c>
      <c r="V3363" s="8">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5">
        <v>19.440000000000001</v>
      </c>
      <c r="T3364" s="2">
        <v>3</v>
      </c>
      <c r="U3364" s="2">
        <v>0</v>
      </c>
      <c r="V3364" s="8">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5">
        <v>37.880000000000003</v>
      </c>
      <c r="T3365" s="2">
        <v>2</v>
      </c>
      <c r="U3365" s="2">
        <v>0</v>
      </c>
      <c r="V3365" s="8">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5">
        <v>9.5519999999999996</v>
      </c>
      <c r="T3366" s="2">
        <v>3</v>
      </c>
      <c r="U3366" s="2">
        <v>0.6</v>
      </c>
      <c r="V3366" s="8">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5">
        <v>290.666</v>
      </c>
      <c r="T3367" s="2">
        <v>2</v>
      </c>
      <c r="U3367" s="2">
        <v>0.15</v>
      </c>
      <c r="V3367" s="8">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5">
        <v>10.368000000000002</v>
      </c>
      <c r="T3368" s="2">
        <v>2</v>
      </c>
      <c r="U3368" s="2">
        <v>0.2</v>
      </c>
      <c r="V3368" s="8">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5">
        <v>14.352000000000002</v>
      </c>
      <c r="T3369" s="2">
        <v>3</v>
      </c>
      <c r="U3369" s="2">
        <v>0.2</v>
      </c>
      <c r="V3369" s="8">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5">
        <v>141.96</v>
      </c>
      <c r="T3370" s="2">
        <v>2</v>
      </c>
      <c r="U3370" s="2">
        <v>0</v>
      </c>
      <c r="V3370" s="8">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5">
        <v>66.048000000000002</v>
      </c>
      <c r="T3371" s="2">
        <v>4</v>
      </c>
      <c r="U3371" s="2">
        <v>0.2</v>
      </c>
      <c r="V3371" s="8">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5">
        <v>1287.45</v>
      </c>
      <c r="T3372" s="2">
        <v>5</v>
      </c>
      <c r="U3372" s="2">
        <v>0</v>
      </c>
      <c r="V3372" s="8">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5">
        <v>25.824000000000002</v>
      </c>
      <c r="T3373" s="2">
        <v>6</v>
      </c>
      <c r="U3373" s="2">
        <v>0.2</v>
      </c>
      <c r="V3373" s="8">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5">
        <v>160.96</v>
      </c>
      <c r="T3374" s="2">
        <v>2</v>
      </c>
      <c r="U3374" s="2">
        <v>0</v>
      </c>
      <c r="V3374" s="8">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5">
        <v>28.44</v>
      </c>
      <c r="T3375" s="2">
        <v>3</v>
      </c>
      <c r="U3375" s="2">
        <v>0</v>
      </c>
      <c r="V3375" s="8">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5">
        <v>364.41</v>
      </c>
      <c r="T3376" s="2">
        <v>5</v>
      </c>
      <c r="U3376" s="2">
        <v>0.1</v>
      </c>
      <c r="V3376" s="8">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5">
        <v>39.96</v>
      </c>
      <c r="T3377" s="2">
        <v>4</v>
      </c>
      <c r="U3377" s="2">
        <v>0</v>
      </c>
      <c r="V3377" s="8">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5">
        <v>361.76400000000001</v>
      </c>
      <c r="T3378" s="2">
        <v>2</v>
      </c>
      <c r="U3378" s="2">
        <v>0.1</v>
      </c>
      <c r="V3378" s="8">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5">
        <v>111.67200000000001</v>
      </c>
      <c r="T3379" s="2">
        <v>9</v>
      </c>
      <c r="U3379" s="2">
        <v>0.2</v>
      </c>
      <c r="V3379" s="8">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5">
        <v>13.775999999999996</v>
      </c>
      <c r="T3380" s="2">
        <v>6</v>
      </c>
      <c r="U3380" s="2">
        <v>0.8</v>
      </c>
      <c r="V3380" s="8">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5">
        <v>10.272000000000002</v>
      </c>
      <c r="T3381" s="2">
        <v>3</v>
      </c>
      <c r="U3381" s="2">
        <v>0.2</v>
      </c>
      <c r="V3381" s="8">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5">
        <v>24.048000000000002</v>
      </c>
      <c r="T3382" s="2">
        <v>9</v>
      </c>
      <c r="U3382" s="2">
        <v>0.2</v>
      </c>
      <c r="V3382" s="8">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5">
        <v>2.8960000000000004</v>
      </c>
      <c r="T3383" s="2">
        <v>1</v>
      </c>
      <c r="U3383" s="2">
        <v>0.2</v>
      </c>
      <c r="V3383" s="8">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5">
        <v>17.940000000000001</v>
      </c>
      <c r="T3384" s="2">
        <v>3</v>
      </c>
      <c r="U3384" s="2">
        <v>0</v>
      </c>
      <c r="V3384" s="8">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5">
        <v>384.17399999999998</v>
      </c>
      <c r="T3385" s="2">
        <v>7</v>
      </c>
      <c r="U3385" s="2">
        <v>0.1</v>
      </c>
      <c r="V3385" s="8">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5">
        <v>1799.75</v>
      </c>
      <c r="T3386" s="2">
        <v>5</v>
      </c>
      <c r="U3386" s="2">
        <v>0</v>
      </c>
      <c r="V3386" s="8">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5">
        <v>580.67200000000003</v>
      </c>
      <c r="T3387" s="2">
        <v>4</v>
      </c>
      <c r="U3387" s="2">
        <v>0.2</v>
      </c>
      <c r="V3387" s="8">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5">
        <v>18.936</v>
      </c>
      <c r="T3388" s="2">
        <v>3</v>
      </c>
      <c r="U3388" s="2">
        <v>0.2</v>
      </c>
      <c r="V3388" s="8">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5">
        <v>222.38400000000001</v>
      </c>
      <c r="T3389" s="2">
        <v>2</v>
      </c>
      <c r="U3389" s="2">
        <v>0.2</v>
      </c>
      <c r="V3389" s="8">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5">
        <v>50.454000000000015</v>
      </c>
      <c r="T3390" s="2">
        <v>6</v>
      </c>
      <c r="U3390" s="2">
        <v>0.7</v>
      </c>
      <c r="V3390" s="8">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5">
        <v>154.76400000000001</v>
      </c>
      <c r="T3391" s="2">
        <v>3</v>
      </c>
      <c r="U3391" s="2">
        <v>0.4</v>
      </c>
      <c r="V3391" s="8">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5">
        <v>6.8480000000000008</v>
      </c>
      <c r="T3392" s="2">
        <v>2</v>
      </c>
      <c r="U3392" s="2">
        <v>0.2</v>
      </c>
      <c r="V3392" s="8">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5">
        <v>1091.1680000000001</v>
      </c>
      <c r="T3393" s="2">
        <v>4</v>
      </c>
      <c r="U3393" s="2">
        <v>0.2</v>
      </c>
      <c r="V3393" s="8">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5">
        <v>219.16800000000001</v>
      </c>
      <c r="T3394" s="2">
        <v>2</v>
      </c>
      <c r="U3394" s="2">
        <v>0.2</v>
      </c>
      <c r="V3394" s="8">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5">
        <v>6.9279999999999982</v>
      </c>
      <c r="T3395" s="2">
        <v>1</v>
      </c>
      <c r="U3395" s="2">
        <v>0.8</v>
      </c>
      <c r="V3395" s="8">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5">
        <v>40.032000000000004</v>
      </c>
      <c r="T3396" s="2">
        <v>6</v>
      </c>
      <c r="U3396" s="2">
        <v>0.2</v>
      </c>
      <c r="V3396" s="8">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5">
        <v>443.92</v>
      </c>
      <c r="T3397" s="2">
        <v>4</v>
      </c>
      <c r="U3397" s="2">
        <v>0</v>
      </c>
      <c r="V3397" s="8">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5">
        <v>169.99</v>
      </c>
      <c r="T3398" s="2">
        <v>1</v>
      </c>
      <c r="U3398" s="2">
        <v>0</v>
      </c>
      <c r="V3398" s="8">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5">
        <v>25.92</v>
      </c>
      <c r="T3399" s="2">
        <v>4</v>
      </c>
      <c r="U3399" s="2">
        <v>0</v>
      </c>
      <c r="V3399" s="8">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5">
        <v>36.99</v>
      </c>
      <c r="T3400" s="2">
        <v>1</v>
      </c>
      <c r="U3400" s="2">
        <v>0</v>
      </c>
      <c r="V3400" s="8">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5">
        <v>629.09999999999991</v>
      </c>
      <c r="T3401" s="2">
        <v>6</v>
      </c>
      <c r="U3401" s="2">
        <v>0</v>
      </c>
      <c r="V3401" s="8">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5">
        <v>193.95000000000002</v>
      </c>
      <c r="T3402" s="2">
        <v>3</v>
      </c>
      <c r="U3402" s="2">
        <v>0</v>
      </c>
      <c r="V3402" s="8">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5">
        <v>5.46</v>
      </c>
      <c r="T3403" s="2">
        <v>3</v>
      </c>
      <c r="U3403" s="2">
        <v>0</v>
      </c>
      <c r="V3403" s="8">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5">
        <v>22.288</v>
      </c>
      <c r="T3404" s="2">
        <v>7</v>
      </c>
      <c r="U3404" s="2">
        <v>0.6</v>
      </c>
      <c r="V3404" s="8">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5">
        <v>65.424000000000007</v>
      </c>
      <c r="T3405" s="2">
        <v>4</v>
      </c>
      <c r="U3405" s="2">
        <v>0.6</v>
      </c>
      <c r="V3405" s="8">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5">
        <v>77.88</v>
      </c>
      <c r="T3406" s="2">
        <v>2</v>
      </c>
      <c r="U3406" s="2">
        <v>0</v>
      </c>
      <c r="V3406" s="8">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5">
        <v>281.37199999999996</v>
      </c>
      <c r="T3407" s="2">
        <v>2</v>
      </c>
      <c r="U3407" s="2">
        <v>0.3</v>
      </c>
      <c r="V3407" s="8">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5">
        <v>281.37199999999996</v>
      </c>
      <c r="T3408" s="2">
        <v>2</v>
      </c>
      <c r="U3408" s="2">
        <v>0.3</v>
      </c>
      <c r="V3408" s="8">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5">
        <v>7.4880000000000013</v>
      </c>
      <c r="T3409" s="2">
        <v>8</v>
      </c>
      <c r="U3409" s="2">
        <v>0.7</v>
      </c>
      <c r="V3409" s="8">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5">
        <v>22.336000000000002</v>
      </c>
      <c r="T3410" s="2">
        <v>4</v>
      </c>
      <c r="U3410" s="2">
        <v>0.2</v>
      </c>
      <c r="V3410" s="8">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5">
        <v>10.368000000000002</v>
      </c>
      <c r="T3411" s="2">
        <v>2</v>
      </c>
      <c r="U3411" s="2">
        <v>0.2</v>
      </c>
      <c r="V3411" s="8">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5">
        <v>65.789999999999992</v>
      </c>
      <c r="T3412" s="2">
        <v>9</v>
      </c>
      <c r="U3412" s="2">
        <v>0</v>
      </c>
      <c r="V3412" s="8">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5">
        <v>271.98400000000004</v>
      </c>
      <c r="T3413" s="2">
        <v>2</v>
      </c>
      <c r="U3413" s="2">
        <v>0.2</v>
      </c>
      <c r="V3413" s="8">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5">
        <v>11.76</v>
      </c>
      <c r="T3414" s="2">
        <v>4</v>
      </c>
      <c r="U3414" s="2">
        <v>0</v>
      </c>
      <c r="V3414" s="8">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5">
        <v>77.52</v>
      </c>
      <c r="T3415" s="2">
        <v>2</v>
      </c>
      <c r="U3415" s="2">
        <v>0</v>
      </c>
      <c r="V3415" s="8">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5">
        <v>48.64</v>
      </c>
      <c r="T3416" s="2">
        <v>2</v>
      </c>
      <c r="U3416" s="2">
        <v>0.2</v>
      </c>
      <c r="V3416" s="8">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5">
        <v>1.81</v>
      </c>
      <c r="T3417" s="2">
        <v>1</v>
      </c>
      <c r="U3417" s="2">
        <v>0</v>
      </c>
      <c r="V3417" s="8">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5">
        <v>8.26</v>
      </c>
      <c r="T3418" s="2">
        <v>2</v>
      </c>
      <c r="U3418" s="2">
        <v>0</v>
      </c>
      <c r="V3418" s="8">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5">
        <v>43.560000000000009</v>
      </c>
      <c r="T3419" s="2">
        <v>5</v>
      </c>
      <c r="U3419" s="2">
        <v>0.2</v>
      </c>
      <c r="V3419" s="8">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5">
        <v>5.84</v>
      </c>
      <c r="T3420" s="2">
        <v>2</v>
      </c>
      <c r="U3420" s="2">
        <v>0.2</v>
      </c>
      <c r="V3420" s="8">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5">
        <v>271.76400000000001</v>
      </c>
      <c r="T3421" s="2">
        <v>2</v>
      </c>
      <c r="U3421" s="2">
        <v>0.1</v>
      </c>
      <c r="V3421" s="8">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5">
        <v>262.24</v>
      </c>
      <c r="T3422" s="2">
        <v>2</v>
      </c>
      <c r="U3422" s="2">
        <v>0</v>
      </c>
      <c r="V3422" s="8">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5">
        <v>182.72</v>
      </c>
      <c r="T3423" s="2">
        <v>8</v>
      </c>
      <c r="U3423" s="2">
        <v>0</v>
      </c>
      <c r="V3423" s="8">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5">
        <v>131.6</v>
      </c>
      <c r="T3424" s="2">
        <v>7</v>
      </c>
      <c r="U3424" s="2">
        <v>0</v>
      </c>
      <c r="V3424" s="8">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5">
        <v>22.72</v>
      </c>
      <c r="T3425" s="2">
        <v>4</v>
      </c>
      <c r="U3425" s="2">
        <v>0.2</v>
      </c>
      <c r="V3425" s="8">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5">
        <v>558.4</v>
      </c>
      <c r="T3426" s="2">
        <v>2</v>
      </c>
      <c r="U3426" s="2">
        <v>0.2</v>
      </c>
      <c r="V3426" s="8">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5">
        <v>15.24</v>
      </c>
      <c r="T3427" s="2">
        <v>4</v>
      </c>
      <c r="U3427" s="2">
        <v>0</v>
      </c>
      <c r="V3427" s="8">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5">
        <v>1408.1</v>
      </c>
      <c r="T3428" s="2">
        <v>10</v>
      </c>
      <c r="U3428" s="2">
        <v>0</v>
      </c>
      <c r="V3428" s="8">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5">
        <v>32.896000000000001</v>
      </c>
      <c r="T3429" s="2">
        <v>4</v>
      </c>
      <c r="U3429" s="2">
        <v>0.2</v>
      </c>
      <c r="V3429" s="8">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5">
        <v>215.148</v>
      </c>
      <c r="T3430" s="2">
        <v>2</v>
      </c>
      <c r="U3430" s="2">
        <v>0.4</v>
      </c>
      <c r="V3430" s="8">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5">
        <v>30.96</v>
      </c>
      <c r="T3431" s="2">
        <v>6</v>
      </c>
      <c r="U3431" s="2">
        <v>0.2</v>
      </c>
      <c r="V3431" s="8">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5">
        <v>29.79</v>
      </c>
      <c r="T3432" s="2">
        <v>3</v>
      </c>
      <c r="U3432" s="2">
        <v>0</v>
      </c>
      <c r="V3432" s="8">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5">
        <v>128.9</v>
      </c>
      <c r="T3433" s="2">
        <v>2</v>
      </c>
      <c r="U3433" s="2">
        <v>0</v>
      </c>
      <c r="V3433" s="8">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5">
        <v>60.12</v>
      </c>
      <c r="T3434" s="2">
        <v>9</v>
      </c>
      <c r="U3434" s="2">
        <v>0</v>
      </c>
      <c r="V3434" s="8">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5">
        <v>24.816000000000003</v>
      </c>
      <c r="T3435" s="2">
        <v>3</v>
      </c>
      <c r="U3435" s="2">
        <v>0.2</v>
      </c>
      <c r="V3435" s="8">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5">
        <v>14.976000000000003</v>
      </c>
      <c r="T3436" s="2">
        <v>6</v>
      </c>
      <c r="U3436" s="2">
        <v>0.2</v>
      </c>
      <c r="V3436" s="8">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5">
        <v>15.079999999999998</v>
      </c>
      <c r="T3437" s="2">
        <v>2</v>
      </c>
      <c r="U3437" s="2">
        <v>0.8</v>
      </c>
      <c r="V3437" s="8">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5">
        <v>24.288</v>
      </c>
      <c r="T3438" s="2">
        <v>3</v>
      </c>
      <c r="U3438" s="2">
        <v>0.6</v>
      </c>
      <c r="V3438" s="8">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5">
        <v>16.192</v>
      </c>
      <c r="T3439" s="2">
        <v>2</v>
      </c>
      <c r="U3439" s="2">
        <v>0.6</v>
      </c>
      <c r="V3439" s="8">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5">
        <v>251.00599999999997</v>
      </c>
      <c r="T3440" s="2">
        <v>2</v>
      </c>
      <c r="U3440" s="2">
        <v>0.3</v>
      </c>
      <c r="V3440" s="8">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5">
        <v>54.192</v>
      </c>
      <c r="T3441" s="2">
        <v>6</v>
      </c>
      <c r="U3441" s="2">
        <v>0.2</v>
      </c>
      <c r="V3441" s="8">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5">
        <v>4.3040000000000003</v>
      </c>
      <c r="T3442" s="2">
        <v>1</v>
      </c>
      <c r="U3442" s="2">
        <v>0.2</v>
      </c>
      <c r="V3442" s="8">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5">
        <v>108.92</v>
      </c>
      <c r="T3443" s="2">
        <v>14</v>
      </c>
      <c r="U3443" s="2">
        <v>0</v>
      </c>
      <c r="V3443" s="8">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5">
        <v>16.740000000000002</v>
      </c>
      <c r="T3444" s="2">
        <v>3</v>
      </c>
      <c r="U3444" s="2">
        <v>0</v>
      </c>
      <c r="V3444" s="8">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5">
        <v>2504.7399999999998</v>
      </c>
      <c r="T3445" s="2">
        <v>7</v>
      </c>
      <c r="U3445" s="2">
        <v>0</v>
      </c>
      <c r="V3445" s="8">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5">
        <v>84.784000000000006</v>
      </c>
      <c r="T3446" s="2">
        <v>2</v>
      </c>
      <c r="U3446" s="2">
        <v>0.2</v>
      </c>
      <c r="V3446" s="8">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5">
        <v>29.900000000000002</v>
      </c>
      <c r="T3447" s="2">
        <v>5</v>
      </c>
      <c r="U3447" s="2">
        <v>0</v>
      </c>
      <c r="V3447" s="8">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5">
        <v>70.88</v>
      </c>
      <c r="T3448" s="2">
        <v>2</v>
      </c>
      <c r="U3448" s="2">
        <v>0</v>
      </c>
      <c r="V3448" s="8">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5">
        <v>3.76</v>
      </c>
      <c r="T3449" s="2">
        <v>2</v>
      </c>
      <c r="U3449" s="2">
        <v>0</v>
      </c>
      <c r="V3449" s="8">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5">
        <v>27.263999999999999</v>
      </c>
      <c r="T3450" s="2">
        <v>2</v>
      </c>
      <c r="U3450" s="2">
        <v>0.2</v>
      </c>
      <c r="V3450" s="8">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5">
        <v>56.65</v>
      </c>
      <c r="T3451" s="2">
        <v>5</v>
      </c>
      <c r="U3451" s="2">
        <v>0</v>
      </c>
      <c r="V3451" s="8">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5">
        <v>14.97</v>
      </c>
      <c r="T3452" s="2">
        <v>1</v>
      </c>
      <c r="U3452" s="2">
        <v>0</v>
      </c>
      <c r="V3452" s="8">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5">
        <v>4.0199999999999996</v>
      </c>
      <c r="T3453" s="2">
        <v>2</v>
      </c>
      <c r="U3453" s="2">
        <v>0</v>
      </c>
      <c r="V3453" s="8">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5">
        <v>471.92</v>
      </c>
      <c r="T3454" s="2">
        <v>2</v>
      </c>
      <c r="U3454" s="2">
        <v>0.2</v>
      </c>
      <c r="V3454" s="8">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5">
        <v>58.72</v>
      </c>
      <c r="T3455" s="2">
        <v>4</v>
      </c>
      <c r="U3455" s="2">
        <v>0</v>
      </c>
      <c r="V3455" s="8">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5">
        <v>5.16</v>
      </c>
      <c r="T3456" s="2">
        <v>3</v>
      </c>
      <c r="U3456" s="2">
        <v>0.2</v>
      </c>
      <c r="V3456" s="8">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5">
        <v>16.496000000000002</v>
      </c>
      <c r="T3457" s="2">
        <v>2</v>
      </c>
      <c r="U3457" s="2">
        <v>0.2</v>
      </c>
      <c r="V3457" s="8">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5">
        <v>71.975999999999999</v>
      </c>
      <c r="T3458" s="2">
        <v>3</v>
      </c>
      <c r="U3458" s="2">
        <v>0.2</v>
      </c>
      <c r="V3458" s="8">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5">
        <v>22.512000000000004</v>
      </c>
      <c r="T3459" s="2">
        <v>3</v>
      </c>
      <c r="U3459" s="2">
        <v>0.2</v>
      </c>
      <c r="V3459" s="8">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5">
        <v>3.4440000000000008</v>
      </c>
      <c r="T3460" s="2">
        <v>2</v>
      </c>
      <c r="U3460" s="2">
        <v>0.7</v>
      </c>
      <c r="V3460" s="8">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5">
        <v>538.19400000000007</v>
      </c>
      <c r="T3461" s="2">
        <v>2</v>
      </c>
      <c r="U3461" s="2">
        <v>0.7</v>
      </c>
      <c r="V3461" s="8">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5">
        <v>47.984000000000002</v>
      </c>
      <c r="T3462" s="2">
        <v>2</v>
      </c>
      <c r="U3462" s="2">
        <v>0.2</v>
      </c>
      <c r="V3462" s="8">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5">
        <v>492.76800000000003</v>
      </c>
      <c r="T3463" s="2">
        <v>4</v>
      </c>
      <c r="U3463" s="2">
        <v>0.2</v>
      </c>
      <c r="V3463" s="8">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5">
        <v>286.78999999999996</v>
      </c>
      <c r="T3464" s="2">
        <v>7</v>
      </c>
      <c r="U3464" s="2">
        <v>0</v>
      </c>
      <c r="V3464" s="8">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5">
        <v>5.08</v>
      </c>
      <c r="T3465" s="2">
        <v>1</v>
      </c>
      <c r="U3465" s="2">
        <v>0.2</v>
      </c>
      <c r="V3465" s="8">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5">
        <v>47.992000000000004</v>
      </c>
      <c r="T3466" s="2">
        <v>1</v>
      </c>
      <c r="U3466" s="2">
        <v>0.2</v>
      </c>
      <c r="V3466" s="8">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5">
        <v>61.96</v>
      </c>
      <c r="T3467" s="2">
        <v>2</v>
      </c>
      <c r="U3467" s="2">
        <v>0</v>
      </c>
      <c r="V3467" s="8">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5">
        <v>361.96</v>
      </c>
      <c r="T3468" s="2">
        <v>2</v>
      </c>
      <c r="U3468" s="2">
        <v>0</v>
      </c>
      <c r="V3468" s="8">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5">
        <v>278.82</v>
      </c>
      <c r="T3469" s="2">
        <v>9</v>
      </c>
      <c r="U3469" s="2">
        <v>0</v>
      </c>
      <c r="V3469" s="8">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5">
        <v>133.38</v>
      </c>
      <c r="T3470" s="2">
        <v>6</v>
      </c>
      <c r="U3470" s="2">
        <v>0</v>
      </c>
      <c r="V3470" s="8">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5">
        <v>47.952000000000005</v>
      </c>
      <c r="T3471" s="2">
        <v>3</v>
      </c>
      <c r="U3471" s="2">
        <v>0.2</v>
      </c>
      <c r="V3471" s="8">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5">
        <v>16.739999999999998</v>
      </c>
      <c r="T3472" s="2">
        <v>2</v>
      </c>
      <c r="U3472" s="2">
        <v>0</v>
      </c>
      <c r="V3472" s="8">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5">
        <v>10.848000000000001</v>
      </c>
      <c r="T3473" s="2">
        <v>2</v>
      </c>
      <c r="U3473" s="2">
        <v>0.2</v>
      </c>
      <c r="V3473" s="8">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5">
        <v>18.544</v>
      </c>
      <c r="T3474" s="2">
        <v>2</v>
      </c>
      <c r="U3474" s="2">
        <v>0.2</v>
      </c>
      <c r="V3474" s="8">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5">
        <v>180.98</v>
      </c>
      <c r="T3475" s="2">
        <v>1</v>
      </c>
      <c r="U3475" s="2">
        <v>0</v>
      </c>
      <c r="V3475" s="8">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5">
        <v>99.98</v>
      </c>
      <c r="T3476" s="2">
        <v>2</v>
      </c>
      <c r="U3476" s="2">
        <v>0</v>
      </c>
      <c r="V3476" s="8">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5">
        <v>34.950000000000003</v>
      </c>
      <c r="T3477" s="2">
        <v>5</v>
      </c>
      <c r="U3477" s="2">
        <v>0</v>
      </c>
      <c r="V3477" s="8">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5">
        <v>152</v>
      </c>
      <c r="T3478" s="2">
        <v>5</v>
      </c>
      <c r="U3478" s="2">
        <v>0</v>
      </c>
      <c r="V3478" s="8">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5">
        <v>92.52</v>
      </c>
      <c r="T3479" s="2">
        <v>9</v>
      </c>
      <c r="U3479" s="2">
        <v>0</v>
      </c>
      <c r="V3479" s="8">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5">
        <v>8.56</v>
      </c>
      <c r="T3480" s="2">
        <v>2</v>
      </c>
      <c r="U3480" s="2">
        <v>0</v>
      </c>
      <c r="V3480" s="8">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5">
        <v>45.36</v>
      </c>
      <c r="T3481" s="2">
        <v>7</v>
      </c>
      <c r="U3481" s="2">
        <v>0</v>
      </c>
      <c r="V3481" s="8">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5">
        <v>1421.6640000000002</v>
      </c>
      <c r="T3482" s="2">
        <v>6</v>
      </c>
      <c r="U3482" s="2">
        <v>0.2</v>
      </c>
      <c r="V3482" s="8">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5">
        <v>8.9600000000000009</v>
      </c>
      <c r="T3483" s="2">
        <v>2</v>
      </c>
      <c r="U3483" s="2">
        <v>0</v>
      </c>
      <c r="V3483" s="8">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5">
        <v>579.94999999999993</v>
      </c>
      <c r="T3484" s="2">
        <v>5</v>
      </c>
      <c r="U3484" s="2">
        <v>0</v>
      </c>
      <c r="V3484" s="8">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5">
        <v>29.12</v>
      </c>
      <c r="T3485" s="2">
        <v>4</v>
      </c>
      <c r="U3485" s="2">
        <v>0</v>
      </c>
      <c r="V3485" s="8">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5">
        <v>1202.94</v>
      </c>
      <c r="T3486" s="2">
        <v>3</v>
      </c>
      <c r="U3486" s="2">
        <v>0</v>
      </c>
      <c r="V3486" s="8">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5">
        <v>7.92</v>
      </c>
      <c r="T3487" s="2">
        <v>4</v>
      </c>
      <c r="U3487" s="2">
        <v>0</v>
      </c>
      <c r="V3487" s="8">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5">
        <v>36.192</v>
      </c>
      <c r="T3488" s="2">
        <v>1</v>
      </c>
      <c r="U3488" s="2">
        <v>0.2</v>
      </c>
      <c r="V3488" s="8">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5">
        <v>147.184</v>
      </c>
      <c r="T3489" s="2">
        <v>2</v>
      </c>
      <c r="U3489" s="2">
        <v>0.2</v>
      </c>
      <c r="V3489" s="8">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5">
        <v>408.42200000000003</v>
      </c>
      <c r="T3490" s="2">
        <v>2</v>
      </c>
      <c r="U3490" s="2">
        <v>0.3</v>
      </c>
      <c r="V3490" s="8">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5">
        <v>382.11599999999999</v>
      </c>
      <c r="T3491" s="2">
        <v>6</v>
      </c>
      <c r="U3491" s="2">
        <v>0.3</v>
      </c>
      <c r="V3491" s="8">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5">
        <v>68.599999999999994</v>
      </c>
      <c r="T3492" s="2">
        <v>5</v>
      </c>
      <c r="U3492" s="2">
        <v>0.2</v>
      </c>
      <c r="V3492" s="8">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5">
        <v>435.50400000000002</v>
      </c>
      <c r="T3493" s="2">
        <v>3</v>
      </c>
      <c r="U3493" s="2">
        <v>0.2</v>
      </c>
      <c r="V3493" s="8">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5">
        <v>11.168000000000001</v>
      </c>
      <c r="T3494" s="2">
        <v>2</v>
      </c>
      <c r="U3494" s="2">
        <v>0.2</v>
      </c>
      <c r="V3494" s="8">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5">
        <v>72</v>
      </c>
      <c r="T3495" s="2">
        <v>4</v>
      </c>
      <c r="U3495" s="2">
        <v>0</v>
      </c>
      <c r="V3495" s="8">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5">
        <v>655.90000000000009</v>
      </c>
      <c r="T3496" s="2">
        <v>5</v>
      </c>
      <c r="U3496" s="2">
        <v>0</v>
      </c>
      <c r="V3496" s="8">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5">
        <v>603.91999999999996</v>
      </c>
      <c r="T3497" s="2">
        <v>4</v>
      </c>
      <c r="U3497" s="2">
        <v>0</v>
      </c>
      <c r="V3497" s="8">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5">
        <v>513.024</v>
      </c>
      <c r="T3498" s="2">
        <v>2</v>
      </c>
      <c r="U3498" s="2">
        <v>0.2</v>
      </c>
      <c r="V3498" s="8">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5">
        <v>487.91999999999996</v>
      </c>
      <c r="T3499" s="2">
        <v>6</v>
      </c>
      <c r="U3499" s="2">
        <v>0</v>
      </c>
      <c r="V3499" s="8">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5">
        <v>15.24</v>
      </c>
      <c r="T3500" s="2">
        <v>5</v>
      </c>
      <c r="U3500" s="2">
        <v>0.2</v>
      </c>
      <c r="V3500" s="8">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5">
        <v>209.96999999999997</v>
      </c>
      <c r="T3501" s="2">
        <v>3</v>
      </c>
      <c r="U3501" s="2">
        <v>0</v>
      </c>
      <c r="V3501" s="8">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5">
        <v>62.94</v>
      </c>
      <c r="T3502" s="2">
        <v>3</v>
      </c>
      <c r="U3502" s="2">
        <v>0</v>
      </c>
      <c r="V3502" s="8">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5">
        <v>25.919999999999998</v>
      </c>
      <c r="T3503" s="2">
        <v>9</v>
      </c>
      <c r="U3503" s="2">
        <v>0</v>
      </c>
      <c r="V3503" s="8">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5">
        <v>10.368000000000002</v>
      </c>
      <c r="T3504" s="2">
        <v>2</v>
      </c>
      <c r="U3504" s="2">
        <v>0.2</v>
      </c>
      <c r="V3504" s="8">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5">
        <v>95.736000000000004</v>
      </c>
      <c r="T3505" s="2">
        <v>3</v>
      </c>
      <c r="U3505" s="2">
        <v>0.2</v>
      </c>
      <c r="V3505" s="8">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5">
        <v>900.08</v>
      </c>
      <c r="T3506" s="2">
        <v>4</v>
      </c>
      <c r="U3506" s="2">
        <v>0</v>
      </c>
      <c r="V3506" s="8">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5">
        <v>201.584</v>
      </c>
      <c r="T3507" s="2">
        <v>2</v>
      </c>
      <c r="U3507" s="2">
        <v>0.2</v>
      </c>
      <c r="V3507" s="8">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5">
        <v>3.3919999999999995</v>
      </c>
      <c r="T3508" s="2">
        <v>4</v>
      </c>
      <c r="U3508" s="2">
        <v>0.8</v>
      </c>
      <c r="V3508" s="8">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5">
        <v>193.06559999999999</v>
      </c>
      <c r="T3509" s="2">
        <v>4</v>
      </c>
      <c r="U3509" s="2">
        <v>0.32</v>
      </c>
      <c r="V3509" s="8">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5">
        <v>15.552000000000003</v>
      </c>
      <c r="T3510" s="2">
        <v>3</v>
      </c>
      <c r="U3510" s="2">
        <v>0.2</v>
      </c>
      <c r="V3510" s="8">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5">
        <v>11.648000000000001</v>
      </c>
      <c r="T3511" s="2">
        <v>2</v>
      </c>
      <c r="U3511" s="2">
        <v>0.2</v>
      </c>
      <c r="V3511" s="8">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5">
        <v>418.8</v>
      </c>
      <c r="T3512" s="2">
        <v>2</v>
      </c>
      <c r="U3512" s="2">
        <v>0.4</v>
      </c>
      <c r="V3512" s="8">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5">
        <v>509.48800000000006</v>
      </c>
      <c r="T3513" s="2">
        <v>7</v>
      </c>
      <c r="U3513" s="2">
        <v>0.2</v>
      </c>
      <c r="V3513" s="8">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5">
        <v>825.17399999999998</v>
      </c>
      <c r="T3514" s="2">
        <v>9</v>
      </c>
      <c r="U3514" s="2">
        <v>0.3</v>
      </c>
      <c r="V3514" s="8">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5">
        <v>17.760000000000002</v>
      </c>
      <c r="T3515" s="2">
        <v>3</v>
      </c>
      <c r="U3515" s="2">
        <v>0.2</v>
      </c>
      <c r="V3515" s="8">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5">
        <v>6.911999999999999</v>
      </c>
      <c r="T3516" s="2">
        <v>3</v>
      </c>
      <c r="U3516" s="2">
        <v>0.2</v>
      </c>
      <c r="V3516" s="8">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5">
        <v>66.300000000000011</v>
      </c>
      <c r="T3517" s="2">
        <v>3</v>
      </c>
      <c r="U3517" s="2">
        <v>0</v>
      </c>
      <c r="V3517" s="8">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5">
        <v>30.816000000000003</v>
      </c>
      <c r="T3518" s="2">
        <v>9</v>
      </c>
      <c r="U3518" s="2">
        <v>0.2</v>
      </c>
      <c r="V3518" s="8">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5">
        <v>44.783999999999999</v>
      </c>
      <c r="T3519" s="2">
        <v>2</v>
      </c>
      <c r="U3519" s="2">
        <v>0.2</v>
      </c>
      <c r="V3519" s="8">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5">
        <v>569.53599999999994</v>
      </c>
      <c r="T3520" s="2">
        <v>4</v>
      </c>
      <c r="U3520" s="2">
        <v>0.2</v>
      </c>
      <c r="V3520" s="8">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5">
        <v>796.42500000000007</v>
      </c>
      <c r="T3521" s="2">
        <v>7</v>
      </c>
      <c r="U3521" s="2">
        <v>0.5</v>
      </c>
      <c r="V3521" s="8">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5">
        <v>12.832000000000001</v>
      </c>
      <c r="T3522" s="2">
        <v>2</v>
      </c>
      <c r="U3522" s="2">
        <v>0.2</v>
      </c>
      <c r="V3522" s="8">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5">
        <v>40.46</v>
      </c>
      <c r="T3523" s="2">
        <v>7</v>
      </c>
      <c r="U3523" s="2">
        <v>0</v>
      </c>
      <c r="V3523" s="8">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5">
        <v>404.93999999999994</v>
      </c>
      <c r="T3524" s="2">
        <v>3</v>
      </c>
      <c r="U3524" s="2">
        <v>0</v>
      </c>
      <c r="V3524" s="8">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5">
        <v>116</v>
      </c>
      <c r="T3525" s="2">
        <v>8</v>
      </c>
      <c r="U3525" s="2">
        <v>0</v>
      </c>
      <c r="V3525" s="8">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5">
        <v>657.55200000000013</v>
      </c>
      <c r="T3526" s="2">
        <v>6</v>
      </c>
      <c r="U3526" s="2">
        <v>0.2</v>
      </c>
      <c r="V3526" s="8">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5">
        <v>599.97</v>
      </c>
      <c r="T3527" s="2">
        <v>3</v>
      </c>
      <c r="U3527" s="2">
        <v>0</v>
      </c>
      <c r="V3527" s="8">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5">
        <v>38.97</v>
      </c>
      <c r="T3528" s="2">
        <v>3</v>
      </c>
      <c r="U3528" s="2">
        <v>0</v>
      </c>
      <c r="V3528" s="8">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5">
        <v>45.84</v>
      </c>
      <c r="T3529" s="2">
        <v>8</v>
      </c>
      <c r="U3529" s="2">
        <v>0</v>
      </c>
      <c r="V3529" s="8">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5">
        <v>38.24</v>
      </c>
      <c r="T3530" s="2">
        <v>4</v>
      </c>
      <c r="U3530" s="2">
        <v>0.2</v>
      </c>
      <c r="V3530" s="8">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5">
        <v>87.168000000000006</v>
      </c>
      <c r="T3531" s="2">
        <v>3</v>
      </c>
      <c r="U3531" s="2">
        <v>0.2</v>
      </c>
      <c r="V3531" s="8">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5">
        <v>21.400000000000002</v>
      </c>
      <c r="T3532" s="2">
        <v>5</v>
      </c>
      <c r="U3532" s="2">
        <v>0</v>
      </c>
      <c r="V3532" s="8">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5">
        <v>54.900000000000006</v>
      </c>
      <c r="T3533" s="2">
        <v>5</v>
      </c>
      <c r="U3533" s="2">
        <v>0</v>
      </c>
      <c r="V3533" s="8">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5">
        <v>287.96800000000002</v>
      </c>
      <c r="T3534" s="2">
        <v>4</v>
      </c>
      <c r="U3534" s="2">
        <v>0.2</v>
      </c>
      <c r="V3534" s="8">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5">
        <v>13.12</v>
      </c>
      <c r="T3535" s="2">
        <v>4</v>
      </c>
      <c r="U3535" s="2">
        <v>0</v>
      </c>
      <c r="V3535" s="8">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5">
        <v>10.75</v>
      </c>
      <c r="T3536" s="2">
        <v>5</v>
      </c>
      <c r="U3536" s="2">
        <v>0</v>
      </c>
      <c r="V3536" s="8">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5">
        <v>11.62</v>
      </c>
      <c r="T3537" s="2">
        <v>2</v>
      </c>
      <c r="U3537" s="2">
        <v>0</v>
      </c>
      <c r="V3537" s="8">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5">
        <v>40.74</v>
      </c>
      <c r="T3538" s="2">
        <v>3</v>
      </c>
      <c r="U3538" s="2">
        <v>0</v>
      </c>
      <c r="V3538" s="8">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5">
        <v>83.25</v>
      </c>
      <c r="T3539" s="2">
        <v>3</v>
      </c>
      <c r="U3539" s="2">
        <v>0</v>
      </c>
      <c r="V3539" s="8">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5">
        <v>9.4499999999999993</v>
      </c>
      <c r="T3540" s="2">
        <v>3</v>
      </c>
      <c r="U3540" s="2">
        <v>0</v>
      </c>
      <c r="V3540" s="8">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5">
        <v>20.65</v>
      </c>
      <c r="T3541" s="2">
        <v>5</v>
      </c>
      <c r="U3541" s="2">
        <v>0</v>
      </c>
      <c r="V3541" s="8">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5">
        <v>45.36</v>
      </c>
      <c r="T3542" s="2">
        <v>7</v>
      </c>
      <c r="U3542" s="2">
        <v>0</v>
      </c>
      <c r="V3542" s="8">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5">
        <v>5.3520000000000003</v>
      </c>
      <c r="T3543" s="2">
        <v>3</v>
      </c>
      <c r="U3543" s="2">
        <v>0.2</v>
      </c>
      <c r="V3543" s="8">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5">
        <v>99.372</v>
      </c>
      <c r="T3544" s="2">
        <v>2</v>
      </c>
      <c r="U3544" s="2">
        <v>0.3</v>
      </c>
      <c r="V3544" s="8">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5">
        <v>2.6720000000000002</v>
      </c>
      <c r="T3545" s="2">
        <v>1</v>
      </c>
      <c r="U3545" s="2">
        <v>0.2</v>
      </c>
      <c r="V3545" s="8">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5">
        <v>28.672000000000004</v>
      </c>
      <c r="T3546" s="2">
        <v>8</v>
      </c>
      <c r="U3546" s="2">
        <v>0.2</v>
      </c>
      <c r="V3546" s="8">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5">
        <v>29.311999999999994</v>
      </c>
      <c r="T3547" s="2">
        <v>8</v>
      </c>
      <c r="U3547" s="2">
        <v>0.8</v>
      </c>
      <c r="V3547" s="8">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5">
        <v>105.98</v>
      </c>
      <c r="T3548" s="2">
        <v>7</v>
      </c>
      <c r="U3548" s="2">
        <v>0</v>
      </c>
      <c r="V3548" s="8">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5">
        <v>35.06</v>
      </c>
      <c r="T3549" s="2">
        <v>2</v>
      </c>
      <c r="U3549" s="2">
        <v>0</v>
      </c>
      <c r="V3549" s="8">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5">
        <v>33.94</v>
      </c>
      <c r="T3550" s="2">
        <v>1</v>
      </c>
      <c r="U3550" s="2">
        <v>0</v>
      </c>
      <c r="V3550" s="8">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5">
        <v>30</v>
      </c>
      <c r="T3551" s="2">
        <v>8</v>
      </c>
      <c r="U3551" s="2">
        <v>0</v>
      </c>
      <c r="V3551" s="8">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5">
        <v>45.527999999999999</v>
      </c>
      <c r="T3552" s="2">
        <v>3</v>
      </c>
      <c r="U3552" s="2">
        <v>0.2</v>
      </c>
      <c r="V3552" s="8">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5">
        <v>844.11599999999987</v>
      </c>
      <c r="T3553" s="2">
        <v>6</v>
      </c>
      <c r="U3553" s="2">
        <v>0.3</v>
      </c>
      <c r="V3553" s="8">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5">
        <v>812.73599999999999</v>
      </c>
      <c r="T3554" s="2">
        <v>8</v>
      </c>
      <c r="U3554" s="2">
        <v>0.2</v>
      </c>
      <c r="V3554" s="8">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5">
        <v>7.4760000000000018</v>
      </c>
      <c r="T3555" s="2">
        <v>1</v>
      </c>
      <c r="U3555" s="2">
        <v>0.7</v>
      </c>
      <c r="V3555" s="8">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5">
        <v>330.4</v>
      </c>
      <c r="T3556" s="2">
        <v>2</v>
      </c>
      <c r="U3556" s="2">
        <v>0</v>
      </c>
      <c r="V3556" s="8">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5">
        <v>604.75199999999995</v>
      </c>
      <c r="T3557" s="2">
        <v>6</v>
      </c>
      <c r="U3557" s="2">
        <v>0.2</v>
      </c>
      <c r="V3557" s="8">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5">
        <v>45.36</v>
      </c>
      <c r="T3558" s="2">
        <v>7</v>
      </c>
      <c r="U3558" s="2">
        <v>0</v>
      </c>
      <c r="V3558" s="8">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5">
        <v>10.128</v>
      </c>
      <c r="T3559" s="2">
        <v>2</v>
      </c>
      <c r="U3559" s="2">
        <v>0.2</v>
      </c>
      <c r="V3559" s="8">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5">
        <v>21.792000000000002</v>
      </c>
      <c r="T3560" s="2">
        <v>4</v>
      </c>
      <c r="U3560" s="2">
        <v>0.2</v>
      </c>
      <c r="V3560" s="8">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5">
        <v>439.8</v>
      </c>
      <c r="T3561" s="2">
        <v>4</v>
      </c>
      <c r="U3561" s="2">
        <v>0</v>
      </c>
      <c r="V3561" s="8">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5">
        <v>8.2560000000000002</v>
      </c>
      <c r="T3562" s="2">
        <v>4</v>
      </c>
      <c r="U3562" s="2">
        <v>0.2</v>
      </c>
      <c r="V3562" s="8">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5">
        <v>25.560000000000002</v>
      </c>
      <c r="T3563" s="2">
        <v>5</v>
      </c>
      <c r="U3563" s="2">
        <v>0.7</v>
      </c>
      <c r="V3563" s="8">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5">
        <v>4.3680000000000012</v>
      </c>
      <c r="T3564" s="2">
        <v>2</v>
      </c>
      <c r="U3564" s="2">
        <v>0.7</v>
      </c>
      <c r="V3564" s="8">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5">
        <v>11.520000000000001</v>
      </c>
      <c r="T3565" s="2">
        <v>4</v>
      </c>
      <c r="U3565" s="2">
        <v>0.2</v>
      </c>
      <c r="V3565" s="8">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5">
        <v>12.96</v>
      </c>
      <c r="T3566" s="2">
        <v>2</v>
      </c>
      <c r="U3566" s="2">
        <v>0</v>
      </c>
      <c r="V3566" s="8">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5">
        <v>3.96</v>
      </c>
      <c r="T3567" s="2">
        <v>2</v>
      </c>
      <c r="U3567" s="2">
        <v>0</v>
      </c>
      <c r="V3567" s="8">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5">
        <v>1577.94</v>
      </c>
      <c r="T3568" s="2">
        <v>3</v>
      </c>
      <c r="U3568" s="2">
        <v>0</v>
      </c>
      <c r="V3568" s="8">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5">
        <v>15.008000000000003</v>
      </c>
      <c r="T3569" s="2">
        <v>4</v>
      </c>
      <c r="U3569" s="2">
        <v>0.6</v>
      </c>
      <c r="V3569" s="8">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5">
        <v>59.98</v>
      </c>
      <c r="T3570" s="2">
        <v>2</v>
      </c>
      <c r="U3570" s="2">
        <v>0</v>
      </c>
      <c r="V3570" s="8">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5">
        <v>2395.2000000000003</v>
      </c>
      <c r="T3571" s="2">
        <v>6</v>
      </c>
      <c r="U3571" s="2">
        <v>0.2</v>
      </c>
      <c r="V3571" s="8">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5">
        <v>1687.8</v>
      </c>
      <c r="T3572" s="2">
        <v>4</v>
      </c>
      <c r="U3572" s="2">
        <v>0</v>
      </c>
      <c r="V3572" s="8">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5">
        <v>7.9920000000000009</v>
      </c>
      <c r="T3573" s="2">
        <v>1</v>
      </c>
      <c r="U3573" s="2">
        <v>0.2</v>
      </c>
      <c r="V3573" s="8">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5">
        <v>5.1840000000000011</v>
      </c>
      <c r="T3574" s="2">
        <v>1</v>
      </c>
      <c r="U3574" s="2">
        <v>0.2</v>
      </c>
      <c r="V3574" s="8">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5">
        <v>11.68</v>
      </c>
      <c r="T3575" s="2">
        <v>2</v>
      </c>
      <c r="U3575" s="2">
        <v>0</v>
      </c>
      <c r="V3575" s="8">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5">
        <v>104.80000000000001</v>
      </c>
      <c r="T3576" s="2">
        <v>10</v>
      </c>
      <c r="U3576" s="2">
        <v>0</v>
      </c>
      <c r="V3576" s="8">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5">
        <v>14.496000000000002</v>
      </c>
      <c r="T3577" s="2">
        <v>3</v>
      </c>
      <c r="U3577" s="2">
        <v>0.2</v>
      </c>
      <c r="V3577" s="8">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5">
        <v>4.7840000000000007</v>
      </c>
      <c r="T3578" s="2">
        <v>1</v>
      </c>
      <c r="U3578" s="2">
        <v>0.2</v>
      </c>
      <c r="V3578" s="8">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5">
        <v>4.7300000000000004</v>
      </c>
      <c r="T3579" s="2">
        <v>1</v>
      </c>
      <c r="U3579" s="2">
        <v>0</v>
      </c>
      <c r="V3579" s="8">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5">
        <v>7.89</v>
      </c>
      <c r="T3580" s="2">
        <v>1</v>
      </c>
      <c r="U3580" s="2">
        <v>0</v>
      </c>
      <c r="V3580" s="8">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5">
        <v>65.5</v>
      </c>
      <c r="T3581" s="2">
        <v>5</v>
      </c>
      <c r="U3581" s="2">
        <v>0</v>
      </c>
      <c r="V3581" s="8">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5">
        <v>2430.08</v>
      </c>
      <c r="T3582" s="2">
        <v>8</v>
      </c>
      <c r="U3582" s="2">
        <v>0</v>
      </c>
      <c r="V3582" s="8">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5">
        <v>104.85</v>
      </c>
      <c r="T3583" s="2">
        <v>1</v>
      </c>
      <c r="U3583" s="2">
        <v>0</v>
      </c>
      <c r="V3583" s="8">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5">
        <v>3.9</v>
      </c>
      <c r="T3584" s="2">
        <v>2</v>
      </c>
      <c r="U3584" s="2">
        <v>0</v>
      </c>
      <c r="V3584" s="8">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5">
        <v>801.96</v>
      </c>
      <c r="T3585" s="2">
        <v>2</v>
      </c>
      <c r="U3585" s="2">
        <v>0</v>
      </c>
      <c r="V3585" s="8">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5">
        <v>191.96</v>
      </c>
      <c r="T3586" s="2">
        <v>2</v>
      </c>
      <c r="U3586" s="2">
        <v>0</v>
      </c>
      <c r="V3586" s="8">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5">
        <v>2.61</v>
      </c>
      <c r="T3587" s="2">
        <v>1</v>
      </c>
      <c r="U3587" s="2">
        <v>0</v>
      </c>
      <c r="V3587" s="8">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5">
        <v>5.96</v>
      </c>
      <c r="T3588" s="2">
        <v>2</v>
      </c>
      <c r="U3588" s="2">
        <v>0</v>
      </c>
      <c r="V3588" s="8">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5">
        <v>1169.694</v>
      </c>
      <c r="T3589" s="2">
        <v>3</v>
      </c>
      <c r="U3589" s="2">
        <v>0.4</v>
      </c>
      <c r="V3589" s="8">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5">
        <v>1665.62</v>
      </c>
      <c r="T3590" s="2">
        <v>2</v>
      </c>
      <c r="U3590" s="2">
        <v>0</v>
      </c>
      <c r="V3590" s="8">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5">
        <v>2.88</v>
      </c>
      <c r="T3591" s="2">
        <v>1</v>
      </c>
      <c r="U3591" s="2">
        <v>0</v>
      </c>
      <c r="V3591" s="8">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5">
        <v>1443.96</v>
      </c>
      <c r="T3592" s="2">
        <v>12</v>
      </c>
      <c r="U3592" s="2">
        <v>0</v>
      </c>
      <c r="V3592" s="8">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5">
        <v>2.92</v>
      </c>
      <c r="T3593" s="2">
        <v>1</v>
      </c>
      <c r="U3593" s="2">
        <v>0.2</v>
      </c>
      <c r="V3593" s="8">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5">
        <v>465.18</v>
      </c>
      <c r="T3594" s="2">
        <v>3</v>
      </c>
      <c r="U3594" s="2">
        <v>0</v>
      </c>
      <c r="V3594" s="8">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5">
        <v>22.428000000000004</v>
      </c>
      <c r="T3595" s="2">
        <v>3</v>
      </c>
      <c r="U3595" s="2">
        <v>0.7</v>
      </c>
      <c r="V3595" s="8">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5">
        <v>37.52000000000001</v>
      </c>
      <c r="T3596" s="2">
        <v>5</v>
      </c>
      <c r="U3596" s="2">
        <v>0.2</v>
      </c>
      <c r="V3596" s="8">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5">
        <v>2.6240000000000001</v>
      </c>
      <c r="T3597" s="2">
        <v>1</v>
      </c>
      <c r="U3597" s="2">
        <v>0.2</v>
      </c>
      <c r="V3597" s="8">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5">
        <v>15.552000000000003</v>
      </c>
      <c r="T3598" s="2">
        <v>3</v>
      </c>
      <c r="U3598" s="2">
        <v>0.2</v>
      </c>
      <c r="V3598" s="8">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5">
        <v>64.704000000000008</v>
      </c>
      <c r="T3599" s="2">
        <v>6</v>
      </c>
      <c r="U3599" s="2">
        <v>0.2</v>
      </c>
      <c r="V3599" s="8">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5">
        <v>17.472000000000001</v>
      </c>
      <c r="T3600" s="2">
        <v>3</v>
      </c>
      <c r="U3600" s="2">
        <v>0.2</v>
      </c>
      <c r="V3600" s="8">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5">
        <v>135.51599999999999</v>
      </c>
      <c r="T3601" s="2">
        <v>1</v>
      </c>
      <c r="U3601" s="2">
        <v>0.4</v>
      </c>
      <c r="V3601" s="8">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5">
        <v>431.92800000000005</v>
      </c>
      <c r="T3602" s="2">
        <v>9</v>
      </c>
      <c r="U3602" s="2">
        <v>0.2</v>
      </c>
      <c r="V3602" s="8">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5">
        <v>12.448</v>
      </c>
      <c r="T3603" s="2">
        <v>2</v>
      </c>
      <c r="U3603" s="2">
        <v>0.2</v>
      </c>
      <c r="V3603" s="8">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5">
        <v>657.93</v>
      </c>
      <c r="T3604" s="2">
        <v>5</v>
      </c>
      <c r="U3604" s="2">
        <v>0.3</v>
      </c>
      <c r="V3604" s="8">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5">
        <v>277.39999999999998</v>
      </c>
      <c r="T3605" s="2">
        <v>5</v>
      </c>
      <c r="U3605" s="2">
        <v>0</v>
      </c>
      <c r="V3605" s="8">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5">
        <v>25.16</v>
      </c>
      <c r="T3606" s="2">
        <v>2</v>
      </c>
      <c r="U3606" s="2">
        <v>0</v>
      </c>
      <c r="V3606" s="8">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5">
        <v>91.92</v>
      </c>
      <c r="T3607" s="2">
        <v>4</v>
      </c>
      <c r="U3607" s="2">
        <v>0</v>
      </c>
      <c r="V3607" s="8">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5">
        <v>29.339999999999996</v>
      </c>
      <c r="T3608" s="2">
        <v>3</v>
      </c>
      <c r="U3608" s="2">
        <v>0</v>
      </c>
      <c r="V3608" s="8">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5">
        <v>139.44</v>
      </c>
      <c r="T3609" s="2">
        <v>3</v>
      </c>
      <c r="U3609" s="2">
        <v>0.2</v>
      </c>
      <c r="V3609" s="8">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5">
        <v>6.911999999999999</v>
      </c>
      <c r="T3610" s="2">
        <v>3</v>
      </c>
      <c r="U3610" s="2">
        <v>0.2</v>
      </c>
      <c r="V3610" s="8">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5">
        <v>27.096</v>
      </c>
      <c r="T3611" s="2">
        <v>3</v>
      </c>
      <c r="U3611" s="2">
        <v>0.2</v>
      </c>
      <c r="V3611" s="8">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5">
        <v>177.56800000000001</v>
      </c>
      <c r="T3612" s="2">
        <v>2</v>
      </c>
      <c r="U3612" s="2">
        <v>0.2</v>
      </c>
      <c r="V3612" s="8">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5">
        <v>58.415999999999997</v>
      </c>
      <c r="T3613" s="2">
        <v>2</v>
      </c>
      <c r="U3613" s="2">
        <v>0.2</v>
      </c>
      <c r="V3613" s="8">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5">
        <v>16.448</v>
      </c>
      <c r="T3614" s="2">
        <v>2</v>
      </c>
      <c r="U3614" s="2">
        <v>0.2</v>
      </c>
      <c r="V3614" s="8">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5">
        <v>36.783999999999999</v>
      </c>
      <c r="T3615" s="2">
        <v>2</v>
      </c>
      <c r="U3615" s="2">
        <v>0.2</v>
      </c>
      <c r="V3615" s="8">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5">
        <v>718.11599999999987</v>
      </c>
      <c r="T3616" s="2">
        <v>6</v>
      </c>
      <c r="U3616" s="2">
        <v>0.3</v>
      </c>
      <c r="V3616" s="8">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5">
        <v>31.776</v>
      </c>
      <c r="T3617" s="2">
        <v>4</v>
      </c>
      <c r="U3617" s="2">
        <v>0.2</v>
      </c>
      <c r="V3617" s="8">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5">
        <v>9.5550000000000015</v>
      </c>
      <c r="T3618" s="2">
        <v>5</v>
      </c>
      <c r="U3618" s="2">
        <v>0.7</v>
      </c>
      <c r="V3618" s="8">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5">
        <v>487.98400000000004</v>
      </c>
      <c r="T3619" s="2">
        <v>2</v>
      </c>
      <c r="U3619" s="2">
        <v>0.2</v>
      </c>
      <c r="V3619" s="8">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5">
        <v>5.5600000000000005</v>
      </c>
      <c r="T3620" s="2">
        <v>1</v>
      </c>
      <c r="U3620" s="2">
        <v>0.2</v>
      </c>
      <c r="V3620" s="8">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5">
        <v>217.85</v>
      </c>
      <c r="T3621" s="2">
        <v>5</v>
      </c>
      <c r="U3621" s="2">
        <v>0</v>
      </c>
      <c r="V3621" s="8">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5">
        <v>40.775999999999996</v>
      </c>
      <c r="T3622" s="2">
        <v>3</v>
      </c>
      <c r="U3622" s="2">
        <v>0.2</v>
      </c>
      <c r="V3622" s="8">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5">
        <v>63.936000000000007</v>
      </c>
      <c r="T3623" s="2">
        <v>8</v>
      </c>
      <c r="U3623" s="2">
        <v>0.2</v>
      </c>
      <c r="V3623" s="8">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5">
        <v>142.4</v>
      </c>
      <c r="T3624" s="2">
        <v>5</v>
      </c>
      <c r="U3624" s="2">
        <v>0</v>
      </c>
      <c r="V3624" s="8">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5">
        <v>7.16</v>
      </c>
      <c r="T3625" s="2">
        <v>2</v>
      </c>
      <c r="U3625" s="2">
        <v>0</v>
      </c>
      <c r="V3625" s="8">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5">
        <v>681.40800000000013</v>
      </c>
      <c r="T3626" s="2">
        <v>12</v>
      </c>
      <c r="U3626" s="2">
        <v>0.2</v>
      </c>
      <c r="V3626" s="8">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5">
        <v>3.52</v>
      </c>
      <c r="T3627" s="2">
        <v>2</v>
      </c>
      <c r="U3627" s="2">
        <v>0</v>
      </c>
      <c r="V3627" s="8">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5">
        <v>5.58</v>
      </c>
      <c r="T3628" s="2">
        <v>1</v>
      </c>
      <c r="U3628" s="2">
        <v>0</v>
      </c>
      <c r="V3628" s="8">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5">
        <v>36.32</v>
      </c>
      <c r="T3629" s="2">
        <v>1</v>
      </c>
      <c r="U3629" s="2">
        <v>0</v>
      </c>
      <c r="V3629" s="8">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5">
        <v>2060.7440000000001</v>
      </c>
      <c r="T3630" s="2">
        <v>7</v>
      </c>
      <c r="U3630" s="2">
        <v>0.2</v>
      </c>
      <c r="V3630" s="8">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5">
        <v>52.272000000000006</v>
      </c>
      <c r="T3631" s="2">
        <v>3</v>
      </c>
      <c r="U3631" s="2">
        <v>0.2</v>
      </c>
      <c r="V3631" s="8">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5">
        <v>213.13600000000002</v>
      </c>
      <c r="T3632" s="2">
        <v>7</v>
      </c>
      <c r="U3632" s="2">
        <v>0.2</v>
      </c>
      <c r="V3632" s="8">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5">
        <v>69.52</v>
      </c>
      <c r="T3633" s="2">
        <v>2</v>
      </c>
      <c r="U3633" s="2">
        <v>0</v>
      </c>
      <c r="V3633" s="8">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5">
        <v>763.44</v>
      </c>
      <c r="T3634" s="2">
        <v>8</v>
      </c>
      <c r="U3634" s="2">
        <v>0</v>
      </c>
      <c r="V3634" s="8">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5">
        <v>9.2159999999999993</v>
      </c>
      <c r="T3635" s="2">
        <v>4</v>
      </c>
      <c r="U3635" s="2">
        <v>0.2</v>
      </c>
      <c r="V3635" s="8">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5">
        <v>41.957999999999998</v>
      </c>
      <c r="T3636" s="2">
        <v>7</v>
      </c>
      <c r="U3636" s="2">
        <v>0.4</v>
      </c>
      <c r="V3636" s="8">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5">
        <v>89.567999999999998</v>
      </c>
      <c r="T3637" s="2">
        <v>2</v>
      </c>
      <c r="U3637" s="2">
        <v>0.2</v>
      </c>
      <c r="V3637" s="8">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5">
        <v>22.248000000000001</v>
      </c>
      <c r="T3638" s="2">
        <v>3</v>
      </c>
      <c r="U3638" s="2">
        <v>0.2</v>
      </c>
      <c r="V3638" s="8">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5">
        <v>334.88000000000005</v>
      </c>
      <c r="T3639" s="2">
        <v>4</v>
      </c>
      <c r="U3639" s="2">
        <v>0.2</v>
      </c>
      <c r="V3639" s="8">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5">
        <v>148.28800000000001</v>
      </c>
      <c r="T3640" s="2">
        <v>7</v>
      </c>
      <c r="U3640" s="2">
        <v>0.2</v>
      </c>
      <c r="V3640" s="8">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5">
        <v>4.6240000000000006</v>
      </c>
      <c r="T3641" s="2">
        <v>1</v>
      </c>
      <c r="U3641" s="2">
        <v>0.2</v>
      </c>
      <c r="V3641" s="8">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5">
        <v>178.92000000000002</v>
      </c>
      <c r="T3642" s="2">
        <v>7</v>
      </c>
      <c r="U3642" s="2">
        <v>0.2</v>
      </c>
      <c r="V3642" s="8">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5">
        <v>69.888000000000005</v>
      </c>
      <c r="T3643" s="2">
        <v>7</v>
      </c>
      <c r="U3643" s="2">
        <v>0.7</v>
      </c>
      <c r="V3643" s="8">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5">
        <v>487.98400000000004</v>
      </c>
      <c r="T3644" s="2">
        <v>2</v>
      </c>
      <c r="U3644" s="2">
        <v>0.2</v>
      </c>
      <c r="V3644" s="8">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5">
        <v>47.3</v>
      </c>
      <c r="T3645" s="2">
        <v>2</v>
      </c>
      <c r="U3645" s="2">
        <v>0</v>
      </c>
      <c r="V3645" s="8">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5">
        <v>4.13</v>
      </c>
      <c r="T3646" s="2">
        <v>1</v>
      </c>
      <c r="U3646" s="2">
        <v>0</v>
      </c>
      <c r="V3646" s="8">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5">
        <v>155.12</v>
      </c>
      <c r="T3647" s="2">
        <v>5</v>
      </c>
      <c r="U3647" s="2">
        <v>0.2</v>
      </c>
      <c r="V3647" s="8">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5">
        <v>6.48</v>
      </c>
      <c r="T3648" s="2">
        <v>1</v>
      </c>
      <c r="U3648" s="2">
        <v>0</v>
      </c>
      <c r="V3648" s="8">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5">
        <v>15.52</v>
      </c>
      <c r="T3649" s="2">
        <v>4</v>
      </c>
      <c r="U3649" s="2">
        <v>0</v>
      </c>
      <c r="V3649" s="8">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5">
        <v>2.9460000000000006</v>
      </c>
      <c r="T3650" s="2">
        <v>2</v>
      </c>
      <c r="U3650" s="2">
        <v>0.7</v>
      </c>
      <c r="V3650" s="8">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5">
        <v>55.104000000000006</v>
      </c>
      <c r="T3651" s="2">
        <v>6</v>
      </c>
      <c r="U3651" s="2">
        <v>0.2</v>
      </c>
      <c r="V3651" s="8">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5">
        <v>104.88</v>
      </c>
      <c r="T3652" s="2">
        <v>6</v>
      </c>
      <c r="U3652" s="2">
        <v>0</v>
      </c>
      <c r="V3652" s="8">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5">
        <v>34.700000000000003</v>
      </c>
      <c r="T3653" s="2">
        <v>5</v>
      </c>
      <c r="U3653" s="2">
        <v>0</v>
      </c>
      <c r="V3653" s="8">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5">
        <v>33.72</v>
      </c>
      <c r="T3654" s="2">
        <v>4</v>
      </c>
      <c r="U3654" s="2">
        <v>0</v>
      </c>
      <c r="V3654" s="8">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5">
        <v>14.940000000000001</v>
      </c>
      <c r="T3655" s="2">
        <v>3</v>
      </c>
      <c r="U3655" s="2">
        <v>0</v>
      </c>
      <c r="V3655" s="8">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5">
        <v>638.73</v>
      </c>
      <c r="T3656" s="2">
        <v>9</v>
      </c>
      <c r="U3656" s="2">
        <v>0</v>
      </c>
      <c r="V3656" s="8">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5">
        <v>113.56800000000001</v>
      </c>
      <c r="T3657" s="2">
        <v>2</v>
      </c>
      <c r="U3657" s="2">
        <v>0.2</v>
      </c>
      <c r="V3657" s="8">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5">
        <v>9.0960000000000001</v>
      </c>
      <c r="T3658" s="2">
        <v>1</v>
      </c>
      <c r="U3658" s="2">
        <v>0.2</v>
      </c>
      <c r="V3658" s="8">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5">
        <v>8.6880000000000006</v>
      </c>
      <c r="T3659" s="2">
        <v>3</v>
      </c>
      <c r="U3659" s="2">
        <v>0.2</v>
      </c>
      <c r="V3659" s="8">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5">
        <v>30.880000000000003</v>
      </c>
      <c r="T3660" s="2">
        <v>4</v>
      </c>
      <c r="U3660" s="2">
        <v>0.2</v>
      </c>
      <c r="V3660" s="8">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5">
        <v>6.4080000000000004</v>
      </c>
      <c r="T3661" s="2">
        <v>3</v>
      </c>
      <c r="U3661" s="2">
        <v>0.2</v>
      </c>
      <c r="V3661" s="8">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5">
        <v>33.799999999999997</v>
      </c>
      <c r="T3662" s="2">
        <v>5</v>
      </c>
      <c r="U3662" s="2">
        <v>0.2</v>
      </c>
      <c r="V3662" s="8">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5">
        <v>377.96999999999997</v>
      </c>
      <c r="T3663" s="2">
        <v>3</v>
      </c>
      <c r="U3663" s="2">
        <v>0</v>
      </c>
      <c r="V3663" s="8">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5">
        <v>258.89999999999998</v>
      </c>
      <c r="T3664" s="2">
        <v>10</v>
      </c>
      <c r="U3664" s="2">
        <v>0</v>
      </c>
      <c r="V3664" s="8">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5">
        <v>24.56</v>
      </c>
      <c r="T3665" s="2">
        <v>2</v>
      </c>
      <c r="U3665" s="2">
        <v>0</v>
      </c>
      <c r="V3665" s="8">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5">
        <v>27.888000000000002</v>
      </c>
      <c r="T3666" s="2">
        <v>7</v>
      </c>
      <c r="U3666" s="2">
        <v>0.2</v>
      </c>
      <c r="V3666" s="8">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5">
        <v>6.4560000000000004</v>
      </c>
      <c r="T3667" s="2">
        <v>4</v>
      </c>
      <c r="U3667" s="2">
        <v>0.7</v>
      </c>
      <c r="V3667" s="8">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5">
        <v>52.679999999999993</v>
      </c>
      <c r="T3668" s="2">
        <v>3</v>
      </c>
      <c r="U3668" s="2">
        <v>0.2</v>
      </c>
      <c r="V3668" s="8">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5">
        <v>13.88</v>
      </c>
      <c r="T3669" s="2">
        <v>5</v>
      </c>
      <c r="U3669" s="2">
        <v>0.2</v>
      </c>
      <c r="V3669" s="8">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5">
        <v>103.92000000000002</v>
      </c>
      <c r="T3670" s="2">
        <v>10</v>
      </c>
      <c r="U3670" s="2">
        <v>0.2</v>
      </c>
      <c r="V3670" s="8">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5">
        <v>11.52</v>
      </c>
      <c r="T3671" s="2">
        <v>5</v>
      </c>
      <c r="U3671" s="2">
        <v>0.2</v>
      </c>
      <c r="V3671" s="8">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5">
        <v>10.368000000000002</v>
      </c>
      <c r="T3672" s="2">
        <v>2</v>
      </c>
      <c r="U3672" s="2">
        <v>0.2</v>
      </c>
      <c r="V3672" s="8">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5">
        <v>39.072000000000003</v>
      </c>
      <c r="T3673" s="2">
        <v>3</v>
      </c>
      <c r="U3673" s="2">
        <v>0.2</v>
      </c>
      <c r="V3673" s="8">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5">
        <v>8.8719999999999999</v>
      </c>
      <c r="T3674" s="2">
        <v>1</v>
      </c>
      <c r="U3674" s="2">
        <v>0.2</v>
      </c>
      <c r="V3674" s="8">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5">
        <v>121.10400000000003</v>
      </c>
      <c r="T3675" s="2">
        <v>6</v>
      </c>
      <c r="U3675" s="2">
        <v>0.7</v>
      </c>
      <c r="V3675" s="8">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5">
        <v>127.372</v>
      </c>
      <c r="T3676" s="2">
        <v>2</v>
      </c>
      <c r="U3676" s="2">
        <v>0.3</v>
      </c>
      <c r="V3676" s="8">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5">
        <v>47.952000000000005</v>
      </c>
      <c r="T3677" s="2">
        <v>3</v>
      </c>
      <c r="U3677" s="2">
        <v>0.2</v>
      </c>
      <c r="V3677" s="8">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5">
        <v>44.46</v>
      </c>
      <c r="T3678" s="2">
        <v>2</v>
      </c>
      <c r="U3678" s="2">
        <v>0</v>
      </c>
      <c r="V3678" s="8">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5">
        <v>15.8</v>
      </c>
      <c r="T3679" s="2">
        <v>4</v>
      </c>
      <c r="U3679" s="2">
        <v>0</v>
      </c>
      <c r="V3679" s="8">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5">
        <v>464.97</v>
      </c>
      <c r="T3680" s="2">
        <v>3</v>
      </c>
      <c r="U3680" s="2">
        <v>0</v>
      </c>
      <c r="V3680" s="8">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5">
        <v>181.96</v>
      </c>
      <c r="T3681" s="2">
        <v>2</v>
      </c>
      <c r="U3681" s="2">
        <v>0</v>
      </c>
      <c r="V3681" s="8">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5">
        <v>12.39</v>
      </c>
      <c r="T3682" s="2">
        <v>3</v>
      </c>
      <c r="U3682" s="2">
        <v>0</v>
      </c>
      <c r="V3682" s="8">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5">
        <v>84.09</v>
      </c>
      <c r="T3683" s="2">
        <v>3</v>
      </c>
      <c r="U3683" s="2">
        <v>0</v>
      </c>
      <c r="V3683" s="8">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5">
        <v>79.36</v>
      </c>
      <c r="T3684" s="2">
        <v>4</v>
      </c>
      <c r="U3684" s="2">
        <v>0</v>
      </c>
      <c r="V3684" s="8">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5">
        <v>153.35999999999999</v>
      </c>
      <c r="T3685" s="2">
        <v>9</v>
      </c>
      <c r="U3685" s="2">
        <v>0</v>
      </c>
      <c r="V3685" s="8">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5">
        <v>43.68</v>
      </c>
      <c r="T3686" s="2">
        <v>6</v>
      </c>
      <c r="U3686" s="2">
        <v>0</v>
      </c>
      <c r="V3686" s="8">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5">
        <v>98.21</v>
      </c>
      <c r="T3687" s="2">
        <v>7</v>
      </c>
      <c r="U3687" s="2">
        <v>0</v>
      </c>
      <c r="V3687" s="8">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5">
        <v>9.84</v>
      </c>
      <c r="T3688" s="2">
        <v>3</v>
      </c>
      <c r="U3688" s="2">
        <v>0</v>
      </c>
      <c r="V3688" s="8">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5">
        <v>2.6940000000000004</v>
      </c>
      <c r="T3689" s="2">
        <v>2</v>
      </c>
      <c r="U3689" s="2">
        <v>0.7</v>
      </c>
      <c r="V3689" s="8">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5">
        <v>25.344000000000001</v>
      </c>
      <c r="T3690" s="2">
        <v>6</v>
      </c>
      <c r="U3690" s="2">
        <v>0.2</v>
      </c>
      <c r="V3690" s="8">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5">
        <v>43.92</v>
      </c>
      <c r="T3691" s="2">
        <v>5</v>
      </c>
      <c r="U3691" s="2">
        <v>0.2</v>
      </c>
      <c r="V3691" s="8">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5">
        <v>59.994000000000007</v>
      </c>
      <c r="T3692" s="2">
        <v>2</v>
      </c>
      <c r="U3692" s="2">
        <v>0.7</v>
      </c>
      <c r="V3692" s="8">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5">
        <v>439.99200000000002</v>
      </c>
      <c r="T3693" s="2">
        <v>1</v>
      </c>
      <c r="U3693" s="2">
        <v>0.2</v>
      </c>
      <c r="V3693" s="8">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5">
        <v>87.96</v>
      </c>
      <c r="T3694" s="2">
        <v>5</v>
      </c>
      <c r="U3694" s="2">
        <v>0.2</v>
      </c>
      <c r="V3694" s="8">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5">
        <v>15.488</v>
      </c>
      <c r="T3695" s="2">
        <v>4</v>
      </c>
      <c r="U3695" s="2">
        <v>0.2</v>
      </c>
      <c r="V3695" s="8">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5">
        <v>232.96</v>
      </c>
      <c r="T3696" s="2">
        <v>7</v>
      </c>
      <c r="U3696" s="2">
        <v>0</v>
      </c>
      <c r="V3696" s="8">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5">
        <v>66.539999999999992</v>
      </c>
      <c r="T3697" s="2">
        <v>6</v>
      </c>
      <c r="U3697" s="2">
        <v>0</v>
      </c>
      <c r="V3697" s="8">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5">
        <v>43.26</v>
      </c>
      <c r="T3698" s="2">
        <v>3</v>
      </c>
      <c r="U3698" s="2">
        <v>0</v>
      </c>
      <c r="V3698" s="8">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5">
        <v>141.96</v>
      </c>
      <c r="T3699" s="2">
        <v>2</v>
      </c>
      <c r="U3699" s="2">
        <v>0</v>
      </c>
      <c r="V3699" s="8">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5">
        <v>79.400000000000006</v>
      </c>
      <c r="T3700" s="2">
        <v>5</v>
      </c>
      <c r="U3700" s="2">
        <v>0.2</v>
      </c>
      <c r="V3700" s="8">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5">
        <v>163.96</v>
      </c>
      <c r="T3701" s="2">
        <v>4</v>
      </c>
      <c r="U3701" s="2">
        <v>0</v>
      </c>
      <c r="V3701" s="8">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5">
        <v>37.93</v>
      </c>
      <c r="T3702" s="2">
        <v>1</v>
      </c>
      <c r="U3702" s="2">
        <v>0</v>
      </c>
      <c r="V3702" s="8">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5">
        <v>15.168000000000001</v>
      </c>
      <c r="T3703" s="2">
        <v>2</v>
      </c>
      <c r="U3703" s="2">
        <v>0.2</v>
      </c>
      <c r="V3703" s="8">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5">
        <v>24.78</v>
      </c>
      <c r="T3704" s="2">
        <v>6</v>
      </c>
      <c r="U3704" s="2">
        <v>0</v>
      </c>
      <c r="V3704" s="8">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5">
        <v>19.14</v>
      </c>
      <c r="T3705" s="2">
        <v>3</v>
      </c>
      <c r="U3705" s="2">
        <v>0</v>
      </c>
      <c r="V3705" s="8">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5">
        <v>899.97</v>
      </c>
      <c r="T3706" s="2">
        <v>3</v>
      </c>
      <c r="U3706" s="2">
        <v>0</v>
      </c>
      <c r="V3706" s="8">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5">
        <v>32.400000000000006</v>
      </c>
      <c r="T3707" s="2">
        <v>5</v>
      </c>
      <c r="U3707" s="2">
        <v>0</v>
      </c>
      <c r="V3707" s="8">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5">
        <v>23.832000000000001</v>
      </c>
      <c r="T3708" s="2">
        <v>3</v>
      </c>
      <c r="U3708" s="2">
        <v>0.2</v>
      </c>
      <c r="V3708" s="8">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5">
        <v>6.3680000000000003</v>
      </c>
      <c r="T3709" s="2">
        <v>2</v>
      </c>
      <c r="U3709" s="2">
        <v>0.6</v>
      </c>
      <c r="V3709" s="8">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5">
        <v>34.175999999999995</v>
      </c>
      <c r="T3710" s="2">
        <v>3</v>
      </c>
      <c r="U3710" s="2">
        <v>0.8</v>
      </c>
      <c r="V3710" s="8">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5">
        <v>5.5440000000000005</v>
      </c>
      <c r="T3711" s="2">
        <v>7</v>
      </c>
      <c r="U3711" s="2">
        <v>0.2</v>
      </c>
      <c r="V3711" s="8">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5">
        <v>510.24</v>
      </c>
      <c r="T3712" s="2">
        <v>3</v>
      </c>
      <c r="U3712" s="2">
        <v>0.2</v>
      </c>
      <c r="V3712" s="8">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5">
        <v>204.95000000000002</v>
      </c>
      <c r="T3713" s="2">
        <v>5</v>
      </c>
      <c r="U3713" s="2">
        <v>0</v>
      </c>
      <c r="V3713" s="8">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5">
        <v>11.54</v>
      </c>
      <c r="T3714" s="2">
        <v>1</v>
      </c>
      <c r="U3714" s="2">
        <v>0</v>
      </c>
      <c r="V3714" s="8">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5">
        <v>162.60000000000002</v>
      </c>
      <c r="T3715" s="2">
        <v>3</v>
      </c>
      <c r="U3715" s="2">
        <v>0</v>
      </c>
      <c r="V3715" s="8">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5">
        <v>45.68</v>
      </c>
      <c r="T3716" s="2">
        <v>2</v>
      </c>
      <c r="U3716" s="2">
        <v>0</v>
      </c>
      <c r="V3716" s="8">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5">
        <v>603.91999999999996</v>
      </c>
      <c r="T3717" s="2">
        <v>5</v>
      </c>
      <c r="U3717" s="2">
        <v>0.2</v>
      </c>
      <c r="V3717" s="8">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5">
        <v>23.55</v>
      </c>
      <c r="T3718" s="2">
        <v>5</v>
      </c>
      <c r="U3718" s="2">
        <v>0</v>
      </c>
      <c r="V3718" s="8">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5">
        <v>5.04</v>
      </c>
      <c r="T3719" s="2">
        <v>2</v>
      </c>
      <c r="U3719" s="2">
        <v>0</v>
      </c>
      <c r="V3719" s="8">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5">
        <v>249.95000000000002</v>
      </c>
      <c r="T3720" s="2">
        <v>5</v>
      </c>
      <c r="U3720" s="2">
        <v>0</v>
      </c>
      <c r="V3720" s="8">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5">
        <v>33.4</v>
      </c>
      <c r="T3721" s="2">
        <v>5</v>
      </c>
      <c r="U3721" s="2">
        <v>0</v>
      </c>
      <c r="V3721" s="8">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5">
        <v>18.920000000000002</v>
      </c>
      <c r="T3722" s="2">
        <v>4</v>
      </c>
      <c r="U3722" s="2">
        <v>0</v>
      </c>
      <c r="V3722" s="8">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5">
        <v>15.42</v>
      </c>
      <c r="T3723" s="2">
        <v>2</v>
      </c>
      <c r="U3723" s="2">
        <v>0</v>
      </c>
      <c r="V3723" s="8">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5">
        <v>35.712000000000003</v>
      </c>
      <c r="T3724" s="2">
        <v>8</v>
      </c>
      <c r="U3724" s="2">
        <v>0.2</v>
      </c>
      <c r="V3724" s="8">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5">
        <v>551.98500000000013</v>
      </c>
      <c r="T3725" s="2">
        <v>5</v>
      </c>
      <c r="U3725" s="2">
        <v>0.7</v>
      </c>
      <c r="V3725" s="8">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5">
        <v>7.0559999999999992</v>
      </c>
      <c r="T3726" s="2">
        <v>3</v>
      </c>
      <c r="U3726" s="2">
        <v>0.2</v>
      </c>
      <c r="V3726" s="8">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5">
        <v>18.72</v>
      </c>
      <c r="T3727" s="2">
        <v>2</v>
      </c>
      <c r="U3727" s="2">
        <v>0.2</v>
      </c>
      <c r="V3727" s="8">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5">
        <v>360.38</v>
      </c>
      <c r="T3728" s="2">
        <v>2</v>
      </c>
      <c r="U3728" s="2">
        <v>0</v>
      </c>
      <c r="V3728" s="8">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5">
        <v>11.16</v>
      </c>
      <c r="T3729" s="2">
        <v>2</v>
      </c>
      <c r="U3729" s="2">
        <v>0</v>
      </c>
      <c r="V3729" s="8">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5">
        <v>14.940000000000001</v>
      </c>
      <c r="T3730" s="2">
        <v>3</v>
      </c>
      <c r="U3730" s="2">
        <v>0</v>
      </c>
      <c r="V3730" s="8">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5">
        <v>41.96</v>
      </c>
      <c r="T3731" s="2">
        <v>2</v>
      </c>
      <c r="U3731" s="2">
        <v>0</v>
      </c>
      <c r="V3731" s="8">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5">
        <v>636.86</v>
      </c>
      <c r="T3732" s="2">
        <v>7</v>
      </c>
      <c r="U3732" s="2">
        <v>0</v>
      </c>
      <c r="V3732" s="8">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5">
        <v>499.99</v>
      </c>
      <c r="T3733" s="2">
        <v>1</v>
      </c>
      <c r="U3733" s="2">
        <v>0</v>
      </c>
      <c r="V3733" s="8">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5">
        <v>1259.93</v>
      </c>
      <c r="T3734" s="2">
        <v>7</v>
      </c>
      <c r="U3734" s="2">
        <v>0</v>
      </c>
      <c r="V3734" s="8">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5">
        <v>65.08</v>
      </c>
      <c r="T3735" s="2">
        <v>4</v>
      </c>
      <c r="U3735" s="2">
        <v>0</v>
      </c>
      <c r="V3735" s="8">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5">
        <v>26.38</v>
      </c>
      <c r="T3736" s="2">
        <v>1</v>
      </c>
      <c r="U3736" s="2">
        <v>0</v>
      </c>
      <c r="V3736" s="8">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5">
        <v>71.97</v>
      </c>
      <c r="T3737" s="2">
        <v>3</v>
      </c>
      <c r="U3737" s="2">
        <v>0</v>
      </c>
      <c r="V3737" s="8">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5">
        <v>129.97999999999999</v>
      </c>
      <c r="T3738" s="2">
        <v>2</v>
      </c>
      <c r="U3738" s="2">
        <v>0</v>
      </c>
      <c r="V3738" s="8">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5">
        <v>32.54</v>
      </c>
      <c r="T3739" s="2">
        <v>2</v>
      </c>
      <c r="U3739" s="2">
        <v>0</v>
      </c>
      <c r="V3739" s="8">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5">
        <v>10.9</v>
      </c>
      <c r="T3740" s="2">
        <v>1</v>
      </c>
      <c r="U3740" s="2">
        <v>0</v>
      </c>
      <c r="V3740" s="8">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5">
        <v>59.98</v>
      </c>
      <c r="T3741" s="2">
        <v>2</v>
      </c>
      <c r="U3741" s="2">
        <v>0</v>
      </c>
      <c r="V3741" s="8">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5">
        <v>61.929000000000002</v>
      </c>
      <c r="T3742" s="2">
        <v>1</v>
      </c>
      <c r="U3742" s="2">
        <v>0.1</v>
      </c>
      <c r="V3742" s="8">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5">
        <v>16.52</v>
      </c>
      <c r="T3743" s="2">
        <v>4</v>
      </c>
      <c r="U3743" s="2">
        <v>0</v>
      </c>
      <c r="V3743" s="8">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5">
        <v>60.12</v>
      </c>
      <c r="T3744" s="2">
        <v>9</v>
      </c>
      <c r="U3744" s="2">
        <v>0</v>
      </c>
      <c r="V3744" s="8">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5">
        <v>49.536000000000001</v>
      </c>
      <c r="T3745" s="2">
        <v>3</v>
      </c>
      <c r="U3745" s="2">
        <v>0.2</v>
      </c>
      <c r="V3745" s="8">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5">
        <v>11.850000000000001</v>
      </c>
      <c r="T3746" s="2">
        <v>3</v>
      </c>
      <c r="U3746" s="2">
        <v>0</v>
      </c>
      <c r="V3746" s="8">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5">
        <v>118.25</v>
      </c>
      <c r="T3747" s="2">
        <v>5</v>
      </c>
      <c r="U3747" s="2">
        <v>0</v>
      </c>
      <c r="V3747" s="8">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5">
        <v>368.96999999999997</v>
      </c>
      <c r="T3748" s="2">
        <v>3</v>
      </c>
      <c r="U3748" s="2">
        <v>0</v>
      </c>
      <c r="V3748" s="8">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5">
        <v>198.46</v>
      </c>
      <c r="T3749" s="2">
        <v>2</v>
      </c>
      <c r="U3749" s="2">
        <v>0</v>
      </c>
      <c r="V3749" s="8">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5">
        <v>321.92</v>
      </c>
      <c r="T3750" s="2">
        <v>4</v>
      </c>
      <c r="U3750" s="2">
        <v>0</v>
      </c>
      <c r="V3750" s="8">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5">
        <v>879.98400000000004</v>
      </c>
      <c r="T3751" s="2">
        <v>2</v>
      </c>
      <c r="U3751" s="2">
        <v>0.2</v>
      </c>
      <c r="V3751" s="8">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5">
        <v>28.4</v>
      </c>
      <c r="T3752" s="2">
        <v>5</v>
      </c>
      <c r="U3752" s="2">
        <v>0</v>
      </c>
      <c r="V3752" s="8">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5">
        <v>230.28000000000003</v>
      </c>
      <c r="T3753" s="2">
        <v>3</v>
      </c>
      <c r="U3753" s="2">
        <v>0.2</v>
      </c>
      <c r="V3753" s="8">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5">
        <v>116.28</v>
      </c>
      <c r="T3754" s="2">
        <v>3</v>
      </c>
      <c r="U3754" s="2">
        <v>0</v>
      </c>
      <c r="V3754" s="8">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5">
        <v>841.5680000000001</v>
      </c>
      <c r="T3755" s="2">
        <v>2</v>
      </c>
      <c r="U3755" s="2">
        <v>0.2</v>
      </c>
      <c r="V3755" s="8">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5">
        <v>354.90000000000003</v>
      </c>
      <c r="T3756" s="2">
        <v>5</v>
      </c>
      <c r="U3756" s="2">
        <v>0</v>
      </c>
      <c r="V3756" s="8">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5">
        <v>42.783999999999999</v>
      </c>
      <c r="T3757" s="2">
        <v>7</v>
      </c>
      <c r="U3757" s="2">
        <v>0.2</v>
      </c>
      <c r="V3757" s="8">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5">
        <v>563.42999999999984</v>
      </c>
      <c r="T3758" s="2">
        <v>5</v>
      </c>
      <c r="U3758" s="2">
        <v>0.3</v>
      </c>
      <c r="V3758" s="8">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5">
        <v>111.104</v>
      </c>
      <c r="T3759" s="2">
        <v>7</v>
      </c>
      <c r="U3759" s="2">
        <v>0.2</v>
      </c>
      <c r="V3759" s="8">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5">
        <v>11.68</v>
      </c>
      <c r="T3760" s="2">
        <v>2</v>
      </c>
      <c r="U3760" s="2">
        <v>0</v>
      </c>
      <c r="V3760" s="8">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5">
        <v>16.899999999999999</v>
      </c>
      <c r="T3761" s="2">
        <v>2</v>
      </c>
      <c r="U3761" s="2">
        <v>0</v>
      </c>
      <c r="V3761" s="8">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5">
        <v>24.4</v>
      </c>
      <c r="T3762" s="2">
        <v>2</v>
      </c>
      <c r="U3762" s="2">
        <v>0</v>
      </c>
      <c r="V3762" s="8">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5">
        <v>87.6</v>
      </c>
      <c r="T3763" s="2">
        <v>5</v>
      </c>
      <c r="U3763" s="2">
        <v>0</v>
      </c>
      <c r="V3763" s="8">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5">
        <v>241.96</v>
      </c>
      <c r="T3764" s="2">
        <v>2</v>
      </c>
      <c r="U3764" s="2">
        <v>0</v>
      </c>
      <c r="V3764" s="8">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5">
        <v>8.52</v>
      </c>
      <c r="T3765" s="2">
        <v>3</v>
      </c>
      <c r="U3765" s="2">
        <v>0</v>
      </c>
      <c r="V3765" s="8">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5">
        <v>1.7879999999999996</v>
      </c>
      <c r="T3766" s="2">
        <v>3</v>
      </c>
      <c r="U3766" s="2">
        <v>0.8</v>
      </c>
      <c r="V3766" s="8">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5">
        <v>99.372</v>
      </c>
      <c r="T3767" s="2">
        <v>2</v>
      </c>
      <c r="U3767" s="2">
        <v>0.3</v>
      </c>
      <c r="V3767" s="8">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5">
        <v>1.3440000000000001</v>
      </c>
      <c r="T3768" s="2">
        <v>1</v>
      </c>
      <c r="U3768" s="2">
        <v>0.2</v>
      </c>
      <c r="V3768" s="8">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5">
        <v>119.96000000000001</v>
      </c>
      <c r="T3769" s="2">
        <v>5</v>
      </c>
      <c r="U3769" s="2">
        <v>0.2</v>
      </c>
      <c r="V3769" s="8">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5">
        <v>1013.8320000000001</v>
      </c>
      <c r="T3770" s="2">
        <v>9</v>
      </c>
      <c r="U3770" s="2">
        <v>0.2</v>
      </c>
      <c r="V3770" s="8">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5">
        <v>1.984</v>
      </c>
      <c r="T3771" s="2">
        <v>2</v>
      </c>
      <c r="U3771" s="2">
        <v>0.2</v>
      </c>
      <c r="V3771" s="8">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5">
        <v>2003.52</v>
      </c>
      <c r="T3772" s="2">
        <v>6</v>
      </c>
      <c r="U3772" s="2">
        <v>0.2</v>
      </c>
      <c r="V3772" s="8">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5">
        <v>82.367999999999995</v>
      </c>
      <c r="T3773" s="2">
        <v>2</v>
      </c>
      <c r="U3773" s="2">
        <v>0.2</v>
      </c>
      <c r="V3773" s="8">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5">
        <v>62.91</v>
      </c>
      <c r="T3774" s="2">
        <v>3</v>
      </c>
      <c r="U3774" s="2">
        <v>0</v>
      </c>
      <c r="V3774" s="8">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5">
        <v>6.911999999999999</v>
      </c>
      <c r="T3775" s="2">
        <v>3</v>
      </c>
      <c r="U3775" s="2">
        <v>0.2</v>
      </c>
      <c r="V3775" s="8">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5">
        <v>383.97600000000006</v>
      </c>
      <c r="T3776" s="2">
        <v>3</v>
      </c>
      <c r="U3776" s="2">
        <v>0.2</v>
      </c>
      <c r="V3776" s="8">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5">
        <v>10.368000000000002</v>
      </c>
      <c r="T3777" s="2">
        <v>2</v>
      </c>
      <c r="U3777" s="2">
        <v>0.2</v>
      </c>
      <c r="V3777" s="8">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5">
        <v>335.94400000000002</v>
      </c>
      <c r="T3778" s="2">
        <v>7</v>
      </c>
      <c r="U3778" s="2">
        <v>0.2</v>
      </c>
      <c r="V3778" s="8">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5">
        <v>665.88</v>
      </c>
      <c r="T3779" s="2">
        <v>6</v>
      </c>
      <c r="U3779" s="2">
        <v>0</v>
      </c>
      <c r="V3779" s="8">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5">
        <v>71.975999999999999</v>
      </c>
      <c r="T3780" s="2">
        <v>3</v>
      </c>
      <c r="U3780" s="2">
        <v>0.2</v>
      </c>
      <c r="V3780" s="8">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5">
        <v>37.94</v>
      </c>
      <c r="T3781" s="2">
        <v>2</v>
      </c>
      <c r="U3781" s="2">
        <v>0</v>
      </c>
      <c r="V3781" s="8">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5">
        <v>273.95999999999998</v>
      </c>
      <c r="T3782" s="2">
        <v>2</v>
      </c>
      <c r="U3782" s="2">
        <v>0</v>
      </c>
      <c r="V3782" s="8">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5">
        <v>269.98199999999997</v>
      </c>
      <c r="T3783" s="2">
        <v>3</v>
      </c>
      <c r="U3783" s="2">
        <v>0.4</v>
      </c>
      <c r="V3783" s="8">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5">
        <v>8.9039999999999999</v>
      </c>
      <c r="T3784" s="2">
        <v>3</v>
      </c>
      <c r="U3784" s="2">
        <v>0.2</v>
      </c>
      <c r="V3784" s="8">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5">
        <v>720.06400000000008</v>
      </c>
      <c r="T3785" s="2">
        <v>4</v>
      </c>
      <c r="U3785" s="2">
        <v>0.2</v>
      </c>
      <c r="V3785" s="8">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5">
        <v>41.424000000000007</v>
      </c>
      <c r="T3786" s="2">
        <v>2</v>
      </c>
      <c r="U3786" s="2">
        <v>0.2</v>
      </c>
      <c r="V3786" s="8">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5">
        <v>3.1320000000000001</v>
      </c>
      <c r="T3787" s="2">
        <v>2</v>
      </c>
      <c r="U3787" s="2">
        <v>0.7</v>
      </c>
      <c r="V3787" s="8">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5">
        <v>1085.42</v>
      </c>
      <c r="T3788" s="2">
        <v>7</v>
      </c>
      <c r="U3788" s="2">
        <v>0</v>
      </c>
      <c r="V3788" s="8">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5">
        <v>3.9119999999999999</v>
      </c>
      <c r="T3789" s="2">
        <v>1</v>
      </c>
      <c r="U3789" s="2">
        <v>0.2</v>
      </c>
      <c r="V3789" s="8">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5">
        <v>62.376000000000005</v>
      </c>
      <c r="T3790" s="2">
        <v>3</v>
      </c>
      <c r="U3790" s="2">
        <v>0.2</v>
      </c>
      <c r="V3790" s="8">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5">
        <v>29.049999999999997</v>
      </c>
      <c r="T3791" s="2">
        <v>5</v>
      </c>
      <c r="U3791" s="2">
        <v>0</v>
      </c>
      <c r="V3791" s="8">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5">
        <v>180.96000000000004</v>
      </c>
      <c r="T3792" s="2">
        <v>6</v>
      </c>
      <c r="U3792" s="2">
        <v>0.2</v>
      </c>
      <c r="V3792" s="8">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5">
        <v>4.4190000000000005</v>
      </c>
      <c r="T3793" s="2">
        <v>3</v>
      </c>
      <c r="U3793" s="2">
        <v>0.7</v>
      </c>
      <c r="V3793" s="8">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5">
        <v>16.032</v>
      </c>
      <c r="T3794" s="2">
        <v>6</v>
      </c>
      <c r="U3794" s="2">
        <v>0.2</v>
      </c>
      <c r="V3794" s="8">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5">
        <v>29.79</v>
      </c>
      <c r="T3795" s="2">
        <v>3</v>
      </c>
      <c r="U3795" s="2">
        <v>0</v>
      </c>
      <c r="V3795" s="8">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5">
        <v>57.23</v>
      </c>
      <c r="T3796" s="2">
        <v>1</v>
      </c>
      <c r="U3796" s="2">
        <v>0</v>
      </c>
      <c r="V3796" s="8">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5">
        <v>333</v>
      </c>
      <c r="T3797" s="2">
        <v>3</v>
      </c>
      <c r="U3797" s="2">
        <v>0.2</v>
      </c>
      <c r="V3797" s="8">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5">
        <v>36.44</v>
      </c>
      <c r="T3798" s="2">
        <v>4</v>
      </c>
      <c r="U3798" s="2">
        <v>0</v>
      </c>
      <c r="V3798" s="8">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5">
        <v>251.64</v>
      </c>
      <c r="T3799" s="2">
        <v>3</v>
      </c>
      <c r="U3799" s="2">
        <v>0.2</v>
      </c>
      <c r="V3799" s="8">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5">
        <v>523.76400000000001</v>
      </c>
      <c r="T3800" s="2">
        <v>3</v>
      </c>
      <c r="U3800" s="2">
        <v>0.4</v>
      </c>
      <c r="V3800" s="8">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5">
        <v>1359.96</v>
      </c>
      <c r="T3801" s="2">
        <v>5</v>
      </c>
      <c r="U3801" s="2">
        <v>0.2</v>
      </c>
      <c r="V3801" s="8">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5">
        <v>102.59200000000001</v>
      </c>
      <c r="T3802" s="2">
        <v>1</v>
      </c>
      <c r="U3802" s="2">
        <v>0.2</v>
      </c>
      <c r="V3802" s="8">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5">
        <v>22.704000000000001</v>
      </c>
      <c r="T3803" s="2">
        <v>1</v>
      </c>
      <c r="U3803" s="2">
        <v>0.2</v>
      </c>
      <c r="V3803" s="8">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5">
        <v>93.024000000000001</v>
      </c>
      <c r="T3804" s="2">
        <v>3</v>
      </c>
      <c r="U3804" s="2">
        <v>0.2</v>
      </c>
      <c r="V3804" s="8">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5">
        <v>12.768000000000001</v>
      </c>
      <c r="T3805" s="2">
        <v>2</v>
      </c>
      <c r="U3805" s="2">
        <v>0.2</v>
      </c>
      <c r="V3805" s="8">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5">
        <v>35.008000000000003</v>
      </c>
      <c r="T3806" s="2">
        <v>4</v>
      </c>
      <c r="U3806" s="2">
        <v>0.2</v>
      </c>
      <c r="V3806" s="8">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5">
        <v>39.152000000000001</v>
      </c>
      <c r="T3807" s="2">
        <v>1</v>
      </c>
      <c r="U3807" s="2">
        <v>0.2</v>
      </c>
      <c r="V3807" s="8">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5">
        <v>11.76</v>
      </c>
      <c r="T3808" s="2">
        <v>5</v>
      </c>
      <c r="U3808" s="2">
        <v>0.2</v>
      </c>
      <c r="V3808" s="8">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5">
        <v>5.2380000000000013</v>
      </c>
      <c r="T3809" s="2">
        <v>2</v>
      </c>
      <c r="U3809" s="2">
        <v>0.7</v>
      </c>
      <c r="V3809" s="8">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5">
        <v>4.6619999999999999</v>
      </c>
      <c r="T3810" s="2">
        <v>3</v>
      </c>
      <c r="U3810" s="2">
        <v>0.7</v>
      </c>
      <c r="V3810" s="8">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5">
        <v>523.91999999999996</v>
      </c>
      <c r="T3811" s="2">
        <v>5</v>
      </c>
      <c r="U3811" s="2">
        <v>0.2</v>
      </c>
      <c r="V3811" s="8">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5">
        <v>100.792</v>
      </c>
      <c r="T3812" s="2">
        <v>1</v>
      </c>
      <c r="U3812" s="2">
        <v>0.2</v>
      </c>
      <c r="V3812" s="8">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5">
        <v>146.13600000000002</v>
      </c>
      <c r="T3813" s="2">
        <v>3</v>
      </c>
      <c r="U3813" s="2">
        <v>0.2</v>
      </c>
      <c r="V3813" s="8">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5">
        <v>25.06</v>
      </c>
      <c r="T3814" s="2">
        <v>2</v>
      </c>
      <c r="U3814" s="2">
        <v>0</v>
      </c>
      <c r="V3814" s="8">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5">
        <v>19.824000000000002</v>
      </c>
      <c r="T3815" s="2">
        <v>6</v>
      </c>
      <c r="U3815" s="2">
        <v>0.2</v>
      </c>
      <c r="V3815" s="8">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5">
        <v>823.96000000000015</v>
      </c>
      <c r="T3816" s="2">
        <v>5</v>
      </c>
      <c r="U3816" s="2">
        <v>0.2</v>
      </c>
      <c r="V3816" s="8">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5">
        <v>15.984000000000002</v>
      </c>
      <c r="T3817" s="2">
        <v>2</v>
      </c>
      <c r="U3817" s="2">
        <v>0.2</v>
      </c>
      <c r="V3817" s="8">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5">
        <v>801.96</v>
      </c>
      <c r="T3818" s="2">
        <v>2</v>
      </c>
      <c r="U3818" s="2">
        <v>0</v>
      </c>
      <c r="V3818" s="8">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5">
        <v>59.97</v>
      </c>
      <c r="T3819" s="2">
        <v>3</v>
      </c>
      <c r="U3819" s="2">
        <v>0</v>
      </c>
      <c r="V3819" s="8">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5">
        <v>1056.8599999999999</v>
      </c>
      <c r="T3820" s="2">
        <v>7</v>
      </c>
      <c r="U3820" s="2">
        <v>0</v>
      </c>
      <c r="V3820" s="8">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5">
        <v>12.816000000000001</v>
      </c>
      <c r="T3821" s="2">
        <v>3</v>
      </c>
      <c r="U3821" s="2">
        <v>0.2</v>
      </c>
      <c r="V3821" s="8">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5">
        <v>314.35199999999998</v>
      </c>
      <c r="T3822" s="2">
        <v>3</v>
      </c>
      <c r="U3822" s="2">
        <v>0.2</v>
      </c>
      <c r="V3822" s="8">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5">
        <v>18.98</v>
      </c>
      <c r="T3823" s="2">
        <v>2</v>
      </c>
      <c r="U3823" s="2">
        <v>0</v>
      </c>
      <c r="V3823" s="8">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5">
        <v>18.240000000000002</v>
      </c>
      <c r="T3824" s="2">
        <v>6</v>
      </c>
      <c r="U3824" s="2">
        <v>0.2</v>
      </c>
      <c r="V3824" s="8">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5">
        <v>991.19999999999993</v>
      </c>
      <c r="T3825" s="2">
        <v>6</v>
      </c>
      <c r="U3825" s="2">
        <v>0</v>
      </c>
      <c r="V3825" s="8">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5">
        <v>879.98400000000004</v>
      </c>
      <c r="T3826" s="2">
        <v>2</v>
      </c>
      <c r="U3826" s="2">
        <v>0.2</v>
      </c>
      <c r="V3826" s="8">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5">
        <v>12.96</v>
      </c>
      <c r="T3827" s="2">
        <v>9</v>
      </c>
      <c r="U3827" s="2">
        <v>0.2</v>
      </c>
      <c r="V3827" s="8">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5">
        <v>107.44</v>
      </c>
      <c r="T3828" s="2">
        <v>10</v>
      </c>
      <c r="U3828" s="2">
        <v>0.2</v>
      </c>
      <c r="V3828" s="8">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5">
        <v>1458.65</v>
      </c>
      <c r="T3829" s="2">
        <v>5</v>
      </c>
      <c r="U3829" s="2">
        <v>0</v>
      </c>
      <c r="V3829" s="8">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5">
        <v>26.64</v>
      </c>
      <c r="T3830" s="2">
        <v>1</v>
      </c>
      <c r="U3830" s="2">
        <v>0</v>
      </c>
      <c r="V3830" s="8">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5">
        <v>476.8</v>
      </c>
      <c r="T3831" s="2">
        <v>2</v>
      </c>
      <c r="U3831" s="2">
        <v>0</v>
      </c>
      <c r="V3831" s="8">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5">
        <v>87.444000000000003</v>
      </c>
      <c r="T3832" s="2">
        <v>2</v>
      </c>
      <c r="U3832" s="2">
        <v>0.1</v>
      </c>
      <c r="V3832" s="8">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5">
        <v>76.14</v>
      </c>
      <c r="T3833" s="2">
        <v>3</v>
      </c>
      <c r="U3833" s="2">
        <v>0</v>
      </c>
      <c r="V3833" s="8">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5">
        <v>19.96</v>
      </c>
      <c r="T3834" s="2">
        <v>2</v>
      </c>
      <c r="U3834" s="2">
        <v>0</v>
      </c>
      <c r="V3834" s="8">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5">
        <v>1049.97</v>
      </c>
      <c r="T3835" s="2">
        <v>5</v>
      </c>
      <c r="U3835" s="2">
        <v>0.4</v>
      </c>
      <c r="V3835" s="8">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5">
        <v>611.05799999999999</v>
      </c>
      <c r="T3836" s="2">
        <v>3</v>
      </c>
      <c r="U3836" s="2">
        <v>0.3</v>
      </c>
      <c r="V3836" s="8">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5">
        <v>2.3679999999999999</v>
      </c>
      <c r="T3837" s="2">
        <v>2</v>
      </c>
      <c r="U3837" s="2">
        <v>0.2</v>
      </c>
      <c r="V3837" s="8">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5">
        <v>19.008000000000003</v>
      </c>
      <c r="T3838" s="2">
        <v>3</v>
      </c>
      <c r="U3838" s="2">
        <v>0.2</v>
      </c>
      <c r="V3838" s="8">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5">
        <v>911.98400000000004</v>
      </c>
      <c r="T3839" s="2">
        <v>2</v>
      </c>
      <c r="U3839" s="2">
        <v>0.2</v>
      </c>
      <c r="V3839" s="8">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5">
        <v>674.35200000000009</v>
      </c>
      <c r="T3840" s="2">
        <v>3</v>
      </c>
      <c r="U3840" s="2">
        <v>0.2</v>
      </c>
      <c r="V3840" s="8">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5">
        <v>134.01</v>
      </c>
      <c r="T3841" s="2">
        <v>9</v>
      </c>
      <c r="U3841" s="2">
        <v>0</v>
      </c>
      <c r="V3841" s="8">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5">
        <v>170.97</v>
      </c>
      <c r="T3842" s="2">
        <v>3</v>
      </c>
      <c r="U3842" s="2">
        <v>0</v>
      </c>
      <c r="V3842" s="8">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5">
        <v>170.35200000000003</v>
      </c>
      <c r="T3843" s="2">
        <v>3</v>
      </c>
      <c r="U3843" s="2">
        <v>0.2</v>
      </c>
      <c r="V3843" s="8">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5">
        <v>7.1840000000000011</v>
      </c>
      <c r="T3844" s="2">
        <v>2</v>
      </c>
      <c r="U3844" s="2">
        <v>0.2</v>
      </c>
      <c r="V3844" s="8">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5">
        <v>6.28</v>
      </c>
      <c r="T3845" s="2">
        <v>2</v>
      </c>
      <c r="U3845" s="2">
        <v>0</v>
      </c>
      <c r="V3845" s="8">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5">
        <v>480.74</v>
      </c>
      <c r="T3846" s="2">
        <v>2</v>
      </c>
      <c r="U3846" s="2">
        <v>0</v>
      </c>
      <c r="V3846" s="8">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5">
        <v>616.99800000000005</v>
      </c>
      <c r="T3847" s="2">
        <v>6</v>
      </c>
      <c r="U3847" s="2">
        <v>0.15</v>
      </c>
      <c r="V3847" s="8">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5">
        <v>141.4</v>
      </c>
      <c r="T3848" s="2">
        <v>5</v>
      </c>
      <c r="U3848" s="2">
        <v>0</v>
      </c>
      <c r="V3848" s="8">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5">
        <v>501.81000000000006</v>
      </c>
      <c r="T3849" s="2">
        <v>3</v>
      </c>
      <c r="U3849" s="2">
        <v>0</v>
      </c>
      <c r="V3849" s="8">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5">
        <v>691.96</v>
      </c>
      <c r="T3850" s="2">
        <v>4</v>
      </c>
      <c r="U3850" s="2">
        <v>0</v>
      </c>
      <c r="V3850" s="8">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5">
        <v>34.950000000000003</v>
      </c>
      <c r="T3851" s="2">
        <v>5</v>
      </c>
      <c r="U3851" s="2">
        <v>0</v>
      </c>
      <c r="V3851" s="8">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5">
        <v>85.96</v>
      </c>
      <c r="T3852" s="2">
        <v>7</v>
      </c>
      <c r="U3852" s="2">
        <v>0</v>
      </c>
      <c r="V3852" s="8">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5">
        <v>85.3</v>
      </c>
      <c r="T3853" s="2">
        <v>2</v>
      </c>
      <c r="U3853" s="2">
        <v>0</v>
      </c>
      <c r="V3853" s="8">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5">
        <v>33.567999999999991</v>
      </c>
      <c r="T3854" s="2">
        <v>8</v>
      </c>
      <c r="U3854" s="2">
        <v>0.8</v>
      </c>
      <c r="V3854" s="8">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5">
        <v>4.95</v>
      </c>
      <c r="T3855" s="2">
        <v>1</v>
      </c>
      <c r="U3855" s="2">
        <v>0</v>
      </c>
      <c r="V3855" s="8">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5">
        <v>26.400000000000002</v>
      </c>
      <c r="T3856" s="2">
        <v>5</v>
      </c>
      <c r="U3856" s="2">
        <v>0</v>
      </c>
      <c r="V3856" s="8">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5">
        <v>3.5639999999999992</v>
      </c>
      <c r="T3857" s="2">
        <v>3</v>
      </c>
      <c r="U3857" s="2">
        <v>0.8</v>
      </c>
      <c r="V3857" s="8">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5">
        <v>823.96000000000015</v>
      </c>
      <c r="T3858" s="2">
        <v>5</v>
      </c>
      <c r="U3858" s="2">
        <v>0.2</v>
      </c>
      <c r="V3858" s="8">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5">
        <v>10.272000000000002</v>
      </c>
      <c r="T3859" s="2">
        <v>3</v>
      </c>
      <c r="U3859" s="2">
        <v>0.2</v>
      </c>
      <c r="V3859" s="8">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5">
        <v>447.94399999999996</v>
      </c>
      <c r="T3860" s="2">
        <v>7</v>
      </c>
      <c r="U3860" s="2">
        <v>0.2</v>
      </c>
      <c r="V3860" s="8">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5">
        <v>480.96</v>
      </c>
      <c r="T3861" s="2">
        <v>3</v>
      </c>
      <c r="U3861" s="2">
        <v>0.5</v>
      </c>
      <c r="V3861" s="8">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5">
        <v>124.79200000000002</v>
      </c>
      <c r="T3862" s="2">
        <v>1</v>
      </c>
      <c r="U3862" s="2">
        <v>0.2</v>
      </c>
      <c r="V3862" s="8">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5">
        <v>40.176000000000002</v>
      </c>
      <c r="T3863" s="2">
        <v>3</v>
      </c>
      <c r="U3863" s="2">
        <v>0.2</v>
      </c>
      <c r="V3863" s="8">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5">
        <v>10.896000000000001</v>
      </c>
      <c r="T3864" s="2">
        <v>3</v>
      </c>
      <c r="U3864" s="2">
        <v>0.2</v>
      </c>
      <c r="V3864" s="8">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5">
        <v>10.64</v>
      </c>
      <c r="T3865" s="2">
        <v>4</v>
      </c>
      <c r="U3865" s="2">
        <v>0</v>
      </c>
      <c r="V3865" s="8">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5">
        <v>151.96</v>
      </c>
      <c r="T3866" s="2">
        <v>5</v>
      </c>
      <c r="U3866" s="2">
        <v>0.6</v>
      </c>
      <c r="V3866" s="8">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5">
        <v>238</v>
      </c>
      <c r="T3867" s="2">
        <v>2</v>
      </c>
      <c r="U3867" s="2">
        <v>0</v>
      </c>
      <c r="V3867" s="8">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5">
        <v>155.34</v>
      </c>
      <c r="T3868" s="2">
        <v>6</v>
      </c>
      <c r="U3868" s="2">
        <v>0</v>
      </c>
      <c r="V3868" s="8">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5">
        <v>148.32</v>
      </c>
      <c r="T3869" s="2">
        <v>9</v>
      </c>
      <c r="U3869" s="2">
        <v>0</v>
      </c>
      <c r="V3869" s="8">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5">
        <v>240.78400000000002</v>
      </c>
      <c r="T3870" s="2">
        <v>1</v>
      </c>
      <c r="U3870" s="2">
        <v>0.2</v>
      </c>
      <c r="V3870" s="8">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5">
        <v>191.96800000000002</v>
      </c>
      <c r="T3871" s="2">
        <v>7</v>
      </c>
      <c r="U3871" s="2">
        <v>0.2</v>
      </c>
      <c r="V3871" s="8">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5">
        <v>11.56</v>
      </c>
      <c r="T3872" s="2">
        <v>2</v>
      </c>
      <c r="U3872" s="2">
        <v>0</v>
      </c>
      <c r="V3872" s="8">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5">
        <v>11.8</v>
      </c>
      <c r="T3873" s="2">
        <v>4</v>
      </c>
      <c r="U3873" s="2">
        <v>0</v>
      </c>
      <c r="V3873" s="8">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5">
        <v>842.35200000000009</v>
      </c>
      <c r="T3874" s="2">
        <v>3</v>
      </c>
      <c r="U3874" s="2">
        <v>0.2</v>
      </c>
      <c r="V3874" s="8">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5">
        <v>23.472000000000001</v>
      </c>
      <c r="T3875" s="2">
        <v>3</v>
      </c>
      <c r="U3875" s="2">
        <v>0.2</v>
      </c>
      <c r="V3875" s="8">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5">
        <v>86.058000000000007</v>
      </c>
      <c r="T3876" s="2">
        <v>7</v>
      </c>
      <c r="U3876" s="2">
        <v>0.7</v>
      </c>
      <c r="V3876" s="8">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5">
        <v>108.78399999999999</v>
      </c>
      <c r="T3877" s="2">
        <v>2</v>
      </c>
      <c r="U3877" s="2">
        <v>0.2</v>
      </c>
      <c r="V3877" s="8">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5">
        <v>10.272000000000002</v>
      </c>
      <c r="T3878" s="2">
        <v>3</v>
      </c>
      <c r="U3878" s="2">
        <v>0.2</v>
      </c>
      <c r="V3878" s="8">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5">
        <v>38.190000000000012</v>
      </c>
      <c r="T3879" s="2">
        <v>5</v>
      </c>
      <c r="U3879" s="2">
        <v>0.7</v>
      </c>
      <c r="V3879" s="8">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5">
        <v>49.632000000000005</v>
      </c>
      <c r="T3880" s="2">
        <v>4</v>
      </c>
      <c r="U3880" s="2">
        <v>0.2</v>
      </c>
      <c r="V3880" s="8">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5">
        <v>52.096000000000004</v>
      </c>
      <c r="T3881" s="2">
        <v>4</v>
      </c>
      <c r="U3881" s="2">
        <v>0.2</v>
      </c>
      <c r="V3881" s="8">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5">
        <v>9.5680000000000014</v>
      </c>
      <c r="T3882" s="2">
        <v>2</v>
      </c>
      <c r="U3882" s="2">
        <v>0.2</v>
      </c>
      <c r="V3882" s="8">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5">
        <v>82.367999999999995</v>
      </c>
      <c r="T3883" s="2">
        <v>2</v>
      </c>
      <c r="U3883" s="2">
        <v>0.2</v>
      </c>
      <c r="V3883" s="8">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5">
        <v>364.70400000000006</v>
      </c>
      <c r="T3884" s="2">
        <v>6</v>
      </c>
      <c r="U3884" s="2">
        <v>0.2</v>
      </c>
      <c r="V3884" s="8">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5">
        <v>40.256</v>
      </c>
      <c r="T3885" s="2">
        <v>4</v>
      </c>
      <c r="U3885" s="2">
        <v>0.2</v>
      </c>
      <c r="V3885" s="8">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5">
        <v>4.3680000000000003</v>
      </c>
      <c r="T3886" s="2">
        <v>3</v>
      </c>
      <c r="U3886" s="2">
        <v>0.2</v>
      </c>
      <c r="V3886" s="8">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5">
        <v>12.127999999999997</v>
      </c>
      <c r="T3887" s="2">
        <v>4</v>
      </c>
      <c r="U3887" s="2">
        <v>0.8</v>
      </c>
      <c r="V3887" s="8">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5">
        <v>134.85000000000002</v>
      </c>
      <c r="T3888" s="2">
        <v>3</v>
      </c>
      <c r="U3888" s="2">
        <v>0</v>
      </c>
      <c r="V3888" s="8">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5">
        <v>8.56</v>
      </c>
      <c r="T3889" s="2">
        <v>2</v>
      </c>
      <c r="U3889" s="2">
        <v>0</v>
      </c>
      <c r="V3889" s="8">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5">
        <v>239.96999999999997</v>
      </c>
      <c r="T3890" s="2">
        <v>3</v>
      </c>
      <c r="U3890" s="2">
        <v>0</v>
      </c>
      <c r="V3890" s="8">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5">
        <v>356.94</v>
      </c>
      <c r="T3891" s="2">
        <v>2</v>
      </c>
      <c r="U3891" s="2">
        <v>0</v>
      </c>
      <c r="V3891" s="8">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5">
        <v>659.9</v>
      </c>
      <c r="T3892" s="2">
        <v>2</v>
      </c>
      <c r="U3892" s="2">
        <v>0</v>
      </c>
      <c r="V3892" s="8">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5">
        <v>1684.7520000000002</v>
      </c>
      <c r="T3893" s="2">
        <v>6</v>
      </c>
      <c r="U3893" s="2">
        <v>0.2</v>
      </c>
      <c r="V3893" s="8">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5">
        <v>559.91999999999996</v>
      </c>
      <c r="T3894" s="2">
        <v>8</v>
      </c>
      <c r="U3894" s="2">
        <v>0</v>
      </c>
      <c r="V3894" s="8">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5">
        <v>279.94400000000002</v>
      </c>
      <c r="T3895" s="2">
        <v>7</v>
      </c>
      <c r="U3895" s="2">
        <v>0.2</v>
      </c>
      <c r="V3895" s="8">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5">
        <v>9.9799999999999969</v>
      </c>
      <c r="T3896" s="2">
        <v>5</v>
      </c>
      <c r="U3896" s="2">
        <v>0.8</v>
      </c>
      <c r="V3896" s="8">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5">
        <v>48.9</v>
      </c>
      <c r="T3897" s="2">
        <v>5</v>
      </c>
      <c r="U3897" s="2">
        <v>0</v>
      </c>
      <c r="V3897" s="8">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5">
        <v>3.5519999999999996</v>
      </c>
      <c r="T3898" s="2">
        <v>3</v>
      </c>
      <c r="U3898" s="2">
        <v>0.2</v>
      </c>
      <c r="V3898" s="8">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5">
        <v>15.552000000000003</v>
      </c>
      <c r="T3899" s="2">
        <v>3</v>
      </c>
      <c r="U3899" s="2">
        <v>0.2</v>
      </c>
      <c r="V3899" s="8">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5">
        <v>2.3679999999999999</v>
      </c>
      <c r="T3900" s="2">
        <v>2</v>
      </c>
      <c r="U3900" s="2">
        <v>0.2</v>
      </c>
      <c r="V3900" s="8">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5">
        <v>127.98399999999999</v>
      </c>
      <c r="T3901" s="2">
        <v>2</v>
      </c>
      <c r="U3901" s="2">
        <v>0.2</v>
      </c>
      <c r="V3901" s="8">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5">
        <v>10.368000000000002</v>
      </c>
      <c r="T3902" s="2">
        <v>2</v>
      </c>
      <c r="U3902" s="2">
        <v>0.2</v>
      </c>
      <c r="V3902" s="8">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5">
        <v>47.984000000000002</v>
      </c>
      <c r="T3903" s="2">
        <v>2</v>
      </c>
      <c r="U3903" s="2">
        <v>0.2</v>
      </c>
      <c r="V3903" s="8">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5">
        <v>270.33999999999997</v>
      </c>
      <c r="T3904" s="2">
        <v>14</v>
      </c>
      <c r="U3904" s="2">
        <v>0</v>
      </c>
      <c r="V3904" s="8">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5">
        <v>98.111999999999995</v>
      </c>
      <c r="T3905" s="2">
        <v>7</v>
      </c>
      <c r="U3905" s="2">
        <v>0.2</v>
      </c>
      <c r="V3905" s="8">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5">
        <v>563.80799999999999</v>
      </c>
      <c r="T3906" s="2">
        <v>4</v>
      </c>
      <c r="U3906" s="2">
        <v>0.2</v>
      </c>
      <c r="V3906" s="8">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5">
        <v>10.428000000000001</v>
      </c>
      <c r="T3907" s="2">
        <v>4</v>
      </c>
      <c r="U3907" s="2">
        <v>0.7</v>
      </c>
      <c r="V3907" s="8">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5">
        <v>547.13599999999997</v>
      </c>
      <c r="T3908" s="2">
        <v>4</v>
      </c>
      <c r="U3908" s="2">
        <v>0.2</v>
      </c>
      <c r="V3908" s="8">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5">
        <v>14.850000000000001</v>
      </c>
      <c r="T3909" s="2">
        <v>5</v>
      </c>
      <c r="U3909" s="2">
        <v>0.4</v>
      </c>
      <c r="V3909" s="8">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5">
        <v>41.988</v>
      </c>
      <c r="T3910" s="2">
        <v>2</v>
      </c>
      <c r="U3910" s="2">
        <v>0.4</v>
      </c>
      <c r="V3910" s="8">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5">
        <v>7.5840000000000005</v>
      </c>
      <c r="T3911" s="2">
        <v>1</v>
      </c>
      <c r="U3911" s="2">
        <v>0.2</v>
      </c>
      <c r="V3911" s="8">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5">
        <v>352.45</v>
      </c>
      <c r="T3912" s="2">
        <v>5</v>
      </c>
      <c r="U3912" s="2">
        <v>0.5</v>
      </c>
      <c r="V3912" s="8">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5">
        <v>470.37600000000009</v>
      </c>
      <c r="T3913" s="2">
        <v>3</v>
      </c>
      <c r="U3913" s="2">
        <v>0.2</v>
      </c>
      <c r="V3913" s="8">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5">
        <v>19.440000000000001</v>
      </c>
      <c r="T3914" s="2">
        <v>3</v>
      </c>
      <c r="U3914" s="2">
        <v>0</v>
      </c>
      <c r="V3914" s="8">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5">
        <v>9.82</v>
      </c>
      <c r="T3915" s="2">
        <v>2</v>
      </c>
      <c r="U3915" s="2">
        <v>0</v>
      </c>
      <c r="V3915" s="8">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5">
        <v>801.59999999999991</v>
      </c>
      <c r="T3916" s="2">
        <v>5</v>
      </c>
      <c r="U3916" s="2">
        <v>0.5</v>
      </c>
      <c r="V3916" s="8">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5">
        <v>161.56800000000001</v>
      </c>
      <c r="T3917" s="2">
        <v>2</v>
      </c>
      <c r="U3917" s="2">
        <v>0.2</v>
      </c>
      <c r="V3917" s="8">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5">
        <v>16.096</v>
      </c>
      <c r="T3918" s="2">
        <v>2</v>
      </c>
      <c r="U3918" s="2">
        <v>0.2</v>
      </c>
      <c r="V3918" s="8">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5">
        <v>7.6560000000000006</v>
      </c>
      <c r="T3919" s="2">
        <v>4</v>
      </c>
      <c r="U3919" s="2">
        <v>0.7</v>
      </c>
      <c r="V3919" s="8">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5">
        <v>311.97600000000006</v>
      </c>
      <c r="T3920" s="2">
        <v>3</v>
      </c>
      <c r="U3920" s="2">
        <v>0.2</v>
      </c>
      <c r="V3920" s="8">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5">
        <v>61.68</v>
      </c>
      <c r="T3921" s="2">
        <v>4</v>
      </c>
      <c r="U3921" s="2">
        <v>0</v>
      </c>
      <c r="V3921" s="8">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5">
        <v>63.96</v>
      </c>
      <c r="T3922" s="2">
        <v>4</v>
      </c>
      <c r="U3922" s="2">
        <v>0</v>
      </c>
      <c r="V3922" s="8">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5">
        <v>359.97600000000006</v>
      </c>
      <c r="T3923" s="2">
        <v>3</v>
      </c>
      <c r="U3923" s="2">
        <v>0.2</v>
      </c>
      <c r="V3923" s="8">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5">
        <v>25.344000000000001</v>
      </c>
      <c r="T3924" s="2">
        <v>6</v>
      </c>
      <c r="U3924" s="2">
        <v>0.2</v>
      </c>
      <c r="V3924" s="8">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5">
        <v>26.720000000000002</v>
      </c>
      <c r="T3925" s="2">
        <v>5</v>
      </c>
      <c r="U3925" s="2">
        <v>0.2</v>
      </c>
      <c r="V3925" s="8">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5">
        <v>30.28</v>
      </c>
      <c r="T3926" s="2">
        <v>2</v>
      </c>
      <c r="U3926" s="2">
        <v>0</v>
      </c>
      <c r="V3926" s="8">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5">
        <v>57.929999999999993</v>
      </c>
      <c r="T3927" s="2">
        <v>3</v>
      </c>
      <c r="U3927" s="2">
        <v>0</v>
      </c>
      <c r="V3927" s="8">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5">
        <v>35.340000000000003</v>
      </c>
      <c r="T3928" s="2">
        <v>2</v>
      </c>
      <c r="U3928" s="2">
        <v>0</v>
      </c>
      <c r="V3928" s="8">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5">
        <v>137.24</v>
      </c>
      <c r="T3929" s="2">
        <v>5</v>
      </c>
      <c r="U3929" s="2">
        <v>0.2</v>
      </c>
      <c r="V3929" s="8">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5">
        <v>241.33199999999999</v>
      </c>
      <c r="T3930" s="2">
        <v>5</v>
      </c>
      <c r="U3930" s="2">
        <v>0.32</v>
      </c>
      <c r="V3930" s="8">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5">
        <v>5.1840000000000011</v>
      </c>
      <c r="T3931" s="2">
        <v>1</v>
      </c>
      <c r="U3931" s="2">
        <v>0.2</v>
      </c>
      <c r="V3931" s="8">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5">
        <v>145.54400000000001</v>
      </c>
      <c r="T3932" s="2">
        <v>7</v>
      </c>
      <c r="U3932" s="2">
        <v>0.2</v>
      </c>
      <c r="V3932" s="8">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5">
        <v>5.4719999999999995</v>
      </c>
      <c r="T3933" s="2">
        <v>3</v>
      </c>
      <c r="U3933" s="2">
        <v>0.2</v>
      </c>
      <c r="V3933" s="8">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5">
        <v>47.984000000000002</v>
      </c>
      <c r="T3934" s="2">
        <v>2</v>
      </c>
      <c r="U3934" s="2">
        <v>0.2</v>
      </c>
      <c r="V3934" s="8">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5">
        <v>9.3999999999999986</v>
      </c>
      <c r="T3935" s="2">
        <v>5</v>
      </c>
      <c r="U3935" s="2">
        <v>0</v>
      </c>
      <c r="V3935" s="8">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5">
        <v>74</v>
      </c>
      <c r="T3936" s="2">
        <v>5</v>
      </c>
      <c r="U3936" s="2">
        <v>0</v>
      </c>
      <c r="V3936" s="8">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5">
        <v>201.584</v>
      </c>
      <c r="T3937" s="2">
        <v>2</v>
      </c>
      <c r="U3937" s="2">
        <v>0.2</v>
      </c>
      <c r="V3937" s="8">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5">
        <v>28.752000000000002</v>
      </c>
      <c r="T3938" s="2">
        <v>3</v>
      </c>
      <c r="U3938" s="2">
        <v>0.2</v>
      </c>
      <c r="V3938" s="8">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5">
        <v>27.216000000000001</v>
      </c>
      <c r="T3939" s="2">
        <v>3</v>
      </c>
      <c r="U3939" s="2">
        <v>0.2</v>
      </c>
      <c r="V3939" s="8">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5">
        <v>197.37199999999999</v>
      </c>
      <c r="T3940" s="2">
        <v>2</v>
      </c>
      <c r="U3940" s="2">
        <v>0.3</v>
      </c>
      <c r="V3940" s="8">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5">
        <v>1424.9</v>
      </c>
      <c r="T3941" s="2">
        <v>5</v>
      </c>
      <c r="U3941" s="2">
        <v>0</v>
      </c>
      <c r="V3941" s="8">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5">
        <v>14.56</v>
      </c>
      <c r="T3942" s="2">
        <v>2</v>
      </c>
      <c r="U3942" s="2">
        <v>0</v>
      </c>
      <c r="V3942" s="8">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5">
        <v>3.048</v>
      </c>
      <c r="T3943" s="2">
        <v>1</v>
      </c>
      <c r="U3943" s="2">
        <v>0.2</v>
      </c>
      <c r="V3943" s="8">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5">
        <v>25.920000000000005</v>
      </c>
      <c r="T3944" s="2">
        <v>5</v>
      </c>
      <c r="U3944" s="2">
        <v>0.2</v>
      </c>
      <c r="V3944" s="8">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5">
        <v>835.17000000000007</v>
      </c>
      <c r="T3945" s="2">
        <v>7</v>
      </c>
      <c r="U3945" s="2">
        <v>0</v>
      </c>
      <c r="V3945" s="8">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5">
        <v>17.34</v>
      </c>
      <c r="T3946" s="2">
        <v>3</v>
      </c>
      <c r="U3946" s="2">
        <v>0</v>
      </c>
      <c r="V3946" s="8">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5">
        <v>44.384</v>
      </c>
      <c r="T3947" s="2">
        <v>1</v>
      </c>
      <c r="U3947" s="2">
        <v>0.2</v>
      </c>
      <c r="V3947" s="8">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5">
        <v>2.9440000000000004</v>
      </c>
      <c r="T3948" s="2">
        <v>1</v>
      </c>
      <c r="U3948" s="2">
        <v>0.2</v>
      </c>
      <c r="V3948" s="8">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5">
        <v>6.3680000000000003</v>
      </c>
      <c r="T3949" s="2">
        <v>2</v>
      </c>
      <c r="U3949" s="2">
        <v>0.2</v>
      </c>
      <c r="V3949" s="8">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5">
        <v>48.848000000000006</v>
      </c>
      <c r="T3950" s="2">
        <v>2</v>
      </c>
      <c r="U3950" s="2">
        <v>0.2</v>
      </c>
      <c r="V3950" s="8">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5">
        <v>19.648</v>
      </c>
      <c r="T3951" s="2">
        <v>2</v>
      </c>
      <c r="U3951" s="2">
        <v>0.2</v>
      </c>
      <c r="V3951" s="8">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5">
        <v>255.108</v>
      </c>
      <c r="T3952" s="2">
        <v>6</v>
      </c>
      <c r="U3952" s="2">
        <v>0.3</v>
      </c>
      <c r="V3952" s="8">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5">
        <v>17.248000000000001</v>
      </c>
      <c r="T3953" s="2">
        <v>2</v>
      </c>
      <c r="U3953" s="2">
        <v>0.2</v>
      </c>
      <c r="V3953" s="8">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5">
        <v>159.98400000000001</v>
      </c>
      <c r="T3954" s="2">
        <v>2</v>
      </c>
      <c r="U3954" s="2">
        <v>0.2</v>
      </c>
      <c r="V3954" s="8">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5">
        <v>12.7</v>
      </c>
      <c r="T3955" s="2">
        <v>2</v>
      </c>
      <c r="U3955" s="2">
        <v>0</v>
      </c>
      <c r="V3955" s="8">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5">
        <v>5.47</v>
      </c>
      <c r="T3956" s="2">
        <v>1</v>
      </c>
      <c r="U3956" s="2">
        <v>0</v>
      </c>
      <c r="V3956" s="8">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5">
        <v>79.36</v>
      </c>
      <c r="T3957" s="2">
        <v>4</v>
      </c>
      <c r="U3957" s="2">
        <v>0</v>
      </c>
      <c r="V3957" s="8">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5">
        <v>22.14</v>
      </c>
      <c r="T3958" s="2">
        <v>3</v>
      </c>
      <c r="U3958" s="2">
        <v>0</v>
      </c>
      <c r="V3958" s="8">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5">
        <v>11.277000000000001</v>
      </c>
      <c r="T3959" s="2">
        <v>3</v>
      </c>
      <c r="U3959" s="2">
        <v>0.7</v>
      </c>
      <c r="V3959" s="8">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5">
        <v>4.4479999999999995</v>
      </c>
      <c r="T3960" s="2">
        <v>2</v>
      </c>
      <c r="U3960" s="2">
        <v>0.2</v>
      </c>
      <c r="V3960" s="8">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5">
        <v>44.76</v>
      </c>
      <c r="T3961" s="2">
        <v>3</v>
      </c>
      <c r="U3961" s="2">
        <v>0.2</v>
      </c>
      <c r="V3961" s="8">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5">
        <v>38.28</v>
      </c>
      <c r="T3962" s="2">
        <v>6</v>
      </c>
      <c r="U3962" s="2">
        <v>0</v>
      </c>
      <c r="V3962" s="8">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5">
        <v>149.94999999999999</v>
      </c>
      <c r="T3963" s="2">
        <v>5</v>
      </c>
      <c r="U3963" s="2">
        <v>0</v>
      </c>
      <c r="V3963" s="8">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5">
        <v>12.84</v>
      </c>
      <c r="T3964" s="2">
        <v>3</v>
      </c>
      <c r="U3964" s="2">
        <v>0</v>
      </c>
      <c r="V3964" s="8">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5">
        <v>44.67</v>
      </c>
      <c r="T3965" s="2">
        <v>3</v>
      </c>
      <c r="U3965" s="2">
        <v>0</v>
      </c>
      <c r="V3965" s="8">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5">
        <v>7.8719999999999999</v>
      </c>
      <c r="T3966" s="2">
        <v>3</v>
      </c>
      <c r="U3966" s="2">
        <v>0.2</v>
      </c>
      <c r="V3966" s="8">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5">
        <v>7.8719999999999999</v>
      </c>
      <c r="T3967" s="2">
        <v>3</v>
      </c>
      <c r="U3967" s="2">
        <v>0.2</v>
      </c>
      <c r="V3967" s="8">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5">
        <v>88.04</v>
      </c>
      <c r="T3968" s="2">
        <v>4</v>
      </c>
      <c r="U3968" s="2">
        <v>0</v>
      </c>
      <c r="V3968" s="8">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5">
        <v>40.635000000000012</v>
      </c>
      <c r="T3969" s="2">
        <v>7</v>
      </c>
      <c r="U3969" s="2">
        <v>0.7</v>
      </c>
      <c r="V3969" s="8">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5">
        <v>5.7279999999999989</v>
      </c>
      <c r="T3970" s="2">
        <v>8</v>
      </c>
      <c r="U3970" s="2">
        <v>0.8</v>
      </c>
      <c r="V3970" s="8">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5">
        <v>42.24</v>
      </c>
      <c r="T3971" s="2">
        <v>10</v>
      </c>
      <c r="U3971" s="2">
        <v>0.2</v>
      </c>
      <c r="V3971" s="8">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5">
        <v>53.820000000000007</v>
      </c>
      <c r="T3972" s="2">
        <v>9</v>
      </c>
      <c r="U3972" s="2">
        <v>0</v>
      </c>
      <c r="V3972" s="8">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5">
        <v>79.36</v>
      </c>
      <c r="T3973" s="2">
        <v>4</v>
      </c>
      <c r="U3973" s="2">
        <v>0</v>
      </c>
      <c r="V3973" s="8">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5">
        <v>13.48</v>
      </c>
      <c r="T3974" s="2">
        <v>2</v>
      </c>
      <c r="U3974" s="2">
        <v>0</v>
      </c>
      <c r="V3974" s="8">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5">
        <v>29.800000000000004</v>
      </c>
      <c r="T3975" s="2">
        <v>5</v>
      </c>
      <c r="U3975" s="2">
        <v>0.2</v>
      </c>
      <c r="V3975" s="8">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5">
        <v>414</v>
      </c>
      <c r="T3976" s="2">
        <v>8</v>
      </c>
      <c r="U3976" s="2">
        <v>0</v>
      </c>
      <c r="V3976" s="8">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5">
        <v>41.328000000000003</v>
      </c>
      <c r="T3977" s="2">
        <v>7</v>
      </c>
      <c r="U3977" s="2">
        <v>0.2</v>
      </c>
      <c r="V3977" s="8">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5">
        <v>39.92</v>
      </c>
      <c r="T3978" s="2">
        <v>4</v>
      </c>
      <c r="U3978" s="2">
        <v>0</v>
      </c>
      <c r="V3978" s="8">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5">
        <v>8.94</v>
      </c>
      <c r="T3979" s="2">
        <v>3</v>
      </c>
      <c r="U3979" s="2">
        <v>0</v>
      </c>
      <c r="V3979" s="8">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5">
        <v>84.784000000000006</v>
      </c>
      <c r="T3980" s="2">
        <v>2</v>
      </c>
      <c r="U3980" s="2">
        <v>0.2</v>
      </c>
      <c r="V3980" s="8">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5">
        <v>53.315999999999995</v>
      </c>
      <c r="T3981" s="2">
        <v>2</v>
      </c>
      <c r="U3981" s="2">
        <v>0.4</v>
      </c>
      <c r="V3981" s="8">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5">
        <v>56.519999999999996</v>
      </c>
      <c r="T3982" s="2">
        <v>3</v>
      </c>
      <c r="U3982" s="2">
        <v>0</v>
      </c>
      <c r="V3982" s="8">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5">
        <v>22.77</v>
      </c>
      <c r="T3983" s="2">
        <v>3</v>
      </c>
      <c r="U3983" s="2">
        <v>0</v>
      </c>
      <c r="V3983" s="8">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5">
        <v>287.96800000000002</v>
      </c>
      <c r="T3984" s="2">
        <v>4</v>
      </c>
      <c r="U3984" s="2">
        <v>0.2</v>
      </c>
      <c r="V3984" s="8">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5">
        <v>2799.9600000000005</v>
      </c>
      <c r="T3985" s="2">
        <v>5</v>
      </c>
      <c r="U3985" s="2">
        <v>0.2</v>
      </c>
      <c r="V3985" s="8">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5">
        <v>48.94</v>
      </c>
      <c r="T3986" s="2">
        <v>1</v>
      </c>
      <c r="U3986" s="2">
        <v>0</v>
      </c>
      <c r="V3986" s="8">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5">
        <v>257.49900000000002</v>
      </c>
      <c r="T3987" s="2">
        <v>3</v>
      </c>
      <c r="U3987" s="2">
        <v>0.15</v>
      </c>
      <c r="V3987" s="8">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5">
        <v>2591.56</v>
      </c>
      <c r="T3988" s="2">
        <v>4</v>
      </c>
      <c r="U3988" s="2">
        <v>0</v>
      </c>
      <c r="V3988" s="8">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5">
        <v>41.95</v>
      </c>
      <c r="T3989" s="2">
        <v>5</v>
      </c>
      <c r="U3989" s="2">
        <v>0</v>
      </c>
      <c r="V3989" s="8">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5">
        <v>79.12</v>
      </c>
      <c r="T3990" s="2">
        <v>5</v>
      </c>
      <c r="U3990" s="2">
        <v>0.2</v>
      </c>
      <c r="V3990" s="8">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5">
        <v>52.96</v>
      </c>
      <c r="T3991" s="2">
        <v>2</v>
      </c>
      <c r="U3991" s="2">
        <v>0</v>
      </c>
      <c r="V3991" s="8">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5">
        <v>286.34400000000005</v>
      </c>
      <c r="T3992" s="2">
        <v>3</v>
      </c>
      <c r="U3992" s="2">
        <v>0.2</v>
      </c>
      <c r="V3992" s="8">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5">
        <v>63.552000000000007</v>
      </c>
      <c r="T3993" s="2">
        <v>3</v>
      </c>
      <c r="U3993" s="2">
        <v>0.2</v>
      </c>
      <c r="V3993" s="8">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5">
        <v>41.375999999999998</v>
      </c>
      <c r="T3994" s="2">
        <v>3</v>
      </c>
      <c r="U3994" s="2">
        <v>0.2</v>
      </c>
      <c r="V3994" s="8">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5">
        <v>172.70400000000001</v>
      </c>
      <c r="T3995" s="2">
        <v>6</v>
      </c>
      <c r="U3995" s="2">
        <v>0.2</v>
      </c>
      <c r="V3995" s="8">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5">
        <v>512.93999999999994</v>
      </c>
      <c r="T3996" s="2">
        <v>3</v>
      </c>
      <c r="U3996" s="2">
        <v>0</v>
      </c>
      <c r="V3996" s="8">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5">
        <v>860.93</v>
      </c>
      <c r="T3997" s="2">
        <v>7</v>
      </c>
      <c r="U3997" s="2">
        <v>0</v>
      </c>
      <c r="V3997" s="8">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5">
        <v>769.95</v>
      </c>
      <c r="T3998" s="2">
        <v>5</v>
      </c>
      <c r="U3998" s="2">
        <v>0</v>
      </c>
      <c r="V3998" s="8">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5">
        <v>14.98</v>
      </c>
      <c r="T3999" s="2">
        <v>1</v>
      </c>
      <c r="U3999" s="2">
        <v>0</v>
      </c>
      <c r="V3999" s="8">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5">
        <v>373.08</v>
      </c>
      <c r="T4000" s="2">
        <v>6</v>
      </c>
      <c r="U4000" s="2">
        <v>0</v>
      </c>
      <c r="V4000" s="8">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5">
        <v>231.92000000000002</v>
      </c>
      <c r="T4001" s="2">
        <v>5</v>
      </c>
      <c r="U4001" s="2">
        <v>0.2</v>
      </c>
      <c r="V4001" s="8">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5">
        <v>63.47</v>
      </c>
      <c r="T4002" s="2">
        <v>11</v>
      </c>
      <c r="U4002" s="2">
        <v>0</v>
      </c>
      <c r="V4002" s="8">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5">
        <v>345</v>
      </c>
      <c r="T4003" s="2">
        <v>5</v>
      </c>
      <c r="U4003" s="2">
        <v>0</v>
      </c>
      <c r="V4003" s="8">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5">
        <v>637.89599999999996</v>
      </c>
      <c r="T4004" s="2">
        <v>3</v>
      </c>
      <c r="U4004" s="2">
        <v>0.3</v>
      </c>
      <c r="V4004" s="8">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5">
        <v>287.90999999999997</v>
      </c>
      <c r="T4005" s="2">
        <v>3</v>
      </c>
      <c r="U4005" s="2">
        <v>0.4</v>
      </c>
      <c r="V4005" s="8">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5">
        <v>36.6</v>
      </c>
      <c r="T4006" s="2">
        <v>3</v>
      </c>
      <c r="U4006" s="2">
        <v>0.2</v>
      </c>
      <c r="V4006" s="8">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5">
        <v>1.78</v>
      </c>
      <c r="T4007" s="2">
        <v>1</v>
      </c>
      <c r="U4007" s="2">
        <v>0</v>
      </c>
      <c r="V4007" s="8">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5">
        <v>25.92</v>
      </c>
      <c r="T4008" s="2">
        <v>4</v>
      </c>
      <c r="U4008" s="2">
        <v>0</v>
      </c>
      <c r="V4008" s="8">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5">
        <v>101.94</v>
      </c>
      <c r="T4009" s="2">
        <v>6</v>
      </c>
      <c r="U4009" s="2">
        <v>0</v>
      </c>
      <c r="V4009" s="8">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5">
        <v>6.8480000000000008</v>
      </c>
      <c r="T4010" s="2">
        <v>2</v>
      </c>
      <c r="U4010" s="2">
        <v>0.2</v>
      </c>
      <c r="V4010" s="8">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5">
        <v>474.43</v>
      </c>
      <c r="T4011" s="2">
        <v>11</v>
      </c>
      <c r="U4011" s="2">
        <v>0</v>
      </c>
      <c r="V4011" s="8">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5">
        <v>8.4480000000000004</v>
      </c>
      <c r="T4012" s="2">
        <v>2</v>
      </c>
      <c r="U4012" s="2">
        <v>0.2</v>
      </c>
      <c r="V4012" s="8">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5">
        <v>39.295999999999999</v>
      </c>
      <c r="T4013" s="2">
        <v>4</v>
      </c>
      <c r="U4013" s="2">
        <v>0.2</v>
      </c>
      <c r="V4013" s="8">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5">
        <v>17.12</v>
      </c>
      <c r="T4014" s="2">
        <v>4</v>
      </c>
      <c r="U4014" s="2">
        <v>0</v>
      </c>
      <c r="V4014" s="8">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5">
        <v>542.93999999999994</v>
      </c>
      <c r="T4015" s="2">
        <v>3</v>
      </c>
      <c r="U4015" s="2">
        <v>0</v>
      </c>
      <c r="V4015" s="8">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5">
        <v>8.64</v>
      </c>
      <c r="T4016" s="2">
        <v>3</v>
      </c>
      <c r="U4016" s="2">
        <v>0</v>
      </c>
      <c r="V4016" s="8">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5">
        <v>193.79999999999998</v>
      </c>
      <c r="T4017" s="2">
        <v>5</v>
      </c>
      <c r="U4017" s="2">
        <v>0</v>
      </c>
      <c r="V4017" s="8">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5">
        <v>21.400000000000002</v>
      </c>
      <c r="T4018" s="2">
        <v>5</v>
      </c>
      <c r="U4018" s="2">
        <v>0</v>
      </c>
      <c r="V4018" s="8">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5">
        <v>97.88</v>
      </c>
      <c r="T4019" s="2">
        <v>2</v>
      </c>
      <c r="U4019" s="2">
        <v>0</v>
      </c>
      <c r="V4019" s="8">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5">
        <v>251.91</v>
      </c>
      <c r="T4020" s="2">
        <v>9</v>
      </c>
      <c r="U4020" s="2">
        <v>0</v>
      </c>
      <c r="V4020" s="8">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5">
        <v>25.86</v>
      </c>
      <c r="T4021" s="2">
        <v>3</v>
      </c>
      <c r="U4021" s="2">
        <v>0</v>
      </c>
      <c r="V4021" s="8">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5">
        <v>170.05799999999999</v>
      </c>
      <c r="T4022" s="2">
        <v>3</v>
      </c>
      <c r="U4022" s="2">
        <v>0.3</v>
      </c>
      <c r="V4022" s="8">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5">
        <v>82.782000000000011</v>
      </c>
      <c r="T4023" s="2">
        <v>3</v>
      </c>
      <c r="U4023" s="2">
        <v>0.4</v>
      </c>
      <c r="V4023" s="8">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5">
        <v>853.92999999999984</v>
      </c>
      <c r="T4024" s="2">
        <v>5</v>
      </c>
      <c r="U4024" s="2">
        <v>0.3</v>
      </c>
      <c r="V4024" s="8">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5">
        <v>556.66499999999996</v>
      </c>
      <c r="T4025" s="2">
        <v>5</v>
      </c>
      <c r="U4025" s="2">
        <v>0.15</v>
      </c>
      <c r="V4025" s="8">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5">
        <v>95.84</v>
      </c>
      <c r="T4026" s="2">
        <v>4</v>
      </c>
      <c r="U4026" s="2">
        <v>0.2</v>
      </c>
      <c r="V4026" s="8">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5">
        <v>29.664000000000001</v>
      </c>
      <c r="T4027" s="2">
        <v>4</v>
      </c>
      <c r="U4027" s="2">
        <v>0.2</v>
      </c>
      <c r="V4027" s="8">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5">
        <v>9.1840000000000011</v>
      </c>
      <c r="T4028" s="2">
        <v>7</v>
      </c>
      <c r="U4028" s="2">
        <v>0.2</v>
      </c>
      <c r="V4028" s="8">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5">
        <v>153.584</v>
      </c>
      <c r="T4029" s="2">
        <v>2</v>
      </c>
      <c r="U4029" s="2">
        <v>0.2</v>
      </c>
      <c r="V4029" s="8">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5">
        <v>12.863999999999995</v>
      </c>
      <c r="T4030" s="2">
        <v>8</v>
      </c>
      <c r="U4030" s="2">
        <v>0.8</v>
      </c>
      <c r="V4030" s="8">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5">
        <v>479.97</v>
      </c>
      <c r="T4031" s="2">
        <v>3</v>
      </c>
      <c r="U4031" s="2">
        <v>0</v>
      </c>
      <c r="V4031" s="8">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5">
        <v>232.88</v>
      </c>
      <c r="T4032" s="2">
        <v>4</v>
      </c>
      <c r="U4032" s="2">
        <v>0</v>
      </c>
      <c r="V4032" s="8">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5">
        <v>236.88</v>
      </c>
      <c r="T4033" s="2">
        <v>6</v>
      </c>
      <c r="U4033" s="2">
        <v>0</v>
      </c>
      <c r="V4033" s="8">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5">
        <v>29.900000000000002</v>
      </c>
      <c r="T4034" s="2">
        <v>5</v>
      </c>
      <c r="U4034" s="2">
        <v>0</v>
      </c>
      <c r="V4034" s="8">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5">
        <v>100</v>
      </c>
      <c r="T4035" s="2">
        <v>4</v>
      </c>
      <c r="U4035" s="2">
        <v>0</v>
      </c>
      <c r="V4035" s="8">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5">
        <v>18.693000000000001</v>
      </c>
      <c r="T4036" s="2">
        <v>3</v>
      </c>
      <c r="U4036" s="2">
        <v>0.7</v>
      </c>
      <c r="V4036" s="8">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5">
        <v>383.952</v>
      </c>
      <c r="T4037" s="2">
        <v>6</v>
      </c>
      <c r="U4037" s="2">
        <v>0.2</v>
      </c>
      <c r="V4037" s="8">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5">
        <v>24.816000000000003</v>
      </c>
      <c r="T4038" s="2">
        <v>2</v>
      </c>
      <c r="U4038" s="2">
        <v>0.2</v>
      </c>
      <c r="V4038" s="8">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5">
        <v>24.900000000000002</v>
      </c>
      <c r="T4039" s="2">
        <v>5</v>
      </c>
      <c r="U4039" s="2">
        <v>0</v>
      </c>
      <c r="V4039" s="8">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5">
        <v>21.12</v>
      </c>
      <c r="T4040" s="2">
        <v>4</v>
      </c>
      <c r="U4040" s="2">
        <v>0</v>
      </c>
      <c r="V4040" s="8">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5">
        <v>767.95200000000011</v>
      </c>
      <c r="T4041" s="2">
        <v>6</v>
      </c>
      <c r="U4041" s="2">
        <v>0.2</v>
      </c>
      <c r="V4041" s="8">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5">
        <v>14.352000000000002</v>
      </c>
      <c r="T4042" s="2">
        <v>3</v>
      </c>
      <c r="U4042" s="2">
        <v>0.2</v>
      </c>
      <c r="V4042" s="8">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5">
        <v>191.976</v>
      </c>
      <c r="T4043" s="2">
        <v>3</v>
      </c>
      <c r="U4043" s="2">
        <v>0.2</v>
      </c>
      <c r="V4043" s="8">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5">
        <v>274.77</v>
      </c>
      <c r="T4044" s="2">
        <v>9</v>
      </c>
      <c r="U4044" s="2">
        <v>0</v>
      </c>
      <c r="V4044" s="8">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5">
        <v>70.56</v>
      </c>
      <c r="T4045" s="2">
        <v>6</v>
      </c>
      <c r="U4045" s="2">
        <v>0</v>
      </c>
      <c r="V4045" s="8">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5">
        <v>204.85</v>
      </c>
      <c r="T4046" s="2">
        <v>5</v>
      </c>
      <c r="U4046" s="2">
        <v>0</v>
      </c>
      <c r="V4046" s="8">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5">
        <v>9.155999999999997</v>
      </c>
      <c r="T4047" s="2">
        <v>3</v>
      </c>
      <c r="U4047" s="2">
        <v>0.8</v>
      </c>
      <c r="V4047" s="8">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5">
        <v>23.991999999999994</v>
      </c>
      <c r="T4048" s="2">
        <v>2</v>
      </c>
      <c r="U4048" s="2">
        <v>0.8</v>
      </c>
      <c r="V4048" s="8">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5">
        <v>80.88</v>
      </c>
      <c r="T4049" s="2">
        <v>3</v>
      </c>
      <c r="U4049" s="2">
        <v>0</v>
      </c>
      <c r="V4049" s="8">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5">
        <v>599.9</v>
      </c>
      <c r="T4050" s="2">
        <v>10</v>
      </c>
      <c r="U4050" s="2">
        <v>0</v>
      </c>
      <c r="V4050" s="8">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5">
        <v>276.69</v>
      </c>
      <c r="T4051" s="2">
        <v>3</v>
      </c>
      <c r="U4051" s="2">
        <v>0</v>
      </c>
      <c r="V4051" s="8">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5">
        <v>172.76400000000001</v>
      </c>
      <c r="T4052" s="2">
        <v>2</v>
      </c>
      <c r="U4052" s="2">
        <v>0.1</v>
      </c>
      <c r="V4052" s="8">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5">
        <v>4.2240000000000002</v>
      </c>
      <c r="T4053" s="2">
        <v>3</v>
      </c>
      <c r="U4053" s="2">
        <v>0.2</v>
      </c>
      <c r="V4053" s="8">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5">
        <v>409.27199999999999</v>
      </c>
      <c r="T4054" s="2">
        <v>2</v>
      </c>
      <c r="U4054" s="2">
        <v>0.4</v>
      </c>
      <c r="V4054" s="8">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5">
        <v>55.44</v>
      </c>
      <c r="T4055" s="2">
        <v>11</v>
      </c>
      <c r="U4055" s="2">
        <v>0.2</v>
      </c>
      <c r="V4055" s="8">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5">
        <v>20.928000000000001</v>
      </c>
      <c r="T4056" s="2">
        <v>4</v>
      </c>
      <c r="U4056" s="2">
        <v>0.2</v>
      </c>
      <c r="V4056" s="8">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5">
        <v>1801.6320000000001</v>
      </c>
      <c r="T4057" s="2">
        <v>6</v>
      </c>
      <c r="U4057" s="2">
        <v>0.2</v>
      </c>
      <c r="V4057" s="8">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5">
        <v>67.175999999999988</v>
      </c>
      <c r="T4058" s="2">
        <v>1</v>
      </c>
      <c r="U4058" s="2">
        <v>0.4</v>
      </c>
      <c r="V4058" s="8">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5">
        <v>646.20000000000005</v>
      </c>
      <c r="T4059" s="2">
        <v>5</v>
      </c>
      <c r="U4059" s="2">
        <v>0.2</v>
      </c>
      <c r="V4059" s="8">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5">
        <v>72.744000000000014</v>
      </c>
      <c r="T4060" s="2">
        <v>7</v>
      </c>
      <c r="U4060" s="2">
        <v>0.2</v>
      </c>
      <c r="V4060" s="8">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5">
        <v>572.16000000000008</v>
      </c>
      <c r="T4061" s="2">
        <v>3</v>
      </c>
      <c r="U4061" s="2">
        <v>0.2</v>
      </c>
      <c r="V4061" s="8">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5">
        <v>68.111999999999995</v>
      </c>
      <c r="T4062" s="2">
        <v>3</v>
      </c>
      <c r="U4062" s="2">
        <v>0.2</v>
      </c>
      <c r="V4062" s="8">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5">
        <v>25.031999999999996</v>
      </c>
      <c r="T4063" s="2">
        <v>3</v>
      </c>
      <c r="U4063" s="2">
        <v>0.2</v>
      </c>
      <c r="V4063" s="8">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5">
        <v>39.992000000000004</v>
      </c>
      <c r="T4064" s="2">
        <v>1</v>
      </c>
      <c r="U4064" s="2">
        <v>0.2</v>
      </c>
      <c r="V4064" s="8">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5">
        <v>20.015999999999998</v>
      </c>
      <c r="T4065" s="2">
        <v>9</v>
      </c>
      <c r="U4065" s="2">
        <v>0.2</v>
      </c>
      <c r="V4065" s="8">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5">
        <v>3.1040000000000001</v>
      </c>
      <c r="T4066" s="2">
        <v>1</v>
      </c>
      <c r="U4066" s="2">
        <v>0.2</v>
      </c>
      <c r="V4066" s="8">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5">
        <v>7.52</v>
      </c>
      <c r="T4067" s="2">
        <v>5</v>
      </c>
      <c r="U4067" s="2">
        <v>0.2</v>
      </c>
      <c r="V4067" s="8">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5">
        <v>10.272000000000002</v>
      </c>
      <c r="T4068" s="2">
        <v>3</v>
      </c>
      <c r="U4068" s="2">
        <v>0.2</v>
      </c>
      <c r="V4068" s="8">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5">
        <v>47.808000000000007</v>
      </c>
      <c r="T4069" s="2">
        <v>12</v>
      </c>
      <c r="U4069" s="2">
        <v>0.2</v>
      </c>
      <c r="V4069" s="8">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5">
        <v>978.83999999999992</v>
      </c>
      <c r="T4070" s="2">
        <v>9</v>
      </c>
      <c r="U4070" s="2">
        <v>0.2</v>
      </c>
      <c r="V4070" s="8">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5">
        <v>13.139999999999997</v>
      </c>
      <c r="T4071" s="2">
        <v>9</v>
      </c>
      <c r="U4071" s="2">
        <v>0.8</v>
      </c>
      <c r="V4071" s="8">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5">
        <v>10.023999999999997</v>
      </c>
      <c r="T4072" s="2">
        <v>4</v>
      </c>
      <c r="U4072" s="2">
        <v>0.8</v>
      </c>
      <c r="V4072" s="8">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5">
        <v>156.37279999999998</v>
      </c>
      <c r="T4073" s="2">
        <v>2</v>
      </c>
      <c r="U4073" s="2">
        <v>0.32</v>
      </c>
      <c r="V4073" s="8">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5">
        <v>999.98</v>
      </c>
      <c r="T4074" s="2">
        <v>2</v>
      </c>
      <c r="U4074" s="2">
        <v>0</v>
      </c>
      <c r="V4074" s="8">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5">
        <v>821.94</v>
      </c>
      <c r="T4075" s="2">
        <v>6</v>
      </c>
      <c r="U4075" s="2">
        <v>0</v>
      </c>
      <c r="V4075" s="8">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5">
        <v>220.06399999999999</v>
      </c>
      <c r="T4076" s="2">
        <v>4</v>
      </c>
      <c r="U4076" s="2">
        <v>0.2</v>
      </c>
      <c r="V4076" s="8">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5">
        <v>339.13600000000002</v>
      </c>
      <c r="T4077" s="2">
        <v>4</v>
      </c>
      <c r="U4077" s="2">
        <v>0.2</v>
      </c>
      <c r="V4077" s="8">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5">
        <v>7.04</v>
      </c>
      <c r="T4078" s="2">
        <v>2</v>
      </c>
      <c r="U4078" s="2">
        <v>0</v>
      </c>
      <c r="V4078" s="8">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5">
        <v>5.04</v>
      </c>
      <c r="T4079" s="2">
        <v>4</v>
      </c>
      <c r="U4079" s="2">
        <v>0</v>
      </c>
      <c r="V4079" s="8">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5">
        <v>116.28</v>
      </c>
      <c r="T4080" s="2">
        <v>3</v>
      </c>
      <c r="U4080" s="2">
        <v>0</v>
      </c>
      <c r="V4080" s="8">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5">
        <v>47.975999999999999</v>
      </c>
      <c r="T4081" s="2">
        <v>3</v>
      </c>
      <c r="U4081" s="2">
        <v>0.2</v>
      </c>
      <c r="V4081" s="8">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5">
        <v>60.048000000000002</v>
      </c>
      <c r="T4082" s="2">
        <v>9</v>
      </c>
      <c r="U4082" s="2">
        <v>0.2</v>
      </c>
      <c r="V4082" s="8">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5">
        <v>5.0220000000000002</v>
      </c>
      <c r="T4083" s="2">
        <v>1</v>
      </c>
      <c r="U4083" s="2">
        <v>0.7</v>
      </c>
      <c r="V4083" s="8">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5">
        <v>182.99399999999997</v>
      </c>
      <c r="T4084" s="2">
        <v>3</v>
      </c>
      <c r="U4084" s="2">
        <v>0.8</v>
      </c>
      <c r="V4084" s="8">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5">
        <v>10.272000000000002</v>
      </c>
      <c r="T4085" s="2">
        <v>3</v>
      </c>
      <c r="U4085" s="2">
        <v>0.2</v>
      </c>
      <c r="V4085" s="8">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5">
        <v>7.857000000000002</v>
      </c>
      <c r="T4086" s="2">
        <v>3</v>
      </c>
      <c r="U4086" s="2">
        <v>0.7</v>
      </c>
      <c r="V4086" s="8">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5">
        <v>302.38400000000001</v>
      </c>
      <c r="T4087" s="2">
        <v>2</v>
      </c>
      <c r="U4087" s="2">
        <v>0.2</v>
      </c>
      <c r="V4087" s="8">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5">
        <v>20.952000000000002</v>
      </c>
      <c r="T4088" s="2">
        <v>3</v>
      </c>
      <c r="U4088" s="2">
        <v>0.2</v>
      </c>
      <c r="V4088" s="8">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5">
        <v>11.784000000000001</v>
      </c>
      <c r="T4089" s="2">
        <v>3</v>
      </c>
      <c r="U4089" s="2">
        <v>0.2</v>
      </c>
      <c r="V4089" s="8">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5">
        <v>638.82000000000005</v>
      </c>
      <c r="T4090" s="2">
        <v>9</v>
      </c>
      <c r="U4090" s="2">
        <v>0</v>
      </c>
      <c r="V4090" s="8">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5">
        <v>20.7</v>
      </c>
      <c r="T4091" s="2">
        <v>2</v>
      </c>
      <c r="U4091" s="2">
        <v>0</v>
      </c>
      <c r="V4091" s="8">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5">
        <v>10.95</v>
      </c>
      <c r="T4092" s="2">
        <v>3</v>
      </c>
      <c r="U4092" s="2">
        <v>0</v>
      </c>
      <c r="V4092" s="8">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5">
        <v>14.352000000000002</v>
      </c>
      <c r="T4093" s="2">
        <v>3</v>
      </c>
      <c r="U4093" s="2">
        <v>0.2</v>
      </c>
      <c r="V4093" s="8">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5">
        <v>221.024</v>
      </c>
      <c r="T4094" s="2">
        <v>2</v>
      </c>
      <c r="U4094" s="2">
        <v>0.2</v>
      </c>
      <c r="V4094" s="8">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5">
        <v>3080</v>
      </c>
      <c r="T4095" s="2">
        <v>7</v>
      </c>
      <c r="U4095" s="2">
        <v>0</v>
      </c>
      <c r="V4095" s="8">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5">
        <v>79.959999999999994</v>
      </c>
      <c r="T4096" s="2">
        <v>4</v>
      </c>
      <c r="U4096" s="2">
        <v>0</v>
      </c>
      <c r="V4096" s="8">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5">
        <v>587.97</v>
      </c>
      <c r="T4097" s="2">
        <v>3</v>
      </c>
      <c r="U4097" s="2">
        <v>0</v>
      </c>
      <c r="V4097" s="8">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5">
        <v>32.400000000000006</v>
      </c>
      <c r="T4098" s="2">
        <v>5</v>
      </c>
      <c r="U4098" s="2">
        <v>0</v>
      </c>
      <c r="V4098" s="8">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5">
        <v>404.90000000000003</v>
      </c>
      <c r="T4099" s="2">
        <v>5</v>
      </c>
      <c r="U4099" s="2">
        <v>0</v>
      </c>
      <c r="V4099" s="8">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5">
        <v>9449.9500000000007</v>
      </c>
      <c r="T4100" s="2">
        <v>5</v>
      </c>
      <c r="U4100" s="2">
        <v>0</v>
      </c>
      <c r="V4100" s="8">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5">
        <v>12.94</v>
      </c>
      <c r="T4101" s="2">
        <v>2</v>
      </c>
      <c r="U4101" s="2">
        <v>0</v>
      </c>
      <c r="V4101" s="8">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5">
        <v>2.2639999999999993</v>
      </c>
      <c r="T4102" s="2">
        <v>1</v>
      </c>
      <c r="U4102" s="2">
        <v>0.8</v>
      </c>
      <c r="V4102" s="8">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5">
        <v>0.44399999999999995</v>
      </c>
      <c r="T4103" s="2">
        <v>1</v>
      </c>
      <c r="U4103" s="2">
        <v>0.8</v>
      </c>
      <c r="V4103" s="8">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5">
        <v>146.17600000000002</v>
      </c>
      <c r="T4104" s="2">
        <v>8</v>
      </c>
      <c r="U4104" s="2">
        <v>0.2</v>
      </c>
      <c r="V4104" s="8">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5">
        <v>15.92</v>
      </c>
      <c r="T4105" s="2">
        <v>2</v>
      </c>
      <c r="U4105" s="2">
        <v>0</v>
      </c>
      <c r="V4105" s="8">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5">
        <v>159.96000000000004</v>
      </c>
      <c r="T4106" s="2">
        <v>5</v>
      </c>
      <c r="U4106" s="2">
        <v>0.2</v>
      </c>
      <c r="V4106" s="8">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5">
        <v>13.76</v>
      </c>
      <c r="T4107" s="2">
        <v>2</v>
      </c>
      <c r="U4107" s="2">
        <v>0.2</v>
      </c>
      <c r="V4107" s="8">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5">
        <v>4.3119999999999985</v>
      </c>
      <c r="T4108" s="2">
        <v>2</v>
      </c>
      <c r="U4108" s="2">
        <v>0.8</v>
      </c>
      <c r="V4108" s="8">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5">
        <v>13.96</v>
      </c>
      <c r="T4109" s="2">
        <v>2</v>
      </c>
      <c r="U4109" s="2">
        <v>0</v>
      </c>
      <c r="V4109" s="8">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5">
        <v>27.414000000000001</v>
      </c>
      <c r="T4110" s="2">
        <v>3</v>
      </c>
      <c r="U4110" s="2">
        <v>0.4</v>
      </c>
      <c r="V4110" s="8">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5">
        <v>73.98</v>
      </c>
      <c r="T4111" s="2">
        <v>2</v>
      </c>
      <c r="U4111" s="2">
        <v>0</v>
      </c>
      <c r="V4111" s="8">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5">
        <v>160.97999999999999</v>
      </c>
      <c r="T4112" s="2">
        <v>1</v>
      </c>
      <c r="U4112" s="2">
        <v>0</v>
      </c>
      <c r="V4112" s="8">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5">
        <v>17.34</v>
      </c>
      <c r="T4113" s="2">
        <v>3</v>
      </c>
      <c r="U4113" s="2">
        <v>0</v>
      </c>
      <c r="V4113" s="8">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5">
        <v>3.28</v>
      </c>
      <c r="T4114" s="2">
        <v>1</v>
      </c>
      <c r="U4114" s="2">
        <v>0</v>
      </c>
      <c r="V4114" s="8">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5">
        <v>8.8559999999999999</v>
      </c>
      <c r="T4115" s="2">
        <v>3</v>
      </c>
      <c r="U4115" s="2">
        <v>0.2</v>
      </c>
      <c r="V4115" s="8">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5">
        <v>158.376</v>
      </c>
      <c r="T4116" s="2">
        <v>3</v>
      </c>
      <c r="U4116" s="2">
        <v>0.2</v>
      </c>
      <c r="V4116" s="8">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5">
        <v>1219.96</v>
      </c>
      <c r="T4117" s="2">
        <v>5</v>
      </c>
      <c r="U4117" s="2">
        <v>0.2</v>
      </c>
      <c r="V4117" s="8">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5">
        <v>3.1680000000000001</v>
      </c>
      <c r="T4118" s="2">
        <v>2</v>
      </c>
      <c r="U4118" s="2">
        <v>0.2</v>
      </c>
      <c r="V4118" s="8">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5">
        <v>19.440000000000001</v>
      </c>
      <c r="T4119" s="2">
        <v>3</v>
      </c>
      <c r="U4119" s="2">
        <v>0</v>
      </c>
      <c r="V4119" s="8">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5">
        <v>454.86</v>
      </c>
      <c r="T4120" s="2">
        <v>7</v>
      </c>
      <c r="U4120" s="2">
        <v>0</v>
      </c>
      <c r="V4120" s="8">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5">
        <v>91.391999999999996</v>
      </c>
      <c r="T4121" s="2">
        <v>8</v>
      </c>
      <c r="U4121" s="2">
        <v>0.2</v>
      </c>
      <c r="V4121" s="8">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5">
        <v>19.040000000000003</v>
      </c>
      <c r="T4122" s="2">
        <v>4</v>
      </c>
      <c r="U4122" s="2">
        <v>0.2</v>
      </c>
      <c r="V4122" s="8">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5">
        <v>37.44</v>
      </c>
      <c r="T4123" s="2">
        <v>6</v>
      </c>
      <c r="U4123" s="2">
        <v>0</v>
      </c>
      <c r="V4123" s="8">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5">
        <v>37.589999999999996</v>
      </c>
      <c r="T4124" s="2">
        <v>3</v>
      </c>
      <c r="U4124" s="2">
        <v>0</v>
      </c>
      <c r="V4124" s="8">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5">
        <v>26.032</v>
      </c>
      <c r="T4125" s="2">
        <v>2</v>
      </c>
      <c r="U4125" s="2">
        <v>0.2</v>
      </c>
      <c r="V4125" s="8">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5">
        <v>35.910000000000004</v>
      </c>
      <c r="T4126" s="2">
        <v>3</v>
      </c>
      <c r="U4126" s="2">
        <v>0</v>
      </c>
      <c r="V4126" s="8">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5">
        <v>91.032000000000011</v>
      </c>
      <c r="T4127" s="2">
        <v>3</v>
      </c>
      <c r="U4127" s="2">
        <v>0.2</v>
      </c>
      <c r="V4127" s="8">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5">
        <v>54.66</v>
      </c>
      <c r="T4128" s="2">
        <v>6</v>
      </c>
      <c r="U4128" s="2">
        <v>0</v>
      </c>
      <c r="V4128" s="8">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5">
        <v>67.343999999999994</v>
      </c>
      <c r="T4129" s="2">
        <v>6</v>
      </c>
      <c r="U4129" s="2">
        <v>0.2</v>
      </c>
      <c r="V4129" s="8">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5">
        <v>2624.9850000000001</v>
      </c>
      <c r="T4130" s="2">
        <v>3</v>
      </c>
      <c r="U4130" s="2">
        <v>0.5</v>
      </c>
      <c r="V4130" s="8">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5">
        <v>73.28</v>
      </c>
      <c r="T4131" s="2">
        <v>4</v>
      </c>
      <c r="U4131" s="2">
        <v>0</v>
      </c>
      <c r="V4131" s="8">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5">
        <v>14.479999999999997</v>
      </c>
      <c r="T4132" s="2">
        <v>5</v>
      </c>
      <c r="U4132" s="2">
        <v>0.8</v>
      </c>
      <c r="V4132" s="8">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5">
        <v>11.952000000000002</v>
      </c>
      <c r="T4133" s="2">
        <v>3</v>
      </c>
      <c r="U4133" s="2">
        <v>0.2</v>
      </c>
      <c r="V4133" s="8">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5">
        <v>15.552000000000003</v>
      </c>
      <c r="T4134" s="2">
        <v>3</v>
      </c>
      <c r="U4134" s="2">
        <v>0.2</v>
      </c>
      <c r="V4134" s="8">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5">
        <v>45</v>
      </c>
      <c r="T4135" s="2">
        <v>9</v>
      </c>
      <c r="U4135" s="2">
        <v>0</v>
      </c>
      <c r="V4135" s="8">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5">
        <v>209.96999999999997</v>
      </c>
      <c r="T4136" s="2">
        <v>3</v>
      </c>
      <c r="U4136" s="2">
        <v>0</v>
      </c>
      <c r="V4136" s="8">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5">
        <v>112.12000000000002</v>
      </c>
      <c r="T4137" s="2">
        <v>5</v>
      </c>
      <c r="U4137" s="2">
        <v>0.2</v>
      </c>
      <c r="V4137" s="8">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5">
        <v>1575.14</v>
      </c>
      <c r="T4138" s="2">
        <v>7</v>
      </c>
      <c r="U4138" s="2">
        <v>0</v>
      </c>
      <c r="V4138" s="8">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5">
        <v>25.060000000000002</v>
      </c>
      <c r="T4139" s="2">
        <v>7</v>
      </c>
      <c r="U4139" s="2">
        <v>0</v>
      </c>
      <c r="V4139" s="8">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5">
        <v>6.9239999999999977</v>
      </c>
      <c r="T4140" s="2">
        <v>6</v>
      </c>
      <c r="U4140" s="2">
        <v>0.8</v>
      </c>
      <c r="V4140" s="8">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5">
        <v>37.392000000000003</v>
      </c>
      <c r="T4141" s="2">
        <v>3</v>
      </c>
      <c r="U4141" s="2">
        <v>0.2</v>
      </c>
      <c r="V4141" s="8">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5">
        <v>79.12</v>
      </c>
      <c r="T4142" s="2">
        <v>5</v>
      </c>
      <c r="U4142" s="2">
        <v>0.2</v>
      </c>
      <c r="V4142" s="8">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5">
        <v>18.899999999999999</v>
      </c>
      <c r="T4143" s="2">
        <v>3</v>
      </c>
      <c r="U4143" s="2">
        <v>0</v>
      </c>
      <c r="V4143" s="8">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5">
        <v>57.42</v>
      </c>
      <c r="T4144" s="2">
        <v>9</v>
      </c>
      <c r="U4144" s="2">
        <v>0</v>
      </c>
      <c r="V4144" s="8">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5">
        <v>12.74</v>
      </c>
      <c r="T4145" s="2">
        <v>7</v>
      </c>
      <c r="U4145" s="2">
        <v>0</v>
      </c>
      <c r="V4145" s="8">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5">
        <v>8.82</v>
      </c>
      <c r="T4146" s="2">
        <v>3</v>
      </c>
      <c r="U4146" s="2">
        <v>0</v>
      </c>
      <c r="V4146" s="8">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5">
        <v>120.78399999999999</v>
      </c>
      <c r="T4147" s="2">
        <v>1</v>
      </c>
      <c r="U4147" s="2">
        <v>0.2</v>
      </c>
      <c r="V4147" s="8">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5">
        <v>322.59000000000003</v>
      </c>
      <c r="T4148" s="2">
        <v>3</v>
      </c>
      <c r="U4148" s="2">
        <v>0</v>
      </c>
      <c r="V4148" s="8">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5">
        <v>9.7619999999999969</v>
      </c>
      <c r="T4149" s="2">
        <v>3</v>
      </c>
      <c r="U4149" s="2">
        <v>0.8</v>
      </c>
      <c r="V4149" s="8">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5">
        <v>13.719999999999999</v>
      </c>
      <c r="T4150" s="2">
        <v>1</v>
      </c>
      <c r="U4150" s="2">
        <v>0.2</v>
      </c>
      <c r="V4150" s="8">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5">
        <v>55.2</v>
      </c>
      <c r="T4151" s="2">
        <v>1</v>
      </c>
      <c r="U4151" s="2">
        <v>0.2</v>
      </c>
      <c r="V4151" s="8">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5">
        <v>259.13600000000002</v>
      </c>
      <c r="T4152" s="2">
        <v>4</v>
      </c>
      <c r="U4152" s="2">
        <v>0.2</v>
      </c>
      <c r="V4152" s="8">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5">
        <v>29.24</v>
      </c>
      <c r="T4153" s="2">
        <v>5</v>
      </c>
      <c r="U4153" s="2">
        <v>0.2</v>
      </c>
      <c r="V4153" s="8">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5">
        <v>15.552000000000003</v>
      </c>
      <c r="T4154" s="2">
        <v>3</v>
      </c>
      <c r="U4154" s="2">
        <v>0.2</v>
      </c>
      <c r="V4154" s="8">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5">
        <v>4.8960000000000008</v>
      </c>
      <c r="T4155" s="2">
        <v>3</v>
      </c>
      <c r="U4155" s="2">
        <v>0.2</v>
      </c>
      <c r="V4155" s="8">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5">
        <v>38.088000000000001</v>
      </c>
      <c r="T4156" s="2">
        <v>4</v>
      </c>
      <c r="U4156" s="2">
        <v>0.7</v>
      </c>
      <c r="V4156" s="8">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5">
        <v>2.8080000000000007</v>
      </c>
      <c r="T4157" s="2">
        <v>3</v>
      </c>
      <c r="U4157" s="2">
        <v>0.7</v>
      </c>
      <c r="V4157" s="8">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5">
        <v>47.984000000000002</v>
      </c>
      <c r="T4158" s="2">
        <v>2</v>
      </c>
      <c r="U4158" s="2">
        <v>0.2</v>
      </c>
      <c r="V4158" s="8">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5">
        <v>26.064000000000007</v>
      </c>
      <c r="T4159" s="2">
        <v>6</v>
      </c>
      <c r="U4159" s="2">
        <v>0.7</v>
      </c>
      <c r="V4159" s="8">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5">
        <v>15.696000000000002</v>
      </c>
      <c r="T4160" s="2">
        <v>3</v>
      </c>
      <c r="U4160" s="2">
        <v>0.2</v>
      </c>
      <c r="V4160" s="8">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5">
        <v>12.84</v>
      </c>
      <c r="T4161" s="2">
        <v>3</v>
      </c>
      <c r="U4161" s="2">
        <v>0</v>
      </c>
      <c r="V4161" s="8">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5">
        <v>539.97</v>
      </c>
      <c r="T4162" s="2">
        <v>3</v>
      </c>
      <c r="U4162" s="2">
        <v>0</v>
      </c>
      <c r="V4162" s="8">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5">
        <v>22.58</v>
      </c>
      <c r="T4163" s="2">
        <v>2</v>
      </c>
      <c r="U4163" s="2">
        <v>0</v>
      </c>
      <c r="V4163" s="8">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5">
        <v>16.52</v>
      </c>
      <c r="T4164" s="2">
        <v>4</v>
      </c>
      <c r="U4164" s="2">
        <v>0</v>
      </c>
      <c r="V4164" s="8">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5">
        <v>671.93999999999994</v>
      </c>
      <c r="T4165" s="2">
        <v>3</v>
      </c>
      <c r="U4165" s="2">
        <v>0</v>
      </c>
      <c r="V4165" s="8">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5">
        <v>169.06400000000002</v>
      </c>
      <c r="T4166" s="2">
        <v>7</v>
      </c>
      <c r="U4166" s="2">
        <v>0.2</v>
      </c>
      <c r="V4166" s="8">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5">
        <v>168.624</v>
      </c>
      <c r="T4167" s="2">
        <v>9</v>
      </c>
      <c r="U4167" s="2">
        <v>0.2</v>
      </c>
      <c r="V4167" s="8">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5">
        <v>19.440000000000001</v>
      </c>
      <c r="T4168" s="2">
        <v>3</v>
      </c>
      <c r="U4168" s="2">
        <v>0</v>
      </c>
      <c r="V4168" s="8">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5">
        <v>31.92</v>
      </c>
      <c r="T4169" s="2">
        <v>4</v>
      </c>
      <c r="U4169" s="2">
        <v>0</v>
      </c>
      <c r="V4169" s="8">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5">
        <v>433.56800000000004</v>
      </c>
      <c r="T4170" s="2">
        <v>2</v>
      </c>
      <c r="U4170" s="2">
        <v>0.2</v>
      </c>
      <c r="V4170" s="8">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5">
        <v>31.104000000000006</v>
      </c>
      <c r="T4171" s="2">
        <v>6</v>
      </c>
      <c r="U4171" s="2">
        <v>0.2</v>
      </c>
      <c r="V4171" s="8">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5">
        <v>54.816000000000003</v>
      </c>
      <c r="T4172" s="2">
        <v>3</v>
      </c>
      <c r="U4172" s="2">
        <v>0.2</v>
      </c>
      <c r="V4172" s="8">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5">
        <v>48.86</v>
      </c>
      <c r="T4173" s="2">
        <v>7</v>
      </c>
      <c r="U4173" s="2">
        <v>0</v>
      </c>
      <c r="V4173" s="8">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5">
        <v>14.2</v>
      </c>
      <c r="T4174" s="2">
        <v>2</v>
      </c>
      <c r="U4174" s="2">
        <v>0</v>
      </c>
      <c r="V4174" s="8">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5">
        <v>12.96</v>
      </c>
      <c r="T4175" s="2">
        <v>2</v>
      </c>
      <c r="U4175" s="2">
        <v>0</v>
      </c>
      <c r="V4175" s="8">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5">
        <v>58.34</v>
      </c>
      <c r="T4176" s="2">
        <v>2</v>
      </c>
      <c r="U4176" s="2">
        <v>0</v>
      </c>
      <c r="V4176" s="8">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5">
        <v>56.3</v>
      </c>
      <c r="T4177" s="2">
        <v>2</v>
      </c>
      <c r="U4177" s="2">
        <v>0</v>
      </c>
      <c r="V4177" s="8">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5">
        <v>629.94999999999993</v>
      </c>
      <c r="T4178" s="2">
        <v>5</v>
      </c>
      <c r="U4178" s="2">
        <v>0</v>
      </c>
      <c r="V4178" s="8">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5">
        <v>122.97</v>
      </c>
      <c r="T4179" s="2">
        <v>3</v>
      </c>
      <c r="U4179" s="2">
        <v>0</v>
      </c>
      <c r="V4179" s="8">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5">
        <v>46.349999999999994</v>
      </c>
      <c r="T4180" s="2">
        <v>5</v>
      </c>
      <c r="U4180" s="2">
        <v>0</v>
      </c>
      <c r="V4180" s="8">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5">
        <v>14.976000000000001</v>
      </c>
      <c r="T4181" s="2">
        <v>9</v>
      </c>
      <c r="U4181" s="2">
        <v>0.2</v>
      </c>
      <c r="V4181" s="8">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5">
        <v>4.2399999999999993</v>
      </c>
      <c r="T4182" s="2">
        <v>5</v>
      </c>
      <c r="U4182" s="2">
        <v>0.8</v>
      </c>
      <c r="V4182" s="8">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5">
        <v>319.95999999999998</v>
      </c>
      <c r="T4183" s="2">
        <v>4</v>
      </c>
      <c r="U4183" s="2">
        <v>0</v>
      </c>
      <c r="V4183" s="8">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5">
        <v>17.04</v>
      </c>
      <c r="T4184" s="2">
        <v>3</v>
      </c>
      <c r="U4184" s="2">
        <v>0</v>
      </c>
      <c r="V4184" s="8">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5">
        <v>344.90999999999997</v>
      </c>
      <c r="T4185" s="2">
        <v>3</v>
      </c>
      <c r="U4185" s="2">
        <v>0</v>
      </c>
      <c r="V4185" s="8">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5">
        <v>81.94</v>
      </c>
      <c r="T4186" s="2">
        <v>1</v>
      </c>
      <c r="U4186" s="2">
        <v>0</v>
      </c>
      <c r="V4186" s="8">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5">
        <v>98.16</v>
      </c>
      <c r="T4187" s="2">
        <v>6</v>
      </c>
      <c r="U4187" s="2">
        <v>0</v>
      </c>
      <c r="V4187" s="8">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5">
        <v>6.8739999999999988</v>
      </c>
      <c r="T4188" s="2">
        <v>7</v>
      </c>
      <c r="U4188" s="2">
        <v>0.8</v>
      </c>
      <c r="V4188" s="8">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5">
        <v>1.9959999999999996</v>
      </c>
      <c r="T4189" s="2">
        <v>1</v>
      </c>
      <c r="U4189" s="2">
        <v>0.8</v>
      </c>
      <c r="V4189" s="8">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5">
        <v>8.9280000000000008</v>
      </c>
      <c r="T4190" s="2">
        <v>2</v>
      </c>
      <c r="U4190" s="2">
        <v>0.2</v>
      </c>
      <c r="V4190" s="8">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5">
        <v>9.99</v>
      </c>
      <c r="T4191" s="2">
        <v>1</v>
      </c>
      <c r="U4191" s="2">
        <v>0</v>
      </c>
      <c r="V4191" s="8">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5">
        <v>10499.97</v>
      </c>
      <c r="T4192" s="2">
        <v>3</v>
      </c>
      <c r="U4192" s="2">
        <v>0</v>
      </c>
      <c r="V4192" s="8">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5">
        <v>21.12</v>
      </c>
      <c r="T4193" s="2">
        <v>5</v>
      </c>
      <c r="U4193" s="2">
        <v>0.2</v>
      </c>
      <c r="V4193" s="8">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5">
        <v>696.42</v>
      </c>
      <c r="T4194" s="2">
        <v>2</v>
      </c>
      <c r="U4194" s="2">
        <v>0</v>
      </c>
      <c r="V4194" s="8">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5">
        <v>304.77600000000001</v>
      </c>
      <c r="T4195" s="2">
        <v>3</v>
      </c>
      <c r="U4195" s="2">
        <v>0.2</v>
      </c>
      <c r="V4195" s="8">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5">
        <v>51.98</v>
      </c>
      <c r="T4196" s="2">
        <v>2</v>
      </c>
      <c r="U4196" s="2">
        <v>0</v>
      </c>
      <c r="V4196" s="8">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5">
        <v>24.700000000000003</v>
      </c>
      <c r="T4197" s="2">
        <v>5</v>
      </c>
      <c r="U4197" s="2">
        <v>0</v>
      </c>
      <c r="V4197" s="8">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5">
        <v>21.93</v>
      </c>
      <c r="T4198" s="2">
        <v>3</v>
      </c>
      <c r="U4198" s="2">
        <v>0</v>
      </c>
      <c r="V4198" s="8">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5">
        <v>394.81600000000003</v>
      </c>
      <c r="T4199" s="2">
        <v>4</v>
      </c>
      <c r="U4199" s="2">
        <v>0.2</v>
      </c>
      <c r="V4199" s="8">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5">
        <v>18.192000000000004</v>
      </c>
      <c r="T4200" s="2">
        <v>4</v>
      </c>
      <c r="U4200" s="2">
        <v>0.7</v>
      </c>
      <c r="V4200" s="8">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5">
        <v>7.31</v>
      </c>
      <c r="T4201" s="2">
        <v>1</v>
      </c>
      <c r="U4201" s="2">
        <v>0</v>
      </c>
      <c r="V4201" s="8">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5">
        <v>799.98400000000004</v>
      </c>
      <c r="T4202" s="2">
        <v>2</v>
      </c>
      <c r="U4202" s="2">
        <v>0.2</v>
      </c>
      <c r="V4202" s="8">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5">
        <v>41.28</v>
      </c>
      <c r="T4203" s="2">
        <v>6</v>
      </c>
      <c r="U4203" s="2">
        <v>0</v>
      </c>
      <c r="V4203" s="8">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5">
        <v>184.66</v>
      </c>
      <c r="T4204" s="2">
        <v>7</v>
      </c>
      <c r="U4204" s="2">
        <v>0</v>
      </c>
      <c r="V4204" s="8">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5">
        <v>49.25</v>
      </c>
      <c r="T4205" s="2">
        <v>5</v>
      </c>
      <c r="U4205" s="2">
        <v>0</v>
      </c>
      <c r="V4205" s="8">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5">
        <v>10.16</v>
      </c>
      <c r="T4206" s="2">
        <v>2</v>
      </c>
      <c r="U4206" s="2">
        <v>0</v>
      </c>
      <c r="V4206" s="8">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5">
        <v>14.76</v>
      </c>
      <c r="T4207" s="2">
        <v>2</v>
      </c>
      <c r="U4207" s="2">
        <v>0</v>
      </c>
      <c r="V4207" s="8">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5">
        <v>34.08</v>
      </c>
      <c r="T4208" s="2">
        <v>2</v>
      </c>
      <c r="U4208" s="2">
        <v>0</v>
      </c>
      <c r="V4208" s="8">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5">
        <v>17.669999999999998</v>
      </c>
      <c r="T4209" s="2">
        <v>3</v>
      </c>
      <c r="U4209" s="2">
        <v>0</v>
      </c>
      <c r="V4209" s="8">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5">
        <v>1604.9</v>
      </c>
      <c r="T4210" s="2">
        <v>5</v>
      </c>
      <c r="U4210" s="2">
        <v>0</v>
      </c>
      <c r="V4210" s="8">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5">
        <v>385.68599999999998</v>
      </c>
      <c r="T4211" s="2">
        <v>1</v>
      </c>
      <c r="U4211" s="2">
        <v>0.3</v>
      </c>
      <c r="V4211" s="8">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5">
        <v>15.984000000000002</v>
      </c>
      <c r="T4212" s="2">
        <v>2</v>
      </c>
      <c r="U4212" s="2">
        <v>0.2</v>
      </c>
      <c r="V4212" s="8">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5">
        <v>9.42</v>
      </c>
      <c r="T4213" s="2">
        <v>3</v>
      </c>
      <c r="U4213" s="2">
        <v>0</v>
      </c>
      <c r="V4213" s="8">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5">
        <v>6.56</v>
      </c>
      <c r="T4214" s="2">
        <v>2</v>
      </c>
      <c r="U4214" s="2">
        <v>0</v>
      </c>
      <c r="V4214" s="8">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5">
        <v>24.56</v>
      </c>
      <c r="T4215" s="2">
        <v>2</v>
      </c>
      <c r="U4215" s="2">
        <v>0</v>
      </c>
      <c r="V4215" s="8">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5">
        <v>128.39999999999998</v>
      </c>
      <c r="T4216" s="2">
        <v>3</v>
      </c>
      <c r="U4216" s="2">
        <v>0</v>
      </c>
      <c r="V4216" s="8">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5">
        <v>62.28</v>
      </c>
      <c r="T4217" s="2">
        <v>4</v>
      </c>
      <c r="U4217" s="2">
        <v>0</v>
      </c>
      <c r="V4217" s="8">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5">
        <v>9.24</v>
      </c>
      <c r="T4218" s="2">
        <v>3</v>
      </c>
      <c r="U4218" s="2">
        <v>0</v>
      </c>
      <c r="V4218" s="8">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5">
        <v>482.66399999999999</v>
      </c>
      <c r="T4219" s="2">
        <v>8</v>
      </c>
      <c r="U4219" s="2">
        <v>0.15</v>
      </c>
      <c r="V4219" s="8">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5">
        <v>4799.9839999999995</v>
      </c>
      <c r="T4220" s="2">
        <v>2</v>
      </c>
      <c r="U4220" s="2">
        <v>0.2</v>
      </c>
      <c r="V4220" s="8">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5">
        <v>37.94</v>
      </c>
      <c r="T4221" s="2">
        <v>2</v>
      </c>
      <c r="U4221" s="2">
        <v>0</v>
      </c>
      <c r="V4221" s="8">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5">
        <v>18.288</v>
      </c>
      <c r="T4222" s="2">
        <v>6</v>
      </c>
      <c r="U4222" s="2">
        <v>0.2</v>
      </c>
      <c r="V4222" s="8">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5">
        <v>385.80000000000007</v>
      </c>
      <c r="T4223" s="2">
        <v>5</v>
      </c>
      <c r="U4223" s="2">
        <v>0.2</v>
      </c>
      <c r="V4223" s="8">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5">
        <v>102.96</v>
      </c>
      <c r="T4224" s="2">
        <v>2</v>
      </c>
      <c r="U4224" s="2">
        <v>0</v>
      </c>
      <c r="V4224" s="8">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5">
        <v>174.42000000000002</v>
      </c>
      <c r="T4225" s="2">
        <v>3</v>
      </c>
      <c r="U4225" s="2">
        <v>0</v>
      </c>
      <c r="V4225" s="8">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5">
        <v>1.9639999999999995</v>
      </c>
      <c r="T4226" s="2">
        <v>2</v>
      </c>
      <c r="U4226" s="2">
        <v>0.8</v>
      </c>
      <c r="V4226" s="8">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5">
        <v>94.427999999999997</v>
      </c>
      <c r="T4227" s="2">
        <v>3</v>
      </c>
      <c r="U4227" s="2">
        <v>0.6</v>
      </c>
      <c r="V4227" s="8">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5">
        <v>45.92</v>
      </c>
      <c r="T4228" s="2">
        <v>4</v>
      </c>
      <c r="U4228" s="2">
        <v>0</v>
      </c>
      <c r="V4228" s="8">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5">
        <v>61.584000000000003</v>
      </c>
      <c r="T4229" s="2">
        <v>1</v>
      </c>
      <c r="U4229" s="2">
        <v>0.2</v>
      </c>
      <c r="V4229" s="8">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5">
        <v>22.48</v>
      </c>
      <c r="T4230" s="2">
        <v>1</v>
      </c>
      <c r="U4230" s="2">
        <v>0</v>
      </c>
      <c r="V4230" s="8">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5">
        <v>332.02800000000002</v>
      </c>
      <c r="T4231" s="2">
        <v>9</v>
      </c>
      <c r="U4231" s="2">
        <v>0.6</v>
      </c>
      <c r="V4231" s="8">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5">
        <v>11.393999999999998</v>
      </c>
      <c r="T4232" s="2">
        <v>9</v>
      </c>
      <c r="U4232" s="2">
        <v>0.8</v>
      </c>
      <c r="V4232" s="8">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5">
        <v>15.552000000000003</v>
      </c>
      <c r="T4233" s="2">
        <v>3</v>
      </c>
      <c r="U4233" s="2">
        <v>0.2</v>
      </c>
      <c r="V4233" s="8">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5">
        <v>31.104000000000006</v>
      </c>
      <c r="T4234" s="2">
        <v>6</v>
      </c>
      <c r="U4234" s="2">
        <v>0.2</v>
      </c>
      <c r="V4234" s="8">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5">
        <v>6.3159999999999981</v>
      </c>
      <c r="T4235" s="2">
        <v>1</v>
      </c>
      <c r="U4235" s="2">
        <v>0.8</v>
      </c>
      <c r="V4235" s="8">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5">
        <v>11.352000000000002</v>
      </c>
      <c r="T4236" s="2">
        <v>3</v>
      </c>
      <c r="U4236" s="2">
        <v>0.2</v>
      </c>
      <c r="V4236" s="8">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5">
        <v>20.808000000000003</v>
      </c>
      <c r="T4237" s="2">
        <v>9</v>
      </c>
      <c r="U4237" s="2">
        <v>0.2</v>
      </c>
      <c r="V4237" s="8">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5">
        <v>11.415999999999997</v>
      </c>
      <c r="T4238" s="2">
        <v>4</v>
      </c>
      <c r="U4238" s="2">
        <v>0.8</v>
      </c>
      <c r="V4238" s="8">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5">
        <v>9.4080000000000013</v>
      </c>
      <c r="T4239" s="2">
        <v>7</v>
      </c>
      <c r="U4239" s="2">
        <v>0.2</v>
      </c>
      <c r="V4239" s="8">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5">
        <v>19.829999999999998</v>
      </c>
      <c r="T4240" s="2">
        <v>1</v>
      </c>
      <c r="U4240" s="2">
        <v>0</v>
      </c>
      <c r="V4240" s="8">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5">
        <v>209.7</v>
      </c>
      <c r="T4241" s="2">
        <v>2</v>
      </c>
      <c r="U4241" s="2">
        <v>0</v>
      </c>
      <c r="V4241" s="8">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5">
        <v>43.92</v>
      </c>
      <c r="T4242" s="2">
        <v>4</v>
      </c>
      <c r="U4242" s="2">
        <v>0</v>
      </c>
      <c r="V4242" s="8">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5">
        <v>20.231999999999999</v>
      </c>
      <c r="T4243" s="2">
        <v>3</v>
      </c>
      <c r="U4243" s="2">
        <v>0.2</v>
      </c>
      <c r="V4243" s="8">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5">
        <v>149.97</v>
      </c>
      <c r="T4244" s="2">
        <v>3</v>
      </c>
      <c r="U4244" s="2">
        <v>0</v>
      </c>
      <c r="V4244" s="8">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5">
        <v>27.81</v>
      </c>
      <c r="T4245" s="2">
        <v>3</v>
      </c>
      <c r="U4245" s="2">
        <v>0</v>
      </c>
      <c r="V4245" s="8">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5">
        <v>66.300000000000011</v>
      </c>
      <c r="T4246" s="2">
        <v>3</v>
      </c>
      <c r="U4246" s="2">
        <v>0</v>
      </c>
      <c r="V4246" s="8">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5">
        <v>1.64</v>
      </c>
      <c r="T4247" s="2">
        <v>1</v>
      </c>
      <c r="U4247" s="2">
        <v>0</v>
      </c>
      <c r="V4247" s="8">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5">
        <v>1049.2</v>
      </c>
      <c r="T4248" s="2">
        <v>5</v>
      </c>
      <c r="U4248" s="2">
        <v>0</v>
      </c>
      <c r="V4248" s="8">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5">
        <v>20.9</v>
      </c>
      <c r="T4249" s="2">
        <v>5</v>
      </c>
      <c r="U4249" s="2">
        <v>0</v>
      </c>
      <c r="V4249" s="8">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5">
        <v>88.08</v>
      </c>
      <c r="T4250" s="2">
        <v>6</v>
      </c>
      <c r="U4250" s="2">
        <v>0</v>
      </c>
      <c r="V4250" s="8">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5">
        <v>751.92</v>
      </c>
      <c r="T4251" s="2">
        <v>4</v>
      </c>
      <c r="U4251" s="2">
        <v>0</v>
      </c>
      <c r="V4251" s="8">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5">
        <v>887.10299999999995</v>
      </c>
      <c r="T4252" s="2">
        <v>7</v>
      </c>
      <c r="U4252" s="2">
        <v>0.1</v>
      </c>
      <c r="V4252" s="8">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5">
        <v>55.944000000000003</v>
      </c>
      <c r="T4253" s="2">
        <v>7</v>
      </c>
      <c r="U4253" s="2">
        <v>0.2</v>
      </c>
      <c r="V4253" s="8">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5">
        <v>10.688000000000001</v>
      </c>
      <c r="T4254" s="2">
        <v>2</v>
      </c>
      <c r="U4254" s="2">
        <v>0.2</v>
      </c>
      <c r="V4254" s="8">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5">
        <v>11.824</v>
      </c>
      <c r="T4255" s="2">
        <v>2</v>
      </c>
      <c r="U4255" s="2">
        <v>0.2</v>
      </c>
      <c r="V4255" s="8">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5">
        <v>63.311999999999998</v>
      </c>
      <c r="T4256" s="2">
        <v>3</v>
      </c>
      <c r="U4256" s="2">
        <v>0.2</v>
      </c>
      <c r="V4256" s="8">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5">
        <v>96.783999999999978</v>
      </c>
      <c r="T4257" s="2">
        <v>4</v>
      </c>
      <c r="U4257" s="2">
        <v>0.8</v>
      </c>
      <c r="V4257" s="8">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5">
        <v>10.476000000000001</v>
      </c>
      <c r="T4258" s="2">
        <v>3</v>
      </c>
      <c r="U4258" s="2">
        <v>0.6</v>
      </c>
      <c r="V4258" s="8">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5">
        <v>9.7620000000000005</v>
      </c>
      <c r="T4259" s="2">
        <v>2</v>
      </c>
      <c r="U4259" s="2">
        <v>0.7</v>
      </c>
      <c r="V4259" s="8">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5">
        <v>196.78399999999999</v>
      </c>
      <c r="T4260" s="2">
        <v>2</v>
      </c>
      <c r="U4260" s="2">
        <v>0.2</v>
      </c>
      <c r="V4260" s="8">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5">
        <v>47.98</v>
      </c>
      <c r="T4261" s="2">
        <v>2</v>
      </c>
      <c r="U4261" s="2">
        <v>0</v>
      </c>
      <c r="V4261" s="8">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5">
        <v>13.049999999999999</v>
      </c>
      <c r="T4262" s="2">
        <v>5</v>
      </c>
      <c r="U4262" s="2">
        <v>0</v>
      </c>
      <c r="V4262" s="8">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5">
        <v>63.96</v>
      </c>
      <c r="T4263" s="2">
        <v>4</v>
      </c>
      <c r="U4263" s="2">
        <v>0</v>
      </c>
      <c r="V4263" s="8">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5">
        <v>80.48</v>
      </c>
      <c r="T4264" s="2">
        <v>1</v>
      </c>
      <c r="U4264" s="2">
        <v>0</v>
      </c>
      <c r="V4264" s="8">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5">
        <v>11.673000000000002</v>
      </c>
      <c r="T4265" s="2">
        <v>3</v>
      </c>
      <c r="U4265" s="2">
        <v>0.7</v>
      </c>
      <c r="V4265" s="8">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5">
        <v>863.12799999999993</v>
      </c>
      <c r="T4266" s="2">
        <v>8</v>
      </c>
      <c r="U4266" s="2">
        <v>0.3</v>
      </c>
      <c r="V4266" s="8">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5">
        <v>3.5639999999999992</v>
      </c>
      <c r="T4267" s="2">
        <v>3</v>
      </c>
      <c r="U4267" s="2">
        <v>0.8</v>
      </c>
      <c r="V4267" s="8">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5">
        <v>956.6647999999999</v>
      </c>
      <c r="T4268" s="2">
        <v>7</v>
      </c>
      <c r="U4268" s="2">
        <v>0.32</v>
      </c>
      <c r="V4268" s="8">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5">
        <v>12.587999999999997</v>
      </c>
      <c r="T4269" s="2">
        <v>3</v>
      </c>
      <c r="U4269" s="2">
        <v>0.8</v>
      </c>
      <c r="V4269" s="8">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5">
        <v>171.96</v>
      </c>
      <c r="T4270" s="2">
        <v>5</v>
      </c>
      <c r="U4270" s="2">
        <v>0.2</v>
      </c>
      <c r="V4270" s="8">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5">
        <v>871.4</v>
      </c>
      <c r="T4271" s="2">
        <v>4</v>
      </c>
      <c r="U4271" s="2">
        <v>0</v>
      </c>
      <c r="V4271" s="8">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5">
        <v>692.47199999999998</v>
      </c>
      <c r="T4272" s="2">
        <v>11</v>
      </c>
      <c r="U4272" s="2">
        <v>0.2</v>
      </c>
      <c r="V4272" s="8">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5">
        <v>207.76</v>
      </c>
      <c r="T4273" s="2">
        <v>4</v>
      </c>
      <c r="U4273" s="2">
        <v>0</v>
      </c>
      <c r="V4273" s="8">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5">
        <v>71.928000000000011</v>
      </c>
      <c r="T4274" s="2">
        <v>9</v>
      </c>
      <c r="U4274" s="2">
        <v>0.2</v>
      </c>
      <c r="V4274" s="8">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5">
        <v>25.99</v>
      </c>
      <c r="T4275" s="2">
        <v>1</v>
      </c>
      <c r="U4275" s="2">
        <v>0</v>
      </c>
      <c r="V4275" s="8">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5">
        <v>3.5920000000000005</v>
      </c>
      <c r="T4276" s="2">
        <v>1</v>
      </c>
      <c r="U4276" s="2">
        <v>0.2</v>
      </c>
      <c r="V4276" s="8">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5">
        <v>48.631999999999991</v>
      </c>
      <c r="T4277" s="2">
        <v>2</v>
      </c>
      <c r="U4277" s="2">
        <v>0.8</v>
      </c>
      <c r="V4277" s="8">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5">
        <v>323.10000000000002</v>
      </c>
      <c r="T4278" s="2">
        <v>2</v>
      </c>
      <c r="U4278" s="2">
        <v>0</v>
      </c>
      <c r="V4278" s="8">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5">
        <v>9099.93</v>
      </c>
      <c r="T4279" s="2">
        <v>7</v>
      </c>
      <c r="U4279" s="2">
        <v>0</v>
      </c>
      <c r="V4279" s="8">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5">
        <v>9.9600000000000009</v>
      </c>
      <c r="T4280" s="2">
        <v>2</v>
      </c>
      <c r="U4280" s="2">
        <v>0</v>
      </c>
      <c r="V4280" s="8">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5">
        <v>25.299999999999997</v>
      </c>
      <c r="T4281" s="2">
        <v>5</v>
      </c>
      <c r="U4281" s="2">
        <v>0</v>
      </c>
      <c r="V4281" s="8">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5">
        <v>11.36</v>
      </c>
      <c r="T4282" s="2">
        <v>2</v>
      </c>
      <c r="U4282" s="2">
        <v>0</v>
      </c>
      <c r="V4282" s="8">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5">
        <v>69.263999999999996</v>
      </c>
      <c r="T4283" s="2">
        <v>2</v>
      </c>
      <c r="U4283" s="2">
        <v>0.1</v>
      </c>
      <c r="V4283" s="8">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5">
        <v>3.69</v>
      </c>
      <c r="T4284" s="2">
        <v>1</v>
      </c>
      <c r="U4284" s="2">
        <v>0</v>
      </c>
      <c r="V4284" s="8">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5">
        <v>1103.97</v>
      </c>
      <c r="T4285" s="2">
        <v>3</v>
      </c>
      <c r="U4285" s="2">
        <v>0</v>
      </c>
      <c r="V4285" s="8">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5">
        <v>246.13279999999997</v>
      </c>
      <c r="T4286" s="2">
        <v>2</v>
      </c>
      <c r="U4286" s="2">
        <v>0.32</v>
      </c>
      <c r="V4286" s="8">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5">
        <v>11.696</v>
      </c>
      <c r="T4287" s="2">
        <v>2</v>
      </c>
      <c r="U4287" s="2">
        <v>0.2</v>
      </c>
      <c r="V4287" s="8">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5">
        <v>439.99200000000002</v>
      </c>
      <c r="T4288" s="2">
        <v>1</v>
      </c>
      <c r="U4288" s="2">
        <v>0.2</v>
      </c>
      <c r="V4288" s="8">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5">
        <v>64.784000000000006</v>
      </c>
      <c r="T4289" s="2">
        <v>1</v>
      </c>
      <c r="U4289" s="2">
        <v>0.2</v>
      </c>
      <c r="V4289" s="8">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5">
        <v>33.279999999999994</v>
      </c>
      <c r="T4290" s="2">
        <v>5</v>
      </c>
      <c r="U4290" s="2">
        <v>0.8</v>
      </c>
      <c r="V4290" s="8">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5">
        <v>14.088000000000001</v>
      </c>
      <c r="T4291" s="2">
        <v>3</v>
      </c>
      <c r="U4291" s="2">
        <v>0.2</v>
      </c>
      <c r="V4291" s="8">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5">
        <v>11.16</v>
      </c>
      <c r="T4292" s="2">
        <v>2</v>
      </c>
      <c r="U4292" s="2">
        <v>0</v>
      </c>
      <c r="V4292" s="8">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5">
        <v>896.32799999999997</v>
      </c>
      <c r="T4293" s="2">
        <v>9</v>
      </c>
      <c r="U4293" s="2">
        <v>0.2</v>
      </c>
      <c r="V4293" s="8">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5">
        <v>189</v>
      </c>
      <c r="T4294" s="2">
        <v>1</v>
      </c>
      <c r="U4294" s="2">
        <v>0</v>
      </c>
      <c r="V4294" s="8">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5">
        <v>53.981999999999999</v>
      </c>
      <c r="T4295" s="2">
        <v>3</v>
      </c>
      <c r="U4295" s="2">
        <v>0.4</v>
      </c>
      <c r="V4295" s="8">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5">
        <v>177.22499999999999</v>
      </c>
      <c r="T4296" s="2">
        <v>5</v>
      </c>
      <c r="U4296" s="2">
        <v>0.5</v>
      </c>
      <c r="V4296" s="8">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5">
        <v>129.39000000000001</v>
      </c>
      <c r="T4297" s="2">
        <v>3</v>
      </c>
      <c r="U4297" s="2">
        <v>0</v>
      </c>
      <c r="V4297" s="8">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5">
        <v>54.32</v>
      </c>
      <c r="T4298" s="2">
        <v>4</v>
      </c>
      <c r="U4298" s="2">
        <v>0</v>
      </c>
      <c r="V4298" s="8">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5">
        <v>4367.8960000000006</v>
      </c>
      <c r="T4299" s="2">
        <v>13</v>
      </c>
      <c r="U4299" s="2">
        <v>0.2</v>
      </c>
      <c r="V4299" s="8">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5">
        <v>49.568000000000005</v>
      </c>
      <c r="T4300" s="2">
        <v>2</v>
      </c>
      <c r="U4300" s="2">
        <v>0.2</v>
      </c>
      <c r="V4300" s="8">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5">
        <v>161.376</v>
      </c>
      <c r="T4301" s="2">
        <v>6</v>
      </c>
      <c r="U4301" s="2">
        <v>0.2</v>
      </c>
      <c r="V4301" s="8">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5">
        <v>2.7840000000000003</v>
      </c>
      <c r="T4302" s="2">
        <v>2</v>
      </c>
      <c r="U4302" s="2">
        <v>0.2</v>
      </c>
      <c r="V4302" s="8">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5">
        <v>8.7200000000000006</v>
      </c>
      <c r="T4303" s="2">
        <v>5</v>
      </c>
      <c r="U4303" s="2">
        <v>0.2</v>
      </c>
      <c r="V4303" s="8">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5">
        <v>3.9119999999999999</v>
      </c>
      <c r="T4304" s="2">
        <v>1</v>
      </c>
      <c r="U4304" s="2">
        <v>0.2</v>
      </c>
      <c r="V4304" s="8">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5">
        <v>59.751999999999995</v>
      </c>
      <c r="T4305" s="2">
        <v>7</v>
      </c>
      <c r="U4305" s="2">
        <v>0.2</v>
      </c>
      <c r="V4305" s="8">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5">
        <v>63.92</v>
      </c>
      <c r="T4306" s="2">
        <v>4</v>
      </c>
      <c r="U4306" s="2">
        <v>0</v>
      </c>
      <c r="V4306" s="8">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5">
        <v>383.96000000000004</v>
      </c>
      <c r="T4307" s="2">
        <v>5</v>
      </c>
      <c r="U4307" s="2">
        <v>0.2</v>
      </c>
      <c r="V4307" s="8">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5">
        <v>7.7520000000000007</v>
      </c>
      <c r="T4308" s="2">
        <v>3</v>
      </c>
      <c r="U4308" s="2">
        <v>0.2</v>
      </c>
      <c r="V4308" s="8">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5">
        <v>33.568000000000005</v>
      </c>
      <c r="T4309" s="2">
        <v>2</v>
      </c>
      <c r="U4309" s="2">
        <v>0.2</v>
      </c>
      <c r="V4309" s="8">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5">
        <v>666.34400000000005</v>
      </c>
      <c r="T4310" s="2">
        <v>7</v>
      </c>
      <c r="U4310" s="2">
        <v>0.2</v>
      </c>
      <c r="V4310" s="8">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5">
        <v>573.72799999999995</v>
      </c>
      <c r="T4311" s="2">
        <v>4</v>
      </c>
      <c r="U4311" s="2">
        <v>0.2</v>
      </c>
      <c r="V4311" s="8">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5">
        <v>21.936000000000003</v>
      </c>
      <c r="T4312" s="2">
        <v>3</v>
      </c>
      <c r="U4312" s="2">
        <v>0.2</v>
      </c>
      <c r="V4312" s="8">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5">
        <v>19.440000000000001</v>
      </c>
      <c r="T4313" s="2">
        <v>3</v>
      </c>
      <c r="U4313" s="2">
        <v>0</v>
      </c>
      <c r="V4313" s="8">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5">
        <v>447.96800000000007</v>
      </c>
      <c r="T4314" s="2">
        <v>4</v>
      </c>
      <c r="U4314" s="2">
        <v>0.2</v>
      </c>
      <c r="V4314" s="8">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5">
        <v>16.78</v>
      </c>
      <c r="T4315" s="2">
        <v>2</v>
      </c>
      <c r="U4315" s="2">
        <v>0</v>
      </c>
      <c r="V4315" s="8">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5">
        <v>20.96</v>
      </c>
      <c r="T4316" s="2">
        <v>2</v>
      </c>
      <c r="U4316" s="2">
        <v>0</v>
      </c>
      <c r="V4316" s="8">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5">
        <v>88.751999999999995</v>
      </c>
      <c r="T4317" s="2">
        <v>3</v>
      </c>
      <c r="U4317" s="2">
        <v>0.2</v>
      </c>
      <c r="V4317" s="8">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5">
        <v>304.23</v>
      </c>
      <c r="T4318" s="2">
        <v>3</v>
      </c>
      <c r="U4318" s="2">
        <v>0</v>
      </c>
      <c r="V4318" s="8">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5">
        <v>167.86</v>
      </c>
      <c r="T4319" s="2">
        <v>2</v>
      </c>
      <c r="U4319" s="2">
        <v>0</v>
      </c>
      <c r="V4319" s="8">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5">
        <v>82.38</v>
      </c>
      <c r="T4320" s="2">
        <v>6</v>
      </c>
      <c r="U4320" s="2">
        <v>0</v>
      </c>
      <c r="V4320" s="8">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5">
        <v>23.976000000000003</v>
      </c>
      <c r="T4321" s="2">
        <v>3</v>
      </c>
      <c r="U4321" s="2">
        <v>0.2</v>
      </c>
      <c r="V4321" s="8">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5">
        <v>33.29</v>
      </c>
      <c r="T4322" s="2">
        <v>1</v>
      </c>
      <c r="U4322" s="2">
        <v>0</v>
      </c>
      <c r="V4322" s="8">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5">
        <v>14.952000000000004</v>
      </c>
      <c r="T4323" s="2">
        <v>2</v>
      </c>
      <c r="U4323" s="2">
        <v>0.7</v>
      </c>
      <c r="V4323" s="8">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5">
        <v>323.98199999999997</v>
      </c>
      <c r="T4324" s="2">
        <v>3</v>
      </c>
      <c r="U4324" s="2">
        <v>0.4</v>
      </c>
      <c r="V4324" s="8">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5">
        <v>2.2860000000000005</v>
      </c>
      <c r="T4325" s="2">
        <v>2</v>
      </c>
      <c r="U4325" s="2">
        <v>0.7</v>
      </c>
      <c r="V4325" s="8">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5">
        <v>14.352000000000002</v>
      </c>
      <c r="T4326" s="2">
        <v>3</v>
      </c>
      <c r="U4326" s="2">
        <v>0.2</v>
      </c>
      <c r="V4326" s="8">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5">
        <v>71.975999999999999</v>
      </c>
      <c r="T4327" s="2">
        <v>3</v>
      </c>
      <c r="U4327" s="2">
        <v>0.2</v>
      </c>
      <c r="V4327" s="8">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5">
        <v>9.2099999999999991</v>
      </c>
      <c r="T4328" s="2">
        <v>3</v>
      </c>
      <c r="U4328" s="2">
        <v>0</v>
      </c>
      <c r="V4328" s="8">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5">
        <v>18</v>
      </c>
      <c r="T4329" s="2">
        <v>5</v>
      </c>
      <c r="U4329" s="2">
        <v>0</v>
      </c>
      <c r="V4329" s="8">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5">
        <v>42.929999999999993</v>
      </c>
      <c r="T4330" s="2">
        <v>9</v>
      </c>
      <c r="U4330" s="2">
        <v>0</v>
      </c>
      <c r="V4330" s="8">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5">
        <v>15.552000000000003</v>
      </c>
      <c r="T4331" s="2">
        <v>3</v>
      </c>
      <c r="U4331" s="2">
        <v>0.2</v>
      </c>
      <c r="V4331" s="8">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5">
        <v>17.920000000000002</v>
      </c>
      <c r="T4332" s="2">
        <v>5</v>
      </c>
      <c r="U4332" s="2">
        <v>0.2</v>
      </c>
      <c r="V4332" s="8">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5">
        <v>19.989999999999998</v>
      </c>
      <c r="T4333" s="2">
        <v>1</v>
      </c>
      <c r="U4333" s="2">
        <v>0</v>
      </c>
      <c r="V4333" s="8">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5">
        <v>22.92</v>
      </c>
      <c r="T4334" s="2">
        <v>5</v>
      </c>
      <c r="U4334" s="2">
        <v>0.2</v>
      </c>
      <c r="V4334" s="8">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5">
        <v>50.88</v>
      </c>
      <c r="T4335" s="2">
        <v>6</v>
      </c>
      <c r="U4335" s="2">
        <v>0.2</v>
      </c>
      <c r="V4335" s="8">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5">
        <v>27.312000000000001</v>
      </c>
      <c r="T4336" s="2">
        <v>2</v>
      </c>
      <c r="U4336" s="2">
        <v>0.2</v>
      </c>
      <c r="V4336" s="8">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5">
        <v>7.9200000000000008</v>
      </c>
      <c r="T4337" s="2">
        <v>1</v>
      </c>
      <c r="U4337" s="2">
        <v>0.2</v>
      </c>
      <c r="V4337" s="8">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5">
        <v>14.368000000000002</v>
      </c>
      <c r="T4338" s="2">
        <v>2</v>
      </c>
      <c r="U4338" s="2">
        <v>0.2</v>
      </c>
      <c r="V4338" s="8">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5">
        <v>107.97</v>
      </c>
      <c r="T4339" s="2">
        <v>3</v>
      </c>
      <c r="U4339" s="2">
        <v>0</v>
      </c>
      <c r="V4339" s="8">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5">
        <v>113.82</v>
      </c>
      <c r="T4340" s="2">
        <v>3</v>
      </c>
      <c r="U4340" s="2">
        <v>0</v>
      </c>
      <c r="V4340" s="8">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5">
        <v>5.1840000000000011</v>
      </c>
      <c r="T4341" s="2">
        <v>1</v>
      </c>
      <c r="U4341" s="2">
        <v>0.2</v>
      </c>
      <c r="V4341" s="8">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5">
        <v>16.28</v>
      </c>
      <c r="T4342" s="2">
        <v>2</v>
      </c>
      <c r="U4342" s="2">
        <v>0</v>
      </c>
      <c r="V4342" s="8">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5">
        <v>544.38</v>
      </c>
      <c r="T4343" s="2">
        <v>3</v>
      </c>
      <c r="U4343" s="2">
        <v>0</v>
      </c>
      <c r="V4343" s="8">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5">
        <v>19.824000000000002</v>
      </c>
      <c r="T4344" s="2">
        <v>6</v>
      </c>
      <c r="U4344" s="2">
        <v>0.2</v>
      </c>
      <c r="V4344" s="8">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5">
        <v>657.50400000000002</v>
      </c>
      <c r="T4345" s="2">
        <v>6</v>
      </c>
      <c r="U4345" s="2">
        <v>0.2</v>
      </c>
      <c r="V4345" s="8">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5">
        <v>99.54</v>
      </c>
      <c r="T4346" s="2">
        <v>2</v>
      </c>
      <c r="U4346" s="2">
        <v>0</v>
      </c>
      <c r="V4346" s="8">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5">
        <v>199.96</v>
      </c>
      <c r="T4347" s="2">
        <v>4</v>
      </c>
      <c r="U4347" s="2">
        <v>0</v>
      </c>
      <c r="V4347" s="8">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5">
        <v>631.78200000000004</v>
      </c>
      <c r="T4348" s="2">
        <v>2</v>
      </c>
      <c r="U4348" s="2">
        <v>0.1</v>
      </c>
      <c r="V4348" s="8">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5">
        <v>60.72</v>
      </c>
      <c r="T4349" s="2">
        <v>3</v>
      </c>
      <c r="U4349" s="2">
        <v>0</v>
      </c>
      <c r="V4349" s="8">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5">
        <v>20.724000000000004</v>
      </c>
      <c r="T4350" s="2">
        <v>2</v>
      </c>
      <c r="U4350" s="2">
        <v>0.7</v>
      </c>
      <c r="V4350" s="8">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5">
        <v>415.87200000000007</v>
      </c>
      <c r="T4351" s="2">
        <v>8</v>
      </c>
      <c r="U4351" s="2">
        <v>0.2</v>
      </c>
      <c r="V4351" s="8">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5">
        <v>16.768000000000001</v>
      </c>
      <c r="T4352" s="2">
        <v>2</v>
      </c>
      <c r="U4352" s="2">
        <v>0.2</v>
      </c>
      <c r="V4352" s="8">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5">
        <v>27.12</v>
      </c>
      <c r="T4353" s="2">
        <v>2</v>
      </c>
      <c r="U4353" s="2">
        <v>0.2</v>
      </c>
      <c r="V4353" s="8">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5">
        <v>95.84</v>
      </c>
      <c r="T4354" s="2">
        <v>4</v>
      </c>
      <c r="U4354" s="2">
        <v>0.2</v>
      </c>
      <c r="V4354" s="8">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5">
        <v>12.96</v>
      </c>
      <c r="T4355" s="2">
        <v>2</v>
      </c>
      <c r="U4355" s="2">
        <v>0</v>
      </c>
      <c r="V4355" s="8">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5">
        <v>19.008000000000003</v>
      </c>
      <c r="T4356" s="2">
        <v>8</v>
      </c>
      <c r="U4356" s="2">
        <v>0.7</v>
      </c>
      <c r="V4356" s="8">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5">
        <v>1598.0580000000002</v>
      </c>
      <c r="T4357" s="2">
        <v>7</v>
      </c>
      <c r="U4357" s="2">
        <v>0.7</v>
      </c>
      <c r="V4357" s="8">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5">
        <v>36.96</v>
      </c>
      <c r="T4358" s="2">
        <v>4</v>
      </c>
      <c r="U4358" s="2">
        <v>0.2</v>
      </c>
      <c r="V4358" s="8">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5">
        <v>10.368000000000002</v>
      </c>
      <c r="T4359" s="2">
        <v>2</v>
      </c>
      <c r="U4359" s="2">
        <v>0.2</v>
      </c>
      <c r="V4359" s="8">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5">
        <v>77.720000000000013</v>
      </c>
      <c r="T4360" s="2">
        <v>1</v>
      </c>
      <c r="U4360" s="2">
        <v>0.6</v>
      </c>
      <c r="V4360" s="8">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5">
        <v>520.46399999999994</v>
      </c>
      <c r="T4361" s="2">
        <v>2</v>
      </c>
      <c r="U4361" s="2">
        <v>0.3</v>
      </c>
      <c r="V4361" s="8">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5">
        <v>111.96</v>
      </c>
      <c r="T4362" s="2">
        <v>2</v>
      </c>
      <c r="U4362" s="2">
        <v>0</v>
      </c>
      <c r="V4362" s="8">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5">
        <v>29.160000000000004</v>
      </c>
      <c r="T4363" s="2">
        <v>3</v>
      </c>
      <c r="U4363" s="2">
        <v>0</v>
      </c>
      <c r="V4363" s="8">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5">
        <v>131.94</v>
      </c>
      <c r="T4364" s="2">
        <v>3</v>
      </c>
      <c r="U4364" s="2">
        <v>0</v>
      </c>
      <c r="V4364" s="8">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5">
        <v>25.92</v>
      </c>
      <c r="T4365" s="2">
        <v>4</v>
      </c>
      <c r="U4365" s="2">
        <v>0</v>
      </c>
      <c r="V4365" s="8">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5">
        <v>704.76</v>
      </c>
      <c r="T4366" s="2">
        <v>4</v>
      </c>
      <c r="U4366" s="2">
        <v>0</v>
      </c>
      <c r="V4366" s="8">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5">
        <v>7.41</v>
      </c>
      <c r="T4367" s="2">
        <v>3</v>
      </c>
      <c r="U4367" s="2">
        <v>0</v>
      </c>
      <c r="V4367" s="8">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5">
        <v>21.5</v>
      </c>
      <c r="T4368" s="2">
        <v>10</v>
      </c>
      <c r="U4368" s="2">
        <v>0</v>
      </c>
      <c r="V4368" s="8">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5">
        <v>10.528</v>
      </c>
      <c r="T4369" s="2">
        <v>4</v>
      </c>
      <c r="U4369" s="2">
        <v>0.2</v>
      </c>
      <c r="V4369" s="8">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5">
        <v>20.544000000000004</v>
      </c>
      <c r="T4370" s="2">
        <v>6</v>
      </c>
      <c r="U4370" s="2">
        <v>0.2</v>
      </c>
      <c r="V4370" s="8">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5">
        <v>104.9</v>
      </c>
      <c r="T4371" s="2">
        <v>5</v>
      </c>
      <c r="U4371" s="2">
        <v>0</v>
      </c>
      <c r="V4371" s="8">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5">
        <v>39.68</v>
      </c>
      <c r="T4372" s="2">
        <v>2</v>
      </c>
      <c r="U4372" s="2">
        <v>0</v>
      </c>
      <c r="V4372" s="8">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5">
        <v>51.75</v>
      </c>
      <c r="T4373" s="2">
        <v>5</v>
      </c>
      <c r="U4373" s="2">
        <v>0</v>
      </c>
      <c r="V4373" s="8">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5">
        <v>11.68</v>
      </c>
      <c r="T4374" s="2">
        <v>2</v>
      </c>
      <c r="U4374" s="2">
        <v>0</v>
      </c>
      <c r="V4374" s="8">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5">
        <v>159.75</v>
      </c>
      <c r="T4375" s="2">
        <v>5</v>
      </c>
      <c r="U4375" s="2">
        <v>0</v>
      </c>
      <c r="V4375" s="8">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5">
        <v>103.96799999999999</v>
      </c>
      <c r="T4376" s="2">
        <v>6</v>
      </c>
      <c r="U4376" s="2">
        <v>0.2</v>
      </c>
      <c r="V4376" s="8">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5">
        <v>303.25</v>
      </c>
      <c r="T4377" s="2">
        <v>5</v>
      </c>
      <c r="U4377" s="2">
        <v>0</v>
      </c>
      <c r="V4377" s="8">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5">
        <v>270.71999999999997</v>
      </c>
      <c r="T4378" s="2">
        <v>3</v>
      </c>
      <c r="U4378" s="2">
        <v>0</v>
      </c>
      <c r="V4378" s="8">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5">
        <v>1487.04</v>
      </c>
      <c r="T4379" s="2">
        <v>5</v>
      </c>
      <c r="U4379" s="2">
        <v>0.2</v>
      </c>
      <c r="V4379" s="8">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5">
        <v>17.48</v>
      </c>
      <c r="T4380" s="2">
        <v>2</v>
      </c>
      <c r="U4380" s="2">
        <v>0</v>
      </c>
      <c r="V4380" s="8">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5">
        <v>71.88</v>
      </c>
      <c r="T4381" s="2">
        <v>2</v>
      </c>
      <c r="U4381" s="2">
        <v>0</v>
      </c>
      <c r="V4381" s="8">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5">
        <v>60.449999999999996</v>
      </c>
      <c r="T4382" s="2">
        <v>3</v>
      </c>
      <c r="U4382" s="2">
        <v>0</v>
      </c>
      <c r="V4382" s="8">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5">
        <v>253.17599999999999</v>
      </c>
      <c r="T4383" s="2">
        <v>3</v>
      </c>
      <c r="U4383" s="2">
        <v>0.2</v>
      </c>
      <c r="V4383" s="8">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5">
        <v>2.879999999999999</v>
      </c>
      <c r="T4384" s="2">
        <v>5</v>
      </c>
      <c r="U4384" s="2">
        <v>0.8</v>
      </c>
      <c r="V4384" s="8">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5">
        <v>384.94399999999996</v>
      </c>
      <c r="T4385" s="2">
        <v>4</v>
      </c>
      <c r="U4385" s="2">
        <v>0.3</v>
      </c>
      <c r="V4385" s="8">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5">
        <v>153.584</v>
      </c>
      <c r="T4386" s="2">
        <v>2</v>
      </c>
      <c r="U4386" s="2">
        <v>0.2</v>
      </c>
      <c r="V4386" s="8">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5">
        <v>913.43000000000006</v>
      </c>
      <c r="T4387" s="2">
        <v>5</v>
      </c>
      <c r="U4387" s="2">
        <v>0.3</v>
      </c>
      <c r="V4387" s="8">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5">
        <v>43.92</v>
      </c>
      <c r="T4388" s="2">
        <v>4</v>
      </c>
      <c r="U4388" s="2">
        <v>0</v>
      </c>
      <c r="V4388" s="8">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5">
        <v>25.031999999999996</v>
      </c>
      <c r="T4389" s="2">
        <v>3</v>
      </c>
      <c r="U4389" s="2">
        <v>0.2</v>
      </c>
      <c r="V4389" s="8">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5">
        <v>46.76</v>
      </c>
      <c r="T4390" s="2">
        <v>7</v>
      </c>
      <c r="U4390" s="2">
        <v>0</v>
      </c>
      <c r="V4390" s="8">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5">
        <v>183.96800000000002</v>
      </c>
      <c r="T4391" s="2">
        <v>2</v>
      </c>
      <c r="U4391" s="2">
        <v>0.2</v>
      </c>
      <c r="V4391" s="8">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5">
        <v>1259.97</v>
      </c>
      <c r="T4392" s="2">
        <v>3</v>
      </c>
      <c r="U4392" s="2">
        <v>0</v>
      </c>
      <c r="V4392" s="8">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5">
        <v>68.97</v>
      </c>
      <c r="T4393" s="2">
        <v>3</v>
      </c>
      <c r="U4393" s="2">
        <v>0</v>
      </c>
      <c r="V4393" s="8">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5">
        <v>70.367999999999995</v>
      </c>
      <c r="T4394" s="2">
        <v>2</v>
      </c>
      <c r="U4394" s="2">
        <v>0.2</v>
      </c>
      <c r="V4394" s="8">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5">
        <v>59.960000000000008</v>
      </c>
      <c r="T4395" s="2">
        <v>5</v>
      </c>
      <c r="U4395" s="2">
        <v>0.2</v>
      </c>
      <c r="V4395" s="8">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5">
        <v>25.983999999999998</v>
      </c>
      <c r="T4396" s="2">
        <v>1</v>
      </c>
      <c r="U4396" s="2">
        <v>0.2</v>
      </c>
      <c r="V4396" s="8">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5">
        <v>27.360000000000003</v>
      </c>
      <c r="T4397" s="2">
        <v>3</v>
      </c>
      <c r="U4397" s="2">
        <v>0.7</v>
      </c>
      <c r="V4397" s="8">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5">
        <v>361.37600000000003</v>
      </c>
      <c r="T4398" s="2">
        <v>2</v>
      </c>
      <c r="U4398" s="2">
        <v>0.2</v>
      </c>
      <c r="V4398" s="8">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5">
        <v>172.18599999999998</v>
      </c>
      <c r="T4399" s="2">
        <v>2</v>
      </c>
      <c r="U4399" s="2">
        <v>0.3</v>
      </c>
      <c r="V4399" s="8">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5">
        <v>69.00800000000001</v>
      </c>
      <c r="T4400" s="2">
        <v>2</v>
      </c>
      <c r="U4400" s="2">
        <v>0.2</v>
      </c>
      <c r="V4400" s="8">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5">
        <v>199.89999999999998</v>
      </c>
      <c r="T4401" s="2">
        <v>5</v>
      </c>
      <c r="U4401" s="2">
        <v>0</v>
      </c>
      <c r="V4401" s="8">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5">
        <v>901.94999999999993</v>
      </c>
      <c r="T4402" s="2">
        <v>3</v>
      </c>
      <c r="U4402" s="2">
        <v>0</v>
      </c>
      <c r="V4402" s="8">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5">
        <v>971.5</v>
      </c>
      <c r="T4403" s="2">
        <v>5</v>
      </c>
      <c r="U4403" s="2">
        <v>0</v>
      </c>
      <c r="V4403" s="8">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5">
        <v>11.328000000000001</v>
      </c>
      <c r="T4404" s="2">
        <v>2</v>
      </c>
      <c r="U4404" s="2">
        <v>0.2</v>
      </c>
      <c r="V4404" s="8">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5">
        <v>21.240000000000002</v>
      </c>
      <c r="T4405" s="2">
        <v>3</v>
      </c>
      <c r="U4405" s="2">
        <v>0</v>
      </c>
      <c r="V4405" s="8">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5">
        <v>34.800000000000004</v>
      </c>
      <c r="T4406" s="2">
        <v>3</v>
      </c>
      <c r="U4406" s="2">
        <v>0.2</v>
      </c>
      <c r="V4406" s="8">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5">
        <v>38.975999999999999</v>
      </c>
      <c r="T4407" s="2">
        <v>3</v>
      </c>
      <c r="U4407" s="2">
        <v>0.2</v>
      </c>
      <c r="V4407" s="8">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5">
        <v>9.08</v>
      </c>
      <c r="T4408" s="2">
        <v>2</v>
      </c>
      <c r="U4408" s="2">
        <v>0</v>
      </c>
      <c r="V4408" s="8">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5">
        <v>314.54999999999995</v>
      </c>
      <c r="T4409" s="2">
        <v>3</v>
      </c>
      <c r="U4409" s="2">
        <v>0</v>
      </c>
      <c r="V4409" s="8">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5">
        <v>4.91</v>
      </c>
      <c r="T4410" s="2">
        <v>1</v>
      </c>
      <c r="U4410" s="2">
        <v>0</v>
      </c>
      <c r="V4410" s="8">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5">
        <v>5.78</v>
      </c>
      <c r="T4411" s="2">
        <v>2</v>
      </c>
      <c r="U4411" s="2">
        <v>0</v>
      </c>
      <c r="V4411" s="8">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5">
        <v>107.94</v>
      </c>
      <c r="T4412" s="2">
        <v>6</v>
      </c>
      <c r="U4412" s="2">
        <v>0</v>
      </c>
      <c r="V4412" s="8">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5">
        <v>19.649999999999999</v>
      </c>
      <c r="T4413" s="2">
        <v>3</v>
      </c>
      <c r="U4413" s="2">
        <v>0</v>
      </c>
      <c r="V4413" s="8">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5">
        <v>617.97</v>
      </c>
      <c r="T4414" s="2">
        <v>3</v>
      </c>
      <c r="U4414" s="2">
        <v>0</v>
      </c>
      <c r="V4414" s="8">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5">
        <v>59.699999999999996</v>
      </c>
      <c r="T4415" s="2">
        <v>3</v>
      </c>
      <c r="U4415" s="2">
        <v>0</v>
      </c>
      <c r="V4415" s="8">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5">
        <v>387.99</v>
      </c>
      <c r="T4416" s="2">
        <v>1</v>
      </c>
      <c r="U4416" s="2">
        <v>0</v>
      </c>
      <c r="V4416" s="8">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5">
        <v>575.91999999999996</v>
      </c>
      <c r="T4417" s="2">
        <v>2</v>
      </c>
      <c r="U4417" s="2">
        <v>0.2</v>
      </c>
      <c r="V4417" s="8">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5">
        <v>30.4</v>
      </c>
      <c r="T4418" s="2">
        <v>5</v>
      </c>
      <c r="U4418" s="2">
        <v>0</v>
      </c>
      <c r="V4418" s="8">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5">
        <v>478.24</v>
      </c>
      <c r="T4419" s="2">
        <v>8</v>
      </c>
      <c r="U4419" s="2">
        <v>0</v>
      </c>
      <c r="V4419" s="8">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5">
        <v>190.84800000000001</v>
      </c>
      <c r="T4420" s="2">
        <v>3</v>
      </c>
      <c r="U4420" s="2">
        <v>0.2</v>
      </c>
      <c r="V4420" s="8">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5">
        <v>5.4840000000000009</v>
      </c>
      <c r="T4421" s="2">
        <v>4</v>
      </c>
      <c r="U4421" s="2">
        <v>0.7</v>
      </c>
      <c r="V4421" s="8">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5">
        <v>40.92</v>
      </c>
      <c r="T4422" s="2">
        <v>5</v>
      </c>
      <c r="U4422" s="2">
        <v>0.2</v>
      </c>
      <c r="V4422" s="8">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5">
        <v>15.552000000000003</v>
      </c>
      <c r="T4423" s="2">
        <v>3</v>
      </c>
      <c r="U4423" s="2">
        <v>0.2</v>
      </c>
      <c r="V4423" s="8">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5">
        <v>17.239999999999998</v>
      </c>
      <c r="T4424" s="2">
        <v>2</v>
      </c>
      <c r="U4424" s="2">
        <v>0</v>
      </c>
      <c r="V4424" s="8">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5">
        <v>302.94</v>
      </c>
      <c r="T4425" s="2">
        <v>3</v>
      </c>
      <c r="U4425" s="2">
        <v>0</v>
      </c>
      <c r="V4425" s="8">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5">
        <v>34.75</v>
      </c>
      <c r="T4426" s="2">
        <v>5</v>
      </c>
      <c r="U4426" s="2">
        <v>0</v>
      </c>
      <c r="V4426" s="8">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5">
        <v>113.94</v>
      </c>
      <c r="T4427" s="2">
        <v>6</v>
      </c>
      <c r="U4427" s="2">
        <v>0</v>
      </c>
      <c r="V4427" s="8">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5">
        <v>55.98</v>
      </c>
      <c r="T4428" s="2">
        <v>2</v>
      </c>
      <c r="U4428" s="2">
        <v>0</v>
      </c>
      <c r="V4428" s="8">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5">
        <v>27.18</v>
      </c>
      <c r="T4429" s="2">
        <v>3</v>
      </c>
      <c r="U4429" s="2">
        <v>0</v>
      </c>
      <c r="V4429" s="8">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5">
        <v>1805.88</v>
      </c>
      <c r="T4430" s="2">
        <v>6</v>
      </c>
      <c r="U4430" s="2">
        <v>0</v>
      </c>
      <c r="V4430" s="8">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5">
        <v>70.949999999999989</v>
      </c>
      <c r="T4431" s="2">
        <v>3</v>
      </c>
      <c r="U4431" s="2">
        <v>0</v>
      </c>
      <c r="V4431" s="8">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5">
        <v>20</v>
      </c>
      <c r="T4432" s="2">
        <v>4</v>
      </c>
      <c r="U4432" s="2">
        <v>0</v>
      </c>
      <c r="V4432" s="8">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5">
        <v>7.98</v>
      </c>
      <c r="T4433" s="2">
        <v>3</v>
      </c>
      <c r="U4433" s="2">
        <v>0</v>
      </c>
      <c r="V4433" s="8">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5">
        <v>24.1</v>
      </c>
      <c r="T4434" s="2">
        <v>5</v>
      </c>
      <c r="U4434" s="2">
        <v>0</v>
      </c>
      <c r="V4434" s="8">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5">
        <v>8.75</v>
      </c>
      <c r="T4435" s="2">
        <v>1</v>
      </c>
      <c r="U4435" s="2">
        <v>0</v>
      </c>
      <c r="V4435" s="8">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5">
        <v>842.94</v>
      </c>
      <c r="T4436" s="2">
        <v>3</v>
      </c>
      <c r="U4436" s="2">
        <v>0</v>
      </c>
      <c r="V4436" s="8">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5">
        <v>2.1819999999999995</v>
      </c>
      <c r="T4437" s="2">
        <v>1</v>
      </c>
      <c r="U4437" s="2">
        <v>0.8</v>
      </c>
      <c r="V4437" s="8">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5">
        <v>27.384</v>
      </c>
      <c r="T4438" s="2">
        <v>7</v>
      </c>
      <c r="U4438" s="2">
        <v>0.2</v>
      </c>
      <c r="V4438" s="8">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5">
        <v>26.405999999999992</v>
      </c>
      <c r="T4439" s="2">
        <v>3</v>
      </c>
      <c r="U4439" s="2">
        <v>0.8</v>
      </c>
      <c r="V4439" s="8">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5">
        <v>10.368000000000002</v>
      </c>
      <c r="T4440" s="2">
        <v>2</v>
      </c>
      <c r="U4440" s="2">
        <v>0.2</v>
      </c>
      <c r="V4440" s="8">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5">
        <v>23.680000000000003</v>
      </c>
      <c r="T4441" s="2">
        <v>4</v>
      </c>
      <c r="U4441" s="2">
        <v>0.2</v>
      </c>
      <c r="V4441" s="8">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5">
        <v>109.95</v>
      </c>
      <c r="T4442" s="2">
        <v>1</v>
      </c>
      <c r="U4442" s="2">
        <v>0</v>
      </c>
      <c r="V4442" s="8">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5">
        <v>965.84999999999991</v>
      </c>
      <c r="T4443" s="2">
        <v>5</v>
      </c>
      <c r="U4443" s="2">
        <v>0</v>
      </c>
      <c r="V4443" s="8">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5">
        <v>29.2</v>
      </c>
      <c r="T4444" s="2">
        <v>5</v>
      </c>
      <c r="U4444" s="2">
        <v>0</v>
      </c>
      <c r="V4444" s="8">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5">
        <v>32.400000000000006</v>
      </c>
      <c r="T4445" s="2">
        <v>5</v>
      </c>
      <c r="U4445" s="2">
        <v>0</v>
      </c>
      <c r="V4445" s="8">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5">
        <v>78.349999999999994</v>
      </c>
      <c r="T4446" s="2">
        <v>5</v>
      </c>
      <c r="U4446" s="2">
        <v>0</v>
      </c>
      <c r="V4446" s="8">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5">
        <v>31.68</v>
      </c>
      <c r="T4447" s="2">
        <v>6</v>
      </c>
      <c r="U4447" s="2">
        <v>0</v>
      </c>
      <c r="V4447" s="8">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5">
        <v>29.12</v>
      </c>
      <c r="T4448" s="2">
        <v>4</v>
      </c>
      <c r="U4448" s="2">
        <v>0</v>
      </c>
      <c r="V4448" s="8">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5">
        <v>169.45</v>
      </c>
      <c r="T4449" s="2">
        <v>5</v>
      </c>
      <c r="U4449" s="2">
        <v>0</v>
      </c>
      <c r="V4449" s="8">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5">
        <v>12.56</v>
      </c>
      <c r="T4450" s="2">
        <v>2</v>
      </c>
      <c r="U4450" s="2">
        <v>0</v>
      </c>
      <c r="V4450" s="8">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5">
        <v>6.48</v>
      </c>
      <c r="T4451" s="2">
        <v>1</v>
      </c>
      <c r="U4451" s="2">
        <v>0</v>
      </c>
      <c r="V4451" s="8">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5">
        <v>186.69</v>
      </c>
      <c r="T4452" s="2">
        <v>3</v>
      </c>
      <c r="U4452" s="2">
        <v>0</v>
      </c>
      <c r="V4452" s="8">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5">
        <v>25.4</v>
      </c>
      <c r="T4453" s="2">
        <v>5</v>
      </c>
      <c r="U4453" s="2">
        <v>0</v>
      </c>
      <c r="V4453" s="8">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5">
        <v>43.96</v>
      </c>
      <c r="T4454" s="2">
        <v>2</v>
      </c>
      <c r="U4454" s="2">
        <v>0</v>
      </c>
      <c r="V4454" s="8">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5">
        <v>1279.165</v>
      </c>
      <c r="T4455" s="2">
        <v>5</v>
      </c>
      <c r="U4455" s="2">
        <v>0.15</v>
      </c>
      <c r="V4455" s="8">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5">
        <v>27.92</v>
      </c>
      <c r="T4456" s="2">
        <v>4</v>
      </c>
      <c r="U4456" s="2">
        <v>0</v>
      </c>
      <c r="V4456" s="8">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5">
        <v>129.56800000000001</v>
      </c>
      <c r="T4457" s="2">
        <v>2</v>
      </c>
      <c r="U4457" s="2">
        <v>0.2</v>
      </c>
      <c r="V4457" s="8">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5">
        <v>6.3680000000000003</v>
      </c>
      <c r="T4458" s="2">
        <v>2</v>
      </c>
      <c r="U4458" s="2">
        <v>0.2</v>
      </c>
      <c r="V4458" s="8">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5">
        <v>244.54999999999998</v>
      </c>
      <c r="T4459" s="2">
        <v>5</v>
      </c>
      <c r="U4459" s="2">
        <v>0</v>
      </c>
      <c r="V4459" s="8">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5">
        <v>1332.4960000000001</v>
      </c>
      <c r="T4460" s="2">
        <v>2</v>
      </c>
      <c r="U4460" s="2">
        <v>0.2</v>
      </c>
      <c r="V4460" s="8">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5">
        <v>32.776000000000003</v>
      </c>
      <c r="T4461" s="2">
        <v>1</v>
      </c>
      <c r="U4461" s="2">
        <v>0.2</v>
      </c>
      <c r="V4461" s="8">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5">
        <v>147.184</v>
      </c>
      <c r="T4462" s="2">
        <v>2</v>
      </c>
      <c r="U4462" s="2">
        <v>0.2</v>
      </c>
      <c r="V4462" s="8">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5">
        <v>54.384000000000007</v>
      </c>
      <c r="T4463" s="2">
        <v>2</v>
      </c>
      <c r="U4463" s="2">
        <v>0.2</v>
      </c>
      <c r="V4463" s="8">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5">
        <v>76.77600000000001</v>
      </c>
      <c r="T4464" s="2">
        <v>4</v>
      </c>
      <c r="U4464" s="2">
        <v>0.7</v>
      </c>
      <c r="V4464" s="8">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5">
        <v>14.352000000000002</v>
      </c>
      <c r="T4465" s="2">
        <v>3</v>
      </c>
      <c r="U4465" s="2">
        <v>0.2</v>
      </c>
      <c r="V4465" s="8">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5">
        <v>209.79200000000003</v>
      </c>
      <c r="T4466" s="2">
        <v>2</v>
      </c>
      <c r="U4466" s="2">
        <v>0.2</v>
      </c>
      <c r="V4466" s="8">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5">
        <v>3.3040000000000003</v>
      </c>
      <c r="T4467" s="2">
        <v>1</v>
      </c>
      <c r="U4467" s="2">
        <v>0.2</v>
      </c>
      <c r="V4467" s="8">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5">
        <v>16.38</v>
      </c>
      <c r="T4468" s="2">
        <v>9</v>
      </c>
      <c r="U4468" s="2">
        <v>0</v>
      </c>
      <c r="V4468" s="8">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5">
        <v>167.96</v>
      </c>
      <c r="T4469" s="2">
        <v>2</v>
      </c>
      <c r="U4469" s="2">
        <v>0</v>
      </c>
      <c r="V4469" s="8">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5">
        <v>321.56799999999998</v>
      </c>
      <c r="T4470" s="2">
        <v>2</v>
      </c>
      <c r="U4470" s="2">
        <v>0.2</v>
      </c>
      <c r="V4470" s="8">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5">
        <v>12.96</v>
      </c>
      <c r="T4471" s="2">
        <v>2</v>
      </c>
      <c r="U4471" s="2">
        <v>0</v>
      </c>
      <c r="V4471" s="8">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5">
        <v>128.05799999999999</v>
      </c>
      <c r="T4472" s="2">
        <v>3</v>
      </c>
      <c r="U4472" s="2">
        <v>0.3</v>
      </c>
      <c r="V4472" s="8">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5">
        <v>63.686</v>
      </c>
      <c r="T4473" s="2">
        <v>1</v>
      </c>
      <c r="U4473" s="2">
        <v>0.3</v>
      </c>
      <c r="V4473" s="8">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5">
        <v>239.976</v>
      </c>
      <c r="T4474" s="2">
        <v>3</v>
      </c>
      <c r="U4474" s="2">
        <v>0.2</v>
      </c>
      <c r="V4474" s="8">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5">
        <v>344.22</v>
      </c>
      <c r="T4475" s="2">
        <v>2</v>
      </c>
      <c r="U4475" s="2">
        <v>0.4</v>
      </c>
      <c r="V4475" s="8">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5">
        <v>15.552000000000003</v>
      </c>
      <c r="T4476" s="2">
        <v>3</v>
      </c>
      <c r="U4476" s="2">
        <v>0.2</v>
      </c>
      <c r="V4476" s="8">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5">
        <v>21.248000000000001</v>
      </c>
      <c r="T4477" s="2">
        <v>4</v>
      </c>
      <c r="U4477" s="2">
        <v>0.2</v>
      </c>
      <c r="V4477" s="8">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5">
        <v>8.4480000000000004</v>
      </c>
      <c r="T4478" s="2">
        <v>2</v>
      </c>
      <c r="U4478" s="2">
        <v>0.2</v>
      </c>
      <c r="V4478" s="8">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5">
        <v>333.09000000000003</v>
      </c>
      <c r="T4479" s="2">
        <v>3</v>
      </c>
      <c r="U4479" s="2">
        <v>0</v>
      </c>
      <c r="V4479" s="8">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5">
        <v>248.98</v>
      </c>
      <c r="T4480" s="2">
        <v>2</v>
      </c>
      <c r="U4480" s="2">
        <v>0</v>
      </c>
      <c r="V4480" s="8">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5">
        <v>24.900000000000002</v>
      </c>
      <c r="T4481" s="2">
        <v>5</v>
      </c>
      <c r="U4481" s="2">
        <v>0</v>
      </c>
      <c r="V4481" s="8">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5">
        <v>15.260000000000002</v>
      </c>
      <c r="T4482" s="2">
        <v>7</v>
      </c>
      <c r="U4482" s="2">
        <v>0</v>
      </c>
      <c r="V4482" s="8">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5">
        <v>43.32</v>
      </c>
      <c r="T4483" s="2">
        <v>2</v>
      </c>
      <c r="U4483" s="2">
        <v>0</v>
      </c>
      <c r="V4483" s="8">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5">
        <v>43.584000000000003</v>
      </c>
      <c r="T4484" s="2">
        <v>12</v>
      </c>
      <c r="U4484" s="2">
        <v>0.2</v>
      </c>
      <c r="V4484" s="8">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5">
        <v>116.28</v>
      </c>
      <c r="T4485" s="2">
        <v>3</v>
      </c>
      <c r="U4485" s="2">
        <v>0</v>
      </c>
      <c r="V4485" s="8">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5">
        <v>9.2959999999999994</v>
      </c>
      <c r="T4486" s="2">
        <v>2</v>
      </c>
      <c r="U4486" s="2">
        <v>0.2</v>
      </c>
      <c r="V4486" s="8">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5">
        <v>19.440000000000001</v>
      </c>
      <c r="T4487" s="2">
        <v>3</v>
      </c>
      <c r="U4487" s="2">
        <v>0</v>
      </c>
      <c r="V4487" s="8">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5">
        <v>314.54999999999995</v>
      </c>
      <c r="T4488" s="2">
        <v>3</v>
      </c>
      <c r="U4488" s="2">
        <v>0</v>
      </c>
      <c r="V4488" s="8">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5">
        <v>16.269999999999996</v>
      </c>
      <c r="T4489" s="2">
        <v>5</v>
      </c>
      <c r="U4489" s="2">
        <v>0.8</v>
      </c>
      <c r="V4489" s="8">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5">
        <v>69.12</v>
      </c>
      <c r="T4490" s="2">
        <v>9</v>
      </c>
      <c r="U4490" s="2">
        <v>0.2</v>
      </c>
      <c r="V4490" s="8">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5">
        <v>4.4699999999999989</v>
      </c>
      <c r="T4491" s="2">
        <v>3</v>
      </c>
      <c r="U4491" s="2">
        <v>0.8</v>
      </c>
      <c r="V4491" s="8">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5">
        <v>418.29599999999994</v>
      </c>
      <c r="T4492" s="2">
        <v>3</v>
      </c>
      <c r="U4492" s="2">
        <v>0.2</v>
      </c>
      <c r="V4492" s="8">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5">
        <v>659.98799999999994</v>
      </c>
      <c r="T4493" s="2">
        <v>2</v>
      </c>
      <c r="U4493" s="2">
        <v>0.4</v>
      </c>
      <c r="V4493" s="8">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5">
        <v>8.1280000000000001</v>
      </c>
      <c r="T4494" s="2">
        <v>2</v>
      </c>
      <c r="U4494" s="2">
        <v>0.2</v>
      </c>
      <c r="V4494" s="8">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5">
        <v>36.288000000000011</v>
      </c>
      <c r="T4495" s="2">
        <v>7</v>
      </c>
      <c r="U4495" s="2">
        <v>0.2</v>
      </c>
      <c r="V4495" s="8">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5">
        <v>909.7199999999998</v>
      </c>
      <c r="T4496" s="2">
        <v>6</v>
      </c>
      <c r="U4496" s="2">
        <v>0.3</v>
      </c>
      <c r="V4496" s="8">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5">
        <v>917.92349999999988</v>
      </c>
      <c r="T4497" s="2">
        <v>9</v>
      </c>
      <c r="U4497" s="2">
        <v>0.15</v>
      </c>
      <c r="V4497" s="8">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5">
        <v>38.880000000000003</v>
      </c>
      <c r="T4498" s="2">
        <v>6</v>
      </c>
      <c r="U4498" s="2">
        <v>0</v>
      </c>
      <c r="V4498" s="8">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5">
        <v>631.17600000000016</v>
      </c>
      <c r="T4499" s="2">
        <v>4</v>
      </c>
      <c r="U4499" s="2">
        <v>0.7</v>
      </c>
      <c r="V4499" s="8">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5">
        <v>12.96</v>
      </c>
      <c r="T4500" s="2">
        <v>2</v>
      </c>
      <c r="U4500" s="2">
        <v>0</v>
      </c>
      <c r="V4500" s="8">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5">
        <v>12.96</v>
      </c>
      <c r="T4501" s="2">
        <v>2</v>
      </c>
      <c r="U4501" s="2">
        <v>0</v>
      </c>
      <c r="V4501" s="8">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5">
        <v>23.2</v>
      </c>
      <c r="T4502" s="2">
        <v>5</v>
      </c>
      <c r="U4502" s="2">
        <v>0.2</v>
      </c>
      <c r="V4502" s="8">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5">
        <v>25.920000000000005</v>
      </c>
      <c r="T4503" s="2">
        <v>5</v>
      </c>
      <c r="U4503" s="2">
        <v>0.2</v>
      </c>
      <c r="V4503" s="8">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5">
        <v>21.312000000000005</v>
      </c>
      <c r="T4504" s="2">
        <v>6</v>
      </c>
      <c r="U4504" s="2">
        <v>0.2</v>
      </c>
      <c r="V4504" s="8">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5">
        <v>173.65600000000003</v>
      </c>
      <c r="T4505" s="2">
        <v>7</v>
      </c>
      <c r="U4505" s="2">
        <v>0.2</v>
      </c>
      <c r="V4505" s="8">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5">
        <v>361.96</v>
      </c>
      <c r="T4506" s="2">
        <v>2</v>
      </c>
      <c r="U4506" s="2">
        <v>0</v>
      </c>
      <c r="V4506" s="8">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5">
        <v>62.849999999999994</v>
      </c>
      <c r="T4507" s="2">
        <v>3</v>
      </c>
      <c r="U4507" s="2">
        <v>0</v>
      </c>
      <c r="V4507" s="8">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5">
        <v>818.37600000000009</v>
      </c>
      <c r="T4508" s="2">
        <v>3</v>
      </c>
      <c r="U4508" s="2">
        <v>0.2</v>
      </c>
      <c r="V4508" s="8">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5">
        <v>20.34</v>
      </c>
      <c r="T4509" s="2">
        <v>1</v>
      </c>
      <c r="U4509" s="2">
        <v>0</v>
      </c>
      <c r="V4509" s="8">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5">
        <v>23.99</v>
      </c>
      <c r="T4510" s="2">
        <v>1</v>
      </c>
      <c r="U4510" s="2">
        <v>0</v>
      </c>
      <c r="V4510" s="8">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5">
        <v>171.28800000000001</v>
      </c>
      <c r="T4511" s="2">
        <v>3</v>
      </c>
      <c r="U4511" s="2">
        <v>0.2</v>
      </c>
      <c r="V4511" s="8">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5">
        <v>37.299999999999997</v>
      </c>
      <c r="T4512" s="2">
        <v>2</v>
      </c>
      <c r="U4512" s="2">
        <v>0</v>
      </c>
      <c r="V4512" s="8">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5">
        <v>81.96</v>
      </c>
      <c r="T4513" s="2">
        <v>2</v>
      </c>
      <c r="U4513" s="2">
        <v>0</v>
      </c>
      <c r="V4513" s="8">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5">
        <v>54.792000000000009</v>
      </c>
      <c r="T4514" s="2">
        <v>6</v>
      </c>
      <c r="U4514" s="2">
        <v>0.7</v>
      </c>
      <c r="V4514" s="8">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5">
        <v>10.784000000000001</v>
      </c>
      <c r="T4515" s="2">
        <v>1</v>
      </c>
      <c r="U4515" s="2">
        <v>0.2</v>
      </c>
      <c r="V4515" s="8">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5">
        <v>290.98</v>
      </c>
      <c r="T4516" s="2">
        <v>1</v>
      </c>
      <c r="U4516" s="2">
        <v>0</v>
      </c>
      <c r="V4516" s="8">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5">
        <v>36.44</v>
      </c>
      <c r="T4517" s="2">
        <v>4</v>
      </c>
      <c r="U4517" s="2">
        <v>0</v>
      </c>
      <c r="V4517" s="8">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5">
        <v>21.400000000000002</v>
      </c>
      <c r="T4518" s="2">
        <v>5</v>
      </c>
      <c r="U4518" s="2">
        <v>0</v>
      </c>
      <c r="V4518" s="8">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5">
        <v>48.664000000000001</v>
      </c>
      <c r="T4519" s="2">
        <v>7</v>
      </c>
      <c r="U4519" s="2">
        <v>0.2</v>
      </c>
      <c r="V4519" s="8">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5">
        <v>16.559999999999999</v>
      </c>
      <c r="T4520" s="2">
        <v>4</v>
      </c>
      <c r="U4520" s="2">
        <v>0</v>
      </c>
      <c r="V4520" s="8">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5">
        <v>1347.5200000000002</v>
      </c>
      <c r="T4521" s="2">
        <v>8</v>
      </c>
      <c r="U4521" s="2">
        <v>0.2</v>
      </c>
      <c r="V4521" s="8">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5">
        <v>62.31</v>
      </c>
      <c r="T4522" s="2">
        <v>3</v>
      </c>
      <c r="U4522" s="2">
        <v>0</v>
      </c>
      <c r="V4522" s="8">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5">
        <v>20.32</v>
      </c>
      <c r="T4523" s="2">
        <v>4</v>
      </c>
      <c r="U4523" s="2">
        <v>0</v>
      </c>
      <c r="V4523" s="8">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5">
        <v>9.4320000000000004</v>
      </c>
      <c r="T4524" s="2">
        <v>3</v>
      </c>
      <c r="U4524" s="2">
        <v>0.2</v>
      </c>
      <c r="V4524" s="8">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5">
        <v>34.86</v>
      </c>
      <c r="T4525" s="2">
        <v>7</v>
      </c>
      <c r="U4525" s="2">
        <v>0</v>
      </c>
      <c r="V4525" s="8">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5">
        <v>89.34</v>
      </c>
      <c r="T4526" s="2">
        <v>6</v>
      </c>
      <c r="U4526" s="2">
        <v>0</v>
      </c>
      <c r="V4526" s="8">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5">
        <v>269.98</v>
      </c>
      <c r="T4527" s="2">
        <v>2</v>
      </c>
      <c r="U4527" s="2">
        <v>0</v>
      </c>
      <c r="V4527" s="8">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5">
        <v>99.9</v>
      </c>
      <c r="T4528" s="2">
        <v>5</v>
      </c>
      <c r="U4528" s="2">
        <v>0</v>
      </c>
      <c r="V4528" s="8">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5">
        <v>39.08</v>
      </c>
      <c r="T4529" s="2">
        <v>4</v>
      </c>
      <c r="U4529" s="2">
        <v>0</v>
      </c>
      <c r="V4529" s="8">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5">
        <v>116.83199999999999</v>
      </c>
      <c r="T4530" s="2">
        <v>4</v>
      </c>
      <c r="U4530" s="2">
        <v>0.2</v>
      </c>
      <c r="V4530" s="8">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5">
        <v>2.2959999999999994</v>
      </c>
      <c r="T4531" s="2">
        <v>2</v>
      </c>
      <c r="U4531" s="2">
        <v>0.8</v>
      </c>
      <c r="V4531" s="8">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5">
        <v>408.00599999999997</v>
      </c>
      <c r="T4532" s="2">
        <v>2</v>
      </c>
      <c r="U4532" s="2">
        <v>0.1</v>
      </c>
      <c r="V4532" s="8">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5">
        <v>40.44</v>
      </c>
      <c r="T4533" s="2">
        <v>3</v>
      </c>
      <c r="U4533" s="2">
        <v>0</v>
      </c>
      <c r="V4533" s="8">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5">
        <v>122.352</v>
      </c>
      <c r="T4534" s="2">
        <v>3</v>
      </c>
      <c r="U4534" s="2">
        <v>0.2</v>
      </c>
      <c r="V4534" s="8">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5">
        <v>15.28</v>
      </c>
      <c r="T4535" s="2">
        <v>2</v>
      </c>
      <c r="U4535" s="2">
        <v>0</v>
      </c>
      <c r="V4535" s="8">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5">
        <v>11.96</v>
      </c>
      <c r="T4536" s="2">
        <v>2</v>
      </c>
      <c r="U4536" s="2">
        <v>0</v>
      </c>
      <c r="V4536" s="8">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5">
        <v>15.84</v>
      </c>
      <c r="T4537" s="2">
        <v>3</v>
      </c>
      <c r="U4537" s="2">
        <v>0</v>
      </c>
      <c r="V4537" s="8">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5">
        <v>86.376000000000005</v>
      </c>
      <c r="T4538" s="2">
        <v>3</v>
      </c>
      <c r="U4538" s="2">
        <v>0.2</v>
      </c>
      <c r="V4538" s="8">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5">
        <v>18.240000000000002</v>
      </c>
      <c r="T4539" s="2">
        <v>3</v>
      </c>
      <c r="U4539" s="2">
        <v>0</v>
      </c>
      <c r="V4539" s="8">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5">
        <v>13.12</v>
      </c>
      <c r="T4540" s="2">
        <v>4</v>
      </c>
      <c r="U4540" s="2">
        <v>0</v>
      </c>
      <c r="V4540" s="8">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5">
        <v>105.98</v>
      </c>
      <c r="T4541" s="2">
        <v>2</v>
      </c>
      <c r="U4541" s="2">
        <v>0</v>
      </c>
      <c r="V4541" s="8">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5">
        <v>493.9199999999999</v>
      </c>
      <c r="T4542" s="2">
        <v>7</v>
      </c>
      <c r="U4542" s="2">
        <v>0.3</v>
      </c>
      <c r="V4542" s="8">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5">
        <v>5.9359999999999991</v>
      </c>
      <c r="T4543" s="2">
        <v>7</v>
      </c>
      <c r="U4543" s="2">
        <v>0.8</v>
      </c>
      <c r="V4543" s="8">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5">
        <v>325.86</v>
      </c>
      <c r="T4544" s="2">
        <v>2</v>
      </c>
      <c r="U4544" s="2">
        <v>0</v>
      </c>
      <c r="V4544" s="8">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5">
        <v>383.60699999999997</v>
      </c>
      <c r="T4545" s="2">
        <v>9</v>
      </c>
      <c r="U4545" s="2">
        <v>0.3</v>
      </c>
      <c r="V4545" s="8">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5">
        <v>148.47999999999999</v>
      </c>
      <c r="T4546" s="2">
        <v>2</v>
      </c>
      <c r="U4546" s="2">
        <v>0.2</v>
      </c>
      <c r="V4546" s="8">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5">
        <v>537.54399999999998</v>
      </c>
      <c r="T4547" s="2">
        <v>7</v>
      </c>
      <c r="U4547" s="2">
        <v>0.2</v>
      </c>
      <c r="V4547" s="8">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5">
        <v>1.9279999999999997</v>
      </c>
      <c r="T4548" s="2">
        <v>2</v>
      </c>
      <c r="U4548" s="2">
        <v>0.8</v>
      </c>
      <c r="V4548" s="8">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5">
        <v>6.911999999999999</v>
      </c>
      <c r="T4549" s="2">
        <v>3</v>
      </c>
      <c r="U4549" s="2">
        <v>0.2</v>
      </c>
      <c r="V4549" s="8">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5">
        <v>7.76</v>
      </c>
      <c r="T4550" s="2">
        <v>1</v>
      </c>
      <c r="U4550" s="2">
        <v>0.6</v>
      </c>
      <c r="V4550" s="8">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5">
        <v>659.16800000000012</v>
      </c>
      <c r="T4551" s="2">
        <v>4</v>
      </c>
      <c r="U4551" s="2">
        <v>0.2</v>
      </c>
      <c r="V4551" s="8">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5">
        <v>5.76</v>
      </c>
      <c r="T4552" s="2">
        <v>2</v>
      </c>
      <c r="U4552" s="2">
        <v>0</v>
      </c>
      <c r="V4552" s="8">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5">
        <v>351.21600000000001</v>
      </c>
      <c r="T4553" s="2">
        <v>3</v>
      </c>
      <c r="U4553" s="2">
        <v>0.2</v>
      </c>
      <c r="V4553" s="8">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5">
        <v>230.28000000000003</v>
      </c>
      <c r="T4554" s="2">
        <v>3</v>
      </c>
      <c r="U4554" s="2">
        <v>0.2</v>
      </c>
      <c r="V4554" s="8">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5">
        <v>12.84</v>
      </c>
      <c r="T4555" s="2">
        <v>3</v>
      </c>
      <c r="U4555" s="2">
        <v>0</v>
      </c>
      <c r="V4555" s="8">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5">
        <v>56.820000000000007</v>
      </c>
      <c r="T4556" s="2">
        <v>3</v>
      </c>
      <c r="U4556" s="2">
        <v>0</v>
      </c>
      <c r="V4556" s="8">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5">
        <v>31.56</v>
      </c>
      <c r="T4557" s="2">
        <v>4</v>
      </c>
      <c r="U4557" s="2">
        <v>0</v>
      </c>
      <c r="V4557" s="8">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5">
        <v>27.92</v>
      </c>
      <c r="T4558" s="2">
        <v>4</v>
      </c>
      <c r="U4558" s="2">
        <v>0</v>
      </c>
      <c r="V4558" s="8">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5">
        <v>8.5590000000000011</v>
      </c>
      <c r="T4559" s="2">
        <v>1</v>
      </c>
      <c r="U4559" s="2">
        <v>0.7</v>
      </c>
      <c r="V4559" s="8">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5">
        <v>49.568000000000005</v>
      </c>
      <c r="T4560" s="2">
        <v>2</v>
      </c>
      <c r="U4560" s="2">
        <v>0.2</v>
      </c>
      <c r="V4560" s="8">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5">
        <v>127.869</v>
      </c>
      <c r="T4561" s="2">
        <v>3</v>
      </c>
      <c r="U4561" s="2">
        <v>0.3</v>
      </c>
      <c r="V4561" s="8">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5">
        <v>271.44</v>
      </c>
      <c r="T4562" s="2">
        <v>3</v>
      </c>
      <c r="U4562" s="2">
        <v>0</v>
      </c>
      <c r="V4562" s="8">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5">
        <v>110.352</v>
      </c>
      <c r="T4563" s="2">
        <v>3</v>
      </c>
      <c r="U4563" s="2">
        <v>0.2</v>
      </c>
      <c r="V4563" s="8">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5">
        <v>36.4</v>
      </c>
      <c r="T4564" s="2">
        <v>5</v>
      </c>
      <c r="U4564" s="2">
        <v>0</v>
      </c>
      <c r="V4564" s="8">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5">
        <v>419.13599999999997</v>
      </c>
      <c r="T4565" s="2">
        <v>4</v>
      </c>
      <c r="U4565" s="2">
        <v>0.2</v>
      </c>
      <c r="V4565" s="8">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5">
        <v>100.70400000000001</v>
      </c>
      <c r="T4566" s="2">
        <v>6</v>
      </c>
      <c r="U4566" s="2">
        <v>0.2</v>
      </c>
      <c r="V4566" s="8">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5">
        <v>45.216000000000001</v>
      </c>
      <c r="T4567" s="2">
        <v>3</v>
      </c>
      <c r="U4567" s="2">
        <v>0.2</v>
      </c>
      <c r="V4567" s="8">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5">
        <v>28.782000000000004</v>
      </c>
      <c r="T4568" s="2">
        <v>6</v>
      </c>
      <c r="U4568" s="2">
        <v>0.7</v>
      </c>
      <c r="V4568" s="8">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5">
        <v>24.448</v>
      </c>
      <c r="T4569" s="2">
        <v>4</v>
      </c>
      <c r="U4569" s="2">
        <v>0.2</v>
      </c>
      <c r="V4569" s="8">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5">
        <v>10.475999999999999</v>
      </c>
      <c r="T4570" s="2">
        <v>6</v>
      </c>
      <c r="U4570" s="2">
        <v>0.8</v>
      </c>
      <c r="V4570" s="8">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5">
        <v>76.14</v>
      </c>
      <c r="T4571" s="2">
        <v>3</v>
      </c>
      <c r="U4571" s="2">
        <v>0</v>
      </c>
      <c r="V4571" s="8">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5">
        <v>21.240000000000002</v>
      </c>
      <c r="T4572" s="2">
        <v>3</v>
      </c>
      <c r="U4572" s="2">
        <v>0</v>
      </c>
      <c r="V4572" s="8">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5">
        <v>127.96</v>
      </c>
      <c r="T4573" s="2">
        <v>2</v>
      </c>
      <c r="U4573" s="2">
        <v>0</v>
      </c>
      <c r="V4573" s="8">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5">
        <v>479.98400000000004</v>
      </c>
      <c r="T4574" s="2">
        <v>2</v>
      </c>
      <c r="U4574" s="2">
        <v>0.2</v>
      </c>
      <c r="V4574" s="8">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5">
        <v>657.93</v>
      </c>
      <c r="T4575" s="2">
        <v>7</v>
      </c>
      <c r="U4575" s="2">
        <v>0</v>
      </c>
      <c r="V4575" s="8">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5">
        <v>33.479999999999997</v>
      </c>
      <c r="T4576" s="2">
        <v>4</v>
      </c>
      <c r="U4576" s="2">
        <v>0</v>
      </c>
      <c r="V4576" s="8">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5">
        <v>13.899999999999999</v>
      </c>
      <c r="T4577" s="2">
        <v>5</v>
      </c>
      <c r="U4577" s="2">
        <v>0</v>
      </c>
      <c r="V4577" s="8">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5">
        <v>26.86</v>
      </c>
      <c r="T4578" s="2">
        <v>2</v>
      </c>
      <c r="U4578" s="2">
        <v>0</v>
      </c>
      <c r="V4578" s="8">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5">
        <v>9.5840000000000014</v>
      </c>
      <c r="T4579" s="2">
        <v>1</v>
      </c>
      <c r="U4579" s="2">
        <v>0.2</v>
      </c>
      <c r="V4579" s="8">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5">
        <v>113.10000000000001</v>
      </c>
      <c r="T4580" s="2">
        <v>3</v>
      </c>
      <c r="U4580" s="2">
        <v>0</v>
      </c>
      <c r="V4580" s="8">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5">
        <v>65.78</v>
      </c>
      <c r="T4581" s="2">
        <v>11</v>
      </c>
      <c r="U4581" s="2">
        <v>0</v>
      </c>
      <c r="V4581" s="8">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5">
        <v>239.70000000000002</v>
      </c>
      <c r="T4582" s="2">
        <v>6</v>
      </c>
      <c r="U4582" s="2">
        <v>0</v>
      </c>
      <c r="V4582" s="8">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5">
        <v>25.632000000000001</v>
      </c>
      <c r="T4583" s="2">
        <v>3</v>
      </c>
      <c r="U4583" s="2">
        <v>0.2</v>
      </c>
      <c r="V4583" s="8">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5">
        <v>23.616</v>
      </c>
      <c r="T4584" s="2">
        <v>8</v>
      </c>
      <c r="U4584" s="2">
        <v>0.2</v>
      </c>
      <c r="V4584" s="8">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5">
        <v>8.26</v>
      </c>
      <c r="T4585" s="2">
        <v>2</v>
      </c>
      <c r="U4585" s="2">
        <v>0</v>
      </c>
      <c r="V4585" s="8">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5">
        <v>76.58</v>
      </c>
      <c r="T4586" s="2">
        <v>7</v>
      </c>
      <c r="U4586" s="2">
        <v>0</v>
      </c>
      <c r="V4586" s="8">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5">
        <v>8.8000000000000007</v>
      </c>
      <c r="T4587" s="2">
        <v>5</v>
      </c>
      <c r="U4587" s="2">
        <v>0</v>
      </c>
      <c r="V4587" s="8">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5">
        <v>590.35199999999998</v>
      </c>
      <c r="T4588" s="2">
        <v>6</v>
      </c>
      <c r="U4588" s="2">
        <v>0.2</v>
      </c>
      <c r="V4588" s="8">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5">
        <v>5.58</v>
      </c>
      <c r="T4589" s="2">
        <v>3</v>
      </c>
      <c r="U4589" s="2">
        <v>0</v>
      </c>
      <c r="V4589" s="8">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5">
        <v>25.02</v>
      </c>
      <c r="T4590" s="2">
        <v>3</v>
      </c>
      <c r="U4590" s="2">
        <v>0</v>
      </c>
      <c r="V4590" s="8">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5">
        <v>452.55000000000007</v>
      </c>
      <c r="T4591" s="2">
        <v>7</v>
      </c>
      <c r="U4591" s="2">
        <v>0</v>
      </c>
      <c r="V4591" s="8">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5">
        <v>17.760000000000002</v>
      </c>
      <c r="T4592" s="2">
        <v>2</v>
      </c>
      <c r="U4592" s="2">
        <v>0</v>
      </c>
      <c r="V4592" s="8">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5">
        <v>302.38400000000001</v>
      </c>
      <c r="T4593" s="2">
        <v>2</v>
      </c>
      <c r="U4593" s="2">
        <v>0.2</v>
      </c>
      <c r="V4593" s="8">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5">
        <v>146.352</v>
      </c>
      <c r="T4594" s="2">
        <v>3</v>
      </c>
      <c r="U4594" s="2">
        <v>0.2</v>
      </c>
      <c r="V4594" s="8">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5">
        <v>7.9</v>
      </c>
      <c r="T4595" s="2">
        <v>2</v>
      </c>
      <c r="U4595" s="2">
        <v>0</v>
      </c>
      <c r="V4595" s="8">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5">
        <v>902.71199999999999</v>
      </c>
      <c r="T4596" s="2">
        <v>3</v>
      </c>
      <c r="U4596" s="2">
        <v>0.2</v>
      </c>
      <c r="V4596" s="8">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5">
        <v>53.97</v>
      </c>
      <c r="T4597" s="2">
        <v>3</v>
      </c>
      <c r="U4597" s="2">
        <v>0</v>
      </c>
      <c r="V4597" s="8">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5">
        <v>33.92</v>
      </c>
      <c r="T4598" s="2">
        <v>8</v>
      </c>
      <c r="U4598" s="2">
        <v>0</v>
      </c>
      <c r="V4598" s="8">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5">
        <v>21.81</v>
      </c>
      <c r="T4599" s="2">
        <v>3</v>
      </c>
      <c r="U4599" s="2">
        <v>0</v>
      </c>
      <c r="V4599" s="8">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5">
        <v>91.6</v>
      </c>
      <c r="T4600" s="2">
        <v>5</v>
      </c>
      <c r="U4600" s="2">
        <v>0</v>
      </c>
      <c r="V4600" s="8">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5">
        <v>150.97999999999999</v>
      </c>
      <c r="T4601" s="2">
        <v>1</v>
      </c>
      <c r="U4601" s="2">
        <v>0</v>
      </c>
      <c r="V4601" s="8">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5">
        <v>137.25</v>
      </c>
      <c r="T4602" s="2">
        <v>9</v>
      </c>
      <c r="U4602" s="2">
        <v>0</v>
      </c>
      <c r="V4602" s="8">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5">
        <v>11.52</v>
      </c>
      <c r="T4603" s="2">
        <v>4</v>
      </c>
      <c r="U4603" s="2">
        <v>0</v>
      </c>
      <c r="V4603" s="8">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5">
        <v>18.272000000000002</v>
      </c>
      <c r="T4604" s="2">
        <v>1</v>
      </c>
      <c r="U4604" s="2">
        <v>0.2</v>
      </c>
      <c r="V4604" s="8">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5">
        <v>153.72800000000001</v>
      </c>
      <c r="T4605" s="2">
        <v>4</v>
      </c>
      <c r="U4605" s="2">
        <v>0.2</v>
      </c>
      <c r="V4605" s="8">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5">
        <v>12.224</v>
      </c>
      <c r="T4606" s="2">
        <v>2</v>
      </c>
      <c r="U4606" s="2">
        <v>0.2</v>
      </c>
      <c r="V4606" s="8">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5">
        <v>167.94400000000002</v>
      </c>
      <c r="T4607" s="2">
        <v>7</v>
      </c>
      <c r="U4607" s="2">
        <v>0.2</v>
      </c>
      <c r="V4607" s="8">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5">
        <v>45.99</v>
      </c>
      <c r="T4608" s="2">
        <v>1</v>
      </c>
      <c r="U4608" s="2">
        <v>0</v>
      </c>
      <c r="V4608" s="8">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5">
        <v>535.41</v>
      </c>
      <c r="T4609" s="2">
        <v>3</v>
      </c>
      <c r="U4609" s="2">
        <v>0</v>
      </c>
      <c r="V4609" s="8">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5">
        <v>6.0960000000000001</v>
      </c>
      <c r="T4610" s="2">
        <v>2</v>
      </c>
      <c r="U4610" s="2">
        <v>0.2</v>
      </c>
      <c r="V4610" s="8">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5">
        <v>45.36</v>
      </c>
      <c r="T4611" s="2">
        <v>7</v>
      </c>
      <c r="U4611" s="2">
        <v>0</v>
      </c>
      <c r="V4611" s="8">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5">
        <v>47.12</v>
      </c>
      <c r="T4612" s="2">
        <v>8</v>
      </c>
      <c r="U4612" s="2">
        <v>0</v>
      </c>
      <c r="V4612" s="8">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5">
        <v>31.36</v>
      </c>
      <c r="T4613" s="2">
        <v>4</v>
      </c>
      <c r="U4613" s="2">
        <v>0</v>
      </c>
      <c r="V4613" s="8">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5">
        <v>47.616</v>
      </c>
      <c r="T4614" s="2">
        <v>3</v>
      </c>
      <c r="U4614" s="2">
        <v>0.2</v>
      </c>
      <c r="V4614" s="8">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5">
        <v>23.480000000000004</v>
      </c>
      <c r="T4615" s="2">
        <v>5</v>
      </c>
      <c r="U4615" s="2">
        <v>0.2</v>
      </c>
      <c r="V4615" s="8">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5">
        <v>62.789999999999992</v>
      </c>
      <c r="T4616" s="2">
        <v>3</v>
      </c>
      <c r="U4616" s="2">
        <v>0.8</v>
      </c>
      <c r="V4616" s="8">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5">
        <v>28.44</v>
      </c>
      <c r="T4617" s="2">
        <v>9</v>
      </c>
      <c r="U4617" s="2">
        <v>0.2</v>
      </c>
      <c r="V4617" s="8">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5">
        <v>134.376</v>
      </c>
      <c r="T4618" s="2">
        <v>3</v>
      </c>
      <c r="U4618" s="2">
        <v>0.2</v>
      </c>
      <c r="V4618" s="8">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5">
        <v>589.9</v>
      </c>
      <c r="T4619" s="2">
        <v>2</v>
      </c>
      <c r="U4619" s="2">
        <v>0</v>
      </c>
      <c r="V4619" s="8">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5">
        <v>542.93999999999994</v>
      </c>
      <c r="T4620" s="2">
        <v>3</v>
      </c>
      <c r="U4620" s="2">
        <v>0</v>
      </c>
      <c r="V4620" s="8">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5">
        <v>2879.9520000000002</v>
      </c>
      <c r="T4621" s="2">
        <v>6</v>
      </c>
      <c r="U4621" s="2">
        <v>0.2</v>
      </c>
      <c r="V4621" s="8">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5">
        <v>90.480000000000018</v>
      </c>
      <c r="T4622" s="2">
        <v>3</v>
      </c>
      <c r="U4622" s="2">
        <v>0.2</v>
      </c>
      <c r="V4622" s="8">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5">
        <v>77.55</v>
      </c>
      <c r="T4623" s="2">
        <v>5</v>
      </c>
      <c r="U4623" s="2">
        <v>0</v>
      </c>
      <c r="V4623" s="8">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5">
        <v>8.8320000000000007</v>
      </c>
      <c r="T4624" s="2">
        <v>3</v>
      </c>
      <c r="U4624" s="2">
        <v>0.2</v>
      </c>
      <c r="V4624" s="8">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5">
        <v>177.536</v>
      </c>
      <c r="T4625" s="2">
        <v>4</v>
      </c>
      <c r="U4625" s="2">
        <v>0.2</v>
      </c>
      <c r="V4625" s="8">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5">
        <v>258.48</v>
      </c>
      <c r="T4626" s="2">
        <v>2</v>
      </c>
      <c r="U4626" s="2">
        <v>0.2</v>
      </c>
      <c r="V4626" s="8">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5">
        <v>14.135999999999999</v>
      </c>
      <c r="T4627" s="2">
        <v>3</v>
      </c>
      <c r="U4627" s="2">
        <v>0.2</v>
      </c>
      <c r="V4627" s="8">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5">
        <v>77.55</v>
      </c>
      <c r="T4628" s="2">
        <v>5</v>
      </c>
      <c r="U4628" s="2">
        <v>0</v>
      </c>
      <c r="V4628" s="8">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5">
        <v>24.88</v>
      </c>
      <c r="T4629" s="2">
        <v>2</v>
      </c>
      <c r="U4629" s="2">
        <v>0</v>
      </c>
      <c r="V4629" s="8">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5">
        <v>140.75</v>
      </c>
      <c r="T4630" s="2">
        <v>5</v>
      </c>
      <c r="U4630" s="2">
        <v>0</v>
      </c>
      <c r="V4630" s="8">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5">
        <v>36.630000000000003</v>
      </c>
      <c r="T4631" s="2">
        <v>3</v>
      </c>
      <c r="U4631" s="2">
        <v>0</v>
      </c>
      <c r="V4631" s="8">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5">
        <v>17.14</v>
      </c>
      <c r="T4632" s="2">
        <v>2</v>
      </c>
      <c r="U4632" s="2">
        <v>0</v>
      </c>
      <c r="V4632" s="8">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5">
        <v>51.75</v>
      </c>
      <c r="T4633" s="2">
        <v>5</v>
      </c>
      <c r="U4633" s="2">
        <v>0</v>
      </c>
      <c r="V4633" s="8">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5">
        <v>123.96000000000001</v>
      </c>
      <c r="T4634" s="2">
        <v>3</v>
      </c>
      <c r="U4634" s="2">
        <v>0</v>
      </c>
      <c r="V4634" s="8">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5">
        <v>586.39800000000002</v>
      </c>
      <c r="T4635" s="2">
        <v>6</v>
      </c>
      <c r="U4635" s="2">
        <v>0.15</v>
      </c>
      <c r="V4635" s="8">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5">
        <v>80.98</v>
      </c>
      <c r="T4636" s="2">
        <v>1</v>
      </c>
      <c r="U4636" s="2">
        <v>0</v>
      </c>
      <c r="V4636" s="8">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5">
        <v>242.94</v>
      </c>
      <c r="T4637" s="2">
        <v>3</v>
      </c>
      <c r="U4637" s="2">
        <v>0</v>
      </c>
      <c r="V4637" s="8">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5">
        <v>123.92</v>
      </c>
      <c r="T4638" s="2">
        <v>4</v>
      </c>
      <c r="U4638" s="2">
        <v>0</v>
      </c>
      <c r="V4638" s="8">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5">
        <v>12.39</v>
      </c>
      <c r="T4639" s="2">
        <v>3</v>
      </c>
      <c r="U4639" s="2">
        <v>0</v>
      </c>
      <c r="V4639" s="8">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5">
        <v>47.3</v>
      </c>
      <c r="T4640" s="2">
        <v>2</v>
      </c>
      <c r="U4640" s="2">
        <v>0</v>
      </c>
      <c r="V4640" s="8">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5">
        <v>1599.92</v>
      </c>
      <c r="T4641" s="2">
        <v>8</v>
      </c>
      <c r="U4641" s="2">
        <v>0</v>
      </c>
      <c r="V4641" s="8">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5">
        <v>11.09</v>
      </c>
      <c r="T4642" s="2">
        <v>1</v>
      </c>
      <c r="U4642" s="2">
        <v>0</v>
      </c>
      <c r="V4642" s="8">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5">
        <v>3.1680000000000006</v>
      </c>
      <c r="T4643" s="2">
        <v>4</v>
      </c>
      <c r="U4643" s="2">
        <v>0.7</v>
      </c>
      <c r="V4643" s="8">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5">
        <v>579.13599999999997</v>
      </c>
      <c r="T4644" s="2">
        <v>4</v>
      </c>
      <c r="U4644" s="2">
        <v>0.2</v>
      </c>
      <c r="V4644" s="8">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5">
        <v>6.3680000000000003</v>
      </c>
      <c r="T4645" s="2">
        <v>2</v>
      </c>
      <c r="U4645" s="2">
        <v>0.2</v>
      </c>
      <c r="V4645" s="8">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5">
        <v>558.4</v>
      </c>
      <c r="T4646" s="2">
        <v>2</v>
      </c>
      <c r="U4646" s="2">
        <v>0.2</v>
      </c>
      <c r="V4646" s="8">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5">
        <v>145.76400000000001</v>
      </c>
      <c r="T4647" s="2">
        <v>2</v>
      </c>
      <c r="U4647" s="2">
        <v>0.1</v>
      </c>
      <c r="V4647" s="8">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5">
        <v>13.620000000000001</v>
      </c>
      <c r="T4648" s="2">
        <v>3</v>
      </c>
      <c r="U4648" s="2">
        <v>0</v>
      </c>
      <c r="V4648" s="8">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5">
        <v>434.64600000000002</v>
      </c>
      <c r="T4649" s="2">
        <v>3</v>
      </c>
      <c r="U4649" s="2">
        <v>0.1</v>
      </c>
      <c r="V4649" s="8">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5">
        <v>440.18999999999994</v>
      </c>
      <c r="T4650" s="2">
        <v>9</v>
      </c>
      <c r="U4650" s="2">
        <v>0</v>
      </c>
      <c r="V4650" s="8">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5">
        <v>64.400000000000006</v>
      </c>
      <c r="T4651" s="2">
        <v>5</v>
      </c>
      <c r="U4651" s="2">
        <v>0</v>
      </c>
      <c r="V4651" s="8">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5">
        <v>244.54999999999998</v>
      </c>
      <c r="T4652" s="2">
        <v>5</v>
      </c>
      <c r="U4652" s="2">
        <v>0</v>
      </c>
      <c r="V4652" s="8">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5">
        <v>195.76</v>
      </c>
      <c r="T4653" s="2">
        <v>4</v>
      </c>
      <c r="U4653" s="2">
        <v>0</v>
      </c>
      <c r="V4653" s="8">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5">
        <v>11.76</v>
      </c>
      <c r="T4654" s="2">
        <v>2</v>
      </c>
      <c r="U4654" s="2">
        <v>0</v>
      </c>
      <c r="V4654" s="8">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5">
        <v>166.45</v>
      </c>
      <c r="T4655" s="2">
        <v>5</v>
      </c>
      <c r="U4655" s="2">
        <v>0</v>
      </c>
      <c r="V4655" s="8">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5">
        <v>2.88</v>
      </c>
      <c r="T4656" s="2">
        <v>1</v>
      </c>
      <c r="U4656" s="2">
        <v>0</v>
      </c>
      <c r="V4656" s="8">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5">
        <v>45.248000000000005</v>
      </c>
      <c r="T4657" s="2">
        <v>2</v>
      </c>
      <c r="U4657" s="2">
        <v>0.2</v>
      </c>
      <c r="V4657" s="8">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5">
        <v>59.903999999999996</v>
      </c>
      <c r="T4658" s="2">
        <v>2</v>
      </c>
      <c r="U4658" s="2">
        <v>0.2</v>
      </c>
      <c r="V4658" s="8">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5">
        <v>23.696000000000002</v>
      </c>
      <c r="T4659" s="2">
        <v>2</v>
      </c>
      <c r="U4659" s="2">
        <v>0.2</v>
      </c>
      <c r="V4659" s="8">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5">
        <v>7.9680000000000009</v>
      </c>
      <c r="T4660" s="2">
        <v>2</v>
      </c>
      <c r="U4660" s="2">
        <v>0.2</v>
      </c>
      <c r="V4660" s="8">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5">
        <v>18.2</v>
      </c>
      <c r="T4661" s="2">
        <v>7</v>
      </c>
      <c r="U4661" s="2">
        <v>0.2</v>
      </c>
      <c r="V4661" s="8">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5">
        <v>27.552000000000003</v>
      </c>
      <c r="T4662" s="2">
        <v>3</v>
      </c>
      <c r="U4662" s="2">
        <v>0.2</v>
      </c>
      <c r="V4662" s="8">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5">
        <v>844.11599999999987</v>
      </c>
      <c r="T4663" s="2">
        <v>6</v>
      </c>
      <c r="U4663" s="2">
        <v>0.3</v>
      </c>
      <c r="V4663" s="8">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5">
        <v>76.75200000000001</v>
      </c>
      <c r="T4664" s="2">
        <v>3</v>
      </c>
      <c r="U4664" s="2">
        <v>0.2</v>
      </c>
      <c r="V4664" s="8">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5">
        <v>3</v>
      </c>
      <c r="T4665" s="2">
        <v>1</v>
      </c>
      <c r="U4665" s="2">
        <v>0.2</v>
      </c>
      <c r="V4665" s="8">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5">
        <v>7.5060000000000002</v>
      </c>
      <c r="T4666" s="2">
        <v>9</v>
      </c>
      <c r="U4666" s="2">
        <v>0.7</v>
      </c>
      <c r="V4666" s="8">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5">
        <v>16.559999999999999</v>
      </c>
      <c r="T4667" s="2">
        <v>2</v>
      </c>
      <c r="U4667" s="2">
        <v>0.2</v>
      </c>
      <c r="V4667" s="8">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5">
        <v>79.92</v>
      </c>
      <c r="T4668" s="2">
        <v>4</v>
      </c>
      <c r="U4668" s="2">
        <v>0</v>
      </c>
      <c r="V4668" s="8">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5">
        <v>69.98</v>
      </c>
      <c r="T4669" s="2">
        <v>2</v>
      </c>
      <c r="U4669" s="2">
        <v>0</v>
      </c>
      <c r="V4669" s="8">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5">
        <v>11.059999999999999</v>
      </c>
      <c r="T4670" s="2">
        <v>10</v>
      </c>
      <c r="U4670" s="2">
        <v>0.8</v>
      </c>
      <c r="V4670" s="8">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5">
        <v>623.46479999999997</v>
      </c>
      <c r="T4671" s="2">
        <v>7</v>
      </c>
      <c r="U4671" s="2">
        <v>0.32</v>
      </c>
      <c r="V4671" s="8">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5">
        <v>772.68000000000006</v>
      </c>
      <c r="T4672" s="2">
        <v>5</v>
      </c>
      <c r="U4672" s="2">
        <v>0.2</v>
      </c>
      <c r="V4672" s="8">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5">
        <v>283.14000000000004</v>
      </c>
      <c r="T4673" s="2">
        <v>4</v>
      </c>
      <c r="U4673" s="2">
        <v>0.1</v>
      </c>
      <c r="V4673" s="8">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5">
        <v>635.96</v>
      </c>
      <c r="T4674" s="2">
        <v>4</v>
      </c>
      <c r="U4674" s="2">
        <v>0</v>
      </c>
      <c r="V4674" s="8">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5">
        <v>118.99</v>
      </c>
      <c r="T4675" s="2">
        <v>1</v>
      </c>
      <c r="U4675" s="2">
        <v>0</v>
      </c>
      <c r="V4675" s="8">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5">
        <v>272.94</v>
      </c>
      <c r="T4676" s="2">
        <v>3</v>
      </c>
      <c r="U4676" s="2">
        <v>0</v>
      </c>
      <c r="V4676" s="8">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5">
        <v>15.008000000000003</v>
      </c>
      <c r="T4677" s="2">
        <v>2</v>
      </c>
      <c r="U4677" s="2">
        <v>0.2</v>
      </c>
      <c r="V4677" s="8">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5">
        <v>33.088000000000001</v>
      </c>
      <c r="T4678" s="2">
        <v>4</v>
      </c>
      <c r="U4678" s="2">
        <v>0.2</v>
      </c>
      <c r="V4678" s="8">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5">
        <v>80.98</v>
      </c>
      <c r="T4679" s="2">
        <v>1</v>
      </c>
      <c r="U4679" s="2">
        <v>0</v>
      </c>
      <c r="V4679" s="8">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5">
        <v>82.800000000000011</v>
      </c>
      <c r="T4680" s="2">
        <v>12</v>
      </c>
      <c r="U4680" s="2">
        <v>0</v>
      </c>
      <c r="V4680" s="8">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5">
        <v>21.36</v>
      </c>
      <c r="T4681" s="2">
        <v>2</v>
      </c>
      <c r="U4681" s="2">
        <v>0</v>
      </c>
      <c r="V4681" s="8">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5">
        <v>62.048000000000002</v>
      </c>
      <c r="T4682" s="2">
        <v>2</v>
      </c>
      <c r="U4682" s="2">
        <v>0.2</v>
      </c>
      <c r="V4682" s="8">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5">
        <v>29.61</v>
      </c>
      <c r="T4683" s="2">
        <v>9</v>
      </c>
      <c r="U4683" s="2">
        <v>0</v>
      </c>
      <c r="V4683" s="8">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5">
        <v>863.928</v>
      </c>
      <c r="T4684" s="2">
        <v>9</v>
      </c>
      <c r="U4684" s="2">
        <v>0.2</v>
      </c>
      <c r="V4684" s="8">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5">
        <v>241.92</v>
      </c>
      <c r="T4685" s="2">
        <v>4</v>
      </c>
      <c r="U4685" s="2">
        <v>0.4</v>
      </c>
      <c r="V4685" s="8">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5">
        <v>163.88</v>
      </c>
      <c r="T4686" s="2">
        <v>4</v>
      </c>
      <c r="U4686" s="2">
        <v>0.5</v>
      </c>
      <c r="V4686" s="8">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5">
        <v>3.4860000000000002</v>
      </c>
      <c r="T4687" s="2">
        <v>2</v>
      </c>
      <c r="U4687" s="2">
        <v>0.7</v>
      </c>
      <c r="V4687" s="8">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5">
        <v>10.584</v>
      </c>
      <c r="T4688" s="2">
        <v>7</v>
      </c>
      <c r="U4688" s="2">
        <v>0.2</v>
      </c>
      <c r="V4688" s="8">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5">
        <v>440.91</v>
      </c>
      <c r="T4689" s="2">
        <v>9</v>
      </c>
      <c r="U4689" s="2">
        <v>0</v>
      </c>
      <c r="V4689" s="8">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5">
        <v>5.7150000000000016</v>
      </c>
      <c r="T4690" s="2">
        <v>5</v>
      </c>
      <c r="U4690" s="2">
        <v>0.7</v>
      </c>
      <c r="V4690" s="8">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5">
        <v>51.967999999999996</v>
      </c>
      <c r="T4691" s="2">
        <v>2</v>
      </c>
      <c r="U4691" s="2">
        <v>0.2</v>
      </c>
      <c r="V4691" s="8">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5">
        <v>71.975999999999999</v>
      </c>
      <c r="T4692" s="2">
        <v>3</v>
      </c>
      <c r="U4692" s="2">
        <v>0.2</v>
      </c>
      <c r="V4692" s="8">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5">
        <v>242.35200000000003</v>
      </c>
      <c r="T4693" s="2">
        <v>3</v>
      </c>
      <c r="U4693" s="2">
        <v>0.2</v>
      </c>
      <c r="V4693" s="8">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5">
        <v>221.92000000000002</v>
      </c>
      <c r="T4694" s="2">
        <v>5</v>
      </c>
      <c r="U4694" s="2">
        <v>0.2</v>
      </c>
      <c r="V4694" s="8">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5">
        <v>8.4480000000000004</v>
      </c>
      <c r="T4695" s="2">
        <v>2</v>
      </c>
      <c r="U4695" s="2">
        <v>0.2</v>
      </c>
      <c r="V4695" s="8">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5">
        <v>29.52</v>
      </c>
      <c r="T4696" s="2">
        <v>4</v>
      </c>
      <c r="U4696" s="2">
        <v>0</v>
      </c>
      <c r="V4696" s="8">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5">
        <v>302.94</v>
      </c>
      <c r="T4697" s="2">
        <v>3</v>
      </c>
      <c r="U4697" s="2">
        <v>0</v>
      </c>
      <c r="V4697" s="8">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5">
        <v>142.36000000000001</v>
      </c>
      <c r="T4698" s="2">
        <v>2</v>
      </c>
      <c r="U4698" s="2">
        <v>0</v>
      </c>
      <c r="V4698" s="8">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5">
        <v>546.66</v>
      </c>
      <c r="T4699" s="2">
        <v>9</v>
      </c>
      <c r="U4699" s="2">
        <v>0</v>
      </c>
      <c r="V4699" s="8">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5">
        <v>212.13</v>
      </c>
      <c r="T4700" s="2">
        <v>3</v>
      </c>
      <c r="U4700" s="2">
        <v>0</v>
      </c>
      <c r="V4700" s="8">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5">
        <v>5.2480000000000002</v>
      </c>
      <c r="T4701" s="2">
        <v>2</v>
      </c>
      <c r="U4701" s="2">
        <v>0.2</v>
      </c>
      <c r="V4701" s="8">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5">
        <v>74.415999999999997</v>
      </c>
      <c r="T4702" s="2">
        <v>2</v>
      </c>
      <c r="U4702" s="2">
        <v>0.2</v>
      </c>
      <c r="V4702" s="8">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5">
        <v>6.8480000000000008</v>
      </c>
      <c r="T4703" s="2">
        <v>2</v>
      </c>
      <c r="U4703" s="2">
        <v>0.2</v>
      </c>
      <c r="V4703" s="8">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5">
        <v>7.9959999999999996</v>
      </c>
      <c r="T4704" s="2">
        <v>1</v>
      </c>
      <c r="U4704" s="2">
        <v>0.6</v>
      </c>
      <c r="V4704" s="8">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5">
        <v>8.711999999999998</v>
      </c>
      <c r="T4705" s="2">
        <v>2</v>
      </c>
      <c r="U4705" s="2">
        <v>0.8</v>
      </c>
      <c r="V4705" s="8">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5">
        <v>65.17</v>
      </c>
      <c r="T4706" s="2">
        <v>7</v>
      </c>
      <c r="U4706" s="2">
        <v>0</v>
      </c>
      <c r="V4706" s="8">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5">
        <v>14.62</v>
      </c>
      <c r="T4707" s="2">
        <v>2</v>
      </c>
      <c r="U4707" s="2">
        <v>0</v>
      </c>
      <c r="V4707" s="8">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5">
        <v>173.24</v>
      </c>
      <c r="T4708" s="2">
        <v>4</v>
      </c>
      <c r="U4708" s="2">
        <v>0</v>
      </c>
      <c r="V4708" s="8">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5">
        <v>895.92</v>
      </c>
      <c r="T4709" s="2">
        <v>5</v>
      </c>
      <c r="U4709" s="2">
        <v>0.2</v>
      </c>
      <c r="V4709" s="8">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5">
        <v>130.71</v>
      </c>
      <c r="T4710" s="2">
        <v>3</v>
      </c>
      <c r="U4710" s="2">
        <v>0</v>
      </c>
      <c r="V4710" s="8">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5">
        <v>11.68</v>
      </c>
      <c r="T4711" s="2">
        <v>2</v>
      </c>
      <c r="U4711" s="2">
        <v>0</v>
      </c>
      <c r="V4711" s="8">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5">
        <v>62.31</v>
      </c>
      <c r="T4712" s="2">
        <v>3</v>
      </c>
      <c r="U4712" s="2">
        <v>0</v>
      </c>
      <c r="V4712" s="8">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5">
        <v>0.85200000000000009</v>
      </c>
      <c r="T4713" s="2">
        <v>1</v>
      </c>
      <c r="U4713" s="2">
        <v>0.7</v>
      </c>
      <c r="V4713" s="8">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5">
        <v>36.288000000000011</v>
      </c>
      <c r="T4714" s="2">
        <v>7</v>
      </c>
      <c r="U4714" s="2">
        <v>0.2</v>
      </c>
      <c r="V4714" s="8">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5">
        <v>56.567999999999998</v>
      </c>
      <c r="T4715" s="2">
        <v>2</v>
      </c>
      <c r="U4715" s="2">
        <v>0.6</v>
      </c>
      <c r="V4715" s="8">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5">
        <v>344.70400000000001</v>
      </c>
      <c r="T4716" s="2">
        <v>2</v>
      </c>
      <c r="U4716" s="2">
        <v>0.2</v>
      </c>
      <c r="V4716" s="8">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5">
        <v>201.584</v>
      </c>
      <c r="T4717" s="2">
        <v>2</v>
      </c>
      <c r="U4717" s="2">
        <v>0.2</v>
      </c>
      <c r="V4717" s="8">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5">
        <v>521.96</v>
      </c>
      <c r="T4718" s="2">
        <v>2</v>
      </c>
      <c r="U4718" s="2">
        <v>0</v>
      </c>
      <c r="V4718" s="8">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5">
        <v>8.2200000000000006</v>
      </c>
      <c r="T4719" s="2">
        <v>3</v>
      </c>
      <c r="U4719" s="2">
        <v>0</v>
      </c>
      <c r="V4719" s="8">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5">
        <v>45.36</v>
      </c>
      <c r="T4720" s="2">
        <v>7</v>
      </c>
      <c r="U4720" s="2">
        <v>0</v>
      </c>
      <c r="V4720" s="8">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5">
        <v>947.17000000000007</v>
      </c>
      <c r="T4721" s="2">
        <v>7</v>
      </c>
      <c r="U4721" s="2">
        <v>0</v>
      </c>
      <c r="V4721" s="8">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5">
        <v>61.96</v>
      </c>
      <c r="T4722" s="2">
        <v>2</v>
      </c>
      <c r="U4722" s="2">
        <v>0</v>
      </c>
      <c r="V4722" s="8">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5">
        <v>268.935</v>
      </c>
      <c r="T4723" s="2">
        <v>3</v>
      </c>
      <c r="U4723" s="2">
        <v>0.5</v>
      </c>
      <c r="V4723" s="8">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5">
        <v>7.58</v>
      </c>
      <c r="T4724" s="2">
        <v>1</v>
      </c>
      <c r="U4724" s="2">
        <v>0</v>
      </c>
      <c r="V4724" s="8">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5">
        <v>14.73</v>
      </c>
      <c r="T4725" s="2">
        <v>3</v>
      </c>
      <c r="U4725" s="2">
        <v>0</v>
      </c>
      <c r="V4725" s="8">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5">
        <v>9.8880000000000017</v>
      </c>
      <c r="T4726" s="2">
        <v>2</v>
      </c>
      <c r="U4726" s="2">
        <v>0.7</v>
      </c>
      <c r="V4726" s="8">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5">
        <v>671.5440000000001</v>
      </c>
      <c r="T4727" s="2">
        <v>3</v>
      </c>
      <c r="U4727" s="2">
        <v>0.2</v>
      </c>
      <c r="V4727" s="8">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5">
        <v>1117.92</v>
      </c>
      <c r="T4728" s="2">
        <v>4</v>
      </c>
      <c r="U4728" s="2">
        <v>0</v>
      </c>
      <c r="V4728" s="8">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5">
        <v>275.952</v>
      </c>
      <c r="T4729" s="2">
        <v>3</v>
      </c>
      <c r="U4729" s="2">
        <v>0.2</v>
      </c>
      <c r="V4729" s="8">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5">
        <v>123.14399999999999</v>
      </c>
      <c r="T4730" s="2">
        <v>7</v>
      </c>
      <c r="U4730" s="2">
        <v>0.2</v>
      </c>
      <c r="V4730" s="8">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5">
        <v>15.576000000000001</v>
      </c>
      <c r="T4731" s="2">
        <v>3</v>
      </c>
      <c r="U4731" s="2">
        <v>0.2</v>
      </c>
      <c r="V4731" s="8">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5">
        <v>212.64</v>
      </c>
      <c r="T4732" s="2">
        <v>6</v>
      </c>
      <c r="U4732" s="2">
        <v>0</v>
      </c>
      <c r="V4732" s="8">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5">
        <v>9.870000000000001</v>
      </c>
      <c r="T4733" s="2">
        <v>3</v>
      </c>
      <c r="U4733" s="2">
        <v>0</v>
      </c>
      <c r="V4733" s="8">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5">
        <v>53.25</v>
      </c>
      <c r="T4734" s="2">
        <v>3</v>
      </c>
      <c r="U4734" s="2">
        <v>0</v>
      </c>
      <c r="V4734" s="8">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5">
        <v>19.919999999999998</v>
      </c>
      <c r="T4735" s="2">
        <v>3</v>
      </c>
      <c r="U4735" s="2">
        <v>0</v>
      </c>
      <c r="V4735" s="8">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5">
        <v>658.74599999999998</v>
      </c>
      <c r="T4736" s="2">
        <v>3</v>
      </c>
      <c r="U4736" s="2">
        <v>0.1</v>
      </c>
      <c r="V4736" s="8">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5">
        <v>8.26</v>
      </c>
      <c r="T4737" s="2">
        <v>2</v>
      </c>
      <c r="U4737" s="2">
        <v>0</v>
      </c>
      <c r="V4737" s="8">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5">
        <v>29.84</v>
      </c>
      <c r="T4738" s="2">
        <v>2</v>
      </c>
      <c r="U4738" s="2">
        <v>0</v>
      </c>
      <c r="V4738" s="8">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5">
        <v>67.98</v>
      </c>
      <c r="T4739" s="2">
        <v>2</v>
      </c>
      <c r="U4739" s="2">
        <v>0</v>
      </c>
      <c r="V4739" s="8">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5">
        <v>61.06</v>
      </c>
      <c r="T4740" s="2">
        <v>2</v>
      </c>
      <c r="U4740" s="2">
        <v>0</v>
      </c>
      <c r="V4740" s="8">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5">
        <v>35.544000000000004</v>
      </c>
      <c r="T4741" s="2">
        <v>1</v>
      </c>
      <c r="U4741" s="2">
        <v>0.2</v>
      </c>
      <c r="V4741" s="8">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5">
        <v>9.9600000000000009</v>
      </c>
      <c r="T4742" s="2">
        <v>2</v>
      </c>
      <c r="U4742" s="2">
        <v>0</v>
      </c>
      <c r="V4742" s="8">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5">
        <v>9.2099999999999991</v>
      </c>
      <c r="T4743" s="2">
        <v>3</v>
      </c>
      <c r="U4743" s="2">
        <v>0</v>
      </c>
      <c r="V4743" s="8">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5">
        <v>27.93</v>
      </c>
      <c r="T4744" s="2">
        <v>3</v>
      </c>
      <c r="U4744" s="2">
        <v>0</v>
      </c>
      <c r="V4744" s="8">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5">
        <v>7.9</v>
      </c>
      <c r="T4745" s="2">
        <v>2</v>
      </c>
      <c r="U4745" s="2">
        <v>0</v>
      </c>
      <c r="V4745" s="8">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5">
        <v>221.16</v>
      </c>
      <c r="T4746" s="2">
        <v>4</v>
      </c>
      <c r="U4746" s="2">
        <v>0</v>
      </c>
      <c r="V4746" s="8">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5">
        <v>127.96</v>
      </c>
      <c r="T4747" s="2">
        <v>2</v>
      </c>
      <c r="U4747" s="2">
        <v>0</v>
      </c>
      <c r="V4747" s="8">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5">
        <v>18.690000000000001</v>
      </c>
      <c r="T4748" s="2">
        <v>3</v>
      </c>
      <c r="U4748" s="2">
        <v>0</v>
      </c>
      <c r="V4748" s="8">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5">
        <v>25.349999999999998</v>
      </c>
      <c r="T4749" s="2">
        <v>3</v>
      </c>
      <c r="U4749" s="2">
        <v>0</v>
      </c>
      <c r="V4749" s="8">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5">
        <v>35.28</v>
      </c>
      <c r="T4750" s="2">
        <v>3</v>
      </c>
      <c r="U4750" s="2">
        <v>0</v>
      </c>
      <c r="V4750" s="8">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5">
        <v>33.4</v>
      </c>
      <c r="T4751" s="2">
        <v>5</v>
      </c>
      <c r="U4751" s="2">
        <v>0</v>
      </c>
      <c r="V4751" s="8">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5">
        <v>837.59999999999991</v>
      </c>
      <c r="T4752" s="2">
        <v>3</v>
      </c>
      <c r="U4752" s="2">
        <v>0.2</v>
      </c>
      <c r="V4752" s="8">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5">
        <v>40.68</v>
      </c>
      <c r="T4753" s="2">
        <v>3</v>
      </c>
      <c r="U4753" s="2">
        <v>0.2</v>
      </c>
      <c r="V4753" s="8">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5">
        <v>209.56799999999998</v>
      </c>
      <c r="T4754" s="2">
        <v>2</v>
      </c>
      <c r="U4754" s="2">
        <v>0.2</v>
      </c>
      <c r="V4754" s="8">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5">
        <v>22.368000000000002</v>
      </c>
      <c r="T4755" s="2">
        <v>4</v>
      </c>
      <c r="U4755" s="2">
        <v>0.2</v>
      </c>
      <c r="V4755" s="8">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5">
        <v>3.8820000000000006</v>
      </c>
      <c r="T4756" s="2">
        <v>2</v>
      </c>
      <c r="U4756" s="2">
        <v>0.7</v>
      </c>
      <c r="V4756" s="8">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5">
        <v>115.29600000000001</v>
      </c>
      <c r="T4757" s="2">
        <v>3</v>
      </c>
      <c r="U4757" s="2">
        <v>0.2</v>
      </c>
      <c r="V4757" s="8">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5">
        <v>1.9080000000000004</v>
      </c>
      <c r="T4758" s="2">
        <v>2</v>
      </c>
      <c r="U4758" s="2">
        <v>0.7</v>
      </c>
      <c r="V4758" s="8">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5">
        <v>43.371999999999993</v>
      </c>
      <c r="T4759" s="2">
        <v>7</v>
      </c>
      <c r="U4759" s="2">
        <v>0.8</v>
      </c>
      <c r="V4759" s="8">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5">
        <v>783.96</v>
      </c>
      <c r="T4760" s="2">
        <v>4</v>
      </c>
      <c r="U4760" s="2">
        <v>0</v>
      </c>
      <c r="V4760" s="8">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5">
        <v>48.896000000000001</v>
      </c>
      <c r="T4761" s="2">
        <v>2</v>
      </c>
      <c r="U4761" s="2">
        <v>0.2</v>
      </c>
      <c r="V4761" s="8">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5">
        <v>7.8560000000000008</v>
      </c>
      <c r="T4762" s="2">
        <v>2</v>
      </c>
      <c r="U4762" s="2">
        <v>0.2</v>
      </c>
      <c r="V4762" s="8">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5">
        <v>5.9039999999999999</v>
      </c>
      <c r="T4763" s="2">
        <v>2</v>
      </c>
      <c r="U4763" s="2">
        <v>0.2</v>
      </c>
      <c r="V4763" s="8">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5">
        <v>13.712000000000002</v>
      </c>
      <c r="T4764" s="2">
        <v>2</v>
      </c>
      <c r="U4764" s="2">
        <v>0.2</v>
      </c>
      <c r="V4764" s="8">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5">
        <v>182.94</v>
      </c>
      <c r="T4765" s="2">
        <v>3</v>
      </c>
      <c r="U4765" s="2">
        <v>0</v>
      </c>
      <c r="V4765" s="8">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5">
        <v>27.76</v>
      </c>
      <c r="T4766" s="2">
        <v>4</v>
      </c>
      <c r="U4766" s="2">
        <v>0</v>
      </c>
      <c r="V4766" s="8">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5">
        <v>25.99</v>
      </c>
      <c r="T4767" s="2">
        <v>1</v>
      </c>
      <c r="U4767" s="2">
        <v>0</v>
      </c>
      <c r="V4767" s="8">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5">
        <v>113.52000000000001</v>
      </c>
      <c r="T4768" s="2">
        <v>5</v>
      </c>
      <c r="U4768" s="2">
        <v>0.2</v>
      </c>
      <c r="V4768" s="8">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5">
        <v>359.88</v>
      </c>
      <c r="T4769" s="2">
        <v>3</v>
      </c>
      <c r="U4769" s="2">
        <v>0.2</v>
      </c>
      <c r="V4769" s="8">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5">
        <v>25.344000000000001</v>
      </c>
      <c r="T4770" s="2">
        <v>4</v>
      </c>
      <c r="U4770" s="2">
        <v>0.2</v>
      </c>
      <c r="V4770" s="8">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5">
        <v>11.952000000000002</v>
      </c>
      <c r="T4771" s="2">
        <v>3</v>
      </c>
      <c r="U4771" s="2">
        <v>0.2</v>
      </c>
      <c r="V4771" s="8">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5">
        <v>6.24</v>
      </c>
      <c r="T4772" s="2">
        <v>3</v>
      </c>
      <c r="U4772" s="2">
        <v>0</v>
      </c>
      <c r="V4772" s="8">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5">
        <v>742.33600000000001</v>
      </c>
      <c r="T4773" s="2">
        <v>8</v>
      </c>
      <c r="U4773" s="2">
        <v>0.2</v>
      </c>
      <c r="V4773" s="8">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5">
        <v>6.4640000000000004</v>
      </c>
      <c r="T4774" s="2">
        <v>1</v>
      </c>
      <c r="U4774" s="2">
        <v>0.6</v>
      </c>
      <c r="V4774" s="8">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5">
        <v>11.52</v>
      </c>
      <c r="T4775" s="2">
        <v>5</v>
      </c>
      <c r="U4775" s="2">
        <v>0.2</v>
      </c>
      <c r="V4775" s="8">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5">
        <v>222.38400000000001</v>
      </c>
      <c r="T4776" s="2">
        <v>2</v>
      </c>
      <c r="U4776" s="2">
        <v>0.2</v>
      </c>
      <c r="V4776" s="8">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5">
        <v>23.36</v>
      </c>
      <c r="T4777" s="2">
        <v>4</v>
      </c>
      <c r="U4777" s="2">
        <v>0</v>
      </c>
      <c r="V4777" s="8">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5">
        <v>8.67</v>
      </c>
      <c r="T4778" s="2">
        <v>3</v>
      </c>
      <c r="U4778" s="2">
        <v>0</v>
      </c>
      <c r="V4778" s="8">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5">
        <v>25.71</v>
      </c>
      <c r="T4779" s="2">
        <v>3</v>
      </c>
      <c r="U4779" s="2">
        <v>0</v>
      </c>
      <c r="V4779" s="8">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5">
        <v>100.94</v>
      </c>
      <c r="T4780" s="2">
        <v>7</v>
      </c>
      <c r="U4780" s="2">
        <v>0</v>
      </c>
      <c r="V4780" s="8">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5">
        <v>63.882000000000005</v>
      </c>
      <c r="T4781" s="2">
        <v>1</v>
      </c>
      <c r="U4781" s="2">
        <v>0.1</v>
      </c>
      <c r="V4781" s="8">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5">
        <v>683.14399999999989</v>
      </c>
      <c r="T4782" s="2">
        <v>4</v>
      </c>
      <c r="U4782" s="2">
        <v>0.3</v>
      </c>
      <c r="V4782" s="8">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5">
        <v>1.4759999999999995</v>
      </c>
      <c r="T4783" s="2">
        <v>3</v>
      </c>
      <c r="U4783" s="2">
        <v>0.8</v>
      </c>
      <c r="V4783" s="8">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5">
        <v>40.711999999999996</v>
      </c>
      <c r="T4784" s="2">
        <v>7</v>
      </c>
      <c r="U4784" s="2">
        <v>0.2</v>
      </c>
      <c r="V4784" s="8">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5">
        <v>279.89999999999998</v>
      </c>
      <c r="T4785" s="2">
        <v>5</v>
      </c>
      <c r="U4785" s="2">
        <v>0</v>
      </c>
      <c r="V4785" s="8">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5">
        <v>13.120000000000001</v>
      </c>
      <c r="T4786" s="2">
        <v>5</v>
      </c>
      <c r="U4786" s="2">
        <v>0.2</v>
      </c>
      <c r="V4786" s="8">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5">
        <v>69.576000000000008</v>
      </c>
      <c r="T4787" s="2">
        <v>4</v>
      </c>
      <c r="U4787" s="2">
        <v>0.7</v>
      </c>
      <c r="V4787" s="8">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5">
        <v>4.2240000000000002</v>
      </c>
      <c r="T4788" s="2">
        <v>3</v>
      </c>
      <c r="U4788" s="2">
        <v>0.2</v>
      </c>
      <c r="V4788" s="8">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5">
        <v>58.08</v>
      </c>
      <c r="T4789" s="2">
        <v>4</v>
      </c>
      <c r="U4789" s="2">
        <v>0.2</v>
      </c>
      <c r="V4789" s="8">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5">
        <v>52.416000000000004</v>
      </c>
      <c r="T4790" s="2">
        <v>9</v>
      </c>
      <c r="U4790" s="2">
        <v>0.2</v>
      </c>
      <c r="V4790" s="8">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5">
        <v>54.920000000000009</v>
      </c>
      <c r="T4791" s="2">
        <v>5</v>
      </c>
      <c r="U4791" s="2">
        <v>0.2</v>
      </c>
      <c r="V4791" s="8">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5">
        <v>364.95</v>
      </c>
      <c r="T4792" s="2">
        <v>5</v>
      </c>
      <c r="U4792" s="2">
        <v>0.5</v>
      </c>
      <c r="V4792" s="8">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5">
        <v>85.055999999999997</v>
      </c>
      <c r="T4793" s="2">
        <v>3</v>
      </c>
      <c r="U4793" s="2">
        <v>0.2</v>
      </c>
      <c r="V4793" s="8">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5">
        <v>27.695999999999998</v>
      </c>
      <c r="T4794" s="2">
        <v>3</v>
      </c>
      <c r="U4794" s="2">
        <v>0.2</v>
      </c>
      <c r="V4794" s="8">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5">
        <v>24.96</v>
      </c>
      <c r="T4795" s="2">
        <v>4</v>
      </c>
      <c r="U4795" s="2">
        <v>0</v>
      </c>
      <c r="V4795" s="8">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5">
        <v>43.13</v>
      </c>
      <c r="T4796" s="2">
        <v>1</v>
      </c>
      <c r="U4796" s="2">
        <v>0</v>
      </c>
      <c r="V4796" s="8">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5">
        <v>5.64</v>
      </c>
      <c r="T4797" s="2">
        <v>3</v>
      </c>
      <c r="U4797" s="2">
        <v>0</v>
      </c>
      <c r="V4797" s="8">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5">
        <v>57.582000000000008</v>
      </c>
      <c r="T4798" s="2">
        <v>3</v>
      </c>
      <c r="U4798" s="2">
        <v>0.7</v>
      </c>
      <c r="V4798" s="8">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5">
        <v>31.104000000000006</v>
      </c>
      <c r="T4799" s="2">
        <v>6</v>
      </c>
      <c r="U4799" s="2">
        <v>0.2</v>
      </c>
      <c r="V4799" s="8">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5">
        <v>30.192</v>
      </c>
      <c r="T4800" s="2">
        <v>3</v>
      </c>
      <c r="U4800" s="2">
        <v>0.2</v>
      </c>
      <c r="V4800" s="8">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5">
        <v>43.6</v>
      </c>
      <c r="T4801" s="2">
        <v>5</v>
      </c>
      <c r="U4801" s="2">
        <v>0.2</v>
      </c>
      <c r="V4801" s="8">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5">
        <v>4.7679999999999998</v>
      </c>
      <c r="T4802" s="2">
        <v>2</v>
      </c>
      <c r="U4802" s="2">
        <v>0.2</v>
      </c>
      <c r="V4802" s="8">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5">
        <v>10.380000000000003</v>
      </c>
      <c r="T4803" s="2">
        <v>2</v>
      </c>
      <c r="U4803" s="2">
        <v>0.7</v>
      </c>
      <c r="V4803" s="8">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5">
        <v>13.392000000000003</v>
      </c>
      <c r="T4804" s="2">
        <v>8</v>
      </c>
      <c r="U4804" s="2">
        <v>0.7</v>
      </c>
      <c r="V4804" s="8">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5">
        <v>39.593999999999994</v>
      </c>
      <c r="T4805" s="2">
        <v>1</v>
      </c>
      <c r="U4805" s="2">
        <v>0.4</v>
      </c>
      <c r="V4805" s="8">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5">
        <v>91.00800000000001</v>
      </c>
      <c r="T4806" s="2">
        <v>9</v>
      </c>
      <c r="U4806" s="2">
        <v>0.2</v>
      </c>
      <c r="V4806" s="8">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5">
        <v>37.94</v>
      </c>
      <c r="T4807" s="2">
        <v>2</v>
      </c>
      <c r="U4807" s="2">
        <v>0</v>
      </c>
      <c r="V4807" s="8">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5">
        <v>42.800000000000004</v>
      </c>
      <c r="T4808" s="2">
        <v>10</v>
      </c>
      <c r="U4808" s="2">
        <v>0</v>
      </c>
      <c r="V4808" s="8">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5">
        <v>33.630000000000003</v>
      </c>
      <c r="T4809" s="2">
        <v>3</v>
      </c>
      <c r="U4809" s="2">
        <v>0</v>
      </c>
      <c r="V4809" s="8">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5">
        <v>62.808000000000007</v>
      </c>
      <c r="T4810" s="2">
        <v>3</v>
      </c>
      <c r="U4810" s="2">
        <v>0.2</v>
      </c>
      <c r="V4810" s="8">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5">
        <v>195.64</v>
      </c>
      <c r="T4811" s="2">
        <v>4</v>
      </c>
      <c r="U4811" s="2">
        <v>0</v>
      </c>
      <c r="V4811" s="8">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5">
        <v>239.9</v>
      </c>
      <c r="T4812" s="2">
        <v>2</v>
      </c>
      <c r="U4812" s="2">
        <v>0</v>
      </c>
      <c r="V4812" s="8">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5">
        <v>380.05799999999994</v>
      </c>
      <c r="T4813" s="2">
        <v>3</v>
      </c>
      <c r="U4813" s="2">
        <v>0.3</v>
      </c>
      <c r="V4813" s="8">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5">
        <v>1199.9759999999999</v>
      </c>
      <c r="T4814" s="2">
        <v>4</v>
      </c>
      <c r="U4814" s="2">
        <v>0.4</v>
      </c>
      <c r="V4814" s="8">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5">
        <v>48.576000000000001</v>
      </c>
      <c r="T4815" s="2">
        <v>3</v>
      </c>
      <c r="U4815" s="2">
        <v>0.2</v>
      </c>
      <c r="V4815" s="8">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5">
        <v>17.940000000000001</v>
      </c>
      <c r="T4816" s="2">
        <v>3</v>
      </c>
      <c r="U4816" s="2">
        <v>0</v>
      </c>
      <c r="V4816" s="8">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5">
        <v>18.264000000000003</v>
      </c>
      <c r="T4817" s="2">
        <v>3</v>
      </c>
      <c r="U4817" s="2">
        <v>0.2</v>
      </c>
      <c r="V4817" s="8">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5">
        <v>34.655999999999999</v>
      </c>
      <c r="T4818" s="2">
        <v>2</v>
      </c>
      <c r="U4818" s="2">
        <v>0.2</v>
      </c>
      <c r="V4818" s="8">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5">
        <v>81.552000000000007</v>
      </c>
      <c r="T4819" s="2">
        <v>2</v>
      </c>
      <c r="U4819" s="2">
        <v>0.2</v>
      </c>
      <c r="V4819" s="8">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5">
        <v>227.13600000000002</v>
      </c>
      <c r="T4820" s="2">
        <v>4</v>
      </c>
      <c r="U4820" s="2">
        <v>0.2</v>
      </c>
      <c r="V4820" s="8">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5">
        <v>10.36</v>
      </c>
      <c r="T4821" s="2">
        <v>2</v>
      </c>
      <c r="U4821" s="2">
        <v>0</v>
      </c>
      <c r="V4821" s="8">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5">
        <v>463.24799999999988</v>
      </c>
      <c r="T4822" s="2">
        <v>8</v>
      </c>
      <c r="U4822" s="2">
        <v>0.8</v>
      </c>
      <c r="V4822" s="8">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5">
        <v>383.952</v>
      </c>
      <c r="T4823" s="2">
        <v>6</v>
      </c>
      <c r="U4823" s="2">
        <v>0.2</v>
      </c>
      <c r="V4823" s="8">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5">
        <v>44.856000000000009</v>
      </c>
      <c r="T4824" s="2">
        <v>6</v>
      </c>
      <c r="U4824" s="2">
        <v>0.7</v>
      </c>
      <c r="V4824" s="8">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5">
        <v>30.345000000000006</v>
      </c>
      <c r="T4825" s="2">
        <v>7</v>
      </c>
      <c r="U4825" s="2">
        <v>0.7</v>
      </c>
      <c r="V4825" s="8">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5">
        <v>127.554</v>
      </c>
      <c r="T4826" s="2">
        <v>3</v>
      </c>
      <c r="U4826" s="2">
        <v>0.3</v>
      </c>
      <c r="V4826" s="8">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5">
        <v>77.951999999999998</v>
      </c>
      <c r="T4827" s="2">
        <v>3</v>
      </c>
      <c r="U4827" s="2">
        <v>0.2</v>
      </c>
      <c r="V4827" s="8">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5">
        <v>14.016</v>
      </c>
      <c r="T4828" s="2">
        <v>4</v>
      </c>
      <c r="U4828" s="2">
        <v>0.2</v>
      </c>
      <c r="V4828" s="8">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5">
        <v>69.52</v>
      </c>
      <c r="T4829" s="2">
        <v>2</v>
      </c>
      <c r="U4829" s="2">
        <v>0</v>
      </c>
      <c r="V4829" s="8">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5">
        <v>5.64</v>
      </c>
      <c r="T4830" s="2">
        <v>3</v>
      </c>
      <c r="U4830" s="2">
        <v>0</v>
      </c>
      <c r="V4830" s="8">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5">
        <v>13.776000000000002</v>
      </c>
      <c r="T4831" s="2">
        <v>3</v>
      </c>
      <c r="U4831" s="2">
        <v>0.2</v>
      </c>
      <c r="V4831" s="8">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5">
        <v>245.88</v>
      </c>
      <c r="T4832" s="2">
        <v>6</v>
      </c>
      <c r="U4832" s="2">
        <v>0</v>
      </c>
      <c r="V4832" s="8">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5">
        <v>36.630000000000003</v>
      </c>
      <c r="T4833" s="2">
        <v>3</v>
      </c>
      <c r="U4833" s="2">
        <v>0</v>
      </c>
      <c r="V4833" s="8">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5">
        <v>22.58</v>
      </c>
      <c r="T4834" s="2">
        <v>2</v>
      </c>
      <c r="U4834" s="2">
        <v>0</v>
      </c>
      <c r="V4834" s="8">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5">
        <v>12.39</v>
      </c>
      <c r="T4835" s="2">
        <v>3</v>
      </c>
      <c r="U4835" s="2">
        <v>0</v>
      </c>
      <c r="V4835" s="8">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5">
        <v>39.92</v>
      </c>
      <c r="T4836" s="2">
        <v>5</v>
      </c>
      <c r="U4836" s="2">
        <v>0.2</v>
      </c>
      <c r="V4836" s="8">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5">
        <v>61.96</v>
      </c>
      <c r="T4837" s="2">
        <v>2</v>
      </c>
      <c r="U4837" s="2">
        <v>0</v>
      </c>
      <c r="V4837" s="8">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5">
        <v>19.936000000000003</v>
      </c>
      <c r="T4838" s="2">
        <v>4</v>
      </c>
      <c r="U4838" s="2">
        <v>0.2</v>
      </c>
      <c r="V4838" s="8">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5">
        <v>3.7980000000000005</v>
      </c>
      <c r="T4839" s="2">
        <v>2</v>
      </c>
      <c r="U4839" s="2">
        <v>0.7</v>
      </c>
      <c r="V4839" s="8">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5">
        <v>27.744000000000003</v>
      </c>
      <c r="T4840" s="2">
        <v>6</v>
      </c>
      <c r="U4840" s="2">
        <v>0.2</v>
      </c>
      <c r="V4840" s="8">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5">
        <v>158.37599999999998</v>
      </c>
      <c r="T4841" s="2">
        <v>4</v>
      </c>
      <c r="U4841" s="2">
        <v>0.4</v>
      </c>
      <c r="V4841" s="8">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5">
        <v>27.58</v>
      </c>
      <c r="T4842" s="2">
        <v>2</v>
      </c>
      <c r="U4842" s="2">
        <v>0</v>
      </c>
      <c r="V4842" s="8">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5">
        <v>5.5530000000000008</v>
      </c>
      <c r="T4843" s="2">
        <v>3</v>
      </c>
      <c r="U4843" s="2">
        <v>0.7</v>
      </c>
      <c r="V4843" s="8">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5">
        <v>243.92</v>
      </c>
      <c r="T4844" s="2">
        <v>5</v>
      </c>
      <c r="U4844" s="2">
        <v>0.2</v>
      </c>
      <c r="V4844" s="8">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5">
        <v>14.96</v>
      </c>
      <c r="T4845" s="2">
        <v>4</v>
      </c>
      <c r="U4845" s="2">
        <v>0</v>
      </c>
      <c r="V4845" s="8">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5">
        <v>7.1840000000000011</v>
      </c>
      <c r="T4846" s="2">
        <v>2</v>
      </c>
      <c r="U4846" s="2">
        <v>0.2</v>
      </c>
      <c r="V4846" s="8">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5">
        <v>10.512</v>
      </c>
      <c r="T4847" s="2">
        <v>3</v>
      </c>
      <c r="U4847" s="2">
        <v>0.2</v>
      </c>
      <c r="V4847" s="8">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5">
        <v>263.96000000000004</v>
      </c>
      <c r="T4848" s="2">
        <v>5</v>
      </c>
      <c r="U4848" s="2">
        <v>0.2</v>
      </c>
      <c r="V4848" s="8">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5">
        <v>71.632000000000005</v>
      </c>
      <c r="T4849" s="2">
        <v>11</v>
      </c>
      <c r="U4849" s="2">
        <v>0.2</v>
      </c>
      <c r="V4849" s="8">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5">
        <v>9.3280000000000012</v>
      </c>
      <c r="T4850" s="2">
        <v>1</v>
      </c>
      <c r="U4850" s="2">
        <v>0.2</v>
      </c>
      <c r="V4850" s="8">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5">
        <v>5.88</v>
      </c>
      <c r="T4851" s="2">
        <v>2</v>
      </c>
      <c r="U4851" s="2">
        <v>0</v>
      </c>
      <c r="V4851" s="8">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5">
        <v>975.92</v>
      </c>
      <c r="T4852" s="2">
        <v>5</v>
      </c>
      <c r="U4852" s="2">
        <v>0.2</v>
      </c>
      <c r="V4852" s="8">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5">
        <v>303.83999999999997</v>
      </c>
      <c r="T4853" s="2">
        <v>8</v>
      </c>
      <c r="U4853" s="2">
        <v>0</v>
      </c>
      <c r="V4853" s="8">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5">
        <v>485.88</v>
      </c>
      <c r="T4854" s="2">
        <v>6</v>
      </c>
      <c r="U4854" s="2">
        <v>0</v>
      </c>
      <c r="V4854" s="8">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5">
        <v>12.54</v>
      </c>
      <c r="T4855" s="2">
        <v>3</v>
      </c>
      <c r="U4855" s="2">
        <v>0</v>
      </c>
      <c r="V4855" s="8">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5">
        <v>8.94</v>
      </c>
      <c r="T4856" s="2">
        <v>3</v>
      </c>
      <c r="U4856" s="2">
        <v>0</v>
      </c>
      <c r="V4856" s="8">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5">
        <v>9.24</v>
      </c>
      <c r="T4857" s="2">
        <v>3</v>
      </c>
      <c r="U4857" s="2">
        <v>0</v>
      </c>
      <c r="V4857" s="8">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5">
        <v>70.00800000000001</v>
      </c>
      <c r="T4858" s="2">
        <v>3</v>
      </c>
      <c r="U4858" s="2">
        <v>0.2</v>
      </c>
      <c r="V4858" s="8">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5">
        <v>77.599999999999994</v>
      </c>
      <c r="T4859" s="2">
        <v>4</v>
      </c>
      <c r="U4859" s="2">
        <v>0</v>
      </c>
      <c r="V4859" s="8">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5">
        <v>464.84999999999997</v>
      </c>
      <c r="T4860" s="2">
        <v>9</v>
      </c>
      <c r="U4860" s="2">
        <v>0</v>
      </c>
      <c r="V4860" s="8">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5">
        <v>10.192000000000002</v>
      </c>
      <c r="T4861" s="2">
        <v>7</v>
      </c>
      <c r="U4861" s="2">
        <v>0.2</v>
      </c>
      <c r="V4861" s="8">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5">
        <v>1793.98</v>
      </c>
      <c r="T4862" s="2">
        <v>2</v>
      </c>
      <c r="U4862" s="2">
        <v>0</v>
      </c>
      <c r="V4862" s="8">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5">
        <v>758.35200000000009</v>
      </c>
      <c r="T4863" s="2">
        <v>6</v>
      </c>
      <c r="U4863" s="2">
        <v>0.2</v>
      </c>
      <c r="V4863" s="8">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5">
        <v>20.368000000000002</v>
      </c>
      <c r="T4864" s="2">
        <v>1</v>
      </c>
      <c r="U4864" s="2">
        <v>0.2</v>
      </c>
      <c r="V4864" s="8">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5">
        <v>49.847999999999999</v>
      </c>
      <c r="T4865" s="2">
        <v>3</v>
      </c>
      <c r="U4865" s="2">
        <v>0.2</v>
      </c>
      <c r="V4865" s="8">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5">
        <v>239.96999999999997</v>
      </c>
      <c r="T4866" s="2">
        <v>3</v>
      </c>
      <c r="U4866" s="2">
        <v>0</v>
      </c>
      <c r="V4866" s="8">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5">
        <v>2404.7040000000002</v>
      </c>
      <c r="T4867" s="2">
        <v>6</v>
      </c>
      <c r="U4867" s="2">
        <v>0.2</v>
      </c>
      <c r="V4867" s="8">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5">
        <v>563.024</v>
      </c>
      <c r="T4868" s="2">
        <v>11</v>
      </c>
      <c r="U4868" s="2">
        <v>0.2</v>
      </c>
      <c r="V4868" s="8">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5">
        <v>344.90999999999997</v>
      </c>
      <c r="T4869" s="2">
        <v>3</v>
      </c>
      <c r="U4869" s="2">
        <v>0</v>
      </c>
      <c r="V4869" s="8">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5">
        <v>8.64</v>
      </c>
      <c r="T4870" s="2">
        <v>3</v>
      </c>
      <c r="U4870" s="2">
        <v>0</v>
      </c>
      <c r="V4870" s="8">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5">
        <v>89.987999999999985</v>
      </c>
      <c r="T4871" s="2">
        <v>2</v>
      </c>
      <c r="U4871" s="2">
        <v>0.4</v>
      </c>
      <c r="V4871" s="8">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5">
        <v>229.54400000000001</v>
      </c>
      <c r="T4872" s="2">
        <v>7</v>
      </c>
      <c r="U4872" s="2">
        <v>0.2</v>
      </c>
      <c r="V4872" s="8">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5">
        <v>1.8239999999999998</v>
      </c>
      <c r="T4873" s="2">
        <v>2</v>
      </c>
      <c r="U4873" s="2">
        <v>0.2</v>
      </c>
      <c r="V4873" s="8">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5">
        <v>18.319999999999997</v>
      </c>
      <c r="T4874" s="2">
        <v>5</v>
      </c>
      <c r="U4874" s="2">
        <v>0.8</v>
      </c>
      <c r="V4874" s="8">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5">
        <v>48.816000000000003</v>
      </c>
      <c r="T4875" s="2">
        <v>3</v>
      </c>
      <c r="U4875" s="2">
        <v>0.2</v>
      </c>
      <c r="V4875" s="8">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5">
        <v>1.1879999999999997</v>
      </c>
      <c r="T4876" s="2">
        <v>1</v>
      </c>
      <c r="U4876" s="2">
        <v>0.8</v>
      </c>
      <c r="V4876" s="8">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5">
        <v>119.80000000000001</v>
      </c>
      <c r="T4877" s="2">
        <v>5</v>
      </c>
      <c r="U4877" s="2">
        <v>0.2</v>
      </c>
      <c r="V4877" s="8">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5">
        <v>61.567999999999998</v>
      </c>
      <c r="T4878" s="2">
        <v>2</v>
      </c>
      <c r="U4878" s="2">
        <v>0.2</v>
      </c>
      <c r="V4878" s="8">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5">
        <v>6.1920000000000002</v>
      </c>
      <c r="T4879" s="2">
        <v>3</v>
      </c>
      <c r="U4879" s="2">
        <v>0.2</v>
      </c>
      <c r="V4879" s="8">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5">
        <v>2.2140000000000004</v>
      </c>
      <c r="T4880" s="2">
        <v>3</v>
      </c>
      <c r="U4880" s="2">
        <v>0.7</v>
      </c>
      <c r="V4880" s="8">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5">
        <v>5.32</v>
      </c>
      <c r="T4881" s="2">
        <v>2</v>
      </c>
      <c r="U4881" s="2">
        <v>0</v>
      </c>
      <c r="V4881" s="8">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5">
        <v>975.92</v>
      </c>
      <c r="T4882" s="2">
        <v>4</v>
      </c>
      <c r="U4882" s="2">
        <v>0</v>
      </c>
      <c r="V4882" s="8">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5">
        <v>2249.91</v>
      </c>
      <c r="T4883" s="2">
        <v>9</v>
      </c>
      <c r="U4883" s="2">
        <v>0</v>
      </c>
      <c r="V4883" s="8">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5">
        <v>59.92</v>
      </c>
      <c r="T4884" s="2">
        <v>4</v>
      </c>
      <c r="U4884" s="2">
        <v>0</v>
      </c>
      <c r="V4884" s="8">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5">
        <v>171.20000000000002</v>
      </c>
      <c r="T4885" s="2">
        <v>5</v>
      </c>
      <c r="U4885" s="2">
        <v>0.2</v>
      </c>
      <c r="V4885" s="8">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5">
        <v>3.36</v>
      </c>
      <c r="T4886" s="2">
        <v>2</v>
      </c>
      <c r="U4886" s="2">
        <v>0</v>
      </c>
      <c r="V4886" s="8">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5">
        <v>114.2</v>
      </c>
      <c r="T4887" s="2">
        <v>5</v>
      </c>
      <c r="U4887" s="2">
        <v>0</v>
      </c>
      <c r="V4887" s="8">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5">
        <v>182.67000000000002</v>
      </c>
      <c r="T4888" s="2">
        <v>3</v>
      </c>
      <c r="U4888" s="2">
        <v>0</v>
      </c>
      <c r="V4888" s="8">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5">
        <v>101.69999999999999</v>
      </c>
      <c r="T4889" s="2">
        <v>6</v>
      </c>
      <c r="U4889" s="2">
        <v>0</v>
      </c>
      <c r="V4889" s="8">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5">
        <v>1126.02</v>
      </c>
      <c r="T4890" s="2">
        <v>3</v>
      </c>
      <c r="U4890" s="2">
        <v>0</v>
      </c>
      <c r="V4890" s="8">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5">
        <v>1263.3000000000002</v>
      </c>
      <c r="T4891" s="2">
        <v>6</v>
      </c>
      <c r="U4891" s="2">
        <v>0</v>
      </c>
      <c r="V4891" s="8">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5">
        <v>8.82</v>
      </c>
      <c r="T4892" s="2">
        <v>3</v>
      </c>
      <c r="U4892" s="2">
        <v>0</v>
      </c>
      <c r="V4892" s="8">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5">
        <v>37.94</v>
      </c>
      <c r="T4893" s="2">
        <v>2</v>
      </c>
      <c r="U4893" s="2">
        <v>0</v>
      </c>
      <c r="V4893" s="8">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5">
        <v>4.2</v>
      </c>
      <c r="T4894" s="2">
        <v>2</v>
      </c>
      <c r="U4894" s="2">
        <v>0</v>
      </c>
      <c r="V4894" s="8">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5">
        <v>227.28</v>
      </c>
      <c r="T4895" s="2">
        <v>2</v>
      </c>
      <c r="U4895" s="2">
        <v>0</v>
      </c>
      <c r="V4895" s="8">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5">
        <v>47.9</v>
      </c>
      <c r="T4896" s="2">
        <v>1</v>
      </c>
      <c r="U4896" s="2">
        <v>0</v>
      </c>
      <c r="V4896" s="8">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5">
        <v>61.96</v>
      </c>
      <c r="T4897" s="2">
        <v>2</v>
      </c>
      <c r="U4897" s="2">
        <v>0</v>
      </c>
      <c r="V4897" s="8">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5">
        <v>1117.92</v>
      </c>
      <c r="T4898" s="2">
        <v>4</v>
      </c>
      <c r="U4898" s="2">
        <v>0</v>
      </c>
      <c r="V4898" s="8">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5">
        <v>183.37199999999999</v>
      </c>
      <c r="T4899" s="2">
        <v>2</v>
      </c>
      <c r="U4899" s="2">
        <v>0.3</v>
      </c>
      <c r="V4899" s="8">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5">
        <v>7.9680000000000009</v>
      </c>
      <c r="T4900" s="2">
        <v>2</v>
      </c>
      <c r="U4900" s="2">
        <v>0.2</v>
      </c>
      <c r="V4900" s="8">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5">
        <v>26.352000000000004</v>
      </c>
      <c r="T4901" s="2">
        <v>8</v>
      </c>
      <c r="U4901" s="2">
        <v>0.7</v>
      </c>
      <c r="V4901" s="8">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5">
        <v>481.32</v>
      </c>
      <c r="T4902" s="2">
        <v>4</v>
      </c>
      <c r="U4902" s="2">
        <v>0</v>
      </c>
      <c r="V4902" s="8">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5">
        <v>13.98</v>
      </c>
      <c r="T4903" s="2">
        <v>1</v>
      </c>
      <c r="U4903" s="2">
        <v>0</v>
      </c>
      <c r="V4903" s="8">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5">
        <v>25.92</v>
      </c>
      <c r="T4904" s="2">
        <v>6</v>
      </c>
      <c r="U4904" s="2">
        <v>0.2</v>
      </c>
      <c r="V4904" s="8">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5">
        <v>91.59</v>
      </c>
      <c r="T4905" s="2">
        <v>3</v>
      </c>
      <c r="U4905" s="2">
        <v>0</v>
      </c>
      <c r="V4905" s="8">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5">
        <v>674.05799999999999</v>
      </c>
      <c r="T4906" s="2">
        <v>3</v>
      </c>
      <c r="U4906" s="2">
        <v>0.3</v>
      </c>
      <c r="V4906" s="8">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5">
        <v>22.92</v>
      </c>
      <c r="T4907" s="2">
        <v>4</v>
      </c>
      <c r="U4907" s="2">
        <v>0</v>
      </c>
      <c r="V4907" s="8">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5">
        <v>269.89999999999998</v>
      </c>
      <c r="T4908" s="2">
        <v>5</v>
      </c>
      <c r="U4908" s="2">
        <v>0</v>
      </c>
      <c r="V4908" s="8">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5">
        <v>11.808000000000002</v>
      </c>
      <c r="T4909" s="2">
        <v>8</v>
      </c>
      <c r="U4909" s="2">
        <v>0.7</v>
      </c>
      <c r="V4909" s="8">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5">
        <v>9.5879999999999992</v>
      </c>
      <c r="T4910" s="2">
        <v>2</v>
      </c>
      <c r="U4910" s="2">
        <v>0.4</v>
      </c>
      <c r="V4910" s="8">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5">
        <v>18.335999999999999</v>
      </c>
      <c r="T4911" s="2">
        <v>3</v>
      </c>
      <c r="U4911" s="2">
        <v>0.2</v>
      </c>
      <c r="V4911" s="8">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5">
        <v>36.288000000000011</v>
      </c>
      <c r="T4912" s="2">
        <v>7</v>
      </c>
      <c r="U4912" s="2">
        <v>0.2</v>
      </c>
      <c r="V4912" s="8">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5">
        <v>111.98399999999999</v>
      </c>
      <c r="T4913" s="2">
        <v>2</v>
      </c>
      <c r="U4913" s="2">
        <v>0.2</v>
      </c>
      <c r="V4913" s="8">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5">
        <v>5.9700000000000006</v>
      </c>
      <c r="T4914" s="2">
        <v>5</v>
      </c>
      <c r="U4914" s="2">
        <v>0.7</v>
      </c>
      <c r="V4914" s="8">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5">
        <v>2.508</v>
      </c>
      <c r="T4915" s="2">
        <v>2</v>
      </c>
      <c r="U4915" s="2">
        <v>0.7</v>
      </c>
      <c r="V4915" s="8">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5">
        <v>35.96</v>
      </c>
      <c r="T4916" s="2">
        <v>2</v>
      </c>
      <c r="U4916" s="2">
        <v>0</v>
      </c>
      <c r="V4916" s="8">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5">
        <v>14.952000000000002</v>
      </c>
      <c r="T4917" s="2">
        <v>3</v>
      </c>
      <c r="U4917" s="2">
        <v>0.2</v>
      </c>
      <c r="V4917" s="8">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5">
        <v>67.144000000000005</v>
      </c>
      <c r="T4918" s="2">
        <v>7</v>
      </c>
      <c r="U4918" s="2">
        <v>0.2</v>
      </c>
      <c r="V4918" s="8">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5">
        <v>254.05799999999999</v>
      </c>
      <c r="T4919" s="2">
        <v>3</v>
      </c>
      <c r="U4919" s="2">
        <v>0.3</v>
      </c>
      <c r="V4919" s="8">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5">
        <v>173.94</v>
      </c>
      <c r="T4920" s="2">
        <v>3</v>
      </c>
      <c r="U4920" s="2">
        <v>0</v>
      </c>
      <c r="V4920" s="8">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5">
        <v>231.98</v>
      </c>
      <c r="T4921" s="2">
        <v>2</v>
      </c>
      <c r="U4921" s="2">
        <v>0</v>
      </c>
      <c r="V4921" s="8">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5">
        <v>2.2959999999999994</v>
      </c>
      <c r="T4922" s="2">
        <v>2</v>
      </c>
      <c r="U4922" s="2">
        <v>0.8</v>
      </c>
      <c r="V4922" s="8">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5">
        <v>96.08</v>
      </c>
      <c r="T4923" s="2">
        <v>2</v>
      </c>
      <c r="U4923" s="2">
        <v>0</v>
      </c>
      <c r="V4923" s="8">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5">
        <v>3.62</v>
      </c>
      <c r="T4924" s="2">
        <v>2</v>
      </c>
      <c r="U4924" s="2">
        <v>0</v>
      </c>
      <c r="V4924" s="8">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5">
        <v>629.09999999999991</v>
      </c>
      <c r="T4925" s="2">
        <v>6</v>
      </c>
      <c r="U4925" s="2">
        <v>0</v>
      </c>
      <c r="V4925" s="8">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5">
        <v>90.48</v>
      </c>
      <c r="T4926" s="2">
        <v>2</v>
      </c>
      <c r="U4926" s="2">
        <v>0</v>
      </c>
      <c r="V4926" s="8">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5">
        <v>14.88</v>
      </c>
      <c r="T4927" s="2">
        <v>2</v>
      </c>
      <c r="U4927" s="2">
        <v>0</v>
      </c>
      <c r="V4927" s="8">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5">
        <v>91.275000000000006</v>
      </c>
      <c r="T4928" s="2">
        <v>1</v>
      </c>
      <c r="U4928" s="2">
        <v>0.5</v>
      </c>
      <c r="V4928" s="8">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5">
        <v>19.440000000000001</v>
      </c>
      <c r="T4929" s="2">
        <v>3</v>
      </c>
      <c r="U4929" s="2">
        <v>0</v>
      </c>
      <c r="V4929" s="8">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5">
        <v>897.15000000000009</v>
      </c>
      <c r="T4930" s="2">
        <v>3</v>
      </c>
      <c r="U4930" s="2">
        <v>0</v>
      </c>
      <c r="V4930" s="8">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5">
        <v>57.75</v>
      </c>
      <c r="T4931" s="2">
        <v>5</v>
      </c>
      <c r="U4931" s="2">
        <v>0</v>
      </c>
      <c r="V4931" s="8">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5">
        <v>14.940000000000001</v>
      </c>
      <c r="T4932" s="2">
        <v>3</v>
      </c>
      <c r="U4932" s="2">
        <v>0</v>
      </c>
      <c r="V4932" s="8">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5">
        <v>23.1</v>
      </c>
      <c r="T4933" s="2">
        <v>2</v>
      </c>
      <c r="U4933" s="2">
        <v>0</v>
      </c>
      <c r="V4933" s="8">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5">
        <v>12.536000000000001</v>
      </c>
      <c r="T4934" s="2">
        <v>1</v>
      </c>
      <c r="U4934" s="2">
        <v>0.2</v>
      </c>
      <c r="V4934" s="8">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5">
        <v>1.0800000000000003</v>
      </c>
      <c r="T4935" s="2">
        <v>2</v>
      </c>
      <c r="U4935" s="2">
        <v>0.7</v>
      </c>
      <c r="V4935" s="8">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5">
        <v>4.5120000000000005</v>
      </c>
      <c r="T4936" s="2">
        <v>3</v>
      </c>
      <c r="U4936" s="2">
        <v>0.2</v>
      </c>
      <c r="V4936" s="8">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5">
        <v>16.776000000000003</v>
      </c>
      <c r="T4937" s="2">
        <v>3</v>
      </c>
      <c r="U4937" s="2">
        <v>0.2</v>
      </c>
      <c r="V4937" s="8">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5">
        <v>33.74</v>
      </c>
      <c r="T4938" s="2">
        <v>7</v>
      </c>
      <c r="U4938" s="2">
        <v>0</v>
      </c>
      <c r="V4938" s="8">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5">
        <v>1325.8500000000001</v>
      </c>
      <c r="T4939" s="2">
        <v>5</v>
      </c>
      <c r="U4939" s="2">
        <v>0</v>
      </c>
      <c r="V4939" s="8">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5">
        <v>333.99899999999997</v>
      </c>
      <c r="T4940" s="2">
        <v>3</v>
      </c>
      <c r="U4940" s="2">
        <v>0.15</v>
      </c>
      <c r="V4940" s="8">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5">
        <v>19.899999999999999</v>
      </c>
      <c r="T4941" s="2">
        <v>5</v>
      </c>
      <c r="U4941" s="2">
        <v>0</v>
      </c>
      <c r="V4941" s="8">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5">
        <v>1268.82</v>
      </c>
      <c r="T4942" s="2">
        <v>9</v>
      </c>
      <c r="U4942" s="2">
        <v>0</v>
      </c>
      <c r="V4942" s="8">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5">
        <v>283.92</v>
      </c>
      <c r="T4943" s="2">
        <v>4</v>
      </c>
      <c r="U4943" s="2">
        <v>0</v>
      </c>
      <c r="V4943" s="8">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5">
        <v>5.68</v>
      </c>
      <c r="T4944" s="2">
        <v>2</v>
      </c>
      <c r="U4944" s="2">
        <v>0</v>
      </c>
      <c r="V4944" s="8">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5">
        <v>375.34</v>
      </c>
      <c r="T4945" s="2">
        <v>1</v>
      </c>
      <c r="U4945" s="2">
        <v>0</v>
      </c>
      <c r="V4945" s="8">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5">
        <v>96.08</v>
      </c>
      <c r="T4946" s="2">
        <v>2</v>
      </c>
      <c r="U4946" s="2">
        <v>0</v>
      </c>
      <c r="V4946" s="8">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5">
        <v>11.68</v>
      </c>
      <c r="T4947" s="2">
        <v>2</v>
      </c>
      <c r="U4947" s="2">
        <v>0.2</v>
      </c>
      <c r="V4947" s="8">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5">
        <v>4.3600000000000003</v>
      </c>
      <c r="T4948" s="2">
        <v>2</v>
      </c>
      <c r="U4948" s="2">
        <v>0</v>
      </c>
      <c r="V4948" s="8">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5">
        <v>29.24</v>
      </c>
      <c r="T4949" s="2">
        <v>4</v>
      </c>
      <c r="U4949" s="2">
        <v>0</v>
      </c>
      <c r="V4949" s="8">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5">
        <v>117.48800000000001</v>
      </c>
      <c r="T4950" s="2">
        <v>7</v>
      </c>
      <c r="U4950" s="2">
        <v>0.2</v>
      </c>
      <c r="V4950" s="8">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5">
        <v>18.84</v>
      </c>
      <c r="T4951" s="2">
        <v>3</v>
      </c>
      <c r="U4951" s="2">
        <v>0</v>
      </c>
      <c r="V4951" s="8">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5">
        <v>12.419999999999998</v>
      </c>
      <c r="T4952" s="2">
        <v>3</v>
      </c>
      <c r="U4952" s="2">
        <v>0</v>
      </c>
      <c r="V4952" s="8">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5">
        <v>12.96</v>
      </c>
      <c r="T4953" s="2">
        <v>2</v>
      </c>
      <c r="U4953" s="2">
        <v>0</v>
      </c>
      <c r="V4953" s="8">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5">
        <v>69.48</v>
      </c>
      <c r="T4954" s="2">
        <v>1</v>
      </c>
      <c r="U4954" s="2">
        <v>0</v>
      </c>
      <c r="V4954" s="8">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5">
        <v>85.9</v>
      </c>
      <c r="T4955" s="2">
        <v>2</v>
      </c>
      <c r="U4955" s="2">
        <v>0</v>
      </c>
      <c r="V4955" s="8">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5">
        <v>18.060000000000002</v>
      </c>
      <c r="T4956" s="2">
        <v>7</v>
      </c>
      <c r="U4956" s="2">
        <v>0</v>
      </c>
      <c r="V4956" s="8">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5">
        <v>79.14</v>
      </c>
      <c r="T4957" s="2">
        <v>3</v>
      </c>
      <c r="U4957" s="2">
        <v>0</v>
      </c>
      <c r="V4957" s="8">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5">
        <v>37.4</v>
      </c>
      <c r="T4958" s="2">
        <v>2</v>
      </c>
      <c r="U4958" s="2">
        <v>0</v>
      </c>
      <c r="V4958" s="8">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5">
        <v>2.5119999999999996</v>
      </c>
      <c r="T4959" s="2">
        <v>2</v>
      </c>
      <c r="U4959" s="2">
        <v>0.8</v>
      </c>
      <c r="V4959" s="8">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5">
        <v>18.864000000000001</v>
      </c>
      <c r="T4960" s="2">
        <v>9</v>
      </c>
      <c r="U4960" s="2">
        <v>0.2</v>
      </c>
      <c r="V4960" s="8">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5">
        <v>61.192</v>
      </c>
      <c r="T4961" s="2">
        <v>1</v>
      </c>
      <c r="U4961" s="2">
        <v>0.2</v>
      </c>
      <c r="V4961" s="8">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5">
        <v>67.84</v>
      </c>
      <c r="T4962" s="2">
        <v>1</v>
      </c>
      <c r="U4962" s="2">
        <v>0</v>
      </c>
      <c r="V4962" s="8">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5">
        <v>48.712000000000003</v>
      </c>
      <c r="T4963" s="2">
        <v>1</v>
      </c>
      <c r="U4963" s="2">
        <v>0.2</v>
      </c>
      <c r="V4963" s="8">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5">
        <v>17.940000000000001</v>
      </c>
      <c r="T4964" s="2">
        <v>3</v>
      </c>
      <c r="U4964" s="2">
        <v>0</v>
      </c>
      <c r="V4964" s="8">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5">
        <v>242.94</v>
      </c>
      <c r="T4965" s="2">
        <v>3</v>
      </c>
      <c r="U4965" s="2">
        <v>0</v>
      </c>
      <c r="V4965" s="8">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5">
        <v>7.7640000000000011</v>
      </c>
      <c r="T4966" s="2">
        <v>4</v>
      </c>
      <c r="U4966" s="2">
        <v>0.7</v>
      </c>
      <c r="V4966" s="8">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5">
        <v>467.03999999999996</v>
      </c>
      <c r="T4967" s="2">
        <v>4</v>
      </c>
      <c r="U4967" s="2">
        <v>0.2</v>
      </c>
      <c r="V4967" s="8">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5">
        <v>128.85000000000002</v>
      </c>
      <c r="T4968" s="2">
        <v>3</v>
      </c>
      <c r="U4968" s="2">
        <v>0</v>
      </c>
      <c r="V4968" s="8">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5">
        <v>8.4</v>
      </c>
      <c r="T4969" s="2">
        <v>2</v>
      </c>
      <c r="U4969" s="2">
        <v>0</v>
      </c>
      <c r="V4969" s="8">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5">
        <v>199.98</v>
      </c>
      <c r="T4970" s="2">
        <v>2</v>
      </c>
      <c r="U4970" s="2">
        <v>0</v>
      </c>
      <c r="V4970" s="8">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5">
        <v>110.98</v>
      </c>
      <c r="T4971" s="2">
        <v>1</v>
      </c>
      <c r="U4971" s="2">
        <v>0</v>
      </c>
      <c r="V4971" s="8">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5">
        <v>207.98400000000004</v>
      </c>
      <c r="T4972" s="2">
        <v>2</v>
      </c>
      <c r="U4972" s="2">
        <v>0.2</v>
      </c>
      <c r="V4972" s="8">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5">
        <v>36.112000000000002</v>
      </c>
      <c r="T4973" s="2">
        <v>2</v>
      </c>
      <c r="U4973" s="2">
        <v>0.2</v>
      </c>
      <c r="V4973" s="8">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5">
        <v>35.568000000000005</v>
      </c>
      <c r="T4974" s="2">
        <v>2</v>
      </c>
      <c r="U4974" s="2">
        <v>0.2</v>
      </c>
      <c r="V4974" s="8">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5">
        <v>88.768000000000001</v>
      </c>
      <c r="T4975" s="2">
        <v>2</v>
      </c>
      <c r="U4975" s="2">
        <v>0.2</v>
      </c>
      <c r="V4975" s="8">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5">
        <v>12.9</v>
      </c>
      <c r="T4976" s="2">
        <v>2</v>
      </c>
      <c r="U4976" s="2">
        <v>0</v>
      </c>
      <c r="V4976" s="8">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5">
        <v>717.12000000000012</v>
      </c>
      <c r="T4977" s="2">
        <v>9</v>
      </c>
      <c r="U4977" s="2">
        <v>0.2</v>
      </c>
      <c r="V4977" s="8">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5">
        <v>21.36</v>
      </c>
      <c r="T4978" s="2">
        <v>5</v>
      </c>
      <c r="U4978" s="2">
        <v>0.2</v>
      </c>
      <c r="V4978" s="8">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5">
        <v>6.6879999999999997</v>
      </c>
      <c r="T4979" s="2">
        <v>2</v>
      </c>
      <c r="U4979" s="2">
        <v>0.2</v>
      </c>
      <c r="V4979" s="8">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5">
        <v>773.94</v>
      </c>
      <c r="T4980" s="2">
        <v>6</v>
      </c>
      <c r="U4980" s="2">
        <v>0</v>
      </c>
      <c r="V4980" s="8">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5">
        <v>20.568000000000001</v>
      </c>
      <c r="T4981" s="2">
        <v>3</v>
      </c>
      <c r="U4981" s="2">
        <v>0.2</v>
      </c>
      <c r="V4981" s="8">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5">
        <v>4.355999999999999</v>
      </c>
      <c r="T4982" s="2">
        <v>2</v>
      </c>
      <c r="U4982" s="2">
        <v>0.8</v>
      </c>
      <c r="V4982" s="8">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5">
        <v>19.040000000000003</v>
      </c>
      <c r="T4983" s="2">
        <v>4</v>
      </c>
      <c r="U4983" s="2">
        <v>0.2</v>
      </c>
      <c r="V4983" s="8">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5">
        <v>5.22</v>
      </c>
      <c r="T4984" s="2">
        <v>2</v>
      </c>
      <c r="U4984" s="2">
        <v>0</v>
      </c>
      <c r="V4984" s="8">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5">
        <v>84.84</v>
      </c>
      <c r="T4985" s="2">
        <v>3</v>
      </c>
      <c r="U4985" s="2">
        <v>0</v>
      </c>
      <c r="V4985" s="8">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5">
        <v>7.2400000000000011</v>
      </c>
      <c r="T4986" s="2">
        <v>5</v>
      </c>
      <c r="U4986" s="2">
        <v>0.2</v>
      </c>
      <c r="V4986" s="8">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5">
        <v>14.399999999999999</v>
      </c>
      <c r="T4987" s="2">
        <v>5</v>
      </c>
      <c r="U4987" s="2">
        <v>0</v>
      </c>
      <c r="V4987" s="8">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5">
        <v>15.552000000000003</v>
      </c>
      <c r="T4988" s="2">
        <v>3</v>
      </c>
      <c r="U4988" s="2">
        <v>0.2</v>
      </c>
      <c r="V4988" s="8">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5">
        <v>1325.76</v>
      </c>
      <c r="T4989" s="2">
        <v>6</v>
      </c>
      <c r="U4989" s="2">
        <v>0.2</v>
      </c>
      <c r="V4989" s="8">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5">
        <v>3.1080000000000001</v>
      </c>
      <c r="T4990" s="2">
        <v>2</v>
      </c>
      <c r="U4990" s="2">
        <v>0.7</v>
      </c>
      <c r="V4990" s="8">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5">
        <v>6.6719999999999988</v>
      </c>
      <c r="T4991" s="2">
        <v>3</v>
      </c>
      <c r="U4991" s="2">
        <v>0.2</v>
      </c>
      <c r="V4991" s="8">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5">
        <v>689.40800000000002</v>
      </c>
      <c r="T4992" s="2">
        <v>4</v>
      </c>
      <c r="U4992" s="2">
        <v>0.2</v>
      </c>
      <c r="V4992" s="8">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5">
        <v>1889.9899999999998</v>
      </c>
      <c r="T4993" s="2">
        <v>5</v>
      </c>
      <c r="U4993" s="2">
        <v>0.8</v>
      </c>
      <c r="V4993" s="8">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5">
        <v>55.936000000000007</v>
      </c>
      <c r="T4994" s="2">
        <v>8</v>
      </c>
      <c r="U4994" s="2">
        <v>0.2</v>
      </c>
      <c r="V4994" s="8">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5">
        <v>18.431999999999999</v>
      </c>
      <c r="T4995" s="2">
        <v>8</v>
      </c>
      <c r="U4995" s="2">
        <v>0.2</v>
      </c>
      <c r="V4995" s="8">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5">
        <v>20.32</v>
      </c>
      <c r="T4996" s="2">
        <v>5</v>
      </c>
      <c r="U4996" s="2">
        <v>0.2</v>
      </c>
      <c r="V4996" s="8">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5">
        <v>52.064</v>
      </c>
      <c r="T4997" s="2">
        <v>4</v>
      </c>
      <c r="U4997" s="2">
        <v>0.2</v>
      </c>
      <c r="V4997" s="8">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5">
        <v>48.783999999999999</v>
      </c>
      <c r="T4998" s="2">
        <v>1</v>
      </c>
      <c r="U4998" s="2">
        <v>0.2</v>
      </c>
      <c r="V4998" s="8">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5">
        <v>13.092000000000002</v>
      </c>
      <c r="T4999" s="2">
        <v>4</v>
      </c>
      <c r="U4999" s="2">
        <v>0.7</v>
      </c>
      <c r="V4999" s="8">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5">
        <v>109.59200000000001</v>
      </c>
      <c r="T5000" s="2">
        <v>1</v>
      </c>
      <c r="U5000" s="2">
        <v>0.2</v>
      </c>
      <c r="V5000" s="8">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5">
        <v>56.7</v>
      </c>
      <c r="T5001" s="2">
        <v>5</v>
      </c>
      <c r="U5001" s="2">
        <v>0</v>
      </c>
      <c r="V5001" s="8">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5">
        <v>79.989999999999995</v>
      </c>
      <c r="T5002" s="2">
        <v>1</v>
      </c>
      <c r="U5002" s="2">
        <v>0</v>
      </c>
      <c r="V5002" s="8">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5">
        <v>69.5</v>
      </c>
      <c r="T5003" s="2">
        <v>5</v>
      </c>
      <c r="U5003" s="2">
        <v>0</v>
      </c>
      <c r="V5003" s="8">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5">
        <v>191.6</v>
      </c>
      <c r="T5004" s="2">
        <v>4</v>
      </c>
      <c r="U5004" s="2">
        <v>0</v>
      </c>
      <c r="V5004" s="8">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5">
        <v>10.56</v>
      </c>
      <c r="T5005" s="2">
        <v>2</v>
      </c>
      <c r="U5005" s="2">
        <v>0</v>
      </c>
      <c r="V5005" s="8">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5">
        <v>47.79</v>
      </c>
      <c r="T5006" s="2">
        <v>3</v>
      </c>
      <c r="U5006" s="2">
        <v>0</v>
      </c>
      <c r="V5006" s="8">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5">
        <v>714.30000000000007</v>
      </c>
      <c r="T5007" s="2">
        <v>5</v>
      </c>
      <c r="U5007" s="2">
        <v>0</v>
      </c>
      <c r="V5007" s="8">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5">
        <v>2321.9</v>
      </c>
      <c r="T5008" s="2">
        <v>2</v>
      </c>
      <c r="U5008" s="2">
        <v>0</v>
      </c>
      <c r="V5008" s="8">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5">
        <v>17.940000000000001</v>
      </c>
      <c r="T5009" s="2">
        <v>3</v>
      </c>
      <c r="U5009" s="2">
        <v>0</v>
      </c>
      <c r="V5009" s="8">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5">
        <v>9.5220000000000002</v>
      </c>
      <c r="T5010" s="2">
        <v>1</v>
      </c>
      <c r="U5010" s="2">
        <v>0.7</v>
      </c>
      <c r="V5010" s="8">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5">
        <v>791.96399999999994</v>
      </c>
      <c r="T5011" s="2">
        <v>6</v>
      </c>
      <c r="U5011" s="2">
        <v>0.4</v>
      </c>
      <c r="V5011" s="8">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5">
        <v>4.9230000000000009</v>
      </c>
      <c r="T5012" s="2">
        <v>3</v>
      </c>
      <c r="U5012" s="2">
        <v>0.7</v>
      </c>
      <c r="V5012" s="8">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5">
        <v>209.97900000000001</v>
      </c>
      <c r="T5013" s="2">
        <v>7</v>
      </c>
      <c r="U5013" s="2">
        <v>0.7</v>
      </c>
      <c r="V5013" s="8">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5">
        <v>33.930000000000007</v>
      </c>
      <c r="T5014" s="2">
        <v>3</v>
      </c>
      <c r="U5014" s="2">
        <v>0.7</v>
      </c>
      <c r="V5014" s="8">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5">
        <v>222.32000000000005</v>
      </c>
      <c r="T5015" s="2">
        <v>7</v>
      </c>
      <c r="U5015" s="2">
        <v>0.2</v>
      </c>
      <c r="V5015" s="8">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5">
        <v>210.56400000000002</v>
      </c>
      <c r="T5016" s="2">
        <v>6</v>
      </c>
      <c r="U5016" s="2">
        <v>0.4</v>
      </c>
      <c r="V5016" s="8">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5">
        <v>35.168000000000006</v>
      </c>
      <c r="T5017" s="2">
        <v>7</v>
      </c>
      <c r="U5017" s="2">
        <v>0.2</v>
      </c>
      <c r="V5017" s="8">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5">
        <v>1502.376</v>
      </c>
      <c r="T5018" s="2">
        <v>4</v>
      </c>
      <c r="U5018" s="2">
        <v>0.4</v>
      </c>
      <c r="V5018" s="8">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5">
        <v>10.11</v>
      </c>
      <c r="T5019" s="2">
        <v>3</v>
      </c>
      <c r="U5019" s="2">
        <v>0</v>
      </c>
      <c r="V5019" s="8">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5">
        <v>772.47</v>
      </c>
      <c r="T5020" s="2">
        <v>3</v>
      </c>
      <c r="U5020" s="2">
        <v>0</v>
      </c>
      <c r="V5020" s="8">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5">
        <v>20.46</v>
      </c>
      <c r="T5021" s="2">
        <v>2</v>
      </c>
      <c r="U5021" s="2">
        <v>0</v>
      </c>
      <c r="V5021" s="8">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5">
        <v>347.58</v>
      </c>
      <c r="T5022" s="2">
        <v>3</v>
      </c>
      <c r="U5022" s="2">
        <v>0</v>
      </c>
      <c r="V5022" s="8">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5">
        <v>72.64</v>
      </c>
      <c r="T5023" s="2">
        <v>2</v>
      </c>
      <c r="U5023" s="2">
        <v>0</v>
      </c>
      <c r="V5023" s="8">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5">
        <v>772.47</v>
      </c>
      <c r="T5024" s="2">
        <v>3</v>
      </c>
      <c r="U5024" s="2">
        <v>0</v>
      </c>
      <c r="V5024" s="8">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5">
        <v>39.92</v>
      </c>
      <c r="T5025" s="2">
        <v>4</v>
      </c>
      <c r="U5025" s="2">
        <v>0</v>
      </c>
      <c r="V5025" s="8">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5">
        <v>33.479999999999997</v>
      </c>
      <c r="T5026" s="2">
        <v>2</v>
      </c>
      <c r="U5026" s="2">
        <v>0</v>
      </c>
      <c r="V5026" s="8">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5">
        <v>461.97</v>
      </c>
      <c r="T5027" s="2">
        <v>3</v>
      </c>
      <c r="U5027" s="2">
        <v>0</v>
      </c>
      <c r="V5027" s="8">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5">
        <v>137.62</v>
      </c>
      <c r="T5028" s="2">
        <v>2</v>
      </c>
      <c r="U5028" s="2">
        <v>0</v>
      </c>
      <c r="V5028" s="8">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5">
        <v>302.67</v>
      </c>
      <c r="T5029" s="2">
        <v>3</v>
      </c>
      <c r="U5029" s="2">
        <v>0</v>
      </c>
      <c r="V5029" s="8">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5">
        <v>239.976</v>
      </c>
      <c r="T5030" s="2">
        <v>3</v>
      </c>
      <c r="U5030" s="2">
        <v>0.2</v>
      </c>
      <c r="V5030" s="8">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5">
        <v>8.34</v>
      </c>
      <c r="T5031" s="2">
        <v>3</v>
      </c>
      <c r="U5031" s="2">
        <v>0</v>
      </c>
      <c r="V5031" s="8">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5">
        <v>8.57</v>
      </c>
      <c r="T5032" s="2">
        <v>1</v>
      </c>
      <c r="U5032" s="2">
        <v>0</v>
      </c>
      <c r="V5032" s="8">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5">
        <v>119.61600000000001</v>
      </c>
      <c r="T5033" s="2">
        <v>8</v>
      </c>
      <c r="U5033" s="2">
        <v>0.2</v>
      </c>
      <c r="V5033" s="8">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5">
        <v>212.94</v>
      </c>
      <c r="T5034" s="2">
        <v>3</v>
      </c>
      <c r="U5034" s="2">
        <v>0</v>
      </c>
      <c r="V5034" s="8">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5">
        <v>26.49</v>
      </c>
      <c r="T5035" s="2">
        <v>1</v>
      </c>
      <c r="U5035" s="2">
        <v>0</v>
      </c>
      <c r="V5035" s="8">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5">
        <v>687.4</v>
      </c>
      <c r="T5036" s="2">
        <v>5</v>
      </c>
      <c r="U5036" s="2">
        <v>0</v>
      </c>
      <c r="V5036" s="8">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5">
        <v>653.54999999999995</v>
      </c>
      <c r="T5037" s="2">
        <v>3</v>
      </c>
      <c r="U5037" s="2">
        <v>0</v>
      </c>
      <c r="V5037" s="8">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5">
        <v>33.9</v>
      </c>
      <c r="T5038" s="2">
        <v>2</v>
      </c>
      <c r="U5038" s="2">
        <v>0</v>
      </c>
      <c r="V5038" s="8">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5">
        <v>239.96000000000004</v>
      </c>
      <c r="T5039" s="2">
        <v>5</v>
      </c>
      <c r="U5039" s="2">
        <v>0.2</v>
      </c>
      <c r="V5039" s="8">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5">
        <v>199.83600000000001</v>
      </c>
      <c r="T5040" s="2">
        <v>4</v>
      </c>
      <c r="U5040" s="2">
        <v>0.3</v>
      </c>
      <c r="V5040" s="8">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5">
        <v>716</v>
      </c>
      <c r="T5041" s="2">
        <v>2</v>
      </c>
      <c r="U5041" s="2">
        <v>0</v>
      </c>
      <c r="V5041" s="8">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5">
        <v>221.06</v>
      </c>
      <c r="T5042" s="2">
        <v>7</v>
      </c>
      <c r="U5042" s="2">
        <v>0</v>
      </c>
      <c r="V5042" s="8">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5">
        <v>67.710000000000008</v>
      </c>
      <c r="T5043" s="2">
        <v>3</v>
      </c>
      <c r="U5043" s="2">
        <v>0</v>
      </c>
      <c r="V5043" s="8">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5">
        <v>129.91999999999999</v>
      </c>
      <c r="T5044" s="2">
        <v>4</v>
      </c>
      <c r="U5044" s="2">
        <v>0</v>
      </c>
      <c r="V5044" s="8">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5">
        <v>467.46</v>
      </c>
      <c r="T5045" s="2">
        <v>9</v>
      </c>
      <c r="U5045" s="2">
        <v>0</v>
      </c>
      <c r="V5045" s="8">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5">
        <v>61.4</v>
      </c>
      <c r="T5046" s="2">
        <v>5</v>
      </c>
      <c r="U5046" s="2">
        <v>0</v>
      </c>
      <c r="V5046" s="8">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5">
        <v>720.76</v>
      </c>
      <c r="T5047" s="2">
        <v>4</v>
      </c>
      <c r="U5047" s="2">
        <v>0</v>
      </c>
      <c r="V5047" s="8">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5">
        <v>5.1840000000000011</v>
      </c>
      <c r="T5048" s="2">
        <v>3</v>
      </c>
      <c r="U5048" s="2">
        <v>0.2</v>
      </c>
      <c r="V5048" s="8">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5">
        <v>14.7</v>
      </c>
      <c r="T5049" s="2">
        <v>5</v>
      </c>
      <c r="U5049" s="2">
        <v>0</v>
      </c>
      <c r="V5049" s="8">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5">
        <v>8.1339999999999986</v>
      </c>
      <c r="T5050" s="2">
        <v>7</v>
      </c>
      <c r="U5050" s="2">
        <v>0.8</v>
      </c>
      <c r="V5050" s="8">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5">
        <v>79.984000000000009</v>
      </c>
      <c r="T5051" s="2">
        <v>2</v>
      </c>
      <c r="U5051" s="2">
        <v>0.2</v>
      </c>
      <c r="V5051" s="8">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5">
        <v>18.54</v>
      </c>
      <c r="T5052" s="2">
        <v>2</v>
      </c>
      <c r="U5052" s="2">
        <v>0</v>
      </c>
      <c r="V5052" s="8">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5">
        <v>24.400000000000002</v>
      </c>
      <c r="T5053" s="2">
        <v>2</v>
      </c>
      <c r="U5053" s="2">
        <v>0.2</v>
      </c>
      <c r="V5053" s="8">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5">
        <v>195.64</v>
      </c>
      <c r="T5054" s="2">
        <v>4</v>
      </c>
      <c r="U5054" s="2">
        <v>0</v>
      </c>
      <c r="V5054" s="8">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5">
        <v>398.40000000000003</v>
      </c>
      <c r="T5055" s="2">
        <v>5</v>
      </c>
      <c r="U5055" s="2">
        <v>0.2</v>
      </c>
      <c r="V5055" s="8">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5">
        <v>7.0559999999999992</v>
      </c>
      <c r="T5056" s="2">
        <v>3</v>
      </c>
      <c r="U5056" s="2">
        <v>0.2</v>
      </c>
      <c r="V5056" s="8">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5">
        <v>1352.3975999999998</v>
      </c>
      <c r="T5057" s="2">
        <v>9</v>
      </c>
      <c r="U5057" s="2">
        <v>0.32</v>
      </c>
      <c r="V5057" s="8">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5">
        <v>26.400000000000002</v>
      </c>
      <c r="T5058" s="2">
        <v>5</v>
      </c>
      <c r="U5058" s="2">
        <v>0</v>
      </c>
      <c r="V5058" s="8">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5">
        <v>41.88</v>
      </c>
      <c r="T5059" s="2">
        <v>6</v>
      </c>
      <c r="U5059" s="2">
        <v>0</v>
      </c>
      <c r="V5059" s="8">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5">
        <v>99.846000000000004</v>
      </c>
      <c r="T5060" s="2">
        <v>9</v>
      </c>
      <c r="U5060" s="2">
        <v>0.7</v>
      </c>
      <c r="V5060" s="8">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5">
        <v>699.98</v>
      </c>
      <c r="T5061" s="2">
        <v>2</v>
      </c>
      <c r="U5061" s="2">
        <v>0</v>
      </c>
      <c r="V5061" s="8">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5">
        <v>584.82000000000005</v>
      </c>
      <c r="T5062" s="2">
        <v>9</v>
      </c>
      <c r="U5062" s="2">
        <v>0</v>
      </c>
      <c r="V5062" s="8">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5">
        <v>43.98</v>
      </c>
      <c r="T5063" s="2">
        <v>2</v>
      </c>
      <c r="U5063" s="2">
        <v>0</v>
      </c>
      <c r="V5063" s="8">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5">
        <v>377.96999999999997</v>
      </c>
      <c r="T5064" s="2">
        <v>3</v>
      </c>
      <c r="U5064" s="2">
        <v>0</v>
      </c>
      <c r="V5064" s="8">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5">
        <v>123.96000000000001</v>
      </c>
      <c r="T5065" s="2">
        <v>3</v>
      </c>
      <c r="U5065" s="2">
        <v>0</v>
      </c>
      <c r="V5065" s="8">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5">
        <v>391.98</v>
      </c>
      <c r="T5066" s="2">
        <v>2</v>
      </c>
      <c r="U5066" s="2">
        <v>0</v>
      </c>
      <c r="V5066" s="8">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5">
        <v>383.97600000000006</v>
      </c>
      <c r="T5067" s="2">
        <v>3</v>
      </c>
      <c r="U5067" s="2">
        <v>0.2</v>
      </c>
      <c r="V5067" s="8">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5">
        <v>1781.6819999999998</v>
      </c>
      <c r="T5068" s="2">
        <v>7</v>
      </c>
      <c r="U5068" s="2">
        <v>0.4</v>
      </c>
      <c r="V5068" s="8">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5">
        <v>21.400000000000002</v>
      </c>
      <c r="T5069" s="2">
        <v>5</v>
      </c>
      <c r="U5069" s="2">
        <v>0</v>
      </c>
      <c r="V5069" s="8">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5">
        <v>549.99</v>
      </c>
      <c r="T5070" s="2">
        <v>1</v>
      </c>
      <c r="U5070" s="2">
        <v>0</v>
      </c>
      <c r="V5070" s="8">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5">
        <v>167.535</v>
      </c>
      <c r="T5071" s="2">
        <v>3</v>
      </c>
      <c r="U5071" s="2">
        <v>0.1</v>
      </c>
      <c r="V5071" s="8">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5">
        <v>38.339999999999996</v>
      </c>
      <c r="T5072" s="2">
        <v>3</v>
      </c>
      <c r="U5072" s="2">
        <v>0</v>
      </c>
      <c r="V5072" s="8">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5">
        <v>53.88</v>
      </c>
      <c r="T5073" s="2">
        <v>6</v>
      </c>
      <c r="U5073" s="2">
        <v>0</v>
      </c>
      <c r="V5073" s="8">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5">
        <v>299.98</v>
      </c>
      <c r="T5074" s="2">
        <v>2</v>
      </c>
      <c r="U5074" s="2">
        <v>0</v>
      </c>
      <c r="V5074" s="8">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5">
        <v>62.8</v>
      </c>
      <c r="T5075" s="2">
        <v>4</v>
      </c>
      <c r="U5075" s="2">
        <v>0</v>
      </c>
      <c r="V5075" s="8">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5">
        <v>13.904</v>
      </c>
      <c r="T5076" s="2">
        <v>2</v>
      </c>
      <c r="U5076" s="2">
        <v>0.2</v>
      </c>
      <c r="V5076" s="8">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5">
        <v>744.09999999999991</v>
      </c>
      <c r="T5077" s="2">
        <v>5</v>
      </c>
      <c r="U5077" s="2">
        <v>0.3</v>
      </c>
      <c r="V5077" s="8">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5">
        <v>44.840000000000011</v>
      </c>
      <c r="T5078" s="2">
        <v>5</v>
      </c>
      <c r="U5078" s="2">
        <v>0.2</v>
      </c>
      <c r="V5078" s="8">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5">
        <v>401.59000000000003</v>
      </c>
      <c r="T5079" s="2">
        <v>2</v>
      </c>
      <c r="U5079" s="2">
        <v>0.3</v>
      </c>
      <c r="V5079" s="8">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5">
        <v>18.240000000000002</v>
      </c>
      <c r="T5080" s="2">
        <v>3</v>
      </c>
      <c r="U5080" s="2">
        <v>0</v>
      </c>
      <c r="V5080" s="8">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5">
        <v>359.49899999999997</v>
      </c>
      <c r="T5081" s="2">
        <v>3</v>
      </c>
      <c r="U5081" s="2">
        <v>0.15</v>
      </c>
      <c r="V5081" s="8">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5">
        <v>10.48</v>
      </c>
      <c r="T5082" s="2">
        <v>1</v>
      </c>
      <c r="U5082" s="2">
        <v>0</v>
      </c>
      <c r="V5082" s="8">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5">
        <v>20.736000000000004</v>
      </c>
      <c r="T5083" s="2">
        <v>4</v>
      </c>
      <c r="U5083" s="2">
        <v>0.2</v>
      </c>
      <c r="V5083" s="8">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5">
        <v>35.167999999999999</v>
      </c>
      <c r="T5084" s="2">
        <v>4</v>
      </c>
      <c r="U5084" s="2">
        <v>0.2</v>
      </c>
      <c r="V5084" s="8">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5">
        <v>64.704000000000008</v>
      </c>
      <c r="T5085" s="2">
        <v>3</v>
      </c>
      <c r="U5085" s="2">
        <v>0.2</v>
      </c>
      <c r="V5085" s="8">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5">
        <v>105.52</v>
      </c>
      <c r="T5086" s="2">
        <v>4</v>
      </c>
      <c r="U5086" s="2">
        <v>0</v>
      </c>
      <c r="V5086" s="8">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5">
        <v>5.7919999999999989</v>
      </c>
      <c r="T5087" s="2">
        <v>2</v>
      </c>
      <c r="U5087" s="2">
        <v>0.8</v>
      </c>
      <c r="V5087" s="8">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5">
        <v>466.15799999999996</v>
      </c>
      <c r="T5088" s="2">
        <v>7</v>
      </c>
      <c r="U5088" s="2">
        <v>0.4</v>
      </c>
      <c r="V5088" s="8">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5">
        <v>10.312000000000001</v>
      </c>
      <c r="T5089" s="2">
        <v>1</v>
      </c>
      <c r="U5089" s="2">
        <v>0.2</v>
      </c>
      <c r="V5089" s="8">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5">
        <v>2.556</v>
      </c>
      <c r="T5090" s="2">
        <v>3</v>
      </c>
      <c r="U5090" s="2">
        <v>0.7</v>
      </c>
      <c r="V5090" s="8">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5">
        <v>7.9680000000000009</v>
      </c>
      <c r="T5091" s="2">
        <v>2</v>
      </c>
      <c r="U5091" s="2">
        <v>0.2</v>
      </c>
      <c r="V5091" s="8">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5">
        <v>8.7840000000000007</v>
      </c>
      <c r="T5092" s="2">
        <v>1</v>
      </c>
      <c r="U5092" s="2">
        <v>0.2</v>
      </c>
      <c r="V5092" s="8">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5">
        <v>3.024</v>
      </c>
      <c r="T5093" s="2">
        <v>3</v>
      </c>
      <c r="U5093" s="2">
        <v>0.2</v>
      </c>
      <c r="V5093" s="8">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5">
        <v>51.449999999999996</v>
      </c>
      <c r="T5094" s="2">
        <v>3</v>
      </c>
      <c r="U5094" s="2">
        <v>0</v>
      </c>
      <c r="V5094" s="8">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5">
        <v>14.015999999999996</v>
      </c>
      <c r="T5095" s="2">
        <v>4</v>
      </c>
      <c r="U5095" s="2">
        <v>0.8</v>
      </c>
      <c r="V5095" s="8">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5">
        <v>214.95000000000002</v>
      </c>
      <c r="T5096" s="2">
        <v>5</v>
      </c>
      <c r="U5096" s="2">
        <v>0.5</v>
      </c>
      <c r="V5096" s="8">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5">
        <v>35.04</v>
      </c>
      <c r="T5097" s="2">
        <v>4</v>
      </c>
      <c r="U5097" s="2">
        <v>0.2</v>
      </c>
      <c r="V5097" s="8">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5">
        <v>10.776000000000002</v>
      </c>
      <c r="T5098" s="2">
        <v>3</v>
      </c>
      <c r="U5098" s="2">
        <v>0.6</v>
      </c>
      <c r="V5098" s="8">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5">
        <v>4.5999999999999988</v>
      </c>
      <c r="T5099" s="2">
        <v>2</v>
      </c>
      <c r="U5099" s="2">
        <v>0.8</v>
      </c>
      <c r="V5099" s="8">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5">
        <v>35.167999999999999</v>
      </c>
      <c r="T5100" s="2">
        <v>2</v>
      </c>
      <c r="U5100" s="2">
        <v>0.2</v>
      </c>
      <c r="V5100" s="8">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5">
        <v>19.152000000000001</v>
      </c>
      <c r="T5101" s="2">
        <v>3</v>
      </c>
      <c r="U5101" s="2">
        <v>0.2</v>
      </c>
      <c r="V5101" s="8">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5">
        <v>4.4479999999999995</v>
      </c>
      <c r="T5102" s="2">
        <v>2</v>
      </c>
      <c r="U5102" s="2">
        <v>0.2</v>
      </c>
      <c r="V5102" s="8">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5">
        <v>5.1840000000000011</v>
      </c>
      <c r="T5103" s="2">
        <v>1</v>
      </c>
      <c r="U5103" s="2">
        <v>0.2</v>
      </c>
      <c r="V5103" s="8">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5">
        <v>15.552000000000003</v>
      </c>
      <c r="T5104" s="2">
        <v>3</v>
      </c>
      <c r="U5104" s="2">
        <v>0.2</v>
      </c>
      <c r="V5104" s="8">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5">
        <v>40.032000000000004</v>
      </c>
      <c r="T5105" s="2">
        <v>6</v>
      </c>
      <c r="U5105" s="2">
        <v>0.2</v>
      </c>
      <c r="V5105" s="8">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5">
        <v>16.776000000000003</v>
      </c>
      <c r="T5106" s="2">
        <v>3</v>
      </c>
      <c r="U5106" s="2">
        <v>0.2</v>
      </c>
      <c r="V5106" s="8">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5">
        <v>186.304</v>
      </c>
      <c r="T5107" s="2">
        <v>4</v>
      </c>
      <c r="U5107" s="2">
        <v>0.2</v>
      </c>
      <c r="V5107" s="8">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5">
        <v>66.36</v>
      </c>
      <c r="T5108" s="2">
        <v>4</v>
      </c>
      <c r="U5108" s="2">
        <v>0</v>
      </c>
      <c r="V5108" s="8">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5">
        <v>42.047999999999995</v>
      </c>
      <c r="T5109" s="2">
        <v>9</v>
      </c>
      <c r="U5109" s="2">
        <v>0.2</v>
      </c>
      <c r="V5109" s="8">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5">
        <v>67.92</v>
      </c>
      <c r="T5110" s="2">
        <v>5</v>
      </c>
      <c r="U5110" s="2">
        <v>0.2</v>
      </c>
      <c r="V5110" s="8">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5">
        <v>52.512</v>
      </c>
      <c r="T5111" s="2">
        <v>6</v>
      </c>
      <c r="U5111" s="2">
        <v>0.2</v>
      </c>
      <c r="V5111" s="8">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5">
        <v>186.91200000000001</v>
      </c>
      <c r="T5112" s="2">
        <v>6</v>
      </c>
      <c r="U5112" s="2">
        <v>0.2</v>
      </c>
      <c r="V5112" s="8">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5">
        <v>10.048000000000002</v>
      </c>
      <c r="T5113" s="2">
        <v>4</v>
      </c>
      <c r="U5113" s="2">
        <v>0.2</v>
      </c>
      <c r="V5113" s="8">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5">
        <v>17.496000000000002</v>
      </c>
      <c r="T5114" s="2">
        <v>9</v>
      </c>
      <c r="U5114" s="2">
        <v>0.6</v>
      </c>
      <c r="V5114" s="8">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5">
        <v>15.552000000000003</v>
      </c>
      <c r="T5115" s="2">
        <v>3</v>
      </c>
      <c r="U5115" s="2">
        <v>0.2</v>
      </c>
      <c r="V5115" s="8">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5">
        <v>10.776000000000002</v>
      </c>
      <c r="T5116" s="2">
        <v>3</v>
      </c>
      <c r="U5116" s="2">
        <v>0.2</v>
      </c>
      <c r="V5116" s="8">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5">
        <v>3.3040000000000003</v>
      </c>
      <c r="T5117" s="2">
        <v>1</v>
      </c>
      <c r="U5117" s="2">
        <v>0.2</v>
      </c>
      <c r="V5117" s="8">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5">
        <v>35.479999999999997</v>
      </c>
      <c r="T5118" s="2">
        <v>1</v>
      </c>
      <c r="U5118" s="2">
        <v>0</v>
      </c>
      <c r="V5118" s="8">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5">
        <v>34.44</v>
      </c>
      <c r="T5119" s="2">
        <v>3</v>
      </c>
      <c r="U5119" s="2">
        <v>0</v>
      </c>
      <c r="V5119" s="8">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5">
        <v>629.92999999999995</v>
      </c>
      <c r="T5120" s="2">
        <v>7</v>
      </c>
      <c r="U5120" s="2">
        <v>0</v>
      </c>
      <c r="V5120" s="8">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5">
        <v>79.056000000000012</v>
      </c>
      <c r="T5121" s="2">
        <v>9</v>
      </c>
      <c r="U5121" s="2">
        <v>0.2</v>
      </c>
      <c r="V5121" s="8">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5">
        <v>232.54999999999998</v>
      </c>
      <c r="T5122" s="2">
        <v>5</v>
      </c>
      <c r="U5122" s="2">
        <v>0</v>
      </c>
      <c r="V5122" s="8">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5">
        <v>99.98</v>
      </c>
      <c r="T5123" s="2">
        <v>2</v>
      </c>
      <c r="U5123" s="2">
        <v>0</v>
      </c>
      <c r="V5123" s="8">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5">
        <v>19.440000000000001</v>
      </c>
      <c r="T5124" s="2">
        <v>3</v>
      </c>
      <c r="U5124" s="2">
        <v>0</v>
      </c>
      <c r="V5124" s="8">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5">
        <v>12.96</v>
      </c>
      <c r="T5125" s="2">
        <v>2</v>
      </c>
      <c r="U5125" s="2">
        <v>0</v>
      </c>
      <c r="V5125" s="8">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5">
        <v>464.29200000000003</v>
      </c>
      <c r="T5126" s="2">
        <v>9</v>
      </c>
      <c r="U5126" s="2">
        <v>0.4</v>
      </c>
      <c r="V5126" s="8">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5">
        <v>68.459999999999994</v>
      </c>
      <c r="T5127" s="2">
        <v>7</v>
      </c>
      <c r="U5127" s="2">
        <v>0</v>
      </c>
      <c r="V5127" s="8">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5">
        <v>2799.96</v>
      </c>
      <c r="T5128" s="2">
        <v>4</v>
      </c>
      <c r="U5128" s="2">
        <v>0</v>
      </c>
      <c r="V5128" s="8">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5">
        <v>601.29999999999995</v>
      </c>
      <c r="T5129" s="2">
        <v>2</v>
      </c>
      <c r="U5129" s="2">
        <v>0</v>
      </c>
      <c r="V5129" s="8">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5">
        <v>16.989999999999998</v>
      </c>
      <c r="T5130" s="2">
        <v>1</v>
      </c>
      <c r="U5130" s="2">
        <v>0</v>
      </c>
      <c r="V5130" s="8">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5">
        <v>287.96999999999997</v>
      </c>
      <c r="T5131" s="2">
        <v>3</v>
      </c>
      <c r="U5131" s="2">
        <v>0</v>
      </c>
      <c r="V5131" s="8">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5">
        <v>44.820000000000007</v>
      </c>
      <c r="T5132" s="2">
        <v>9</v>
      </c>
      <c r="U5132" s="2">
        <v>0</v>
      </c>
      <c r="V5132" s="8">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5">
        <v>101.12</v>
      </c>
      <c r="T5133" s="2">
        <v>8</v>
      </c>
      <c r="U5133" s="2">
        <v>0</v>
      </c>
      <c r="V5133" s="8">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5">
        <v>107.97600000000001</v>
      </c>
      <c r="T5134" s="2">
        <v>3</v>
      </c>
      <c r="U5134" s="2">
        <v>0.2</v>
      </c>
      <c r="V5134" s="8">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5">
        <v>58.730000000000004</v>
      </c>
      <c r="T5135" s="2">
        <v>7</v>
      </c>
      <c r="U5135" s="2">
        <v>0</v>
      </c>
      <c r="V5135" s="8">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5">
        <v>93.344000000000008</v>
      </c>
      <c r="T5136" s="2">
        <v>4</v>
      </c>
      <c r="U5136" s="2">
        <v>0.2</v>
      </c>
      <c r="V5136" s="8">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5">
        <v>17.05</v>
      </c>
      <c r="T5137" s="2">
        <v>5</v>
      </c>
      <c r="U5137" s="2">
        <v>0</v>
      </c>
      <c r="V5137" s="8">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5">
        <v>8.0960000000000001</v>
      </c>
      <c r="T5138" s="2">
        <v>2</v>
      </c>
      <c r="U5138" s="2">
        <v>0.2</v>
      </c>
      <c r="V5138" s="8">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5">
        <v>30.36</v>
      </c>
      <c r="T5139" s="2">
        <v>4</v>
      </c>
      <c r="U5139" s="2">
        <v>0</v>
      </c>
      <c r="V5139" s="8">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5">
        <v>23.34</v>
      </c>
      <c r="T5140" s="2">
        <v>3</v>
      </c>
      <c r="U5140" s="2">
        <v>0</v>
      </c>
      <c r="V5140" s="8">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5">
        <v>51.550000000000004</v>
      </c>
      <c r="T5141" s="2">
        <v>5</v>
      </c>
      <c r="U5141" s="2">
        <v>0</v>
      </c>
      <c r="V5141" s="8">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5">
        <v>119.9</v>
      </c>
      <c r="T5142" s="2">
        <v>2</v>
      </c>
      <c r="U5142" s="2">
        <v>0</v>
      </c>
      <c r="V5142" s="8">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5">
        <v>1317.492</v>
      </c>
      <c r="T5143" s="2">
        <v>6</v>
      </c>
      <c r="U5143" s="2">
        <v>0.1</v>
      </c>
      <c r="V5143" s="8">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5">
        <v>63.84</v>
      </c>
      <c r="T5144" s="2">
        <v>8</v>
      </c>
      <c r="U5144" s="2">
        <v>0</v>
      </c>
      <c r="V5144" s="8">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5">
        <v>3.5920000000000005</v>
      </c>
      <c r="T5145" s="2">
        <v>1</v>
      </c>
      <c r="U5145" s="2">
        <v>0.2</v>
      </c>
      <c r="V5145" s="8">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5">
        <v>86.26</v>
      </c>
      <c r="T5146" s="2">
        <v>2</v>
      </c>
      <c r="U5146" s="2">
        <v>0</v>
      </c>
      <c r="V5146" s="8">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5">
        <v>139.04</v>
      </c>
      <c r="T5147" s="2">
        <v>4</v>
      </c>
      <c r="U5147" s="2">
        <v>0</v>
      </c>
      <c r="V5147" s="8">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5">
        <v>46.8</v>
      </c>
      <c r="T5148" s="2">
        <v>4</v>
      </c>
      <c r="U5148" s="2">
        <v>0</v>
      </c>
      <c r="V5148" s="8">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5">
        <v>8.5440000000000005</v>
      </c>
      <c r="T5149" s="2">
        <v>4</v>
      </c>
      <c r="U5149" s="2">
        <v>0.2</v>
      </c>
      <c r="V5149" s="8">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5">
        <v>842.37600000000009</v>
      </c>
      <c r="T5150" s="2">
        <v>3</v>
      </c>
      <c r="U5150" s="2">
        <v>0.2</v>
      </c>
      <c r="V5150" s="8">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5">
        <v>1214.8499999999999</v>
      </c>
      <c r="T5151" s="2">
        <v>3</v>
      </c>
      <c r="U5151" s="2">
        <v>0</v>
      </c>
      <c r="V5151" s="8">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5">
        <v>67.78</v>
      </c>
      <c r="T5152" s="2">
        <v>2</v>
      </c>
      <c r="U5152" s="2">
        <v>0</v>
      </c>
      <c r="V5152" s="8">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5">
        <v>39.900000000000006</v>
      </c>
      <c r="T5153" s="2">
        <v>5</v>
      </c>
      <c r="U5153" s="2">
        <v>0</v>
      </c>
      <c r="V5153" s="8">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5">
        <v>2.6880000000000002</v>
      </c>
      <c r="T5154" s="2">
        <v>1</v>
      </c>
      <c r="U5154" s="2">
        <v>0.2</v>
      </c>
      <c r="V5154" s="8">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5">
        <v>6.6000000000000005</v>
      </c>
      <c r="T5155" s="2">
        <v>3</v>
      </c>
      <c r="U5155" s="2">
        <v>0</v>
      </c>
      <c r="V5155" s="8">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5">
        <v>28.4</v>
      </c>
      <c r="T5156" s="2">
        <v>4</v>
      </c>
      <c r="U5156" s="2">
        <v>0</v>
      </c>
      <c r="V5156" s="8">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5">
        <v>212.94</v>
      </c>
      <c r="T5157" s="2">
        <v>3</v>
      </c>
      <c r="U5157" s="2">
        <v>0</v>
      </c>
      <c r="V5157" s="8">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5">
        <v>1001.5840000000001</v>
      </c>
      <c r="T5158" s="2">
        <v>2</v>
      </c>
      <c r="U5158" s="2">
        <v>0.2</v>
      </c>
      <c r="V5158" s="8">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5">
        <v>569.05799999999999</v>
      </c>
      <c r="T5159" s="2">
        <v>3</v>
      </c>
      <c r="U5159" s="2">
        <v>0.3</v>
      </c>
      <c r="V5159" s="8">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5">
        <v>14.224000000000002</v>
      </c>
      <c r="T5160" s="2">
        <v>2</v>
      </c>
      <c r="U5160" s="2">
        <v>0.6</v>
      </c>
      <c r="V5160" s="8">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5">
        <v>105.584</v>
      </c>
      <c r="T5161" s="2">
        <v>2</v>
      </c>
      <c r="U5161" s="2">
        <v>0.2</v>
      </c>
      <c r="V5161" s="8">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5">
        <v>68.720000000000013</v>
      </c>
      <c r="T5162" s="2">
        <v>2</v>
      </c>
      <c r="U5162" s="2">
        <v>0.2</v>
      </c>
      <c r="V5162" s="8">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5">
        <v>1367.84</v>
      </c>
      <c r="T5163" s="2">
        <v>8</v>
      </c>
      <c r="U5163" s="2">
        <v>0</v>
      </c>
      <c r="V5163" s="8">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5">
        <v>301.95999999999998</v>
      </c>
      <c r="T5164" s="2">
        <v>2</v>
      </c>
      <c r="U5164" s="2">
        <v>0</v>
      </c>
      <c r="V5164" s="8">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5">
        <v>170.35200000000003</v>
      </c>
      <c r="T5165" s="2">
        <v>3</v>
      </c>
      <c r="U5165" s="2">
        <v>0.2</v>
      </c>
      <c r="V5165" s="8">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5">
        <v>3.9</v>
      </c>
      <c r="T5166" s="2">
        <v>2</v>
      </c>
      <c r="U5166" s="2">
        <v>0</v>
      </c>
      <c r="V5166" s="8">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5">
        <v>12.84</v>
      </c>
      <c r="T5167" s="2">
        <v>3</v>
      </c>
      <c r="U5167" s="2">
        <v>0</v>
      </c>
      <c r="V5167" s="8">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5">
        <v>15.84</v>
      </c>
      <c r="T5168" s="2">
        <v>3</v>
      </c>
      <c r="U5168" s="2">
        <v>0</v>
      </c>
      <c r="V5168" s="8">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5">
        <v>563.93999999999994</v>
      </c>
      <c r="T5169" s="2">
        <v>3</v>
      </c>
      <c r="U5169" s="2">
        <v>0</v>
      </c>
      <c r="V5169" s="8">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5">
        <v>62.94</v>
      </c>
      <c r="T5170" s="2">
        <v>3</v>
      </c>
      <c r="U5170" s="2">
        <v>0</v>
      </c>
      <c r="V5170" s="8">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5">
        <v>535.41</v>
      </c>
      <c r="T5171" s="2">
        <v>3</v>
      </c>
      <c r="U5171" s="2">
        <v>0</v>
      </c>
      <c r="V5171" s="8">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5">
        <v>3504.9</v>
      </c>
      <c r="T5172" s="2">
        <v>5</v>
      </c>
      <c r="U5172" s="2">
        <v>0</v>
      </c>
      <c r="V5172" s="8">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5">
        <v>144.12</v>
      </c>
      <c r="T5173" s="2">
        <v>3</v>
      </c>
      <c r="U5173" s="2">
        <v>0</v>
      </c>
      <c r="V5173" s="8">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5">
        <v>314.54999999999995</v>
      </c>
      <c r="T5174" s="2">
        <v>3</v>
      </c>
      <c r="U5174" s="2">
        <v>0</v>
      </c>
      <c r="V5174" s="8">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5">
        <v>3.4079999999999999</v>
      </c>
      <c r="T5175" s="2">
        <v>1</v>
      </c>
      <c r="U5175" s="2">
        <v>0.2</v>
      </c>
      <c r="V5175" s="8">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5">
        <v>2.0719999999999996</v>
      </c>
      <c r="T5176" s="2">
        <v>2</v>
      </c>
      <c r="U5176" s="2">
        <v>0.8</v>
      </c>
      <c r="V5176" s="8">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5">
        <v>328.39919999999995</v>
      </c>
      <c r="T5177" s="2">
        <v>3</v>
      </c>
      <c r="U5177" s="2">
        <v>0.32</v>
      </c>
      <c r="V5177" s="8">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5">
        <v>53.248000000000005</v>
      </c>
      <c r="T5178" s="2">
        <v>2</v>
      </c>
      <c r="U5178" s="2">
        <v>0.2</v>
      </c>
      <c r="V5178" s="8">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5">
        <v>4.9920000000000009</v>
      </c>
      <c r="T5179" s="2">
        <v>3</v>
      </c>
      <c r="U5179" s="2">
        <v>0.2</v>
      </c>
      <c r="V5179" s="8">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5">
        <v>37.68</v>
      </c>
      <c r="T5180" s="2">
        <v>2</v>
      </c>
      <c r="U5180" s="2">
        <v>0</v>
      </c>
      <c r="V5180" s="8">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5">
        <v>258.57600000000002</v>
      </c>
      <c r="T5181" s="2">
        <v>2</v>
      </c>
      <c r="U5181" s="2">
        <v>0.2</v>
      </c>
      <c r="V5181" s="8">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5">
        <v>75.84</v>
      </c>
      <c r="T5182" s="2">
        <v>2</v>
      </c>
      <c r="U5182" s="2">
        <v>0</v>
      </c>
      <c r="V5182" s="8">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5">
        <v>45.36</v>
      </c>
      <c r="T5183" s="2">
        <v>7</v>
      </c>
      <c r="U5183" s="2">
        <v>0</v>
      </c>
      <c r="V5183" s="8">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5">
        <v>45.78</v>
      </c>
      <c r="T5184" s="2">
        <v>3</v>
      </c>
      <c r="U5184" s="2">
        <v>0</v>
      </c>
      <c r="V5184" s="8">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5">
        <v>40.29</v>
      </c>
      <c r="T5185" s="2">
        <v>3</v>
      </c>
      <c r="U5185" s="2">
        <v>0</v>
      </c>
      <c r="V5185" s="8">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5">
        <v>38.71</v>
      </c>
      <c r="T5186" s="2">
        <v>7</v>
      </c>
      <c r="U5186" s="2">
        <v>0</v>
      </c>
      <c r="V5186" s="8">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5">
        <v>1801.6320000000001</v>
      </c>
      <c r="T5187" s="2">
        <v>6</v>
      </c>
      <c r="U5187" s="2">
        <v>0.2</v>
      </c>
      <c r="V5187" s="8">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5">
        <v>748.75200000000007</v>
      </c>
      <c r="T5188" s="2">
        <v>8</v>
      </c>
      <c r="U5188" s="2">
        <v>0.4</v>
      </c>
      <c r="V5188" s="8">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5">
        <v>199.96</v>
      </c>
      <c r="T5189" s="2">
        <v>4</v>
      </c>
      <c r="U5189" s="2">
        <v>0</v>
      </c>
      <c r="V5189" s="8">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5">
        <v>1516.2</v>
      </c>
      <c r="T5190" s="2">
        <v>7</v>
      </c>
      <c r="U5190" s="2">
        <v>0</v>
      </c>
      <c r="V5190" s="8">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5">
        <v>167.95200000000003</v>
      </c>
      <c r="T5191" s="2">
        <v>6</v>
      </c>
      <c r="U5191" s="2">
        <v>0.2</v>
      </c>
      <c r="V5191" s="8">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5">
        <v>45.04</v>
      </c>
      <c r="T5192" s="2">
        <v>2</v>
      </c>
      <c r="U5192" s="2">
        <v>0.2</v>
      </c>
      <c r="V5192" s="8">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5">
        <v>23.16</v>
      </c>
      <c r="T5193" s="2">
        <v>2</v>
      </c>
      <c r="U5193" s="2">
        <v>0</v>
      </c>
      <c r="V5193" s="8">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5">
        <v>397.59999999999997</v>
      </c>
      <c r="T5194" s="2">
        <v>5</v>
      </c>
      <c r="U5194" s="2">
        <v>0</v>
      </c>
      <c r="V5194" s="8">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5">
        <v>85.96</v>
      </c>
      <c r="T5195" s="2">
        <v>7</v>
      </c>
      <c r="U5195" s="2">
        <v>0</v>
      </c>
      <c r="V5195" s="8">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5">
        <v>13.12</v>
      </c>
      <c r="T5196" s="2">
        <v>4</v>
      </c>
      <c r="U5196" s="2">
        <v>0</v>
      </c>
      <c r="V5196" s="8">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5">
        <v>45.660000000000004</v>
      </c>
      <c r="T5197" s="2">
        <v>3</v>
      </c>
      <c r="U5197" s="2">
        <v>0</v>
      </c>
      <c r="V5197" s="8">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5">
        <v>158.13</v>
      </c>
      <c r="T5198" s="2">
        <v>3</v>
      </c>
      <c r="U5198" s="2">
        <v>0</v>
      </c>
      <c r="V5198" s="8">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5">
        <v>43.6</v>
      </c>
      <c r="T5199" s="2">
        <v>5</v>
      </c>
      <c r="U5199" s="2">
        <v>0.2</v>
      </c>
      <c r="V5199" s="8">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5">
        <v>3930.0720000000001</v>
      </c>
      <c r="T5200" s="2">
        <v>3</v>
      </c>
      <c r="U5200" s="2">
        <v>0.2</v>
      </c>
      <c r="V5200" s="8">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5">
        <v>2.3039999999999998</v>
      </c>
      <c r="T5201" s="2">
        <v>1</v>
      </c>
      <c r="U5201" s="2">
        <v>0.2</v>
      </c>
      <c r="V5201" s="8">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5">
        <v>431.97600000000006</v>
      </c>
      <c r="T5202" s="2">
        <v>3</v>
      </c>
      <c r="U5202" s="2">
        <v>0.2</v>
      </c>
      <c r="V5202" s="8">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5">
        <v>41.720000000000006</v>
      </c>
      <c r="T5203" s="2">
        <v>7</v>
      </c>
      <c r="U5203" s="2">
        <v>0.2</v>
      </c>
      <c r="V5203" s="8">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5">
        <v>104.23</v>
      </c>
      <c r="T5204" s="2">
        <v>7</v>
      </c>
      <c r="U5204" s="2">
        <v>0</v>
      </c>
      <c r="V5204" s="8">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5">
        <v>70.260000000000005</v>
      </c>
      <c r="T5205" s="2">
        <v>3</v>
      </c>
      <c r="U5205" s="2">
        <v>0</v>
      </c>
      <c r="V5205" s="8">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5">
        <v>9.26</v>
      </c>
      <c r="T5206" s="2">
        <v>2</v>
      </c>
      <c r="U5206" s="2">
        <v>0</v>
      </c>
      <c r="V5206" s="8">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5">
        <v>105.98</v>
      </c>
      <c r="T5207" s="2">
        <v>2</v>
      </c>
      <c r="U5207" s="2">
        <v>0</v>
      </c>
      <c r="V5207" s="8">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5">
        <v>1.24</v>
      </c>
      <c r="T5208" s="2">
        <v>1</v>
      </c>
      <c r="U5208" s="2">
        <v>0</v>
      </c>
      <c r="V5208" s="8">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5">
        <v>20.7</v>
      </c>
      <c r="T5209" s="2">
        <v>2</v>
      </c>
      <c r="U5209" s="2">
        <v>0</v>
      </c>
      <c r="V5209" s="8">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5">
        <v>28.900000000000002</v>
      </c>
      <c r="T5210" s="2">
        <v>5</v>
      </c>
      <c r="U5210" s="2">
        <v>0</v>
      </c>
      <c r="V5210" s="8">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5">
        <v>27.18</v>
      </c>
      <c r="T5211" s="2">
        <v>1</v>
      </c>
      <c r="U5211" s="2">
        <v>0</v>
      </c>
      <c r="V5211" s="8">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5">
        <v>465.18</v>
      </c>
      <c r="T5212" s="2">
        <v>3</v>
      </c>
      <c r="U5212" s="2">
        <v>0</v>
      </c>
      <c r="V5212" s="8">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5">
        <v>36.630000000000003</v>
      </c>
      <c r="T5213" s="2">
        <v>3</v>
      </c>
      <c r="U5213" s="2">
        <v>0</v>
      </c>
      <c r="V5213" s="8">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5">
        <v>51.449999999999996</v>
      </c>
      <c r="T5214" s="2">
        <v>3</v>
      </c>
      <c r="U5214" s="2">
        <v>0</v>
      </c>
      <c r="V5214" s="8">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5">
        <v>7.83</v>
      </c>
      <c r="T5215" s="2">
        <v>3</v>
      </c>
      <c r="U5215" s="2">
        <v>0</v>
      </c>
      <c r="V5215" s="8">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5">
        <v>35.4</v>
      </c>
      <c r="T5216" s="2">
        <v>5</v>
      </c>
      <c r="U5216" s="2">
        <v>0</v>
      </c>
      <c r="V5216" s="8">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5">
        <v>29.900000000000002</v>
      </c>
      <c r="T5217" s="2">
        <v>5</v>
      </c>
      <c r="U5217" s="2">
        <v>0</v>
      </c>
      <c r="V5217" s="8">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5">
        <v>17.48</v>
      </c>
      <c r="T5218" s="2">
        <v>2</v>
      </c>
      <c r="U5218" s="2">
        <v>0</v>
      </c>
      <c r="V5218" s="8">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5">
        <v>79.14</v>
      </c>
      <c r="T5219" s="2">
        <v>3</v>
      </c>
      <c r="U5219" s="2">
        <v>0</v>
      </c>
      <c r="V5219" s="8">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5">
        <v>8.4</v>
      </c>
      <c r="T5220" s="2">
        <v>5</v>
      </c>
      <c r="U5220" s="2">
        <v>0</v>
      </c>
      <c r="V5220" s="8">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5">
        <v>498.26000000000005</v>
      </c>
      <c r="T5221" s="2">
        <v>7</v>
      </c>
      <c r="U5221" s="2">
        <v>0</v>
      </c>
      <c r="V5221" s="8">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5">
        <v>212.94</v>
      </c>
      <c r="T5222" s="2">
        <v>3</v>
      </c>
      <c r="U5222" s="2">
        <v>0</v>
      </c>
      <c r="V5222" s="8">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5">
        <v>706.86</v>
      </c>
      <c r="T5223" s="2">
        <v>7</v>
      </c>
      <c r="U5223" s="2">
        <v>0</v>
      </c>
      <c r="V5223" s="8">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5">
        <v>114.94999999999999</v>
      </c>
      <c r="T5224" s="2">
        <v>5</v>
      </c>
      <c r="U5224" s="2">
        <v>0</v>
      </c>
      <c r="V5224" s="8">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5">
        <v>43.19</v>
      </c>
      <c r="T5225" s="2">
        <v>7</v>
      </c>
      <c r="U5225" s="2">
        <v>0</v>
      </c>
      <c r="V5225" s="8">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5">
        <v>166.44</v>
      </c>
      <c r="T5226" s="2">
        <v>3</v>
      </c>
      <c r="U5226" s="2">
        <v>0</v>
      </c>
      <c r="V5226" s="8">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5">
        <v>36.56</v>
      </c>
      <c r="T5227" s="2">
        <v>5</v>
      </c>
      <c r="U5227" s="2">
        <v>0.2</v>
      </c>
      <c r="V5227" s="8">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5">
        <v>186.14400000000001</v>
      </c>
      <c r="T5228" s="2">
        <v>6</v>
      </c>
      <c r="U5228" s="2">
        <v>0.2</v>
      </c>
      <c r="V5228" s="8">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5">
        <v>353.56799999999998</v>
      </c>
      <c r="T5229" s="2">
        <v>2</v>
      </c>
      <c r="U5229" s="2">
        <v>0.2</v>
      </c>
      <c r="V5229" s="8">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5">
        <v>81.98</v>
      </c>
      <c r="T5230" s="2">
        <v>2</v>
      </c>
      <c r="U5230" s="2">
        <v>0</v>
      </c>
      <c r="V5230" s="8">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5">
        <v>14.624000000000002</v>
      </c>
      <c r="T5231" s="2">
        <v>2</v>
      </c>
      <c r="U5231" s="2">
        <v>0.2</v>
      </c>
      <c r="V5231" s="8">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5">
        <v>697.16</v>
      </c>
      <c r="T5232" s="2">
        <v>5</v>
      </c>
      <c r="U5232" s="2">
        <v>0.2</v>
      </c>
      <c r="V5232" s="8">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5">
        <v>30.93</v>
      </c>
      <c r="T5233" s="2">
        <v>1</v>
      </c>
      <c r="U5233" s="2">
        <v>0</v>
      </c>
      <c r="V5233" s="8">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5">
        <v>27.496000000000002</v>
      </c>
      <c r="T5234" s="2">
        <v>7</v>
      </c>
      <c r="U5234" s="2">
        <v>0.2</v>
      </c>
      <c r="V5234" s="8">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5">
        <v>605.34</v>
      </c>
      <c r="T5235" s="2">
        <v>6</v>
      </c>
      <c r="U5235" s="2">
        <v>0</v>
      </c>
      <c r="V5235" s="8">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5">
        <v>210.00800000000001</v>
      </c>
      <c r="T5236" s="2">
        <v>1</v>
      </c>
      <c r="U5236" s="2">
        <v>0.2</v>
      </c>
      <c r="V5236" s="8">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5">
        <v>54.96</v>
      </c>
      <c r="T5237" s="2">
        <v>3</v>
      </c>
      <c r="U5237" s="2">
        <v>0</v>
      </c>
      <c r="V5237" s="8">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5">
        <v>164.22</v>
      </c>
      <c r="T5238" s="2">
        <v>3</v>
      </c>
      <c r="U5238" s="2">
        <v>0</v>
      </c>
      <c r="V5238" s="8">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5">
        <v>362.94</v>
      </c>
      <c r="T5239" s="2">
        <v>3</v>
      </c>
      <c r="U5239" s="2">
        <v>0</v>
      </c>
      <c r="V5239" s="8">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5">
        <v>59.98</v>
      </c>
      <c r="T5240" s="2">
        <v>2</v>
      </c>
      <c r="U5240" s="2">
        <v>0</v>
      </c>
      <c r="V5240" s="8">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5">
        <v>332.94</v>
      </c>
      <c r="T5241" s="2">
        <v>3</v>
      </c>
      <c r="U5241" s="2">
        <v>0</v>
      </c>
      <c r="V5241" s="8">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5">
        <v>39.872000000000007</v>
      </c>
      <c r="T5242" s="2">
        <v>2</v>
      </c>
      <c r="U5242" s="2">
        <v>0.2</v>
      </c>
      <c r="V5242" s="8">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5">
        <v>13.68</v>
      </c>
      <c r="T5243" s="2">
        <v>2</v>
      </c>
      <c r="U5243" s="2">
        <v>0</v>
      </c>
      <c r="V5243" s="8">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5">
        <v>3.3179999999999996</v>
      </c>
      <c r="T5244" s="2">
        <v>3</v>
      </c>
      <c r="U5244" s="2">
        <v>0.8</v>
      </c>
      <c r="V5244" s="8">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5">
        <v>10.44</v>
      </c>
      <c r="T5245" s="2">
        <v>1</v>
      </c>
      <c r="U5245" s="2">
        <v>0</v>
      </c>
      <c r="V5245" s="8">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5">
        <v>136.46400000000003</v>
      </c>
      <c r="T5246" s="2">
        <v>2</v>
      </c>
      <c r="U5246" s="2">
        <v>0.2</v>
      </c>
      <c r="V5246" s="8">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5">
        <v>333.57600000000002</v>
      </c>
      <c r="T5247" s="2">
        <v>3</v>
      </c>
      <c r="U5247" s="2">
        <v>0.2</v>
      </c>
      <c r="V5247" s="8">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5">
        <v>12.544</v>
      </c>
      <c r="T5248" s="2">
        <v>2</v>
      </c>
      <c r="U5248" s="2">
        <v>0.2</v>
      </c>
      <c r="V5248" s="8">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5">
        <v>20.767999999999997</v>
      </c>
      <c r="T5249" s="2">
        <v>8</v>
      </c>
      <c r="U5249" s="2">
        <v>0.8</v>
      </c>
      <c r="V5249" s="8">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5">
        <v>43.5</v>
      </c>
      <c r="T5250" s="2">
        <v>3</v>
      </c>
      <c r="U5250" s="2">
        <v>0</v>
      </c>
      <c r="V5250" s="8">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5">
        <v>12.576000000000001</v>
      </c>
      <c r="T5251" s="2">
        <v>4</v>
      </c>
      <c r="U5251" s="2">
        <v>0.2</v>
      </c>
      <c r="V5251" s="8">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5">
        <v>249.95000000000002</v>
      </c>
      <c r="T5252" s="2">
        <v>5</v>
      </c>
      <c r="U5252" s="2">
        <v>0</v>
      </c>
      <c r="V5252" s="8">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5">
        <v>49.12</v>
      </c>
      <c r="T5253" s="2">
        <v>4</v>
      </c>
      <c r="U5253" s="2">
        <v>0</v>
      </c>
      <c r="V5253" s="8">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5">
        <v>182.91</v>
      </c>
      <c r="T5254" s="2">
        <v>3</v>
      </c>
      <c r="U5254" s="2">
        <v>0</v>
      </c>
      <c r="V5254" s="8">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5">
        <v>107.64800000000001</v>
      </c>
      <c r="T5255" s="2">
        <v>2</v>
      </c>
      <c r="U5255" s="2">
        <v>0.2</v>
      </c>
      <c r="V5255" s="8">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5">
        <v>99.372</v>
      </c>
      <c r="T5256" s="2">
        <v>2</v>
      </c>
      <c r="U5256" s="2">
        <v>0.3</v>
      </c>
      <c r="V5256" s="8">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5">
        <v>33.568000000000005</v>
      </c>
      <c r="T5257" s="2">
        <v>2</v>
      </c>
      <c r="U5257" s="2">
        <v>0.2</v>
      </c>
      <c r="V5257" s="8">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5">
        <v>10.56</v>
      </c>
      <c r="T5258" s="2">
        <v>2</v>
      </c>
      <c r="U5258" s="2">
        <v>0</v>
      </c>
      <c r="V5258" s="8">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5">
        <v>38.880000000000003</v>
      </c>
      <c r="T5259" s="2">
        <v>6</v>
      </c>
      <c r="U5259" s="2">
        <v>0</v>
      </c>
      <c r="V5259" s="8">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5">
        <v>35.200000000000003</v>
      </c>
      <c r="T5260" s="2">
        <v>5</v>
      </c>
      <c r="U5260" s="2">
        <v>0</v>
      </c>
      <c r="V5260" s="8">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5">
        <v>45.527999999999999</v>
      </c>
      <c r="T5261" s="2">
        <v>3</v>
      </c>
      <c r="U5261" s="2">
        <v>0.2</v>
      </c>
      <c r="V5261" s="8">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5">
        <v>196.77600000000001</v>
      </c>
      <c r="T5262" s="2">
        <v>3</v>
      </c>
      <c r="U5262" s="2">
        <v>0.2</v>
      </c>
      <c r="V5262" s="8">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5">
        <v>2.9199999999999995</v>
      </c>
      <c r="T5263" s="2">
        <v>2</v>
      </c>
      <c r="U5263" s="2">
        <v>0.8</v>
      </c>
      <c r="V5263" s="8">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5">
        <v>200.79500000000002</v>
      </c>
      <c r="T5264" s="2">
        <v>1</v>
      </c>
      <c r="U5264" s="2">
        <v>0.3</v>
      </c>
      <c r="V5264" s="8">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5">
        <v>46.688000000000002</v>
      </c>
      <c r="T5265" s="2">
        <v>4</v>
      </c>
      <c r="U5265" s="2">
        <v>0.2</v>
      </c>
      <c r="V5265" s="8">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5">
        <v>21.864000000000001</v>
      </c>
      <c r="T5266" s="2">
        <v>3</v>
      </c>
      <c r="U5266" s="2">
        <v>0.2</v>
      </c>
      <c r="V5266" s="8">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5">
        <v>11.76</v>
      </c>
      <c r="T5267" s="2">
        <v>2</v>
      </c>
      <c r="U5267" s="2">
        <v>0</v>
      </c>
      <c r="V5267" s="8">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5">
        <v>167.94</v>
      </c>
      <c r="T5268" s="2">
        <v>3</v>
      </c>
      <c r="U5268" s="2">
        <v>0</v>
      </c>
      <c r="V5268" s="8">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5">
        <v>3.89</v>
      </c>
      <c r="T5269" s="2">
        <v>1</v>
      </c>
      <c r="U5269" s="2">
        <v>0</v>
      </c>
      <c r="V5269" s="8">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5">
        <v>52.44</v>
      </c>
      <c r="T5270" s="2">
        <v>4</v>
      </c>
      <c r="U5270" s="2">
        <v>0</v>
      </c>
      <c r="V5270" s="8">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5">
        <v>32.36</v>
      </c>
      <c r="T5271" s="2">
        <v>4</v>
      </c>
      <c r="U5271" s="2">
        <v>0</v>
      </c>
      <c r="V5271" s="8">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5">
        <v>406.59999999999997</v>
      </c>
      <c r="T5272" s="2">
        <v>5</v>
      </c>
      <c r="U5272" s="2">
        <v>0</v>
      </c>
      <c r="V5272" s="8">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5">
        <v>27.92</v>
      </c>
      <c r="T5273" s="2">
        <v>4</v>
      </c>
      <c r="U5273" s="2">
        <v>0</v>
      </c>
      <c r="V5273" s="8">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5">
        <v>399.67200000000003</v>
      </c>
      <c r="T5274" s="2">
        <v>7</v>
      </c>
      <c r="U5274" s="2">
        <v>0.2</v>
      </c>
      <c r="V5274" s="8">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5">
        <v>3.7440000000000007</v>
      </c>
      <c r="T5275" s="2">
        <v>4</v>
      </c>
      <c r="U5275" s="2">
        <v>0.7</v>
      </c>
      <c r="V5275" s="8">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5">
        <v>715.2</v>
      </c>
      <c r="T5276" s="2">
        <v>3</v>
      </c>
      <c r="U5276" s="2">
        <v>0</v>
      </c>
      <c r="V5276" s="8">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5">
        <v>159.80000000000001</v>
      </c>
      <c r="T5277" s="2">
        <v>4</v>
      </c>
      <c r="U5277" s="2">
        <v>0</v>
      </c>
      <c r="V5277" s="8">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5">
        <v>44.75</v>
      </c>
      <c r="T5278" s="2">
        <v>5</v>
      </c>
      <c r="U5278" s="2">
        <v>0</v>
      </c>
      <c r="V5278" s="8">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5">
        <v>340.11599999999999</v>
      </c>
      <c r="T5279" s="2">
        <v>6</v>
      </c>
      <c r="U5279" s="2">
        <v>0.3</v>
      </c>
      <c r="V5279" s="8">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5">
        <v>105.52</v>
      </c>
      <c r="T5280" s="2">
        <v>4</v>
      </c>
      <c r="U5280" s="2">
        <v>0</v>
      </c>
      <c r="V5280" s="8">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5">
        <v>13.48</v>
      </c>
      <c r="T5281" s="2">
        <v>1</v>
      </c>
      <c r="U5281" s="2">
        <v>0</v>
      </c>
      <c r="V5281" s="8">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5">
        <v>85.52</v>
      </c>
      <c r="T5282" s="2">
        <v>2</v>
      </c>
      <c r="U5282" s="2">
        <v>0</v>
      </c>
      <c r="V5282" s="8">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5">
        <v>6.16</v>
      </c>
      <c r="T5283" s="2">
        <v>2</v>
      </c>
      <c r="U5283" s="2">
        <v>0</v>
      </c>
      <c r="V5283" s="8">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5">
        <v>36.839999999999996</v>
      </c>
      <c r="T5284" s="2">
        <v>3</v>
      </c>
      <c r="U5284" s="2">
        <v>0</v>
      </c>
      <c r="V5284" s="8">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5">
        <v>15.84</v>
      </c>
      <c r="T5285" s="2">
        <v>3</v>
      </c>
      <c r="U5285" s="2">
        <v>0</v>
      </c>
      <c r="V5285" s="8">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5">
        <v>44.400000000000006</v>
      </c>
      <c r="T5286" s="2">
        <v>3</v>
      </c>
      <c r="U5286" s="2">
        <v>0</v>
      </c>
      <c r="V5286" s="8">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5">
        <v>21.240000000000002</v>
      </c>
      <c r="T5287" s="2">
        <v>9</v>
      </c>
      <c r="U5287" s="2">
        <v>0.2</v>
      </c>
      <c r="V5287" s="8">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5">
        <v>9.5520000000000014</v>
      </c>
      <c r="T5288" s="2">
        <v>8</v>
      </c>
      <c r="U5288" s="2">
        <v>0.7</v>
      </c>
      <c r="V5288" s="8">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5">
        <v>89.991000000000014</v>
      </c>
      <c r="T5289" s="2">
        <v>3</v>
      </c>
      <c r="U5289" s="2">
        <v>0.7</v>
      </c>
      <c r="V5289" s="8">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5">
        <v>163.96</v>
      </c>
      <c r="T5290" s="2">
        <v>4</v>
      </c>
      <c r="U5290" s="2">
        <v>0</v>
      </c>
      <c r="V5290" s="8">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5">
        <v>17.904</v>
      </c>
      <c r="T5291" s="2">
        <v>2</v>
      </c>
      <c r="U5291" s="2">
        <v>0.2</v>
      </c>
      <c r="V5291" s="8">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5">
        <v>966.69999999999982</v>
      </c>
      <c r="T5292" s="2">
        <v>5</v>
      </c>
      <c r="U5292" s="2">
        <v>0.3</v>
      </c>
      <c r="V5292" s="8">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5">
        <v>182.11199999999999</v>
      </c>
      <c r="T5293" s="2">
        <v>6</v>
      </c>
      <c r="U5293" s="2">
        <v>0.2</v>
      </c>
      <c r="V5293" s="8">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5">
        <v>4.4640000000000004</v>
      </c>
      <c r="T5294" s="2">
        <v>1</v>
      </c>
      <c r="U5294" s="2">
        <v>0.2</v>
      </c>
      <c r="V5294" s="8">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5">
        <v>51.588000000000001</v>
      </c>
      <c r="T5295" s="2">
        <v>1</v>
      </c>
      <c r="U5295" s="2">
        <v>0.4</v>
      </c>
      <c r="V5295" s="8">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5">
        <v>50.4</v>
      </c>
      <c r="T5296" s="2">
        <v>8</v>
      </c>
      <c r="U5296" s="2">
        <v>0</v>
      </c>
      <c r="V5296" s="8">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5">
        <v>89.567999999999998</v>
      </c>
      <c r="T5297" s="2">
        <v>2</v>
      </c>
      <c r="U5297" s="2">
        <v>0.2</v>
      </c>
      <c r="V5297" s="8">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5">
        <v>14.89</v>
      </c>
      <c r="T5298" s="2">
        <v>1</v>
      </c>
      <c r="U5298" s="2">
        <v>0</v>
      </c>
      <c r="V5298" s="8">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5">
        <v>543.91999999999996</v>
      </c>
      <c r="T5299" s="2">
        <v>8</v>
      </c>
      <c r="U5299" s="2">
        <v>0</v>
      </c>
      <c r="V5299" s="8">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5">
        <v>4.08</v>
      </c>
      <c r="T5300" s="2">
        <v>2</v>
      </c>
      <c r="U5300" s="2">
        <v>0</v>
      </c>
      <c r="V5300" s="8">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5">
        <v>18.899999999999999</v>
      </c>
      <c r="T5301" s="2">
        <v>3</v>
      </c>
      <c r="U5301" s="2">
        <v>0</v>
      </c>
      <c r="V5301" s="8">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5">
        <v>2275.5</v>
      </c>
      <c r="T5302" s="2">
        <v>10</v>
      </c>
      <c r="U5302" s="2">
        <v>0</v>
      </c>
      <c r="V5302" s="8">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5">
        <v>1979.6999999999998</v>
      </c>
      <c r="T5303" s="2">
        <v>6</v>
      </c>
      <c r="U5303" s="2">
        <v>0</v>
      </c>
      <c r="V5303" s="8">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5">
        <v>62.099999999999994</v>
      </c>
      <c r="T5304" s="2">
        <v>6</v>
      </c>
      <c r="U5304" s="2">
        <v>0</v>
      </c>
      <c r="V5304" s="8">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5">
        <v>37.295999999999999</v>
      </c>
      <c r="T5305" s="2">
        <v>2</v>
      </c>
      <c r="U5305" s="2">
        <v>0.3</v>
      </c>
      <c r="V5305" s="8">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5">
        <v>8.5440000000000005</v>
      </c>
      <c r="T5306" s="2">
        <v>2</v>
      </c>
      <c r="U5306" s="2">
        <v>0.6</v>
      </c>
      <c r="V5306" s="8">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5">
        <v>68.949999999999989</v>
      </c>
      <c r="T5307" s="2">
        <v>5</v>
      </c>
      <c r="U5307" s="2">
        <v>0</v>
      </c>
      <c r="V5307" s="8">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5">
        <v>296.37</v>
      </c>
      <c r="T5308" s="2">
        <v>3</v>
      </c>
      <c r="U5308" s="2">
        <v>0</v>
      </c>
      <c r="V5308" s="8">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5">
        <v>39.979999999999997</v>
      </c>
      <c r="T5309" s="2">
        <v>2</v>
      </c>
      <c r="U5309" s="2">
        <v>0</v>
      </c>
      <c r="V5309" s="8">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5">
        <v>191.05799999999999</v>
      </c>
      <c r="T5310" s="2">
        <v>3</v>
      </c>
      <c r="U5310" s="2">
        <v>0.3</v>
      </c>
      <c r="V5310" s="8">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5">
        <v>13.040000000000001</v>
      </c>
      <c r="T5311" s="2">
        <v>5</v>
      </c>
      <c r="U5311" s="2">
        <v>0.2</v>
      </c>
      <c r="V5311" s="8">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5">
        <v>1525.1879999999996</v>
      </c>
      <c r="T5312" s="2">
        <v>6</v>
      </c>
      <c r="U5312" s="2">
        <v>0.8</v>
      </c>
      <c r="V5312" s="8">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5">
        <v>9.2159999999999993</v>
      </c>
      <c r="T5313" s="2">
        <v>4</v>
      </c>
      <c r="U5313" s="2">
        <v>0.2</v>
      </c>
      <c r="V5313" s="8">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5">
        <v>28.048000000000002</v>
      </c>
      <c r="T5314" s="2">
        <v>2</v>
      </c>
      <c r="U5314" s="2">
        <v>0.2</v>
      </c>
      <c r="V5314" s="8">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5">
        <v>64.959999999999994</v>
      </c>
      <c r="T5315" s="2">
        <v>2</v>
      </c>
      <c r="U5315" s="2">
        <v>0</v>
      </c>
      <c r="V5315" s="8">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5">
        <v>30.56</v>
      </c>
      <c r="T5316" s="2">
        <v>4</v>
      </c>
      <c r="U5316" s="2">
        <v>0</v>
      </c>
      <c r="V5316" s="8">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5">
        <v>187.05600000000001</v>
      </c>
      <c r="T5317" s="2">
        <v>9</v>
      </c>
      <c r="U5317" s="2">
        <v>0.2</v>
      </c>
      <c r="V5317" s="8">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5">
        <v>11.808</v>
      </c>
      <c r="T5318" s="2">
        <v>2</v>
      </c>
      <c r="U5318" s="2">
        <v>0.2</v>
      </c>
      <c r="V5318" s="8">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5">
        <v>9.6560000000000006</v>
      </c>
      <c r="T5319" s="2">
        <v>1</v>
      </c>
      <c r="U5319" s="2">
        <v>0.2</v>
      </c>
      <c r="V5319" s="8">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5">
        <v>20.736000000000004</v>
      </c>
      <c r="T5320" s="2">
        <v>4</v>
      </c>
      <c r="U5320" s="2">
        <v>0.2</v>
      </c>
      <c r="V5320" s="8">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5">
        <v>27.360000000000003</v>
      </c>
      <c r="T5321" s="2">
        <v>3</v>
      </c>
      <c r="U5321" s="2">
        <v>0.7</v>
      </c>
      <c r="V5321" s="8">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5">
        <v>2314.116</v>
      </c>
      <c r="T5322" s="2">
        <v>7</v>
      </c>
      <c r="U5322" s="2">
        <v>0.4</v>
      </c>
      <c r="V5322" s="8">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5">
        <v>34.236000000000004</v>
      </c>
      <c r="T5323" s="2">
        <v>4</v>
      </c>
      <c r="U5323" s="2">
        <v>0.7</v>
      </c>
      <c r="V5323" s="8">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5">
        <v>19.760000000000002</v>
      </c>
      <c r="T5324" s="2">
        <v>2</v>
      </c>
      <c r="U5324" s="2">
        <v>0.2</v>
      </c>
      <c r="V5324" s="8">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5">
        <v>15.96</v>
      </c>
      <c r="T5325" s="2">
        <v>2</v>
      </c>
      <c r="U5325" s="2">
        <v>0</v>
      </c>
      <c r="V5325" s="8">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5">
        <v>16.899999999999999</v>
      </c>
      <c r="T5326" s="2">
        <v>5</v>
      </c>
      <c r="U5326" s="2">
        <v>0</v>
      </c>
      <c r="V5326" s="8">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5">
        <v>25.08</v>
      </c>
      <c r="T5327" s="2">
        <v>6</v>
      </c>
      <c r="U5327" s="2">
        <v>0</v>
      </c>
      <c r="V5327" s="8">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5">
        <v>6.68</v>
      </c>
      <c r="T5328" s="2">
        <v>2</v>
      </c>
      <c r="U5328" s="2">
        <v>0</v>
      </c>
      <c r="V5328" s="8">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5">
        <v>19.440000000000001</v>
      </c>
      <c r="T5329" s="2">
        <v>3</v>
      </c>
      <c r="U5329" s="2">
        <v>0</v>
      </c>
      <c r="V5329" s="8">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5">
        <v>31.92</v>
      </c>
      <c r="T5330" s="2">
        <v>2</v>
      </c>
      <c r="U5330" s="2">
        <v>0.2</v>
      </c>
      <c r="V5330" s="8">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5">
        <v>33.568000000000005</v>
      </c>
      <c r="T5331" s="2">
        <v>2</v>
      </c>
      <c r="U5331" s="2">
        <v>0.2</v>
      </c>
      <c r="V5331" s="8">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5">
        <v>63.94</v>
      </c>
      <c r="T5332" s="2">
        <v>1</v>
      </c>
      <c r="U5332" s="2">
        <v>0</v>
      </c>
      <c r="V5332" s="8">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5">
        <v>60.600000000000009</v>
      </c>
      <c r="T5333" s="2">
        <v>5</v>
      </c>
      <c r="U5333" s="2">
        <v>0.2</v>
      </c>
      <c r="V5333" s="8">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5">
        <v>22.72</v>
      </c>
      <c r="T5334" s="2">
        <v>4</v>
      </c>
      <c r="U5334" s="2">
        <v>0</v>
      </c>
      <c r="V5334" s="8">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5">
        <v>10.68</v>
      </c>
      <c r="T5335" s="2">
        <v>4</v>
      </c>
      <c r="U5335" s="2">
        <v>0</v>
      </c>
      <c r="V5335" s="8">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5">
        <v>17.34</v>
      </c>
      <c r="T5336" s="2">
        <v>3</v>
      </c>
      <c r="U5336" s="2">
        <v>0</v>
      </c>
      <c r="V5336" s="8">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5">
        <v>3.38</v>
      </c>
      <c r="T5337" s="2">
        <v>1</v>
      </c>
      <c r="U5337" s="2">
        <v>0</v>
      </c>
      <c r="V5337" s="8">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5">
        <v>26.975999999999999</v>
      </c>
      <c r="T5338" s="2">
        <v>4</v>
      </c>
      <c r="U5338" s="2">
        <v>0.2</v>
      </c>
      <c r="V5338" s="8">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5">
        <v>307.77600000000001</v>
      </c>
      <c r="T5339" s="2">
        <v>7</v>
      </c>
      <c r="U5339" s="2">
        <v>0.2</v>
      </c>
      <c r="V5339" s="8">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5">
        <v>244.54999999999998</v>
      </c>
      <c r="T5340" s="2">
        <v>5</v>
      </c>
      <c r="U5340" s="2">
        <v>0</v>
      </c>
      <c r="V5340" s="8">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5">
        <v>12.24</v>
      </c>
      <c r="T5341" s="2">
        <v>6</v>
      </c>
      <c r="U5341" s="2">
        <v>0</v>
      </c>
      <c r="V5341" s="8">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5">
        <v>13.98</v>
      </c>
      <c r="T5342" s="2">
        <v>2</v>
      </c>
      <c r="U5342" s="2">
        <v>0</v>
      </c>
      <c r="V5342" s="8">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5">
        <v>899.95</v>
      </c>
      <c r="T5343" s="2">
        <v>5</v>
      </c>
      <c r="U5343" s="2">
        <v>0</v>
      </c>
      <c r="V5343" s="8">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5">
        <v>1.6320000000000001</v>
      </c>
      <c r="T5344" s="2">
        <v>1</v>
      </c>
      <c r="U5344" s="2">
        <v>0.2</v>
      </c>
      <c r="V5344" s="8">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5">
        <v>267.95999999999998</v>
      </c>
      <c r="T5345" s="2">
        <v>5</v>
      </c>
      <c r="U5345" s="2">
        <v>0.2</v>
      </c>
      <c r="V5345" s="8">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5">
        <v>31.95</v>
      </c>
      <c r="T5346" s="2">
        <v>1</v>
      </c>
      <c r="U5346" s="2">
        <v>0</v>
      </c>
      <c r="V5346" s="8">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5">
        <v>725.84</v>
      </c>
      <c r="T5347" s="2">
        <v>4</v>
      </c>
      <c r="U5347" s="2">
        <v>0</v>
      </c>
      <c r="V5347" s="8">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5">
        <v>10.896000000000001</v>
      </c>
      <c r="T5348" s="2">
        <v>3</v>
      </c>
      <c r="U5348" s="2">
        <v>0.2</v>
      </c>
      <c r="V5348" s="8">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5">
        <v>8.5440000000000005</v>
      </c>
      <c r="T5349" s="2">
        <v>2</v>
      </c>
      <c r="U5349" s="2">
        <v>0.2</v>
      </c>
      <c r="V5349" s="8">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5">
        <v>32.339999999999996</v>
      </c>
      <c r="T5350" s="2">
        <v>3</v>
      </c>
      <c r="U5350" s="2">
        <v>0</v>
      </c>
      <c r="V5350" s="8">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5">
        <v>39.900000000000006</v>
      </c>
      <c r="T5351" s="2">
        <v>5</v>
      </c>
      <c r="U5351" s="2">
        <v>0</v>
      </c>
      <c r="V5351" s="8">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5">
        <v>143.85600000000002</v>
      </c>
      <c r="T5352" s="2">
        <v>9</v>
      </c>
      <c r="U5352" s="2">
        <v>0.2</v>
      </c>
      <c r="V5352" s="8">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5">
        <v>41.92</v>
      </c>
      <c r="T5353" s="2">
        <v>4</v>
      </c>
      <c r="U5353" s="2">
        <v>0.2</v>
      </c>
      <c r="V5353" s="8">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5">
        <v>329.58400000000006</v>
      </c>
      <c r="T5354" s="2">
        <v>2</v>
      </c>
      <c r="U5354" s="2">
        <v>0.2</v>
      </c>
      <c r="V5354" s="8">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5">
        <v>87.28</v>
      </c>
      <c r="T5355" s="2">
        <v>8</v>
      </c>
      <c r="U5355" s="2">
        <v>0</v>
      </c>
      <c r="V5355" s="8">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5">
        <v>279.45600000000002</v>
      </c>
      <c r="T5356" s="2">
        <v>6</v>
      </c>
      <c r="U5356" s="2">
        <v>0.2</v>
      </c>
      <c r="V5356" s="8">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5">
        <v>8</v>
      </c>
      <c r="T5357" s="2">
        <v>2</v>
      </c>
      <c r="U5357" s="2">
        <v>0</v>
      </c>
      <c r="V5357" s="8">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5">
        <v>27.240000000000002</v>
      </c>
      <c r="T5358" s="2">
        <v>5</v>
      </c>
      <c r="U5358" s="2">
        <v>0.2</v>
      </c>
      <c r="V5358" s="8">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5">
        <v>16.36</v>
      </c>
      <c r="T5359" s="2">
        <v>1</v>
      </c>
      <c r="U5359" s="2">
        <v>0</v>
      </c>
      <c r="V5359" s="8">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5">
        <v>15.78</v>
      </c>
      <c r="T5360" s="2">
        <v>2</v>
      </c>
      <c r="U5360" s="2">
        <v>0</v>
      </c>
      <c r="V5360" s="8">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5">
        <v>45.98</v>
      </c>
      <c r="T5361" s="2">
        <v>2</v>
      </c>
      <c r="U5361" s="2">
        <v>0</v>
      </c>
      <c r="V5361" s="8">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5">
        <v>198.27200000000002</v>
      </c>
      <c r="T5362" s="2">
        <v>8</v>
      </c>
      <c r="U5362" s="2">
        <v>0.2</v>
      </c>
      <c r="V5362" s="8">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5">
        <v>720.7600000000001</v>
      </c>
      <c r="T5363" s="2">
        <v>5</v>
      </c>
      <c r="U5363" s="2">
        <v>0.2</v>
      </c>
      <c r="V5363" s="8">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5">
        <v>70.56</v>
      </c>
      <c r="T5364" s="2">
        <v>6</v>
      </c>
      <c r="U5364" s="2">
        <v>0</v>
      </c>
      <c r="V5364" s="8">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5">
        <v>81.96</v>
      </c>
      <c r="T5365" s="2">
        <v>2</v>
      </c>
      <c r="U5365" s="2">
        <v>0</v>
      </c>
      <c r="V5365" s="8">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5">
        <v>64.864000000000004</v>
      </c>
      <c r="T5366" s="2">
        <v>4</v>
      </c>
      <c r="U5366" s="2">
        <v>0.2</v>
      </c>
      <c r="V5366" s="8">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5">
        <v>151.19200000000001</v>
      </c>
      <c r="T5367" s="2">
        <v>1</v>
      </c>
      <c r="U5367" s="2">
        <v>0.2</v>
      </c>
      <c r="V5367" s="8">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5">
        <v>88.77600000000001</v>
      </c>
      <c r="T5368" s="2">
        <v>3</v>
      </c>
      <c r="U5368" s="2">
        <v>0.2</v>
      </c>
      <c r="V5368" s="8">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5">
        <v>11.56</v>
      </c>
      <c r="T5369" s="2">
        <v>4</v>
      </c>
      <c r="U5369" s="2">
        <v>0</v>
      </c>
      <c r="V5369" s="8">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5">
        <v>15.58</v>
      </c>
      <c r="T5370" s="2">
        <v>1</v>
      </c>
      <c r="U5370" s="2">
        <v>0</v>
      </c>
      <c r="V5370" s="8">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5">
        <v>85.055999999999997</v>
      </c>
      <c r="T5371" s="2">
        <v>3</v>
      </c>
      <c r="U5371" s="2">
        <v>0.2</v>
      </c>
      <c r="V5371" s="8">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5">
        <v>273.95999999999998</v>
      </c>
      <c r="T5372" s="2">
        <v>2</v>
      </c>
      <c r="U5372" s="2">
        <v>0</v>
      </c>
      <c r="V5372" s="8">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5">
        <v>306.89999999999998</v>
      </c>
      <c r="T5373" s="2">
        <v>3</v>
      </c>
      <c r="U5373" s="2">
        <v>0</v>
      </c>
      <c r="V5373" s="8">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5">
        <v>15.552000000000003</v>
      </c>
      <c r="T5374" s="2">
        <v>3</v>
      </c>
      <c r="U5374" s="2">
        <v>0.2</v>
      </c>
      <c r="V5374" s="8">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5">
        <v>347.36099999999999</v>
      </c>
      <c r="T5375" s="2">
        <v>7</v>
      </c>
      <c r="U5375" s="2">
        <v>0.3</v>
      </c>
      <c r="V5375" s="8">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5">
        <v>10.368000000000002</v>
      </c>
      <c r="T5376" s="2">
        <v>2</v>
      </c>
      <c r="U5376" s="2">
        <v>0.2</v>
      </c>
      <c r="V5376" s="8">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5">
        <v>98.16</v>
      </c>
      <c r="T5377" s="2">
        <v>6</v>
      </c>
      <c r="U5377" s="2">
        <v>0</v>
      </c>
      <c r="V5377" s="8">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5">
        <v>31.44</v>
      </c>
      <c r="T5378" s="2">
        <v>3</v>
      </c>
      <c r="U5378" s="2">
        <v>0</v>
      </c>
      <c r="V5378" s="8">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5">
        <v>348.488</v>
      </c>
      <c r="T5379" s="2">
        <v>7</v>
      </c>
      <c r="U5379" s="2">
        <v>0.2</v>
      </c>
      <c r="V5379" s="8">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5">
        <v>172.73599999999999</v>
      </c>
      <c r="T5380" s="2">
        <v>4</v>
      </c>
      <c r="U5380" s="2">
        <v>0.2</v>
      </c>
      <c r="V5380" s="8">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5">
        <v>15.54</v>
      </c>
      <c r="T5381" s="2">
        <v>3</v>
      </c>
      <c r="U5381" s="2">
        <v>0</v>
      </c>
      <c r="V5381" s="8">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5">
        <v>105.55199999999999</v>
      </c>
      <c r="T5382" s="2">
        <v>6</v>
      </c>
      <c r="U5382" s="2">
        <v>0.2</v>
      </c>
      <c r="V5382" s="8">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5">
        <v>25.920000000000005</v>
      </c>
      <c r="T5383" s="2">
        <v>5</v>
      </c>
      <c r="U5383" s="2">
        <v>0.2</v>
      </c>
      <c r="V5383" s="8">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5">
        <v>15.808000000000002</v>
      </c>
      <c r="T5384" s="2">
        <v>8</v>
      </c>
      <c r="U5384" s="2">
        <v>0.2</v>
      </c>
      <c r="V5384" s="8">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5">
        <v>10.368000000000002</v>
      </c>
      <c r="T5385" s="2">
        <v>2</v>
      </c>
      <c r="U5385" s="2">
        <v>0.2</v>
      </c>
      <c r="V5385" s="8">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5">
        <v>358.2</v>
      </c>
      <c r="T5386" s="2">
        <v>3</v>
      </c>
      <c r="U5386" s="2">
        <v>0.4</v>
      </c>
      <c r="V5386" s="8">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5">
        <v>545.91599999999994</v>
      </c>
      <c r="T5387" s="2">
        <v>14</v>
      </c>
      <c r="U5387" s="2">
        <v>0.4</v>
      </c>
      <c r="V5387" s="8">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5">
        <v>40.410000000000004</v>
      </c>
      <c r="T5388" s="2">
        <v>9</v>
      </c>
      <c r="U5388" s="2">
        <v>0</v>
      </c>
      <c r="V5388" s="8">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5">
        <v>167.976</v>
      </c>
      <c r="T5389" s="2">
        <v>3</v>
      </c>
      <c r="U5389" s="2">
        <v>0.2</v>
      </c>
      <c r="V5389" s="8">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5">
        <v>109.53</v>
      </c>
      <c r="T5390" s="2">
        <v>3</v>
      </c>
      <c r="U5390" s="2">
        <v>0</v>
      </c>
      <c r="V5390" s="8">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5">
        <v>9.82</v>
      </c>
      <c r="T5391" s="2">
        <v>2</v>
      </c>
      <c r="U5391" s="2">
        <v>0</v>
      </c>
      <c r="V5391" s="8">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5">
        <v>26.352000000000004</v>
      </c>
      <c r="T5392" s="2">
        <v>3</v>
      </c>
      <c r="U5392" s="2">
        <v>0.2</v>
      </c>
      <c r="V5392" s="8">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5">
        <v>22.5</v>
      </c>
      <c r="T5393" s="2">
        <v>6</v>
      </c>
      <c r="U5393" s="2">
        <v>0</v>
      </c>
      <c r="V5393" s="8">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5">
        <v>9.9600000000000009</v>
      </c>
      <c r="T5394" s="2">
        <v>2</v>
      </c>
      <c r="U5394" s="2">
        <v>0</v>
      </c>
      <c r="V5394" s="8">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5">
        <v>213.08</v>
      </c>
      <c r="T5395" s="2">
        <v>7</v>
      </c>
      <c r="U5395" s="2">
        <v>0</v>
      </c>
      <c r="V5395" s="8">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5">
        <v>1025.8799999999999</v>
      </c>
      <c r="T5396" s="2">
        <v>6</v>
      </c>
      <c r="U5396" s="2">
        <v>0</v>
      </c>
      <c r="V5396" s="8">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5">
        <v>21.98</v>
      </c>
      <c r="T5397" s="2">
        <v>7</v>
      </c>
      <c r="U5397" s="2">
        <v>0</v>
      </c>
      <c r="V5397" s="8">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5">
        <v>63.2</v>
      </c>
      <c r="T5398" s="2">
        <v>5</v>
      </c>
      <c r="U5398" s="2">
        <v>0</v>
      </c>
      <c r="V5398" s="8">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5">
        <v>39</v>
      </c>
      <c r="T5399" s="2">
        <v>12</v>
      </c>
      <c r="U5399" s="2">
        <v>0</v>
      </c>
      <c r="V5399" s="8">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5">
        <v>2.907</v>
      </c>
      <c r="T5400" s="2">
        <v>3</v>
      </c>
      <c r="U5400" s="2">
        <v>0.7</v>
      </c>
      <c r="V5400" s="8">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5">
        <v>556.66499999999996</v>
      </c>
      <c r="T5401" s="2">
        <v>5</v>
      </c>
      <c r="U5401" s="2">
        <v>0.15</v>
      </c>
      <c r="V5401" s="8">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5">
        <v>71.98</v>
      </c>
      <c r="T5402" s="2">
        <v>2</v>
      </c>
      <c r="U5402" s="2">
        <v>0</v>
      </c>
      <c r="V5402" s="8">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5">
        <v>79.98</v>
      </c>
      <c r="T5403" s="2">
        <v>2</v>
      </c>
      <c r="U5403" s="2">
        <v>0</v>
      </c>
      <c r="V5403" s="8">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5">
        <v>24.672000000000001</v>
      </c>
      <c r="T5404" s="2">
        <v>4</v>
      </c>
      <c r="U5404" s="2">
        <v>0.2</v>
      </c>
      <c r="V5404" s="8">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5">
        <v>3.7439999999999998</v>
      </c>
      <c r="T5405" s="2">
        <v>1</v>
      </c>
      <c r="U5405" s="2">
        <v>0.2</v>
      </c>
      <c r="V5405" s="8">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5">
        <v>445.96000000000004</v>
      </c>
      <c r="T5406" s="2">
        <v>5</v>
      </c>
      <c r="U5406" s="2">
        <v>0.2</v>
      </c>
      <c r="V5406" s="8">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5">
        <v>36.24</v>
      </c>
      <c r="T5407" s="2">
        <v>1</v>
      </c>
      <c r="U5407" s="2">
        <v>0</v>
      </c>
      <c r="V5407" s="8">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5">
        <v>10.649999999999999</v>
      </c>
      <c r="T5408" s="2">
        <v>3</v>
      </c>
      <c r="U5408" s="2">
        <v>0</v>
      </c>
      <c r="V5408" s="8">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5">
        <v>87.92</v>
      </c>
      <c r="T5409" s="2">
        <v>4</v>
      </c>
      <c r="U5409" s="2">
        <v>0</v>
      </c>
      <c r="V5409" s="8">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5">
        <v>22.424000000000003</v>
      </c>
      <c r="T5410" s="2">
        <v>1</v>
      </c>
      <c r="U5410" s="2">
        <v>0.2</v>
      </c>
      <c r="V5410" s="8">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5">
        <v>90.480000000000018</v>
      </c>
      <c r="T5411" s="2">
        <v>3</v>
      </c>
      <c r="U5411" s="2">
        <v>0.2</v>
      </c>
      <c r="V5411" s="8">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5">
        <v>42.76</v>
      </c>
      <c r="T5412" s="2">
        <v>1</v>
      </c>
      <c r="U5412" s="2">
        <v>0</v>
      </c>
      <c r="V5412" s="8">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5">
        <v>10.080000000000002</v>
      </c>
      <c r="T5413" s="2">
        <v>7</v>
      </c>
      <c r="U5413" s="2">
        <v>0.2</v>
      </c>
      <c r="V5413" s="8">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5">
        <v>101.34</v>
      </c>
      <c r="T5414" s="2">
        <v>3</v>
      </c>
      <c r="U5414" s="2">
        <v>0</v>
      </c>
      <c r="V5414" s="8">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5">
        <v>224.75</v>
      </c>
      <c r="T5415" s="2">
        <v>5</v>
      </c>
      <c r="U5415" s="2">
        <v>0</v>
      </c>
      <c r="V5415" s="8">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5">
        <v>73.175999999999974</v>
      </c>
      <c r="T5416" s="2">
        <v>6</v>
      </c>
      <c r="U5416" s="2">
        <v>0.8</v>
      </c>
      <c r="V5416" s="8">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5">
        <v>20.736000000000004</v>
      </c>
      <c r="T5417" s="2">
        <v>4</v>
      </c>
      <c r="U5417" s="2">
        <v>0.2</v>
      </c>
      <c r="V5417" s="8">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5">
        <v>39.984000000000002</v>
      </c>
      <c r="T5418" s="2">
        <v>2</v>
      </c>
      <c r="U5418" s="2">
        <v>0.2</v>
      </c>
      <c r="V5418" s="8">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5">
        <v>15.36</v>
      </c>
      <c r="T5419" s="2">
        <v>2</v>
      </c>
      <c r="U5419" s="2">
        <v>0</v>
      </c>
      <c r="V5419" s="8">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5">
        <v>36.288000000000011</v>
      </c>
      <c r="T5420" s="2">
        <v>7</v>
      </c>
      <c r="U5420" s="2">
        <v>0.2</v>
      </c>
      <c r="V5420" s="8">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5">
        <v>150.38399999999999</v>
      </c>
      <c r="T5421" s="2">
        <v>2</v>
      </c>
      <c r="U5421" s="2">
        <v>0.2</v>
      </c>
      <c r="V5421" s="8">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5">
        <v>280.78200000000004</v>
      </c>
      <c r="T5422" s="2">
        <v>3</v>
      </c>
      <c r="U5422" s="2">
        <v>0.4</v>
      </c>
      <c r="V5422" s="8">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5">
        <v>31.983999999999998</v>
      </c>
      <c r="T5423" s="2">
        <v>2</v>
      </c>
      <c r="U5423" s="2">
        <v>0.2</v>
      </c>
      <c r="V5423" s="8">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5">
        <v>11.231999999999999</v>
      </c>
      <c r="T5424" s="2">
        <v>3</v>
      </c>
      <c r="U5424" s="2">
        <v>0.2</v>
      </c>
      <c r="V5424" s="8">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5">
        <v>26.400000000000002</v>
      </c>
      <c r="T5425" s="2">
        <v>5</v>
      </c>
      <c r="U5425" s="2">
        <v>0</v>
      </c>
      <c r="V5425" s="8">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5">
        <v>3.52</v>
      </c>
      <c r="T5426" s="2">
        <v>2</v>
      </c>
      <c r="U5426" s="2">
        <v>0</v>
      </c>
      <c r="V5426" s="8">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5">
        <v>1649.95</v>
      </c>
      <c r="T5427" s="2">
        <v>5</v>
      </c>
      <c r="U5427" s="2">
        <v>0</v>
      </c>
      <c r="V5427" s="8">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5">
        <v>111.89999999999999</v>
      </c>
      <c r="T5428" s="2">
        <v>6</v>
      </c>
      <c r="U5428" s="2">
        <v>0</v>
      </c>
      <c r="V5428" s="8">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5">
        <v>599.16499999999996</v>
      </c>
      <c r="T5429" s="2">
        <v>5</v>
      </c>
      <c r="U5429" s="2">
        <v>0.15</v>
      </c>
      <c r="V5429" s="8">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5">
        <v>46.53</v>
      </c>
      <c r="T5430" s="2">
        <v>3</v>
      </c>
      <c r="U5430" s="2">
        <v>0</v>
      </c>
      <c r="V5430" s="8">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5">
        <v>31.983999999999998</v>
      </c>
      <c r="T5431" s="2">
        <v>2</v>
      </c>
      <c r="U5431" s="2">
        <v>0.2</v>
      </c>
      <c r="V5431" s="8">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5">
        <v>161.56800000000001</v>
      </c>
      <c r="T5432" s="2">
        <v>2</v>
      </c>
      <c r="U5432" s="2">
        <v>0.2</v>
      </c>
      <c r="V5432" s="8">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5">
        <v>4.0640000000000001</v>
      </c>
      <c r="T5433" s="2">
        <v>1</v>
      </c>
      <c r="U5433" s="2">
        <v>0.2</v>
      </c>
      <c r="V5433" s="8">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5">
        <v>6.2160000000000002</v>
      </c>
      <c r="T5434" s="2">
        <v>4</v>
      </c>
      <c r="U5434" s="2">
        <v>0.7</v>
      </c>
      <c r="V5434" s="8">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5">
        <v>8.895999999999999</v>
      </c>
      <c r="T5435" s="2">
        <v>4</v>
      </c>
      <c r="U5435" s="2">
        <v>0.2</v>
      </c>
      <c r="V5435" s="8">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5">
        <v>1640.6999999999998</v>
      </c>
      <c r="T5436" s="2">
        <v>5</v>
      </c>
      <c r="U5436" s="2">
        <v>0</v>
      </c>
      <c r="V5436" s="8">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5">
        <v>270</v>
      </c>
      <c r="T5437" s="2">
        <v>3</v>
      </c>
      <c r="U5437" s="2">
        <v>0</v>
      </c>
      <c r="V5437" s="8">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5">
        <v>19.52</v>
      </c>
      <c r="T5438" s="2">
        <v>2</v>
      </c>
      <c r="U5438" s="2">
        <v>0.2</v>
      </c>
      <c r="V5438" s="8">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5">
        <v>9.8100000000000023</v>
      </c>
      <c r="T5439" s="2">
        <v>5</v>
      </c>
      <c r="U5439" s="2">
        <v>0.7</v>
      </c>
      <c r="V5439" s="8">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5">
        <v>213.21600000000001</v>
      </c>
      <c r="T5440" s="2">
        <v>3</v>
      </c>
      <c r="U5440" s="2">
        <v>0.2</v>
      </c>
      <c r="V5440" s="8">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5">
        <v>588.78399999999999</v>
      </c>
      <c r="T5441" s="2">
        <v>2</v>
      </c>
      <c r="U5441" s="2">
        <v>0.2</v>
      </c>
      <c r="V5441" s="8">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5">
        <v>2.0640000000000001</v>
      </c>
      <c r="T5442" s="2">
        <v>1</v>
      </c>
      <c r="U5442" s="2">
        <v>0.2</v>
      </c>
      <c r="V5442" s="8">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5">
        <v>6.3680000000000003</v>
      </c>
      <c r="T5443" s="2">
        <v>2</v>
      </c>
      <c r="U5443" s="2">
        <v>0.2</v>
      </c>
      <c r="V5443" s="8">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5">
        <v>99.6</v>
      </c>
      <c r="T5444" s="2">
        <v>1</v>
      </c>
      <c r="U5444" s="2">
        <v>0</v>
      </c>
      <c r="V5444" s="8">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5">
        <v>62.296000000000006</v>
      </c>
      <c r="T5445" s="2">
        <v>13</v>
      </c>
      <c r="U5445" s="2">
        <v>0.2</v>
      </c>
      <c r="V5445" s="8">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5">
        <v>10.709999999999999</v>
      </c>
      <c r="T5446" s="2">
        <v>3</v>
      </c>
      <c r="U5446" s="2">
        <v>0</v>
      </c>
      <c r="V5446" s="8">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5">
        <v>20.936000000000003</v>
      </c>
      <c r="T5447" s="2">
        <v>1</v>
      </c>
      <c r="U5447" s="2">
        <v>0.2</v>
      </c>
      <c r="V5447" s="8">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5">
        <v>33</v>
      </c>
      <c r="T5448" s="2">
        <v>6</v>
      </c>
      <c r="U5448" s="2">
        <v>0</v>
      </c>
      <c r="V5448" s="8">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5">
        <v>249.95000000000002</v>
      </c>
      <c r="T5449" s="2">
        <v>5</v>
      </c>
      <c r="U5449" s="2">
        <v>0</v>
      </c>
      <c r="V5449" s="8">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5">
        <v>357.93</v>
      </c>
      <c r="T5450" s="2">
        <v>3</v>
      </c>
      <c r="U5450" s="2">
        <v>0</v>
      </c>
      <c r="V5450" s="8">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5">
        <v>57.400000000000006</v>
      </c>
      <c r="T5451" s="2">
        <v>5</v>
      </c>
      <c r="U5451" s="2">
        <v>0</v>
      </c>
      <c r="V5451" s="8">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5">
        <v>331.96</v>
      </c>
      <c r="T5452" s="2">
        <v>2</v>
      </c>
      <c r="U5452" s="2">
        <v>0</v>
      </c>
      <c r="V5452" s="8">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5">
        <v>40.56</v>
      </c>
      <c r="T5453" s="2">
        <v>2</v>
      </c>
      <c r="U5453" s="2">
        <v>0</v>
      </c>
      <c r="V5453" s="8">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5">
        <v>86.199999999999989</v>
      </c>
      <c r="T5454" s="2">
        <v>5</v>
      </c>
      <c r="U5454" s="2">
        <v>0</v>
      </c>
      <c r="V5454" s="8">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5">
        <v>38.016000000000005</v>
      </c>
      <c r="T5455" s="2">
        <v>6</v>
      </c>
      <c r="U5455" s="2">
        <v>0.2</v>
      </c>
      <c r="V5455" s="8">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5">
        <v>8.3840000000000003</v>
      </c>
      <c r="T5456" s="2">
        <v>1</v>
      </c>
      <c r="U5456" s="2">
        <v>0.2</v>
      </c>
      <c r="V5456" s="8">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5">
        <v>6.8480000000000008</v>
      </c>
      <c r="T5457" s="2">
        <v>2</v>
      </c>
      <c r="U5457" s="2">
        <v>0.2</v>
      </c>
      <c r="V5457" s="8">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5">
        <v>19.600000000000001</v>
      </c>
      <c r="T5458" s="2">
        <v>5</v>
      </c>
      <c r="U5458" s="2">
        <v>0</v>
      </c>
      <c r="V5458" s="8">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5">
        <v>68.459999999999994</v>
      </c>
      <c r="T5459" s="2">
        <v>2</v>
      </c>
      <c r="U5459" s="2">
        <v>0</v>
      </c>
      <c r="V5459" s="8">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5">
        <v>13.343999999999998</v>
      </c>
      <c r="T5460" s="2">
        <v>6</v>
      </c>
      <c r="U5460" s="2">
        <v>0.2</v>
      </c>
      <c r="V5460" s="8">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5">
        <v>1478.2719999999999</v>
      </c>
      <c r="T5461" s="2">
        <v>8</v>
      </c>
      <c r="U5461" s="2">
        <v>0.2</v>
      </c>
      <c r="V5461" s="8">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5">
        <v>16.272000000000002</v>
      </c>
      <c r="T5462" s="2">
        <v>1</v>
      </c>
      <c r="U5462" s="2">
        <v>0.2</v>
      </c>
      <c r="V5462" s="8">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5">
        <v>9.24</v>
      </c>
      <c r="T5463" s="2">
        <v>3</v>
      </c>
      <c r="U5463" s="2">
        <v>0</v>
      </c>
      <c r="V5463" s="8">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5">
        <v>32.340000000000003</v>
      </c>
      <c r="T5464" s="2">
        <v>10</v>
      </c>
      <c r="U5464" s="2">
        <v>0.7</v>
      </c>
      <c r="V5464" s="8">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5">
        <v>56.064</v>
      </c>
      <c r="T5465" s="2">
        <v>4</v>
      </c>
      <c r="U5465" s="2">
        <v>0.2</v>
      </c>
      <c r="V5465" s="8">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5">
        <v>108.72</v>
      </c>
      <c r="T5466" s="2">
        <v>5</v>
      </c>
      <c r="U5466" s="2">
        <v>0.2</v>
      </c>
      <c r="V5466" s="8">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5">
        <v>181.47000000000003</v>
      </c>
      <c r="T5467" s="2">
        <v>5</v>
      </c>
      <c r="U5467" s="2">
        <v>0.7</v>
      </c>
      <c r="V5467" s="8">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5">
        <v>16.176000000000002</v>
      </c>
      <c r="T5468" s="2">
        <v>3</v>
      </c>
      <c r="U5468" s="2">
        <v>0.2</v>
      </c>
      <c r="V5468" s="8">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5">
        <v>122.352</v>
      </c>
      <c r="T5469" s="2">
        <v>3</v>
      </c>
      <c r="U5469" s="2">
        <v>0.2</v>
      </c>
      <c r="V5469" s="8">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5">
        <v>585.55200000000002</v>
      </c>
      <c r="T5470" s="2">
        <v>3</v>
      </c>
      <c r="U5470" s="2">
        <v>0.2</v>
      </c>
      <c r="V5470" s="8">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5">
        <v>19.440000000000001</v>
      </c>
      <c r="T5471" s="2">
        <v>3</v>
      </c>
      <c r="U5471" s="2">
        <v>0</v>
      </c>
      <c r="V5471" s="8">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5">
        <v>123.92000000000002</v>
      </c>
      <c r="T5472" s="2">
        <v>5</v>
      </c>
      <c r="U5472" s="2">
        <v>0.2</v>
      </c>
      <c r="V5472" s="8">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5">
        <v>13.360000000000001</v>
      </c>
      <c r="T5473" s="2">
        <v>5</v>
      </c>
      <c r="U5473" s="2">
        <v>0.2</v>
      </c>
      <c r="V5473" s="8">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5">
        <v>78.256</v>
      </c>
      <c r="T5474" s="2">
        <v>2</v>
      </c>
      <c r="U5474" s="2">
        <v>0.2</v>
      </c>
      <c r="V5474" s="8">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5">
        <v>102.01800000000001</v>
      </c>
      <c r="T5475" s="2">
        <v>7</v>
      </c>
      <c r="U5475" s="2">
        <v>0.7</v>
      </c>
      <c r="V5475" s="8">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5">
        <v>750.68</v>
      </c>
      <c r="T5476" s="2">
        <v>2</v>
      </c>
      <c r="U5476" s="2">
        <v>0</v>
      </c>
      <c r="V5476" s="8">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5">
        <v>44.400000000000006</v>
      </c>
      <c r="T5477" s="2">
        <v>3</v>
      </c>
      <c r="U5477" s="2">
        <v>0</v>
      </c>
      <c r="V5477" s="8">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5">
        <v>84.55</v>
      </c>
      <c r="T5478" s="2">
        <v>5</v>
      </c>
      <c r="U5478" s="2">
        <v>0</v>
      </c>
      <c r="V5478" s="8">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5">
        <v>17.940000000000001</v>
      </c>
      <c r="T5479" s="2">
        <v>3</v>
      </c>
      <c r="U5479" s="2">
        <v>0</v>
      </c>
      <c r="V5479" s="8">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5">
        <v>128.39999999999998</v>
      </c>
      <c r="T5480" s="2">
        <v>3</v>
      </c>
      <c r="U5480" s="2">
        <v>0</v>
      </c>
      <c r="V5480" s="8">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5">
        <v>1.8690000000000004</v>
      </c>
      <c r="T5481" s="2">
        <v>1</v>
      </c>
      <c r="U5481" s="2">
        <v>0.7</v>
      </c>
      <c r="V5481" s="8">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5">
        <v>103.19200000000001</v>
      </c>
      <c r="T5482" s="2">
        <v>1</v>
      </c>
      <c r="U5482" s="2">
        <v>0.2</v>
      </c>
      <c r="V5482" s="8">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5">
        <v>36</v>
      </c>
      <c r="T5483" s="2">
        <v>2</v>
      </c>
      <c r="U5483" s="2">
        <v>0</v>
      </c>
      <c r="V5483" s="8">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5">
        <v>239.96</v>
      </c>
      <c r="T5484" s="2">
        <v>4</v>
      </c>
      <c r="U5484" s="2">
        <v>0</v>
      </c>
      <c r="V5484" s="8">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5">
        <v>40.68</v>
      </c>
      <c r="T5485" s="2">
        <v>2</v>
      </c>
      <c r="U5485" s="2">
        <v>0</v>
      </c>
      <c r="V5485" s="8">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5">
        <v>419.13599999999997</v>
      </c>
      <c r="T5486" s="2">
        <v>4</v>
      </c>
      <c r="U5486" s="2">
        <v>0.2</v>
      </c>
      <c r="V5486" s="8">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5">
        <v>23.472000000000001</v>
      </c>
      <c r="T5487" s="2">
        <v>3</v>
      </c>
      <c r="U5487" s="2">
        <v>0.2</v>
      </c>
      <c r="V5487" s="8">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5">
        <v>3.5919999999999992</v>
      </c>
      <c r="T5488" s="2">
        <v>4</v>
      </c>
      <c r="U5488" s="2">
        <v>0.8</v>
      </c>
      <c r="V5488" s="8">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5">
        <v>23.976000000000003</v>
      </c>
      <c r="T5489" s="2">
        <v>3</v>
      </c>
      <c r="U5489" s="2">
        <v>0.2</v>
      </c>
      <c r="V5489" s="8">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5">
        <v>6.2640000000000002</v>
      </c>
      <c r="T5490" s="2">
        <v>3</v>
      </c>
      <c r="U5490" s="2">
        <v>0.2</v>
      </c>
      <c r="V5490" s="8">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5">
        <v>20.808</v>
      </c>
      <c r="T5491" s="2">
        <v>3</v>
      </c>
      <c r="U5491" s="2">
        <v>0.2</v>
      </c>
      <c r="V5491" s="8">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5">
        <v>218.35200000000003</v>
      </c>
      <c r="T5492" s="2">
        <v>3</v>
      </c>
      <c r="U5492" s="2">
        <v>0.2</v>
      </c>
      <c r="V5492" s="8">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5">
        <v>18.16</v>
      </c>
      <c r="T5493" s="2">
        <v>2</v>
      </c>
      <c r="U5493" s="2">
        <v>0.2</v>
      </c>
      <c r="V5493" s="8">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5">
        <v>7.36</v>
      </c>
      <c r="T5494" s="2">
        <v>2</v>
      </c>
      <c r="U5494" s="2">
        <v>0</v>
      </c>
      <c r="V5494" s="8">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5">
        <v>41.4</v>
      </c>
      <c r="T5495" s="2">
        <v>4</v>
      </c>
      <c r="U5495" s="2">
        <v>0</v>
      </c>
      <c r="V5495" s="8">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5">
        <v>411.33199999999999</v>
      </c>
      <c r="T5496" s="2">
        <v>4</v>
      </c>
      <c r="U5496" s="2">
        <v>0.15</v>
      </c>
      <c r="V5496" s="8">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5">
        <v>7.6560000000000006</v>
      </c>
      <c r="T5497" s="2">
        <v>4</v>
      </c>
      <c r="U5497" s="2">
        <v>0.7</v>
      </c>
      <c r="V5497" s="8">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5">
        <v>63.920000000000009</v>
      </c>
      <c r="T5498" s="2">
        <v>2</v>
      </c>
      <c r="U5498" s="2">
        <v>0.2</v>
      </c>
      <c r="V5498" s="8">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5">
        <v>6.56</v>
      </c>
      <c r="T5499" s="2">
        <v>2</v>
      </c>
      <c r="U5499" s="2">
        <v>0</v>
      </c>
      <c r="V5499" s="8">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5">
        <v>7.83</v>
      </c>
      <c r="T5500" s="2">
        <v>3</v>
      </c>
      <c r="U5500" s="2">
        <v>0</v>
      </c>
      <c r="V5500" s="8">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5">
        <v>41.9</v>
      </c>
      <c r="T5501" s="2">
        <v>2</v>
      </c>
      <c r="U5501" s="2">
        <v>0</v>
      </c>
      <c r="V5501" s="8">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5">
        <v>664.14599999999996</v>
      </c>
      <c r="T5502" s="2">
        <v>6</v>
      </c>
      <c r="U5502" s="2">
        <v>0.1</v>
      </c>
      <c r="V5502" s="8">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5">
        <v>8.9600000000000009</v>
      </c>
      <c r="T5503" s="2">
        <v>2</v>
      </c>
      <c r="U5503" s="2">
        <v>0</v>
      </c>
      <c r="V5503" s="8">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5">
        <v>3.3119999999999998</v>
      </c>
      <c r="T5504" s="2">
        <v>1</v>
      </c>
      <c r="U5504" s="2">
        <v>0.2</v>
      </c>
      <c r="V5504" s="8">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5">
        <v>20.136000000000003</v>
      </c>
      <c r="T5505" s="2">
        <v>3</v>
      </c>
      <c r="U5505" s="2">
        <v>0.2</v>
      </c>
      <c r="V5505" s="8">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5">
        <v>8.8559999999999999</v>
      </c>
      <c r="T5506" s="2">
        <v>3</v>
      </c>
      <c r="U5506" s="2">
        <v>0.2</v>
      </c>
      <c r="V5506" s="8">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5">
        <v>859.19999999999993</v>
      </c>
      <c r="T5507" s="2">
        <v>4</v>
      </c>
      <c r="U5507" s="2">
        <v>0.4</v>
      </c>
      <c r="V5507" s="8">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5">
        <v>61.96</v>
      </c>
      <c r="T5508" s="2">
        <v>2</v>
      </c>
      <c r="U5508" s="2">
        <v>0</v>
      </c>
      <c r="V5508" s="8">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5">
        <v>17.920000000000002</v>
      </c>
      <c r="T5509" s="2">
        <v>4</v>
      </c>
      <c r="U5509" s="2">
        <v>0</v>
      </c>
      <c r="V5509" s="8">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5">
        <v>145.9</v>
      </c>
      <c r="T5510" s="2">
        <v>5</v>
      </c>
      <c r="U5510" s="2">
        <v>0</v>
      </c>
      <c r="V5510" s="8">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5">
        <v>56.704000000000001</v>
      </c>
      <c r="T5511" s="2">
        <v>2</v>
      </c>
      <c r="U5511" s="2">
        <v>0.2</v>
      </c>
      <c r="V5511" s="8">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5">
        <v>11.120000000000001</v>
      </c>
      <c r="T5512" s="2">
        <v>2</v>
      </c>
      <c r="U5512" s="2">
        <v>0.2</v>
      </c>
      <c r="V5512" s="8">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5">
        <v>32.896000000000001</v>
      </c>
      <c r="T5513" s="2">
        <v>4</v>
      </c>
      <c r="U5513" s="2">
        <v>0.2</v>
      </c>
      <c r="V5513" s="8">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5">
        <v>22.776000000000003</v>
      </c>
      <c r="T5514" s="2">
        <v>3</v>
      </c>
      <c r="U5514" s="2">
        <v>0.2</v>
      </c>
      <c r="V5514" s="8">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5">
        <v>239.96999999999997</v>
      </c>
      <c r="T5515" s="2">
        <v>3</v>
      </c>
      <c r="U5515" s="2">
        <v>0</v>
      </c>
      <c r="V5515" s="8">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5">
        <v>160.32</v>
      </c>
      <c r="T5516" s="2">
        <v>2</v>
      </c>
      <c r="U5516" s="2">
        <v>0</v>
      </c>
      <c r="V5516" s="8">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5">
        <v>128.85000000000002</v>
      </c>
      <c r="T5517" s="2">
        <v>3</v>
      </c>
      <c r="U5517" s="2">
        <v>0</v>
      </c>
      <c r="V5517" s="8">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5">
        <v>1319.96</v>
      </c>
      <c r="T5518" s="2">
        <v>4</v>
      </c>
      <c r="U5518" s="2">
        <v>0</v>
      </c>
      <c r="V5518" s="8">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5">
        <v>239.95999999999998</v>
      </c>
      <c r="T5519" s="2">
        <v>10</v>
      </c>
      <c r="U5519" s="2">
        <v>0.3</v>
      </c>
      <c r="V5519" s="8">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5">
        <v>54.768000000000001</v>
      </c>
      <c r="T5520" s="2">
        <v>2</v>
      </c>
      <c r="U5520" s="2">
        <v>0.2</v>
      </c>
      <c r="V5520" s="8">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5">
        <v>13.392000000000001</v>
      </c>
      <c r="T5521" s="2">
        <v>3</v>
      </c>
      <c r="U5521" s="2">
        <v>0.2</v>
      </c>
      <c r="V5521" s="8">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5">
        <v>23.92</v>
      </c>
      <c r="T5522" s="2">
        <v>5</v>
      </c>
      <c r="U5522" s="2">
        <v>0.2</v>
      </c>
      <c r="V5522" s="8">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5">
        <v>255.96799999999999</v>
      </c>
      <c r="T5523" s="2">
        <v>4</v>
      </c>
      <c r="U5523" s="2">
        <v>0.2</v>
      </c>
      <c r="V5523" s="8">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5">
        <v>21.552000000000003</v>
      </c>
      <c r="T5524" s="2">
        <v>6</v>
      </c>
      <c r="U5524" s="2">
        <v>0.2</v>
      </c>
      <c r="V5524" s="8">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5">
        <v>58.24</v>
      </c>
      <c r="T5525" s="2">
        <v>4</v>
      </c>
      <c r="U5525" s="2">
        <v>0</v>
      </c>
      <c r="V5525" s="8">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5">
        <v>80.28</v>
      </c>
      <c r="T5526" s="2">
        <v>12</v>
      </c>
      <c r="U5526" s="2">
        <v>0</v>
      </c>
      <c r="V5526" s="8">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5">
        <v>9.7799999999999994</v>
      </c>
      <c r="T5527" s="2">
        <v>2</v>
      </c>
      <c r="U5527" s="2">
        <v>0</v>
      </c>
      <c r="V5527" s="8">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5">
        <v>1.81</v>
      </c>
      <c r="T5528" s="2">
        <v>1</v>
      </c>
      <c r="U5528" s="2">
        <v>0</v>
      </c>
      <c r="V5528" s="8">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5">
        <v>37.94</v>
      </c>
      <c r="T5529" s="2">
        <v>2</v>
      </c>
      <c r="U5529" s="2">
        <v>0</v>
      </c>
      <c r="V5529" s="8">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5">
        <v>79.959999999999994</v>
      </c>
      <c r="T5530" s="2">
        <v>5</v>
      </c>
      <c r="U5530" s="2">
        <v>0.2</v>
      </c>
      <c r="V5530" s="8">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5">
        <v>115.29600000000001</v>
      </c>
      <c r="T5531" s="2">
        <v>3</v>
      </c>
      <c r="U5531" s="2">
        <v>0.2</v>
      </c>
      <c r="V5531" s="8">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5">
        <v>2479.96</v>
      </c>
      <c r="T5532" s="2">
        <v>4</v>
      </c>
      <c r="U5532" s="2">
        <v>0</v>
      </c>
      <c r="V5532" s="8">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5">
        <v>179.94</v>
      </c>
      <c r="T5533" s="2">
        <v>6</v>
      </c>
      <c r="U5533" s="2">
        <v>0</v>
      </c>
      <c r="V5533" s="8">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5">
        <v>26.849999999999998</v>
      </c>
      <c r="T5534" s="2">
        <v>3</v>
      </c>
      <c r="U5534" s="2">
        <v>0</v>
      </c>
      <c r="V5534" s="8">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5">
        <v>323.37</v>
      </c>
      <c r="T5535" s="2">
        <v>3</v>
      </c>
      <c r="U5535" s="2">
        <v>0</v>
      </c>
      <c r="V5535" s="8">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5">
        <v>59.94</v>
      </c>
      <c r="T5536" s="2">
        <v>3</v>
      </c>
      <c r="U5536" s="2">
        <v>0</v>
      </c>
      <c r="V5536" s="8">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5">
        <v>64.14</v>
      </c>
      <c r="T5537" s="2">
        <v>3</v>
      </c>
      <c r="U5537" s="2">
        <v>0</v>
      </c>
      <c r="V5537" s="8">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5">
        <v>11.67</v>
      </c>
      <c r="T5538" s="2">
        <v>3</v>
      </c>
      <c r="U5538" s="2">
        <v>0</v>
      </c>
      <c r="V5538" s="8">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5">
        <v>12.96</v>
      </c>
      <c r="T5539" s="2">
        <v>2</v>
      </c>
      <c r="U5539" s="2">
        <v>0</v>
      </c>
      <c r="V5539" s="8">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5">
        <v>17.43</v>
      </c>
      <c r="T5540" s="2">
        <v>3</v>
      </c>
      <c r="U5540" s="2">
        <v>0</v>
      </c>
      <c r="V5540" s="8">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5">
        <v>181.98599999999999</v>
      </c>
      <c r="T5541" s="2">
        <v>2</v>
      </c>
      <c r="U5541" s="2">
        <v>0.3</v>
      </c>
      <c r="V5541" s="8">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5">
        <v>1.5919999999999996</v>
      </c>
      <c r="T5542" s="2">
        <v>2</v>
      </c>
      <c r="U5542" s="2">
        <v>0.8</v>
      </c>
      <c r="V5542" s="8">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5">
        <v>22.344000000000001</v>
      </c>
      <c r="T5543" s="2">
        <v>3</v>
      </c>
      <c r="U5543" s="2">
        <v>0.2</v>
      </c>
      <c r="V5543" s="8">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5">
        <v>455.97</v>
      </c>
      <c r="T5544" s="2">
        <v>6</v>
      </c>
      <c r="U5544" s="2">
        <v>0.5</v>
      </c>
      <c r="V5544" s="8">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5">
        <v>10.440000000000001</v>
      </c>
      <c r="T5545" s="2">
        <v>6</v>
      </c>
      <c r="U5545" s="2">
        <v>0.7</v>
      </c>
      <c r="V5545" s="8">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5">
        <v>5.2140000000000004</v>
      </c>
      <c r="T5546" s="2">
        <v>2</v>
      </c>
      <c r="U5546" s="2">
        <v>0.7</v>
      </c>
      <c r="V5546" s="8">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5">
        <v>67.400000000000006</v>
      </c>
      <c r="T5547" s="2">
        <v>5</v>
      </c>
      <c r="U5547" s="2">
        <v>0</v>
      </c>
      <c r="V5547" s="8">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5">
        <v>25.16</v>
      </c>
      <c r="T5548" s="2">
        <v>2</v>
      </c>
      <c r="U5548" s="2">
        <v>0</v>
      </c>
      <c r="V5548" s="8">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5">
        <v>126.56</v>
      </c>
      <c r="T5549" s="2">
        <v>4</v>
      </c>
      <c r="U5549" s="2">
        <v>0.2</v>
      </c>
      <c r="V5549" s="8">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5">
        <v>43.68</v>
      </c>
      <c r="T5550" s="2">
        <v>3</v>
      </c>
      <c r="U5550" s="2">
        <v>0</v>
      </c>
      <c r="V5550" s="8">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5">
        <v>139.92999999999998</v>
      </c>
      <c r="T5551" s="2">
        <v>7</v>
      </c>
      <c r="U5551" s="2">
        <v>0</v>
      </c>
      <c r="V5551" s="8">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5">
        <v>2.6720000000000002</v>
      </c>
      <c r="T5552" s="2">
        <v>1</v>
      </c>
      <c r="U5552" s="2">
        <v>0.2</v>
      </c>
      <c r="V5552" s="8">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5">
        <v>16.656000000000002</v>
      </c>
      <c r="T5553" s="2">
        <v>6</v>
      </c>
      <c r="U5553" s="2">
        <v>0.2</v>
      </c>
      <c r="V5553" s="8">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5">
        <v>79.512000000000015</v>
      </c>
      <c r="T5554" s="2">
        <v>3</v>
      </c>
      <c r="U5554" s="2">
        <v>0.2</v>
      </c>
      <c r="V5554" s="8">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5">
        <v>36.288000000000011</v>
      </c>
      <c r="T5555" s="2">
        <v>7</v>
      </c>
      <c r="U5555" s="2">
        <v>0.2</v>
      </c>
      <c r="V5555" s="8">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5">
        <v>67.993199999999987</v>
      </c>
      <c r="T5556" s="2">
        <v>1</v>
      </c>
      <c r="U5556" s="2">
        <v>0.32</v>
      </c>
      <c r="V5556" s="8">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5">
        <v>10.16</v>
      </c>
      <c r="T5557" s="2">
        <v>2</v>
      </c>
      <c r="U5557" s="2">
        <v>0</v>
      </c>
      <c r="V5557" s="8">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5">
        <v>6.16</v>
      </c>
      <c r="T5558" s="2">
        <v>2</v>
      </c>
      <c r="U5558" s="2">
        <v>0</v>
      </c>
      <c r="V5558" s="8">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5">
        <v>56.3</v>
      </c>
      <c r="T5559" s="2">
        <v>2</v>
      </c>
      <c r="U5559" s="2">
        <v>0</v>
      </c>
      <c r="V5559" s="8">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5">
        <v>6.48</v>
      </c>
      <c r="T5560" s="2">
        <v>1</v>
      </c>
      <c r="U5560" s="2">
        <v>0</v>
      </c>
      <c r="V5560" s="8">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5">
        <v>1325.8500000000001</v>
      </c>
      <c r="T5561" s="2">
        <v>5</v>
      </c>
      <c r="U5561" s="2">
        <v>0</v>
      </c>
      <c r="V5561" s="8">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5">
        <v>14.940000000000001</v>
      </c>
      <c r="T5562" s="2">
        <v>3</v>
      </c>
      <c r="U5562" s="2">
        <v>0</v>
      </c>
      <c r="V5562" s="8">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5">
        <v>34.54</v>
      </c>
      <c r="T5563" s="2">
        <v>1</v>
      </c>
      <c r="U5563" s="2">
        <v>0</v>
      </c>
      <c r="V5563" s="8">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5">
        <v>2999.95</v>
      </c>
      <c r="T5564" s="2">
        <v>5</v>
      </c>
      <c r="U5564" s="2">
        <v>0</v>
      </c>
      <c r="V5564" s="8">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5">
        <v>64.12</v>
      </c>
      <c r="T5565" s="2">
        <v>4</v>
      </c>
      <c r="U5565" s="2">
        <v>0</v>
      </c>
      <c r="V5565" s="8">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5">
        <v>19.456000000000003</v>
      </c>
      <c r="T5566" s="2">
        <v>4</v>
      </c>
      <c r="U5566" s="2">
        <v>0.2</v>
      </c>
      <c r="V5566" s="8">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5">
        <v>209.98599999999999</v>
      </c>
      <c r="T5567" s="2">
        <v>2</v>
      </c>
      <c r="U5567" s="2">
        <v>0.3</v>
      </c>
      <c r="V5567" s="8">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5">
        <v>29.760000000000005</v>
      </c>
      <c r="T5568" s="2">
        <v>5</v>
      </c>
      <c r="U5568" s="2">
        <v>0.2</v>
      </c>
      <c r="V5568" s="8">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5">
        <v>89.768000000000001</v>
      </c>
      <c r="T5569" s="2">
        <v>1</v>
      </c>
      <c r="U5569" s="2">
        <v>0.3</v>
      </c>
      <c r="V5569" s="8">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5">
        <v>959.98400000000004</v>
      </c>
      <c r="T5570" s="2">
        <v>2</v>
      </c>
      <c r="U5570" s="2">
        <v>0.2</v>
      </c>
      <c r="V5570" s="8">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5">
        <v>15.552000000000003</v>
      </c>
      <c r="T5571" s="2">
        <v>3</v>
      </c>
      <c r="U5571" s="2">
        <v>0.2</v>
      </c>
      <c r="V5571" s="8">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5">
        <v>34.360000000000007</v>
      </c>
      <c r="T5572" s="2">
        <v>1</v>
      </c>
      <c r="U5572" s="2">
        <v>0.2</v>
      </c>
      <c r="V5572" s="8">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5">
        <v>98.376000000000005</v>
      </c>
      <c r="T5573" s="2">
        <v>3</v>
      </c>
      <c r="U5573" s="2">
        <v>0.2</v>
      </c>
      <c r="V5573" s="8">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5">
        <v>29.940000000000005</v>
      </c>
      <c r="T5574" s="2">
        <v>4</v>
      </c>
      <c r="U5574" s="2">
        <v>0.7</v>
      </c>
      <c r="V5574" s="8">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5">
        <v>17.472000000000001</v>
      </c>
      <c r="T5575" s="2">
        <v>3</v>
      </c>
      <c r="U5575" s="2">
        <v>0.2</v>
      </c>
      <c r="V5575" s="8">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5">
        <v>36.738</v>
      </c>
      <c r="T5576" s="2">
        <v>1</v>
      </c>
      <c r="U5576" s="2">
        <v>0.4</v>
      </c>
      <c r="V5576" s="8">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5">
        <v>179.93999999999997</v>
      </c>
      <c r="T5577" s="2">
        <v>2</v>
      </c>
      <c r="U5577" s="2">
        <v>0.4</v>
      </c>
      <c r="V5577" s="8">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5">
        <v>383.64</v>
      </c>
      <c r="T5578" s="2">
        <v>6</v>
      </c>
      <c r="U5578" s="2">
        <v>0</v>
      </c>
      <c r="V5578" s="8">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5">
        <v>56.519999999999996</v>
      </c>
      <c r="T5579" s="2">
        <v>3</v>
      </c>
      <c r="U5579" s="2">
        <v>0</v>
      </c>
      <c r="V5579" s="8">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5">
        <v>6.56</v>
      </c>
      <c r="T5580" s="2">
        <v>2</v>
      </c>
      <c r="U5580" s="2">
        <v>0</v>
      </c>
      <c r="V5580" s="8">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5">
        <v>243.92</v>
      </c>
      <c r="T5581" s="2">
        <v>5</v>
      </c>
      <c r="U5581" s="2">
        <v>0.2</v>
      </c>
      <c r="V5581" s="8">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5">
        <v>47.52</v>
      </c>
      <c r="T5582" s="2">
        <v>9</v>
      </c>
      <c r="U5582" s="2">
        <v>0</v>
      </c>
      <c r="V5582" s="8">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5">
        <v>19.98</v>
      </c>
      <c r="T5583" s="2">
        <v>1</v>
      </c>
      <c r="U5583" s="2">
        <v>0</v>
      </c>
      <c r="V5583" s="8">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5">
        <v>8</v>
      </c>
      <c r="T5584" s="2">
        <v>5</v>
      </c>
      <c r="U5584" s="2">
        <v>0</v>
      </c>
      <c r="V5584" s="8">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5">
        <v>6.16</v>
      </c>
      <c r="T5585" s="2">
        <v>2</v>
      </c>
      <c r="U5585" s="2">
        <v>0</v>
      </c>
      <c r="V5585" s="8">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5">
        <v>83.56</v>
      </c>
      <c r="T5586" s="2">
        <v>4</v>
      </c>
      <c r="U5586" s="2">
        <v>0</v>
      </c>
      <c r="V5586" s="8">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5">
        <v>546.06000000000006</v>
      </c>
      <c r="T5587" s="2">
        <v>3</v>
      </c>
      <c r="U5587" s="2">
        <v>0</v>
      </c>
      <c r="V5587" s="8">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5">
        <v>269.49</v>
      </c>
      <c r="T5588" s="2">
        <v>3</v>
      </c>
      <c r="U5588" s="2">
        <v>0</v>
      </c>
      <c r="V5588" s="8">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5">
        <v>10.9</v>
      </c>
      <c r="T5589" s="2">
        <v>5</v>
      </c>
      <c r="U5589" s="2">
        <v>0</v>
      </c>
      <c r="V5589" s="8">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5">
        <v>6.0960000000000001</v>
      </c>
      <c r="T5590" s="2">
        <v>2</v>
      </c>
      <c r="U5590" s="2">
        <v>0.2</v>
      </c>
      <c r="V5590" s="8">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5">
        <v>34.049999999999997</v>
      </c>
      <c r="T5591" s="2">
        <v>3</v>
      </c>
      <c r="U5591" s="2">
        <v>0</v>
      </c>
      <c r="V5591" s="8">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5">
        <v>352.38</v>
      </c>
      <c r="T5592" s="2">
        <v>2</v>
      </c>
      <c r="U5592" s="2">
        <v>0</v>
      </c>
      <c r="V5592" s="8">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5">
        <v>245.98</v>
      </c>
      <c r="T5593" s="2">
        <v>2</v>
      </c>
      <c r="U5593" s="2">
        <v>0</v>
      </c>
      <c r="V5593" s="8">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5">
        <v>18.940000000000001</v>
      </c>
      <c r="T5594" s="2">
        <v>1</v>
      </c>
      <c r="U5594" s="2">
        <v>0</v>
      </c>
      <c r="V5594" s="8">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5">
        <v>59.913000000000011</v>
      </c>
      <c r="T5595" s="2">
        <v>7</v>
      </c>
      <c r="U5595" s="2">
        <v>0.7</v>
      </c>
      <c r="V5595" s="8">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5">
        <v>391.98</v>
      </c>
      <c r="T5596" s="2">
        <v>2</v>
      </c>
      <c r="U5596" s="2">
        <v>0</v>
      </c>
      <c r="V5596" s="8">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5">
        <v>437.84999999999997</v>
      </c>
      <c r="T5597" s="2">
        <v>3</v>
      </c>
      <c r="U5597" s="2">
        <v>0</v>
      </c>
      <c r="V5597" s="8">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5">
        <v>68.62</v>
      </c>
      <c r="T5598" s="2">
        <v>2</v>
      </c>
      <c r="U5598" s="2">
        <v>0</v>
      </c>
      <c r="V5598" s="8">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5">
        <v>25.02</v>
      </c>
      <c r="T5599" s="2">
        <v>3</v>
      </c>
      <c r="U5599" s="2">
        <v>0</v>
      </c>
      <c r="V5599" s="8">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5">
        <v>10.709999999999999</v>
      </c>
      <c r="T5600" s="2">
        <v>3</v>
      </c>
      <c r="U5600" s="2">
        <v>0</v>
      </c>
      <c r="V5600" s="8">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5">
        <v>55.984000000000009</v>
      </c>
      <c r="T5601" s="2">
        <v>2</v>
      </c>
      <c r="U5601" s="2">
        <v>0.2</v>
      </c>
      <c r="V5601" s="8">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5">
        <v>14.480000000000002</v>
      </c>
      <c r="T5602" s="2">
        <v>5</v>
      </c>
      <c r="U5602" s="2">
        <v>0.2</v>
      </c>
      <c r="V5602" s="8">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5">
        <v>142.488</v>
      </c>
      <c r="T5603" s="2">
        <v>3</v>
      </c>
      <c r="U5603" s="2">
        <v>0.2</v>
      </c>
      <c r="V5603" s="8">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5">
        <v>14.16</v>
      </c>
      <c r="T5604" s="2">
        <v>1</v>
      </c>
      <c r="U5604" s="2">
        <v>0.2</v>
      </c>
      <c r="V5604" s="8">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5">
        <v>79.920000000000016</v>
      </c>
      <c r="T5605" s="2">
        <v>5</v>
      </c>
      <c r="U5605" s="2">
        <v>0.2</v>
      </c>
      <c r="V5605" s="8">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5">
        <v>590.35199999999998</v>
      </c>
      <c r="T5606" s="2">
        <v>6</v>
      </c>
      <c r="U5606" s="2">
        <v>0.2</v>
      </c>
      <c r="V5606" s="8">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5">
        <v>17.088000000000001</v>
      </c>
      <c r="T5607" s="2">
        <v>2</v>
      </c>
      <c r="U5607" s="2">
        <v>0.2</v>
      </c>
      <c r="V5607" s="8">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5">
        <v>98.391999999999996</v>
      </c>
      <c r="T5608" s="2">
        <v>1</v>
      </c>
      <c r="U5608" s="2">
        <v>0.2</v>
      </c>
      <c r="V5608" s="8">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5">
        <v>11.05</v>
      </c>
      <c r="T5609" s="2">
        <v>5</v>
      </c>
      <c r="U5609" s="2">
        <v>0</v>
      </c>
      <c r="V5609" s="8">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5">
        <v>7.78</v>
      </c>
      <c r="T5610" s="2">
        <v>2</v>
      </c>
      <c r="U5610" s="2">
        <v>0</v>
      </c>
      <c r="V5610" s="8">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5">
        <v>659.9</v>
      </c>
      <c r="T5611" s="2">
        <v>2</v>
      </c>
      <c r="U5611" s="2">
        <v>0</v>
      </c>
      <c r="V5611" s="8">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5">
        <v>53.040000000000006</v>
      </c>
      <c r="T5612" s="2">
        <v>3</v>
      </c>
      <c r="U5612" s="2">
        <v>0.2</v>
      </c>
      <c r="V5612" s="8">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5">
        <v>843.9</v>
      </c>
      <c r="T5613" s="2">
        <v>2</v>
      </c>
      <c r="U5613" s="2">
        <v>0</v>
      </c>
      <c r="V5613" s="8">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5">
        <v>1496.16</v>
      </c>
      <c r="T5614" s="2">
        <v>9</v>
      </c>
      <c r="U5614" s="2">
        <v>0</v>
      </c>
      <c r="V5614" s="8">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5">
        <v>117.96</v>
      </c>
      <c r="T5615" s="2">
        <v>2</v>
      </c>
      <c r="U5615" s="2">
        <v>0</v>
      </c>
      <c r="V5615" s="8">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5">
        <v>21.299999999999997</v>
      </c>
      <c r="T5616" s="2">
        <v>5</v>
      </c>
      <c r="U5616" s="2">
        <v>0</v>
      </c>
      <c r="V5616" s="8">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5">
        <v>1040.8</v>
      </c>
      <c r="T5617" s="2">
        <v>5</v>
      </c>
      <c r="U5617" s="2">
        <v>0</v>
      </c>
      <c r="V5617" s="8">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5">
        <v>29.339999999999996</v>
      </c>
      <c r="T5618" s="2">
        <v>6</v>
      </c>
      <c r="U5618" s="2">
        <v>0</v>
      </c>
      <c r="V5618" s="8">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5">
        <v>19.52</v>
      </c>
      <c r="T5619" s="2">
        <v>2</v>
      </c>
      <c r="U5619" s="2">
        <v>0.2</v>
      </c>
      <c r="V5619" s="8">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5">
        <v>443.92</v>
      </c>
      <c r="T5620" s="2">
        <v>4</v>
      </c>
      <c r="U5620" s="2">
        <v>0</v>
      </c>
      <c r="V5620" s="8">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5">
        <v>499.95</v>
      </c>
      <c r="T5621" s="2">
        <v>5</v>
      </c>
      <c r="U5621" s="2">
        <v>0</v>
      </c>
      <c r="V5621" s="8">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5">
        <v>3.04</v>
      </c>
      <c r="T5622" s="2">
        <v>1</v>
      </c>
      <c r="U5622" s="2">
        <v>0</v>
      </c>
      <c r="V5622" s="8">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5">
        <v>201.96</v>
      </c>
      <c r="T5623" s="2">
        <v>2</v>
      </c>
      <c r="U5623" s="2">
        <v>0</v>
      </c>
      <c r="V5623" s="8">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5">
        <v>68.64</v>
      </c>
      <c r="T5624" s="2">
        <v>11</v>
      </c>
      <c r="U5624" s="2">
        <v>0</v>
      </c>
      <c r="V5624" s="8">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5">
        <v>100</v>
      </c>
      <c r="T5625" s="2">
        <v>4</v>
      </c>
      <c r="U5625" s="2">
        <v>0</v>
      </c>
      <c r="V5625" s="8">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5">
        <v>359.98</v>
      </c>
      <c r="T5626" s="2">
        <v>2</v>
      </c>
      <c r="U5626" s="2">
        <v>0</v>
      </c>
      <c r="V5626" s="8">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5">
        <v>6.16</v>
      </c>
      <c r="T5627" s="2">
        <v>2</v>
      </c>
      <c r="U5627" s="2">
        <v>0</v>
      </c>
      <c r="V5627" s="8">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5">
        <v>2348.8200000000002</v>
      </c>
      <c r="T5628" s="2">
        <v>9</v>
      </c>
      <c r="U5628" s="2">
        <v>0</v>
      </c>
      <c r="V5628" s="8">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5">
        <v>13.872000000000002</v>
      </c>
      <c r="T5629" s="2">
        <v>6</v>
      </c>
      <c r="U5629" s="2">
        <v>0.2</v>
      </c>
      <c r="V5629" s="8">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5">
        <v>273.55200000000002</v>
      </c>
      <c r="T5630" s="2">
        <v>3</v>
      </c>
      <c r="U5630" s="2">
        <v>0.2</v>
      </c>
      <c r="V5630" s="8">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5">
        <v>815.29199999999992</v>
      </c>
      <c r="T5631" s="2">
        <v>9</v>
      </c>
      <c r="U5631" s="2">
        <v>0.4</v>
      </c>
      <c r="V5631" s="8">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5">
        <v>234.45000000000002</v>
      </c>
      <c r="T5632" s="2">
        <v>3</v>
      </c>
      <c r="U5632" s="2">
        <v>0</v>
      </c>
      <c r="V5632" s="8">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5">
        <v>1256.22</v>
      </c>
      <c r="T5633" s="2">
        <v>6</v>
      </c>
      <c r="U5633" s="2">
        <v>0</v>
      </c>
      <c r="V5633" s="8">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5">
        <v>17.46</v>
      </c>
      <c r="T5634" s="2">
        <v>2</v>
      </c>
      <c r="U5634" s="2">
        <v>0</v>
      </c>
      <c r="V5634" s="8">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5">
        <v>10.528</v>
      </c>
      <c r="T5635" s="2">
        <v>7</v>
      </c>
      <c r="U5635" s="2">
        <v>0.2</v>
      </c>
      <c r="V5635" s="8">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5">
        <v>152.79999999999998</v>
      </c>
      <c r="T5636" s="2">
        <v>5</v>
      </c>
      <c r="U5636" s="2">
        <v>0</v>
      </c>
      <c r="V5636" s="8">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5">
        <v>82.56</v>
      </c>
      <c r="T5637" s="2">
        <v>5</v>
      </c>
      <c r="U5637" s="2">
        <v>0.2</v>
      </c>
      <c r="V5637" s="8">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5">
        <v>284.96999999999997</v>
      </c>
      <c r="T5638" s="2">
        <v>3</v>
      </c>
      <c r="U5638" s="2">
        <v>0</v>
      </c>
      <c r="V5638" s="8">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5">
        <v>60.84</v>
      </c>
      <c r="T5639" s="2">
        <v>3</v>
      </c>
      <c r="U5639" s="2">
        <v>0</v>
      </c>
      <c r="V5639" s="8">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5">
        <v>1325.76</v>
      </c>
      <c r="T5640" s="2">
        <v>6</v>
      </c>
      <c r="U5640" s="2">
        <v>0.2</v>
      </c>
      <c r="V5640" s="8">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5">
        <v>572.16000000000008</v>
      </c>
      <c r="T5641" s="2">
        <v>3</v>
      </c>
      <c r="U5641" s="2">
        <v>0.2</v>
      </c>
      <c r="V5641" s="8">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5">
        <v>28.8</v>
      </c>
      <c r="T5642" s="2">
        <v>9</v>
      </c>
      <c r="U5642" s="2">
        <v>0.2</v>
      </c>
      <c r="V5642" s="8">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5">
        <v>11.12</v>
      </c>
      <c r="T5643" s="2">
        <v>4</v>
      </c>
      <c r="U5643" s="2">
        <v>0</v>
      </c>
      <c r="V5643" s="8">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5">
        <v>7.04</v>
      </c>
      <c r="T5644" s="2">
        <v>4</v>
      </c>
      <c r="U5644" s="2">
        <v>0</v>
      </c>
      <c r="V5644" s="8">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5">
        <v>17.940000000000001</v>
      </c>
      <c r="T5645" s="2">
        <v>3</v>
      </c>
      <c r="U5645" s="2">
        <v>0</v>
      </c>
      <c r="V5645" s="8">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5">
        <v>34.76</v>
      </c>
      <c r="T5646" s="2">
        <v>5</v>
      </c>
      <c r="U5646" s="2">
        <v>0.2</v>
      </c>
      <c r="V5646" s="8">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5">
        <v>74.45</v>
      </c>
      <c r="T5647" s="2">
        <v>5</v>
      </c>
      <c r="U5647" s="2">
        <v>0</v>
      </c>
      <c r="V5647" s="8">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5">
        <v>192.22</v>
      </c>
      <c r="T5648" s="2">
        <v>14</v>
      </c>
      <c r="U5648" s="2">
        <v>0</v>
      </c>
      <c r="V5648" s="8">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5">
        <v>19.440000000000001</v>
      </c>
      <c r="T5649" s="2">
        <v>3</v>
      </c>
      <c r="U5649" s="2">
        <v>0</v>
      </c>
      <c r="V5649" s="8">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5">
        <v>32.400000000000006</v>
      </c>
      <c r="T5650" s="2">
        <v>5</v>
      </c>
      <c r="U5650" s="2">
        <v>0</v>
      </c>
      <c r="V5650" s="8">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5">
        <v>57.9</v>
      </c>
      <c r="T5651" s="2">
        <v>5</v>
      </c>
      <c r="U5651" s="2">
        <v>0</v>
      </c>
      <c r="V5651" s="8">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5">
        <v>10.56</v>
      </c>
      <c r="T5652" s="2">
        <v>2</v>
      </c>
      <c r="U5652" s="2">
        <v>0</v>
      </c>
      <c r="V5652" s="8">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5">
        <v>1194.165</v>
      </c>
      <c r="T5653" s="2">
        <v>5</v>
      </c>
      <c r="U5653" s="2">
        <v>0.15</v>
      </c>
      <c r="V5653" s="8">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5">
        <v>40.99</v>
      </c>
      <c r="T5654" s="2">
        <v>1</v>
      </c>
      <c r="U5654" s="2">
        <v>0</v>
      </c>
      <c r="V5654" s="8">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5">
        <v>2.94</v>
      </c>
      <c r="T5655" s="2">
        <v>1</v>
      </c>
      <c r="U5655" s="2">
        <v>0</v>
      </c>
      <c r="V5655" s="8">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5">
        <v>45.240000000000009</v>
      </c>
      <c r="T5656" s="2">
        <v>4</v>
      </c>
      <c r="U5656" s="2">
        <v>0.7</v>
      </c>
      <c r="V5656" s="8">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5">
        <v>18.687999999999999</v>
      </c>
      <c r="T5657" s="2">
        <v>4</v>
      </c>
      <c r="U5657" s="2">
        <v>0.2</v>
      </c>
      <c r="V5657" s="8">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5">
        <v>11.648000000000001</v>
      </c>
      <c r="T5658" s="2">
        <v>2</v>
      </c>
      <c r="U5658" s="2">
        <v>0.2</v>
      </c>
      <c r="V5658" s="8">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5">
        <v>112.77600000000001</v>
      </c>
      <c r="T5659" s="2">
        <v>3</v>
      </c>
      <c r="U5659" s="2">
        <v>0.2</v>
      </c>
      <c r="V5659" s="8">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5">
        <v>377.45</v>
      </c>
      <c r="T5660" s="2">
        <v>5</v>
      </c>
      <c r="U5660" s="2">
        <v>0.5</v>
      </c>
      <c r="V5660" s="8">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5">
        <v>15.936000000000002</v>
      </c>
      <c r="T5661" s="2">
        <v>4</v>
      </c>
      <c r="U5661" s="2">
        <v>0.2</v>
      </c>
      <c r="V5661" s="8">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5">
        <v>28.68</v>
      </c>
      <c r="T5662" s="2">
        <v>3</v>
      </c>
      <c r="U5662" s="2">
        <v>0.2</v>
      </c>
      <c r="V5662" s="8">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5">
        <v>21.44</v>
      </c>
      <c r="T5663" s="2">
        <v>2</v>
      </c>
      <c r="U5663" s="2">
        <v>0.2</v>
      </c>
      <c r="V5663" s="8">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5">
        <v>511.05600000000004</v>
      </c>
      <c r="T5664" s="2">
        <v>9</v>
      </c>
      <c r="U5664" s="2">
        <v>0.2</v>
      </c>
      <c r="V5664" s="8">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5">
        <v>18.656000000000002</v>
      </c>
      <c r="T5665" s="2">
        <v>2</v>
      </c>
      <c r="U5665" s="2">
        <v>0.2</v>
      </c>
      <c r="V5665" s="8">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5">
        <v>11.088000000000003</v>
      </c>
      <c r="T5666" s="2">
        <v>7</v>
      </c>
      <c r="U5666" s="2">
        <v>0.7</v>
      </c>
      <c r="V5666" s="8">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5">
        <v>66.688000000000002</v>
      </c>
      <c r="T5667" s="2">
        <v>1</v>
      </c>
      <c r="U5667" s="2">
        <v>0.2</v>
      </c>
      <c r="V5667" s="8">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5">
        <v>99.488</v>
      </c>
      <c r="T5668" s="2">
        <v>2</v>
      </c>
      <c r="U5668" s="2">
        <v>0.2</v>
      </c>
      <c r="V5668" s="8">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5">
        <v>14.62</v>
      </c>
      <c r="T5669" s="2">
        <v>2</v>
      </c>
      <c r="U5669" s="2">
        <v>0</v>
      </c>
      <c r="V5669" s="8">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5">
        <v>53.984000000000002</v>
      </c>
      <c r="T5670" s="2">
        <v>14</v>
      </c>
      <c r="U5670" s="2">
        <v>0.2</v>
      </c>
      <c r="V5670" s="8">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5">
        <v>389.97</v>
      </c>
      <c r="T5671" s="2">
        <v>3</v>
      </c>
      <c r="U5671" s="2">
        <v>0</v>
      </c>
      <c r="V5671" s="8">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5">
        <v>355.36</v>
      </c>
      <c r="T5672" s="2">
        <v>4</v>
      </c>
      <c r="U5672" s="2">
        <v>0</v>
      </c>
      <c r="V5672" s="8">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5">
        <v>140.376</v>
      </c>
      <c r="T5673" s="2">
        <v>3</v>
      </c>
      <c r="U5673" s="2">
        <v>0.2</v>
      </c>
      <c r="V5673" s="8">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5">
        <v>15.840000000000002</v>
      </c>
      <c r="T5674" s="2">
        <v>2</v>
      </c>
      <c r="U5674" s="2">
        <v>0.2</v>
      </c>
      <c r="V5674" s="8">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5">
        <v>8.4480000000000004</v>
      </c>
      <c r="T5675" s="2">
        <v>2</v>
      </c>
      <c r="U5675" s="2">
        <v>0.2</v>
      </c>
      <c r="V5675" s="8">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5">
        <v>12.96</v>
      </c>
      <c r="T5676" s="2">
        <v>2</v>
      </c>
      <c r="U5676" s="2">
        <v>0</v>
      </c>
      <c r="V5676" s="8">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5">
        <v>57.408000000000008</v>
      </c>
      <c r="T5677" s="2">
        <v>6</v>
      </c>
      <c r="U5677" s="2">
        <v>0.2</v>
      </c>
      <c r="V5677" s="8">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5">
        <v>27.6</v>
      </c>
      <c r="T5678" s="2">
        <v>4</v>
      </c>
      <c r="U5678" s="2">
        <v>0</v>
      </c>
      <c r="V5678" s="8">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5">
        <v>38.975999999999999</v>
      </c>
      <c r="T5679" s="2">
        <v>3</v>
      </c>
      <c r="U5679" s="2">
        <v>0.6</v>
      </c>
      <c r="V5679" s="8">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5">
        <v>20.439999999999998</v>
      </c>
      <c r="T5680" s="2">
        <v>7</v>
      </c>
      <c r="U5680" s="2">
        <v>0</v>
      </c>
      <c r="V5680" s="8">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5">
        <v>109.92</v>
      </c>
      <c r="T5681" s="2">
        <v>2</v>
      </c>
      <c r="U5681" s="2">
        <v>0</v>
      </c>
      <c r="V5681" s="8">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5">
        <v>6.38</v>
      </c>
      <c r="T5682" s="2">
        <v>1</v>
      </c>
      <c r="U5682" s="2">
        <v>0</v>
      </c>
      <c r="V5682" s="8">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5">
        <v>6.48</v>
      </c>
      <c r="T5683" s="2">
        <v>1</v>
      </c>
      <c r="U5683" s="2">
        <v>0</v>
      </c>
      <c r="V5683" s="8">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5">
        <v>15.84</v>
      </c>
      <c r="T5684" s="2">
        <v>3</v>
      </c>
      <c r="U5684" s="2">
        <v>0</v>
      </c>
      <c r="V5684" s="8">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5">
        <v>1049.93</v>
      </c>
      <c r="T5685" s="2">
        <v>7</v>
      </c>
      <c r="U5685" s="2">
        <v>0</v>
      </c>
      <c r="V5685" s="8">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5">
        <v>154.9</v>
      </c>
      <c r="T5686" s="2">
        <v>5</v>
      </c>
      <c r="U5686" s="2">
        <v>0</v>
      </c>
      <c r="V5686" s="8">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5">
        <v>98.352000000000004</v>
      </c>
      <c r="T5687" s="2">
        <v>3</v>
      </c>
      <c r="U5687" s="2">
        <v>0.2</v>
      </c>
      <c r="V5687" s="8">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5">
        <v>14.320000000000002</v>
      </c>
      <c r="T5688" s="2">
        <v>5</v>
      </c>
      <c r="U5688" s="2">
        <v>0.2</v>
      </c>
      <c r="V5688" s="8">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5">
        <v>129.88800000000001</v>
      </c>
      <c r="T5689" s="2">
        <v>6</v>
      </c>
      <c r="U5689" s="2">
        <v>0.2</v>
      </c>
      <c r="V5689" s="8">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5">
        <v>48.944000000000003</v>
      </c>
      <c r="T5690" s="2">
        <v>7</v>
      </c>
      <c r="U5690" s="2">
        <v>0.2</v>
      </c>
      <c r="V5690" s="8">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5">
        <v>275.05799999999999</v>
      </c>
      <c r="T5691" s="2">
        <v>3</v>
      </c>
      <c r="U5691" s="2">
        <v>0.3</v>
      </c>
      <c r="V5691" s="8">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5">
        <v>27.36</v>
      </c>
      <c r="T5692" s="2">
        <v>9</v>
      </c>
      <c r="U5692" s="2">
        <v>0</v>
      </c>
      <c r="V5692" s="8">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5">
        <v>44.75</v>
      </c>
      <c r="T5693" s="2">
        <v>5</v>
      </c>
      <c r="U5693" s="2">
        <v>0</v>
      </c>
      <c r="V5693" s="8">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5">
        <v>134.99</v>
      </c>
      <c r="T5694" s="2">
        <v>1</v>
      </c>
      <c r="U5694" s="2">
        <v>0</v>
      </c>
      <c r="V5694" s="8">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5">
        <v>26.400000000000002</v>
      </c>
      <c r="T5695" s="2">
        <v>5</v>
      </c>
      <c r="U5695" s="2">
        <v>0</v>
      </c>
      <c r="V5695" s="8">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5">
        <v>542.93999999999994</v>
      </c>
      <c r="T5696" s="2">
        <v>3</v>
      </c>
      <c r="U5696" s="2">
        <v>0</v>
      </c>
      <c r="V5696" s="8">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5">
        <v>71.088000000000008</v>
      </c>
      <c r="T5697" s="2">
        <v>2</v>
      </c>
      <c r="U5697" s="2">
        <v>0.2</v>
      </c>
      <c r="V5697" s="8">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5">
        <v>27.395999999999997</v>
      </c>
      <c r="T5698" s="2">
        <v>9</v>
      </c>
      <c r="U5698" s="2">
        <v>0.8</v>
      </c>
      <c r="V5698" s="8">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5">
        <v>13.455999999999998</v>
      </c>
      <c r="T5699" s="2">
        <v>1</v>
      </c>
      <c r="U5699" s="2">
        <v>0.8</v>
      </c>
      <c r="V5699" s="8">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5">
        <v>11.840000000000002</v>
      </c>
      <c r="T5700" s="2">
        <v>1</v>
      </c>
      <c r="U5700" s="2">
        <v>0.2</v>
      </c>
      <c r="V5700" s="8">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5">
        <v>35.880000000000003</v>
      </c>
      <c r="T5701" s="2">
        <v>6</v>
      </c>
      <c r="U5701" s="2">
        <v>0</v>
      </c>
      <c r="V5701" s="8">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5">
        <v>40.752000000000002</v>
      </c>
      <c r="T5702" s="2">
        <v>3</v>
      </c>
      <c r="U5702" s="2">
        <v>0.2</v>
      </c>
      <c r="V5702" s="8">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5">
        <v>139.96000000000004</v>
      </c>
      <c r="T5703" s="2">
        <v>5</v>
      </c>
      <c r="U5703" s="2">
        <v>0.2</v>
      </c>
      <c r="V5703" s="8">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5">
        <v>2.6240000000000001</v>
      </c>
      <c r="T5704" s="2">
        <v>1</v>
      </c>
      <c r="U5704" s="2">
        <v>0.2</v>
      </c>
      <c r="V5704" s="8">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5">
        <v>136.53</v>
      </c>
      <c r="T5705" s="2">
        <v>1</v>
      </c>
      <c r="U5705" s="2">
        <v>0.4</v>
      </c>
      <c r="V5705" s="8">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5">
        <v>263.95999999999998</v>
      </c>
      <c r="T5706" s="2">
        <v>1</v>
      </c>
      <c r="U5706" s="2">
        <v>0.2</v>
      </c>
      <c r="V5706" s="8">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5">
        <v>11.64</v>
      </c>
      <c r="T5707" s="2">
        <v>3</v>
      </c>
      <c r="U5707" s="2">
        <v>0</v>
      </c>
      <c r="V5707" s="8">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5">
        <v>40.176000000000002</v>
      </c>
      <c r="T5708" s="2">
        <v>3</v>
      </c>
      <c r="U5708" s="2">
        <v>0.2</v>
      </c>
      <c r="V5708" s="8">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5">
        <v>79.44</v>
      </c>
      <c r="T5709" s="2">
        <v>3</v>
      </c>
      <c r="U5709" s="2">
        <v>0</v>
      </c>
      <c r="V5709" s="8">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5">
        <v>357.93</v>
      </c>
      <c r="T5710" s="2">
        <v>3</v>
      </c>
      <c r="U5710" s="2">
        <v>0</v>
      </c>
      <c r="V5710" s="8">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5">
        <v>127.76400000000001</v>
      </c>
      <c r="T5711" s="2">
        <v>2</v>
      </c>
      <c r="U5711" s="2">
        <v>0.1</v>
      </c>
      <c r="V5711" s="8">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5">
        <v>2799.944</v>
      </c>
      <c r="T5712" s="2">
        <v>7</v>
      </c>
      <c r="U5712" s="2">
        <v>0.2</v>
      </c>
      <c r="V5712" s="8">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5">
        <v>19.440000000000001</v>
      </c>
      <c r="T5713" s="2">
        <v>3</v>
      </c>
      <c r="U5713" s="2">
        <v>0</v>
      </c>
      <c r="V5713" s="8">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5">
        <v>36.792000000000002</v>
      </c>
      <c r="T5714" s="2">
        <v>1</v>
      </c>
      <c r="U5714" s="2">
        <v>0.2</v>
      </c>
      <c r="V5714" s="8">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5">
        <v>5.9399999999999995</v>
      </c>
      <c r="T5715" s="2">
        <v>3</v>
      </c>
      <c r="U5715" s="2">
        <v>0</v>
      </c>
      <c r="V5715" s="8">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5">
        <v>177.54999999999998</v>
      </c>
      <c r="T5716" s="2">
        <v>5</v>
      </c>
      <c r="U5716" s="2">
        <v>0</v>
      </c>
      <c r="V5716" s="8">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5">
        <v>619.94999999999993</v>
      </c>
      <c r="T5717" s="2">
        <v>5</v>
      </c>
      <c r="U5717" s="2">
        <v>0</v>
      </c>
      <c r="V5717" s="8">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5">
        <v>29.160000000000004</v>
      </c>
      <c r="T5718" s="2">
        <v>3</v>
      </c>
      <c r="U5718" s="2">
        <v>0</v>
      </c>
      <c r="V5718" s="8">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5">
        <v>57.959999999999994</v>
      </c>
      <c r="T5719" s="2">
        <v>7</v>
      </c>
      <c r="U5719" s="2">
        <v>0</v>
      </c>
      <c r="V5719" s="8">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5">
        <v>29.402999999999999</v>
      </c>
      <c r="T5720" s="2">
        <v>3</v>
      </c>
      <c r="U5720" s="2">
        <v>0.1</v>
      </c>
      <c r="V5720" s="8">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5">
        <v>81.400000000000006</v>
      </c>
      <c r="T5721" s="2">
        <v>5</v>
      </c>
      <c r="U5721" s="2">
        <v>0</v>
      </c>
      <c r="V5721" s="8">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5">
        <v>8.7200000000000006</v>
      </c>
      <c r="T5722" s="2">
        <v>5</v>
      </c>
      <c r="U5722" s="2">
        <v>0.2</v>
      </c>
      <c r="V5722" s="8">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5">
        <v>91.176000000000016</v>
      </c>
      <c r="T5723" s="2">
        <v>3</v>
      </c>
      <c r="U5723" s="2">
        <v>0.2</v>
      </c>
      <c r="V5723" s="8">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5">
        <v>159.96800000000002</v>
      </c>
      <c r="T5724" s="2">
        <v>4</v>
      </c>
      <c r="U5724" s="2">
        <v>0.2</v>
      </c>
      <c r="V5724" s="8">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5">
        <v>12.96</v>
      </c>
      <c r="T5725" s="2">
        <v>2</v>
      </c>
      <c r="U5725" s="2">
        <v>0</v>
      </c>
      <c r="V5725" s="8">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5">
        <v>331.536</v>
      </c>
      <c r="T5726" s="2">
        <v>3</v>
      </c>
      <c r="U5726" s="2">
        <v>0.2</v>
      </c>
      <c r="V5726" s="8">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5">
        <v>899.91</v>
      </c>
      <c r="T5727" s="2">
        <v>9</v>
      </c>
      <c r="U5727" s="2">
        <v>0</v>
      </c>
      <c r="V5727" s="8">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5">
        <v>946.34400000000005</v>
      </c>
      <c r="T5728" s="2">
        <v>7</v>
      </c>
      <c r="U5728" s="2">
        <v>0.2</v>
      </c>
      <c r="V5728" s="8">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5">
        <v>178.10999999999999</v>
      </c>
      <c r="T5729" s="2">
        <v>3</v>
      </c>
      <c r="U5729" s="2">
        <v>0</v>
      </c>
      <c r="V5729" s="8">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5">
        <v>1089.75</v>
      </c>
      <c r="T5730" s="2">
        <v>3</v>
      </c>
      <c r="U5730" s="2">
        <v>0</v>
      </c>
      <c r="V5730" s="8">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5">
        <v>61.06</v>
      </c>
      <c r="T5731" s="2">
        <v>2</v>
      </c>
      <c r="U5731" s="2">
        <v>0</v>
      </c>
      <c r="V5731" s="8">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5">
        <v>459.92</v>
      </c>
      <c r="T5732" s="2">
        <v>4</v>
      </c>
      <c r="U5732" s="2">
        <v>0</v>
      </c>
      <c r="V5732" s="8">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5">
        <v>27.52</v>
      </c>
      <c r="T5733" s="2">
        <v>4</v>
      </c>
      <c r="U5733" s="2">
        <v>0</v>
      </c>
      <c r="V5733" s="8">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5">
        <v>638.82000000000005</v>
      </c>
      <c r="T5734" s="2">
        <v>9</v>
      </c>
      <c r="U5734" s="2">
        <v>0</v>
      </c>
      <c r="V5734" s="8">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5">
        <v>30.69</v>
      </c>
      <c r="T5735" s="2">
        <v>3</v>
      </c>
      <c r="U5735" s="2">
        <v>0</v>
      </c>
      <c r="V5735" s="8">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5">
        <v>25.16</v>
      </c>
      <c r="T5736" s="2">
        <v>2</v>
      </c>
      <c r="U5736" s="2">
        <v>0</v>
      </c>
      <c r="V5736" s="8">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5">
        <v>13.919999999999998</v>
      </c>
      <c r="T5737" s="2">
        <v>3</v>
      </c>
      <c r="U5737" s="2">
        <v>0.2</v>
      </c>
      <c r="V5737" s="8">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5">
        <v>19.36</v>
      </c>
      <c r="T5738" s="2">
        <v>2</v>
      </c>
      <c r="U5738" s="2">
        <v>0</v>
      </c>
      <c r="V5738" s="8">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5">
        <v>19.3</v>
      </c>
      <c r="T5739" s="2">
        <v>2</v>
      </c>
      <c r="U5739" s="2">
        <v>0</v>
      </c>
      <c r="V5739" s="8">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5">
        <v>38.376000000000005</v>
      </c>
      <c r="T5740" s="2">
        <v>3</v>
      </c>
      <c r="U5740" s="2">
        <v>0.2</v>
      </c>
      <c r="V5740" s="8">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5">
        <v>12.96</v>
      </c>
      <c r="T5741" s="2">
        <v>2</v>
      </c>
      <c r="U5741" s="2">
        <v>0</v>
      </c>
      <c r="V5741" s="8">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5">
        <v>26.48</v>
      </c>
      <c r="T5742" s="2">
        <v>1</v>
      </c>
      <c r="U5742" s="2">
        <v>0</v>
      </c>
      <c r="V5742" s="8">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5">
        <v>532.72</v>
      </c>
      <c r="T5743" s="2">
        <v>2</v>
      </c>
      <c r="U5743" s="2">
        <v>0.2</v>
      </c>
      <c r="V5743" s="8">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5">
        <v>26.72</v>
      </c>
      <c r="T5744" s="2">
        <v>4</v>
      </c>
      <c r="U5744" s="2">
        <v>0</v>
      </c>
      <c r="V5744" s="8">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5">
        <v>20.04</v>
      </c>
      <c r="T5745" s="2">
        <v>3</v>
      </c>
      <c r="U5745" s="2">
        <v>0</v>
      </c>
      <c r="V5745" s="8">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5">
        <v>795.48</v>
      </c>
      <c r="T5746" s="2">
        <v>7</v>
      </c>
      <c r="U5746" s="2">
        <v>0</v>
      </c>
      <c r="V5746" s="8">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5">
        <v>21.560000000000002</v>
      </c>
      <c r="T5747" s="2">
        <v>7</v>
      </c>
      <c r="U5747" s="2">
        <v>0</v>
      </c>
      <c r="V5747" s="8">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5">
        <v>249.58400000000003</v>
      </c>
      <c r="T5748" s="2">
        <v>2</v>
      </c>
      <c r="U5748" s="2">
        <v>0.2</v>
      </c>
      <c r="V5748" s="8">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5">
        <v>68.111999999999995</v>
      </c>
      <c r="T5749" s="2">
        <v>3</v>
      </c>
      <c r="U5749" s="2">
        <v>0.2</v>
      </c>
      <c r="V5749" s="8">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5">
        <v>16.560000000000002</v>
      </c>
      <c r="T5750" s="2">
        <v>3</v>
      </c>
      <c r="U5750" s="2">
        <v>0.2</v>
      </c>
      <c r="V5750" s="8">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5">
        <v>74.95</v>
      </c>
      <c r="T5751" s="2">
        <v>5</v>
      </c>
      <c r="U5751" s="2">
        <v>0</v>
      </c>
      <c r="V5751" s="8">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5">
        <v>355.45499999999998</v>
      </c>
      <c r="T5752" s="2">
        <v>3</v>
      </c>
      <c r="U5752" s="2">
        <v>0.5</v>
      </c>
      <c r="V5752" s="8">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5">
        <v>44.400000000000006</v>
      </c>
      <c r="T5753" s="2">
        <v>3</v>
      </c>
      <c r="U5753" s="2">
        <v>0</v>
      </c>
      <c r="V5753" s="8">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5">
        <v>20.65</v>
      </c>
      <c r="T5754" s="2">
        <v>5</v>
      </c>
      <c r="U5754" s="2">
        <v>0</v>
      </c>
      <c r="V5754" s="8">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5">
        <v>866.4</v>
      </c>
      <c r="T5755" s="2">
        <v>4</v>
      </c>
      <c r="U5755" s="2">
        <v>0</v>
      </c>
      <c r="V5755" s="8">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5">
        <v>5.56</v>
      </c>
      <c r="T5756" s="2">
        <v>2</v>
      </c>
      <c r="U5756" s="2">
        <v>0</v>
      </c>
      <c r="V5756" s="8">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5">
        <v>3.1599999999999993</v>
      </c>
      <c r="T5757" s="2">
        <v>4</v>
      </c>
      <c r="U5757" s="2">
        <v>0.8</v>
      </c>
      <c r="V5757" s="8">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5">
        <v>1999.96</v>
      </c>
      <c r="T5758" s="2">
        <v>5</v>
      </c>
      <c r="U5758" s="2">
        <v>0.2</v>
      </c>
      <c r="V5758" s="8">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5">
        <v>46.152000000000001</v>
      </c>
      <c r="T5759" s="2">
        <v>3</v>
      </c>
      <c r="U5759" s="2">
        <v>0.2</v>
      </c>
      <c r="V5759" s="8">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5">
        <v>32.984999999999999</v>
      </c>
      <c r="T5760" s="2">
        <v>3</v>
      </c>
      <c r="U5760" s="2">
        <v>0.5</v>
      </c>
      <c r="V5760" s="8">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5">
        <v>481.32</v>
      </c>
      <c r="T5761" s="2">
        <v>4</v>
      </c>
      <c r="U5761" s="2">
        <v>0</v>
      </c>
      <c r="V5761" s="8">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5">
        <v>6.3840000000000003</v>
      </c>
      <c r="T5762" s="2">
        <v>1</v>
      </c>
      <c r="U5762" s="2">
        <v>0.2</v>
      </c>
      <c r="V5762" s="8">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5">
        <v>542.93999999999994</v>
      </c>
      <c r="T5763" s="2">
        <v>3</v>
      </c>
      <c r="U5763" s="2">
        <v>0</v>
      </c>
      <c r="V5763" s="8">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5">
        <v>54.92</v>
      </c>
      <c r="T5764" s="2">
        <v>4</v>
      </c>
      <c r="U5764" s="2">
        <v>0</v>
      </c>
      <c r="V5764" s="8">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5">
        <v>1448.8200000000002</v>
      </c>
      <c r="T5765" s="2">
        <v>10</v>
      </c>
      <c r="U5765" s="2">
        <v>0.1</v>
      </c>
      <c r="V5765" s="8">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5">
        <v>353.88</v>
      </c>
      <c r="T5766" s="2">
        <v>6</v>
      </c>
      <c r="U5766" s="2">
        <v>0</v>
      </c>
      <c r="V5766" s="8">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5">
        <v>333.57600000000002</v>
      </c>
      <c r="T5767" s="2">
        <v>3</v>
      </c>
      <c r="U5767" s="2">
        <v>0.2</v>
      </c>
      <c r="V5767" s="8">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5">
        <v>60.144000000000005</v>
      </c>
      <c r="T5768" s="2">
        <v>6</v>
      </c>
      <c r="U5768" s="2">
        <v>0.2</v>
      </c>
      <c r="V5768" s="8">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5">
        <v>85.2</v>
      </c>
      <c r="T5769" s="2">
        <v>6</v>
      </c>
      <c r="U5769" s="2">
        <v>0.2</v>
      </c>
      <c r="V5769" s="8">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5">
        <v>3.15</v>
      </c>
      <c r="T5770" s="2">
        <v>1</v>
      </c>
      <c r="U5770" s="2">
        <v>0</v>
      </c>
      <c r="V5770" s="8">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5">
        <v>22.72</v>
      </c>
      <c r="T5771" s="2">
        <v>4</v>
      </c>
      <c r="U5771" s="2">
        <v>0</v>
      </c>
      <c r="V5771" s="8">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5">
        <v>14.91</v>
      </c>
      <c r="T5772" s="2">
        <v>3</v>
      </c>
      <c r="U5772" s="2">
        <v>0</v>
      </c>
      <c r="V5772" s="8">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5">
        <v>1158.1199999999999</v>
      </c>
      <c r="T5773" s="2">
        <v>4</v>
      </c>
      <c r="U5773" s="2">
        <v>0</v>
      </c>
      <c r="V5773" s="8">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5">
        <v>599.99</v>
      </c>
      <c r="T5774" s="2">
        <v>1</v>
      </c>
      <c r="U5774" s="2">
        <v>0</v>
      </c>
      <c r="V5774" s="8">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5">
        <v>23.968000000000004</v>
      </c>
      <c r="T5775" s="2">
        <v>2</v>
      </c>
      <c r="U5775" s="2">
        <v>0.2</v>
      </c>
      <c r="V5775" s="8">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5">
        <v>638.28800000000012</v>
      </c>
      <c r="T5776" s="2">
        <v>7</v>
      </c>
      <c r="U5776" s="2">
        <v>0.2</v>
      </c>
      <c r="V5776" s="8">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5">
        <v>13.208000000000002</v>
      </c>
      <c r="T5777" s="2">
        <v>1</v>
      </c>
      <c r="U5777" s="2">
        <v>0.2</v>
      </c>
      <c r="V5777" s="8">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5">
        <v>15.528</v>
      </c>
      <c r="T5778" s="2">
        <v>3</v>
      </c>
      <c r="U5778" s="2">
        <v>0.2</v>
      </c>
      <c r="V5778" s="8">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5">
        <v>104.85</v>
      </c>
      <c r="T5779" s="2">
        <v>1</v>
      </c>
      <c r="U5779" s="2">
        <v>0</v>
      </c>
      <c r="V5779" s="8">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5">
        <v>30.48</v>
      </c>
      <c r="T5780" s="2">
        <v>3</v>
      </c>
      <c r="U5780" s="2">
        <v>0</v>
      </c>
      <c r="V5780" s="8">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5">
        <v>112.64800000000001</v>
      </c>
      <c r="T5781" s="2">
        <v>1</v>
      </c>
      <c r="U5781" s="2">
        <v>0.2</v>
      </c>
      <c r="V5781" s="8">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5">
        <v>71.975999999999999</v>
      </c>
      <c r="T5782" s="2">
        <v>3</v>
      </c>
      <c r="U5782" s="2">
        <v>0.2</v>
      </c>
      <c r="V5782" s="8">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5">
        <v>2.21</v>
      </c>
      <c r="T5783" s="2">
        <v>1</v>
      </c>
      <c r="U5783" s="2">
        <v>0</v>
      </c>
      <c r="V5783" s="8">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5">
        <v>15.52</v>
      </c>
      <c r="T5784" s="2">
        <v>4</v>
      </c>
      <c r="U5784" s="2">
        <v>0</v>
      </c>
      <c r="V5784" s="8">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5">
        <v>36.44</v>
      </c>
      <c r="T5785" s="2">
        <v>4</v>
      </c>
      <c r="U5785" s="2">
        <v>0</v>
      </c>
      <c r="V5785" s="8">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5">
        <v>217.76400000000001</v>
      </c>
      <c r="T5786" s="2">
        <v>6</v>
      </c>
      <c r="U5786" s="2">
        <v>0.7</v>
      </c>
      <c r="V5786" s="8">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5">
        <v>39.072000000000003</v>
      </c>
      <c r="T5787" s="2">
        <v>6</v>
      </c>
      <c r="U5787" s="2">
        <v>0.2</v>
      </c>
      <c r="V5787" s="8">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5">
        <v>22.638000000000002</v>
      </c>
      <c r="T5788" s="2">
        <v>7</v>
      </c>
      <c r="U5788" s="2">
        <v>0.7</v>
      </c>
      <c r="V5788" s="8">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5">
        <v>95.143999999999991</v>
      </c>
      <c r="T5789" s="2">
        <v>7</v>
      </c>
      <c r="U5789" s="2">
        <v>0.2</v>
      </c>
      <c r="V5789" s="8">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5">
        <v>12.320000000000002</v>
      </c>
      <c r="T5790" s="2">
        <v>5</v>
      </c>
      <c r="U5790" s="2">
        <v>0.2</v>
      </c>
      <c r="V5790" s="8">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5">
        <v>4.4190000000000005</v>
      </c>
      <c r="T5791" s="2">
        <v>3</v>
      </c>
      <c r="U5791" s="2">
        <v>0.7</v>
      </c>
      <c r="V5791" s="8">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5">
        <v>35</v>
      </c>
      <c r="T5792" s="2">
        <v>7</v>
      </c>
      <c r="U5792" s="2">
        <v>0</v>
      </c>
      <c r="V5792" s="8">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5">
        <v>72.784000000000006</v>
      </c>
      <c r="T5793" s="2">
        <v>1</v>
      </c>
      <c r="U5793" s="2">
        <v>0.2</v>
      </c>
      <c r="V5793" s="8">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5">
        <v>97.84</v>
      </c>
      <c r="T5794" s="2">
        <v>2</v>
      </c>
      <c r="U5794" s="2">
        <v>0</v>
      </c>
      <c r="V5794" s="8">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5">
        <v>51.75</v>
      </c>
      <c r="T5795" s="2">
        <v>1</v>
      </c>
      <c r="U5795" s="2">
        <v>0</v>
      </c>
      <c r="V5795" s="8">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5">
        <v>46.672000000000004</v>
      </c>
      <c r="T5796" s="2">
        <v>2</v>
      </c>
      <c r="U5796" s="2">
        <v>0.2</v>
      </c>
      <c r="V5796" s="8">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5">
        <v>1395.54</v>
      </c>
      <c r="T5797" s="2">
        <v>9</v>
      </c>
      <c r="U5797" s="2">
        <v>0</v>
      </c>
      <c r="V5797" s="8">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5">
        <v>117.36</v>
      </c>
      <c r="T5798" s="2">
        <v>4</v>
      </c>
      <c r="U5798" s="2">
        <v>0</v>
      </c>
      <c r="V5798" s="8">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5">
        <v>18.899999999999999</v>
      </c>
      <c r="T5799" s="2">
        <v>3</v>
      </c>
      <c r="U5799" s="2">
        <v>0</v>
      </c>
      <c r="V5799" s="8">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5">
        <v>77.52</v>
      </c>
      <c r="T5800" s="2">
        <v>2</v>
      </c>
      <c r="U5800" s="2">
        <v>0</v>
      </c>
      <c r="V5800" s="8">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5">
        <v>421.37200000000001</v>
      </c>
      <c r="T5801" s="2">
        <v>2</v>
      </c>
      <c r="U5801" s="2">
        <v>0.3</v>
      </c>
      <c r="V5801" s="8">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5">
        <v>575.96800000000007</v>
      </c>
      <c r="T5802" s="2">
        <v>4</v>
      </c>
      <c r="U5802" s="2">
        <v>0.2</v>
      </c>
      <c r="V5802" s="8">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5">
        <v>10.368000000000002</v>
      </c>
      <c r="T5803" s="2">
        <v>2</v>
      </c>
      <c r="U5803" s="2">
        <v>0.2</v>
      </c>
      <c r="V5803" s="8">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5">
        <v>15.984000000000002</v>
      </c>
      <c r="T5804" s="2">
        <v>2</v>
      </c>
      <c r="U5804" s="2">
        <v>0.2</v>
      </c>
      <c r="V5804" s="8">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5">
        <v>10.272000000000002</v>
      </c>
      <c r="T5805" s="2">
        <v>3</v>
      </c>
      <c r="U5805" s="2">
        <v>0.2</v>
      </c>
      <c r="V5805" s="8">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5">
        <v>61.792000000000002</v>
      </c>
      <c r="T5806" s="2">
        <v>4</v>
      </c>
      <c r="U5806" s="2">
        <v>0.2</v>
      </c>
      <c r="V5806" s="8">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5">
        <v>205.99919999999997</v>
      </c>
      <c r="T5807" s="2">
        <v>3</v>
      </c>
      <c r="U5807" s="2">
        <v>0.32</v>
      </c>
      <c r="V5807" s="8">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5">
        <v>12.192</v>
      </c>
      <c r="T5808" s="2">
        <v>3</v>
      </c>
      <c r="U5808" s="2">
        <v>0.2</v>
      </c>
      <c r="V5808" s="8">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5">
        <v>87.168000000000006</v>
      </c>
      <c r="T5809" s="2">
        <v>2</v>
      </c>
      <c r="U5809" s="2">
        <v>0.2</v>
      </c>
      <c r="V5809" s="8">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5">
        <v>31.744</v>
      </c>
      <c r="T5810" s="2">
        <v>2</v>
      </c>
      <c r="U5810" s="2">
        <v>0.2</v>
      </c>
      <c r="V5810" s="8">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5">
        <v>132.22400000000002</v>
      </c>
      <c r="T5811" s="2">
        <v>4</v>
      </c>
      <c r="U5811" s="2">
        <v>0.2</v>
      </c>
      <c r="V5811" s="8">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5">
        <v>105.52</v>
      </c>
      <c r="T5812" s="2">
        <v>4</v>
      </c>
      <c r="U5812" s="2">
        <v>0</v>
      </c>
      <c r="V5812" s="8">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5">
        <v>91.96</v>
      </c>
      <c r="T5813" s="2">
        <v>2</v>
      </c>
      <c r="U5813" s="2">
        <v>0</v>
      </c>
      <c r="V5813" s="8">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5">
        <v>1487.9760000000001</v>
      </c>
      <c r="T5814" s="2">
        <v>3</v>
      </c>
      <c r="U5814" s="2">
        <v>0.2</v>
      </c>
      <c r="V5814" s="8">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5">
        <v>19.440000000000001</v>
      </c>
      <c r="T5815" s="2">
        <v>3</v>
      </c>
      <c r="U5815" s="2">
        <v>0</v>
      </c>
      <c r="V5815" s="8">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5">
        <v>11.672000000000001</v>
      </c>
      <c r="T5816" s="2">
        <v>1</v>
      </c>
      <c r="U5816" s="2">
        <v>0.2</v>
      </c>
      <c r="V5816" s="8">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5">
        <v>279.95999999999998</v>
      </c>
      <c r="T5817" s="2">
        <v>4</v>
      </c>
      <c r="U5817" s="2">
        <v>0</v>
      </c>
      <c r="V5817" s="8">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5">
        <v>12.912000000000001</v>
      </c>
      <c r="T5818" s="2">
        <v>3</v>
      </c>
      <c r="U5818" s="2">
        <v>0.2</v>
      </c>
      <c r="V5818" s="8">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5">
        <v>17.088000000000001</v>
      </c>
      <c r="T5819" s="2">
        <v>4</v>
      </c>
      <c r="U5819" s="2">
        <v>0.2</v>
      </c>
      <c r="V5819" s="8">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5">
        <v>93.149999999999991</v>
      </c>
      <c r="T5820" s="2">
        <v>9</v>
      </c>
      <c r="U5820" s="2">
        <v>0</v>
      </c>
      <c r="V5820" s="8">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5">
        <v>11.52</v>
      </c>
      <c r="T5821" s="2">
        <v>4</v>
      </c>
      <c r="U5821" s="2">
        <v>0</v>
      </c>
      <c r="V5821" s="8">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5">
        <v>238.62</v>
      </c>
      <c r="T5822" s="2">
        <v>2</v>
      </c>
      <c r="U5822" s="2">
        <v>0</v>
      </c>
      <c r="V5822" s="8">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5">
        <v>7.77</v>
      </c>
      <c r="T5823" s="2">
        <v>1</v>
      </c>
      <c r="U5823" s="2">
        <v>0</v>
      </c>
      <c r="V5823" s="8">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5">
        <v>285.48</v>
      </c>
      <c r="T5824" s="2">
        <v>5</v>
      </c>
      <c r="U5824" s="2">
        <v>0.2</v>
      </c>
      <c r="V5824" s="8">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5">
        <v>19.168000000000003</v>
      </c>
      <c r="T5825" s="2">
        <v>4</v>
      </c>
      <c r="U5825" s="2">
        <v>0.2</v>
      </c>
      <c r="V5825" s="8">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5">
        <v>26.136000000000003</v>
      </c>
      <c r="T5826" s="2">
        <v>3</v>
      </c>
      <c r="U5826" s="2">
        <v>0.2</v>
      </c>
      <c r="V5826" s="8">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5">
        <v>419.4</v>
      </c>
      <c r="T5827" s="2">
        <v>4</v>
      </c>
      <c r="U5827" s="2">
        <v>0</v>
      </c>
      <c r="V5827" s="8">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5">
        <v>90.801000000000002</v>
      </c>
      <c r="T5828" s="2">
        <v>1</v>
      </c>
      <c r="U5828" s="2">
        <v>0.1</v>
      </c>
      <c r="V5828" s="8">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5">
        <v>181.76400000000001</v>
      </c>
      <c r="T5829" s="2">
        <v>2</v>
      </c>
      <c r="U5829" s="2">
        <v>0.1</v>
      </c>
      <c r="V5829" s="8">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5">
        <v>5.56</v>
      </c>
      <c r="T5830" s="2">
        <v>2</v>
      </c>
      <c r="U5830" s="2">
        <v>0</v>
      </c>
      <c r="V5830" s="8">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5">
        <v>581.96</v>
      </c>
      <c r="T5831" s="2">
        <v>2</v>
      </c>
      <c r="U5831" s="2">
        <v>0</v>
      </c>
      <c r="V5831" s="8">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5">
        <v>29.98</v>
      </c>
      <c r="T5832" s="2">
        <v>1</v>
      </c>
      <c r="U5832" s="2">
        <v>0</v>
      </c>
      <c r="V5832" s="8">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5">
        <v>519.96</v>
      </c>
      <c r="T5833" s="2">
        <v>4</v>
      </c>
      <c r="U5833" s="2">
        <v>0</v>
      </c>
      <c r="V5833" s="8">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5">
        <v>6.2640000000000002</v>
      </c>
      <c r="T5834" s="2">
        <v>3</v>
      </c>
      <c r="U5834" s="2">
        <v>0.2</v>
      </c>
      <c r="V5834" s="8">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5">
        <v>363.92</v>
      </c>
      <c r="T5835" s="2">
        <v>5</v>
      </c>
      <c r="U5835" s="2">
        <v>0.2</v>
      </c>
      <c r="V5835" s="8">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5">
        <v>64.2</v>
      </c>
      <c r="T5836" s="2">
        <v>5</v>
      </c>
      <c r="U5836" s="2">
        <v>0.7</v>
      </c>
      <c r="V5836" s="8">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5">
        <v>38.520000000000003</v>
      </c>
      <c r="T5837" s="2">
        <v>3</v>
      </c>
      <c r="U5837" s="2">
        <v>0.7</v>
      </c>
      <c r="V5837" s="8">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5">
        <v>72.599999999999994</v>
      </c>
      <c r="T5838" s="2">
        <v>5</v>
      </c>
      <c r="U5838" s="2">
        <v>0.2</v>
      </c>
      <c r="V5838" s="8">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5">
        <v>57.567999999999998</v>
      </c>
      <c r="T5839" s="2">
        <v>4</v>
      </c>
      <c r="U5839" s="2">
        <v>0.2</v>
      </c>
      <c r="V5839" s="8">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5">
        <v>83.699999999999989</v>
      </c>
      <c r="T5840" s="2">
        <v>5</v>
      </c>
      <c r="U5840" s="2">
        <v>0</v>
      </c>
      <c r="V5840" s="8">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5">
        <v>32.400000000000006</v>
      </c>
      <c r="T5841" s="2">
        <v>5</v>
      </c>
      <c r="U5841" s="2">
        <v>0</v>
      </c>
      <c r="V5841" s="8">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5">
        <v>47.98</v>
      </c>
      <c r="T5842" s="2">
        <v>2</v>
      </c>
      <c r="U5842" s="2">
        <v>0</v>
      </c>
      <c r="V5842" s="8">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5">
        <v>415.96800000000007</v>
      </c>
      <c r="T5843" s="2">
        <v>4</v>
      </c>
      <c r="U5843" s="2">
        <v>0.2</v>
      </c>
      <c r="V5843" s="8">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5">
        <v>304.89999999999998</v>
      </c>
      <c r="T5844" s="2">
        <v>5</v>
      </c>
      <c r="U5844" s="2">
        <v>0</v>
      </c>
      <c r="V5844" s="8">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5">
        <v>80.959999999999994</v>
      </c>
      <c r="T5845" s="2">
        <v>4</v>
      </c>
      <c r="U5845" s="2">
        <v>0</v>
      </c>
      <c r="V5845" s="8">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5">
        <v>777.21</v>
      </c>
      <c r="T5846" s="2">
        <v>7</v>
      </c>
      <c r="U5846" s="2">
        <v>0</v>
      </c>
      <c r="V5846" s="8">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5">
        <v>32.400000000000006</v>
      </c>
      <c r="T5847" s="2">
        <v>5</v>
      </c>
      <c r="U5847" s="2">
        <v>0</v>
      </c>
      <c r="V5847" s="8">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5">
        <v>225.56799999999998</v>
      </c>
      <c r="T5848" s="2">
        <v>2</v>
      </c>
      <c r="U5848" s="2">
        <v>0.2</v>
      </c>
      <c r="V5848" s="8">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5">
        <v>36.599999999999994</v>
      </c>
      <c r="T5849" s="2">
        <v>3</v>
      </c>
      <c r="U5849" s="2">
        <v>0</v>
      </c>
      <c r="V5849" s="8">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5">
        <v>715.64</v>
      </c>
      <c r="T5850" s="2">
        <v>2</v>
      </c>
      <c r="U5850" s="2">
        <v>0</v>
      </c>
      <c r="V5850" s="8">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5">
        <v>795.51</v>
      </c>
      <c r="T5851" s="2">
        <v>3</v>
      </c>
      <c r="U5851" s="2">
        <v>0</v>
      </c>
      <c r="V5851" s="8">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5">
        <v>549.99</v>
      </c>
      <c r="T5852" s="2">
        <v>1</v>
      </c>
      <c r="U5852" s="2">
        <v>0</v>
      </c>
      <c r="V5852" s="8">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5">
        <v>74.760000000000005</v>
      </c>
      <c r="T5853" s="2">
        <v>3</v>
      </c>
      <c r="U5853" s="2">
        <v>0</v>
      </c>
      <c r="V5853" s="8">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5">
        <v>29.22</v>
      </c>
      <c r="T5854" s="2">
        <v>3</v>
      </c>
      <c r="U5854" s="2">
        <v>0</v>
      </c>
      <c r="V5854" s="8">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5">
        <v>9.64</v>
      </c>
      <c r="T5855" s="2">
        <v>2</v>
      </c>
      <c r="U5855" s="2">
        <v>0</v>
      </c>
      <c r="V5855" s="8">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5">
        <v>33.488000000000007</v>
      </c>
      <c r="T5856" s="2">
        <v>7</v>
      </c>
      <c r="U5856" s="2">
        <v>0.2</v>
      </c>
      <c r="V5856" s="8">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5">
        <v>23.04</v>
      </c>
      <c r="T5857" s="2">
        <v>3</v>
      </c>
      <c r="U5857" s="2">
        <v>0.2</v>
      </c>
      <c r="V5857" s="8">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5">
        <v>1.3619999999999997</v>
      </c>
      <c r="T5858" s="2">
        <v>1</v>
      </c>
      <c r="U5858" s="2">
        <v>0.8</v>
      </c>
      <c r="V5858" s="8">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5">
        <v>14.76</v>
      </c>
      <c r="T5859" s="2">
        <v>5</v>
      </c>
      <c r="U5859" s="2">
        <v>0.6</v>
      </c>
      <c r="V5859" s="8">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5">
        <v>239.66599999999997</v>
      </c>
      <c r="T5860" s="2">
        <v>2</v>
      </c>
      <c r="U5860" s="2">
        <v>0.15</v>
      </c>
      <c r="V5860" s="8">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5">
        <v>301.95999999999998</v>
      </c>
      <c r="T5861" s="2">
        <v>2</v>
      </c>
      <c r="U5861" s="2">
        <v>0</v>
      </c>
      <c r="V5861" s="8">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5">
        <v>7.9680000000000009</v>
      </c>
      <c r="T5862" s="2">
        <v>2</v>
      </c>
      <c r="U5862" s="2">
        <v>0.2</v>
      </c>
      <c r="V5862" s="8">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5">
        <v>109.92</v>
      </c>
      <c r="T5863" s="2">
        <v>2</v>
      </c>
      <c r="U5863" s="2">
        <v>0</v>
      </c>
      <c r="V5863" s="8">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5">
        <v>19.440000000000001</v>
      </c>
      <c r="T5864" s="2">
        <v>3</v>
      </c>
      <c r="U5864" s="2">
        <v>0</v>
      </c>
      <c r="V5864" s="8">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5">
        <v>11.16</v>
      </c>
      <c r="T5865" s="2">
        <v>2</v>
      </c>
      <c r="U5865" s="2">
        <v>0</v>
      </c>
      <c r="V5865" s="8">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5">
        <v>79.47</v>
      </c>
      <c r="T5866" s="2">
        <v>3</v>
      </c>
      <c r="U5866" s="2">
        <v>0</v>
      </c>
      <c r="V5866" s="8">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5">
        <v>4.5599999999999996</v>
      </c>
      <c r="T5867" s="2">
        <v>2</v>
      </c>
      <c r="U5867" s="2">
        <v>0</v>
      </c>
      <c r="V5867" s="8">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5">
        <v>1133.3499999999999</v>
      </c>
      <c r="T5868" s="2">
        <v>5</v>
      </c>
      <c r="U5868" s="2">
        <v>0</v>
      </c>
      <c r="V5868" s="8">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5">
        <v>4.6719999999999997</v>
      </c>
      <c r="T5869" s="2">
        <v>1</v>
      </c>
      <c r="U5869" s="2">
        <v>0.2</v>
      </c>
      <c r="V5869" s="8">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5">
        <v>104.58000000000001</v>
      </c>
      <c r="T5870" s="2">
        <v>6</v>
      </c>
      <c r="U5870" s="2">
        <v>0.7</v>
      </c>
      <c r="V5870" s="8">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5">
        <v>1603.1360000000002</v>
      </c>
      <c r="T5871" s="2">
        <v>4</v>
      </c>
      <c r="U5871" s="2">
        <v>0.2</v>
      </c>
      <c r="V5871" s="8">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5">
        <v>1293.4879999999998</v>
      </c>
      <c r="T5872" s="2">
        <v>7</v>
      </c>
      <c r="U5872" s="2">
        <v>0.2</v>
      </c>
      <c r="V5872" s="8">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5">
        <v>127.94999999999999</v>
      </c>
      <c r="T5873" s="2">
        <v>3</v>
      </c>
      <c r="U5873" s="2">
        <v>0</v>
      </c>
      <c r="V5873" s="8">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5">
        <v>59.76</v>
      </c>
      <c r="T5874" s="2">
        <v>1</v>
      </c>
      <c r="U5874" s="2">
        <v>0</v>
      </c>
      <c r="V5874" s="8">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5">
        <v>108.08</v>
      </c>
      <c r="T5875" s="2">
        <v>7</v>
      </c>
      <c r="U5875" s="2">
        <v>0</v>
      </c>
      <c r="V5875" s="8">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5">
        <v>9.5400000000000009</v>
      </c>
      <c r="T5876" s="2">
        <v>3</v>
      </c>
      <c r="U5876" s="2">
        <v>0</v>
      </c>
      <c r="V5876" s="8">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5">
        <v>11.736000000000001</v>
      </c>
      <c r="T5877" s="2">
        <v>3</v>
      </c>
      <c r="U5877" s="2">
        <v>0.2</v>
      </c>
      <c r="V5877" s="8">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5">
        <v>447.85999999999996</v>
      </c>
      <c r="T5878" s="2">
        <v>7</v>
      </c>
      <c r="U5878" s="2">
        <v>0</v>
      </c>
      <c r="V5878" s="8">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5">
        <v>17.940000000000001</v>
      </c>
      <c r="T5879" s="2">
        <v>3</v>
      </c>
      <c r="U5879" s="2">
        <v>0</v>
      </c>
      <c r="V5879" s="8">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5">
        <v>245.88</v>
      </c>
      <c r="T5880" s="2">
        <v>6</v>
      </c>
      <c r="U5880" s="2">
        <v>0</v>
      </c>
      <c r="V5880" s="8">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5">
        <v>192.16</v>
      </c>
      <c r="T5881" s="2">
        <v>4</v>
      </c>
      <c r="U5881" s="2">
        <v>0</v>
      </c>
      <c r="V5881" s="8">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5">
        <v>801.5680000000001</v>
      </c>
      <c r="T5882" s="2">
        <v>2</v>
      </c>
      <c r="U5882" s="2">
        <v>0.2</v>
      </c>
      <c r="V5882" s="8">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5">
        <v>368.91</v>
      </c>
      <c r="T5883" s="2">
        <v>9</v>
      </c>
      <c r="U5883" s="2">
        <v>0</v>
      </c>
      <c r="V5883" s="8">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5">
        <v>885.52800000000002</v>
      </c>
      <c r="T5884" s="2">
        <v>9</v>
      </c>
      <c r="U5884" s="2">
        <v>0.2</v>
      </c>
      <c r="V5884" s="8">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5">
        <v>28.28</v>
      </c>
      <c r="T5885" s="2">
        <v>2</v>
      </c>
      <c r="U5885" s="2">
        <v>0</v>
      </c>
      <c r="V5885" s="8">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5">
        <v>4912.59</v>
      </c>
      <c r="T5886" s="2">
        <v>3</v>
      </c>
      <c r="U5886" s="2">
        <v>0</v>
      </c>
      <c r="V5886" s="8">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5">
        <v>14.352000000000002</v>
      </c>
      <c r="T5887" s="2">
        <v>3</v>
      </c>
      <c r="U5887" s="2">
        <v>0.2</v>
      </c>
      <c r="V5887" s="8">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5">
        <v>179.97</v>
      </c>
      <c r="T5888" s="2">
        <v>3</v>
      </c>
      <c r="U5888" s="2">
        <v>0</v>
      </c>
      <c r="V5888" s="8">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5">
        <v>42.76</v>
      </c>
      <c r="T5889" s="2">
        <v>1</v>
      </c>
      <c r="U5889" s="2">
        <v>0</v>
      </c>
      <c r="V5889" s="8">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5">
        <v>45.68</v>
      </c>
      <c r="T5890" s="2">
        <v>2</v>
      </c>
      <c r="U5890" s="2">
        <v>0</v>
      </c>
      <c r="V5890" s="8">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5">
        <v>25.06</v>
      </c>
      <c r="T5891" s="2">
        <v>2</v>
      </c>
      <c r="U5891" s="2">
        <v>0</v>
      </c>
      <c r="V5891" s="8">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5">
        <v>38.432000000000002</v>
      </c>
      <c r="T5892" s="2">
        <v>1</v>
      </c>
      <c r="U5892" s="2">
        <v>0.2</v>
      </c>
      <c r="V5892" s="8">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5">
        <v>21.568000000000001</v>
      </c>
      <c r="T5893" s="2">
        <v>2</v>
      </c>
      <c r="U5893" s="2">
        <v>0.2</v>
      </c>
      <c r="V5893" s="8">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5">
        <v>81.576000000000008</v>
      </c>
      <c r="T5894" s="2">
        <v>3</v>
      </c>
      <c r="U5894" s="2">
        <v>0.2</v>
      </c>
      <c r="V5894" s="8">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5">
        <v>2.78</v>
      </c>
      <c r="T5895" s="2">
        <v>1</v>
      </c>
      <c r="U5895" s="2">
        <v>0</v>
      </c>
      <c r="V5895" s="8">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5">
        <v>99.87</v>
      </c>
      <c r="T5896" s="2">
        <v>3</v>
      </c>
      <c r="U5896" s="2">
        <v>0</v>
      </c>
      <c r="V5896" s="8">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5">
        <v>44.400000000000006</v>
      </c>
      <c r="T5897" s="2">
        <v>3</v>
      </c>
      <c r="U5897" s="2">
        <v>0</v>
      </c>
      <c r="V5897" s="8">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5">
        <v>21.400000000000002</v>
      </c>
      <c r="T5898" s="2">
        <v>5</v>
      </c>
      <c r="U5898" s="2">
        <v>0</v>
      </c>
      <c r="V5898" s="8">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5">
        <v>71.12</v>
      </c>
      <c r="T5899" s="2">
        <v>4</v>
      </c>
      <c r="U5899" s="2">
        <v>0</v>
      </c>
      <c r="V5899" s="8">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5">
        <v>259.95999999999998</v>
      </c>
      <c r="T5900" s="2">
        <v>4</v>
      </c>
      <c r="U5900" s="2">
        <v>0</v>
      </c>
      <c r="V5900" s="8">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5">
        <v>9.7799999999999994</v>
      </c>
      <c r="T5901" s="2">
        <v>1</v>
      </c>
      <c r="U5901" s="2">
        <v>0</v>
      </c>
      <c r="V5901" s="8">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5">
        <v>24.192</v>
      </c>
      <c r="T5902" s="2">
        <v>9</v>
      </c>
      <c r="U5902" s="2">
        <v>0.2</v>
      </c>
      <c r="V5902" s="8">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5">
        <v>31.56</v>
      </c>
      <c r="T5903" s="2">
        <v>3</v>
      </c>
      <c r="U5903" s="2">
        <v>0</v>
      </c>
      <c r="V5903" s="8">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5">
        <v>59.94</v>
      </c>
      <c r="T5904" s="2">
        <v>3</v>
      </c>
      <c r="U5904" s="2">
        <v>0</v>
      </c>
      <c r="V5904" s="8">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5">
        <v>45.36</v>
      </c>
      <c r="T5905" s="2">
        <v>4</v>
      </c>
      <c r="U5905" s="2">
        <v>0</v>
      </c>
      <c r="V5905" s="8">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5">
        <v>26.400000000000002</v>
      </c>
      <c r="T5906" s="2">
        <v>5</v>
      </c>
      <c r="U5906" s="2">
        <v>0</v>
      </c>
      <c r="V5906" s="8">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5">
        <v>41.4</v>
      </c>
      <c r="T5907" s="2">
        <v>4</v>
      </c>
      <c r="U5907" s="2">
        <v>0</v>
      </c>
      <c r="V5907" s="8">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5">
        <v>16.95</v>
      </c>
      <c r="T5908" s="2">
        <v>1</v>
      </c>
      <c r="U5908" s="2">
        <v>0</v>
      </c>
      <c r="V5908" s="8">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5">
        <v>24.704000000000001</v>
      </c>
      <c r="T5909" s="2">
        <v>2</v>
      </c>
      <c r="U5909" s="2">
        <v>0.2</v>
      </c>
      <c r="V5909" s="8">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5">
        <v>59.699999999999996</v>
      </c>
      <c r="T5910" s="2">
        <v>3</v>
      </c>
      <c r="U5910" s="2">
        <v>0</v>
      </c>
      <c r="V5910" s="8">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5">
        <v>14.52</v>
      </c>
      <c r="T5911" s="2">
        <v>3</v>
      </c>
      <c r="U5911" s="2">
        <v>0</v>
      </c>
      <c r="V5911" s="8">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5">
        <v>104.184</v>
      </c>
      <c r="T5912" s="2">
        <v>3</v>
      </c>
      <c r="U5912" s="2">
        <v>0.2</v>
      </c>
      <c r="V5912" s="8">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5">
        <v>46.53</v>
      </c>
      <c r="T5913" s="2">
        <v>3</v>
      </c>
      <c r="U5913" s="2">
        <v>0</v>
      </c>
      <c r="V5913" s="8">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5">
        <v>25.5</v>
      </c>
      <c r="T5914" s="2">
        <v>3</v>
      </c>
      <c r="U5914" s="2">
        <v>0</v>
      </c>
      <c r="V5914" s="8">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5">
        <v>14.9</v>
      </c>
      <c r="T5915" s="2">
        <v>5</v>
      </c>
      <c r="U5915" s="2">
        <v>0</v>
      </c>
      <c r="V5915" s="8">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5">
        <v>87.71</v>
      </c>
      <c r="T5916" s="2">
        <v>7</v>
      </c>
      <c r="U5916" s="2">
        <v>0</v>
      </c>
      <c r="V5916" s="8">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5">
        <v>199.76400000000001</v>
      </c>
      <c r="T5917" s="2">
        <v>2</v>
      </c>
      <c r="U5917" s="2">
        <v>0.1</v>
      </c>
      <c r="V5917" s="8">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5">
        <v>94.6</v>
      </c>
      <c r="T5918" s="2">
        <v>4</v>
      </c>
      <c r="U5918" s="2">
        <v>0</v>
      </c>
      <c r="V5918" s="8">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5">
        <v>4228.7040000000006</v>
      </c>
      <c r="T5919" s="2">
        <v>6</v>
      </c>
      <c r="U5919" s="2">
        <v>0.2</v>
      </c>
      <c r="V5919" s="8">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5">
        <v>2003.9200000000003</v>
      </c>
      <c r="T5920" s="2">
        <v>5</v>
      </c>
      <c r="U5920" s="2">
        <v>0.2</v>
      </c>
      <c r="V5920" s="8">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5">
        <v>209.96999999999997</v>
      </c>
      <c r="T5921" s="2">
        <v>3</v>
      </c>
      <c r="U5921" s="2">
        <v>0</v>
      </c>
      <c r="V5921" s="8">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5">
        <v>659.9</v>
      </c>
      <c r="T5922" s="2">
        <v>2</v>
      </c>
      <c r="U5922" s="2">
        <v>0</v>
      </c>
      <c r="V5922" s="8">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5">
        <v>110.96</v>
      </c>
      <c r="T5923" s="2">
        <v>2</v>
      </c>
      <c r="U5923" s="2">
        <v>0</v>
      </c>
      <c r="V5923" s="8">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5">
        <v>67.8</v>
      </c>
      <c r="T5924" s="2">
        <v>4</v>
      </c>
      <c r="U5924" s="2">
        <v>0</v>
      </c>
      <c r="V5924" s="8">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5">
        <v>313.17599999999999</v>
      </c>
      <c r="T5925" s="2">
        <v>2</v>
      </c>
      <c r="U5925" s="2">
        <v>0.4</v>
      </c>
      <c r="V5925" s="8">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5">
        <v>22.959999999999997</v>
      </c>
      <c r="T5926" s="2">
        <v>7</v>
      </c>
      <c r="U5926" s="2">
        <v>0</v>
      </c>
      <c r="V5926" s="8">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5">
        <v>1099.5</v>
      </c>
      <c r="T5927" s="2">
        <v>10</v>
      </c>
      <c r="U5927" s="2">
        <v>0</v>
      </c>
      <c r="V5927" s="8">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5">
        <v>1215.92</v>
      </c>
      <c r="T5928" s="2">
        <v>8</v>
      </c>
      <c r="U5928" s="2">
        <v>0</v>
      </c>
      <c r="V5928" s="8">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5">
        <v>7.31</v>
      </c>
      <c r="T5929" s="2">
        <v>1</v>
      </c>
      <c r="U5929" s="2">
        <v>0</v>
      </c>
      <c r="V5929" s="8">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5">
        <v>8.92</v>
      </c>
      <c r="T5930" s="2">
        <v>4</v>
      </c>
      <c r="U5930" s="2">
        <v>0</v>
      </c>
      <c r="V5930" s="8">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5">
        <v>87.210000000000008</v>
      </c>
      <c r="T5931" s="2">
        <v>3</v>
      </c>
      <c r="U5931" s="2">
        <v>0.5</v>
      </c>
      <c r="V5931" s="8">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5">
        <v>15.552000000000003</v>
      </c>
      <c r="T5932" s="2">
        <v>3</v>
      </c>
      <c r="U5932" s="2">
        <v>0.2</v>
      </c>
      <c r="V5932" s="8">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5">
        <v>683.98799999999994</v>
      </c>
      <c r="T5933" s="2">
        <v>2</v>
      </c>
      <c r="U5933" s="2">
        <v>0.4</v>
      </c>
      <c r="V5933" s="8">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5">
        <v>13.392000000000001</v>
      </c>
      <c r="T5934" s="2">
        <v>3</v>
      </c>
      <c r="U5934" s="2">
        <v>0.2</v>
      </c>
      <c r="V5934" s="8">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5">
        <v>16.776000000000003</v>
      </c>
      <c r="T5935" s="2">
        <v>3</v>
      </c>
      <c r="U5935" s="2">
        <v>0.2</v>
      </c>
      <c r="V5935" s="8">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5">
        <v>527.91999999999996</v>
      </c>
      <c r="T5936" s="2">
        <v>2</v>
      </c>
      <c r="U5936" s="2">
        <v>0.2</v>
      </c>
      <c r="V5936" s="8">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5">
        <v>25.4</v>
      </c>
      <c r="T5937" s="2">
        <v>5</v>
      </c>
      <c r="U5937" s="2">
        <v>0</v>
      </c>
      <c r="V5937" s="8">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5">
        <v>177.48000000000002</v>
      </c>
      <c r="T5938" s="2">
        <v>3</v>
      </c>
      <c r="U5938" s="2">
        <v>0.2</v>
      </c>
      <c r="V5938" s="8">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5">
        <v>71.975999999999999</v>
      </c>
      <c r="T5939" s="2">
        <v>3</v>
      </c>
      <c r="U5939" s="2">
        <v>0.2</v>
      </c>
      <c r="V5939" s="8">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5">
        <v>95.992000000000004</v>
      </c>
      <c r="T5940" s="2">
        <v>1</v>
      </c>
      <c r="U5940" s="2">
        <v>0.2</v>
      </c>
      <c r="V5940" s="8">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5">
        <v>13.216000000000001</v>
      </c>
      <c r="T5941" s="2">
        <v>4</v>
      </c>
      <c r="U5941" s="2">
        <v>0.2</v>
      </c>
      <c r="V5941" s="8">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5">
        <v>435.84000000000003</v>
      </c>
      <c r="T5942" s="2">
        <v>12</v>
      </c>
      <c r="U5942" s="2">
        <v>0</v>
      </c>
      <c r="V5942" s="8">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5">
        <v>5.88</v>
      </c>
      <c r="T5943" s="2">
        <v>2</v>
      </c>
      <c r="U5943" s="2">
        <v>0</v>
      </c>
      <c r="V5943" s="8">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5">
        <v>211.16800000000001</v>
      </c>
      <c r="T5944" s="2">
        <v>4</v>
      </c>
      <c r="U5944" s="2">
        <v>0.2</v>
      </c>
      <c r="V5944" s="8">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5">
        <v>6.28</v>
      </c>
      <c r="T5945" s="2">
        <v>1</v>
      </c>
      <c r="U5945" s="2">
        <v>0</v>
      </c>
      <c r="V5945" s="8">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5">
        <v>95.1</v>
      </c>
      <c r="T5946" s="2">
        <v>5</v>
      </c>
      <c r="U5946" s="2">
        <v>0</v>
      </c>
      <c r="V5946" s="8">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5">
        <v>25.92</v>
      </c>
      <c r="T5947" s="2">
        <v>4</v>
      </c>
      <c r="U5947" s="2">
        <v>0</v>
      </c>
      <c r="V5947" s="8">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5">
        <v>48.84</v>
      </c>
      <c r="T5948" s="2">
        <v>4</v>
      </c>
      <c r="U5948" s="2">
        <v>0</v>
      </c>
      <c r="V5948" s="8">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5">
        <v>25.9</v>
      </c>
      <c r="T5949" s="2">
        <v>5</v>
      </c>
      <c r="U5949" s="2">
        <v>0</v>
      </c>
      <c r="V5949" s="8">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5">
        <v>42.68</v>
      </c>
      <c r="T5950" s="2">
        <v>4</v>
      </c>
      <c r="U5950" s="2">
        <v>0</v>
      </c>
      <c r="V5950" s="8">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5">
        <v>299.96999999999997</v>
      </c>
      <c r="T5951" s="2">
        <v>3</v>
      </c>
      <c r="U5951" s="2">
        <v>0</v>
      </c>
      <c r="V5951" s="8">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5">
        <v>262.24</v>
      </c>
      <c r="T5952" s="2">
        <v>2</v>
      </c>
      <c r="U5952" s="2">
        <v>0</v>
      </c>
      <c r="V5952" s="8">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5">
        <v>234.36</v>
      </c>
      <c r="T5953" s="2">
        <v>6</v>
      </c>
      <c r="U5953" s="2">
        <v>0</v>
      </c>
      <c r="V5953" s="8">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5">
        <v>20.736000000000004</v>
      </c>
      <c r="T5954" s="2">
        <v>4</v>
      </c>
      <c r="U5954" s="2">
        <v>0.2</v>
      </c>
      <c r="V5954" s="8">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5">
        <v>10.5</v>
      </c>
      <c r="T5955" s="2">
        <v>5</v>
      </c>
      <c r="U5955" s="2">
        <v>0</v>
      </c>
      <c r="V5955" s="8">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5">
        <v>23.968000000000004</v>
      </c>
      <c r="T5956" s="2">
        <v>2</v>
      </c>
      <c r="U5956" s="2">
        <v>0.2</v>
      </c>
      <c r="V5956" s="8">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5">
        <v>521.96</v>
      </c>
      <c r="T5957" s="2">
        <v>4</v>
      </c>
      <c r="U5957" s="2">
        <v>0.5</v>
      </c>
      <c r="V5957" s="8">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5">
        <v>676.55</v>
      </c>
      <c r="T5958" s="2">
        <v>5</v>
      </c>
      <c r="U5958" s="2">
        <v>0</v>
      </c>
      <c r="V5958" s="8">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5">
        <v>154.9</v>
      </c>
      <c r="T5959" s="2">
        <v>5</v>
      </c>
      <c r="U5959" s="2">
        <v>0</v>
      </c>
      <c r="V5959" s="8">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5">
        <v>30.56</v>
      </c>
      <c r="T5960" s="2">
        <v>4</v>
      </c>
      <c r="U5960" s="2">
        <v>0</v>
      </c>
      <c r="V5960" s="8">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5">
        <v>770.35200000000009</v>
      </c>
      <c r="T5961" s="2">
        <v>3</v>
      </c>
      <c r="U5961" s="2">
        <v>0.2</v>
      </c>
      <c r="V5961" s="8">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5">
        <v>21.12</v>
      </c>
      <c r="T5962" s="2">
        <v>4</v>
      </c>
      <c r="U5962" s="2">
        <v>0</v>
      </c>
      <c r="V5962" s="8">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5">
        <v>575.928</v>
      </c>
      <c r="T5963" s="2">
        <v>9</v>
      </c>
      <c r="U5963" s="2">
        <v>0.2</v>
      </c>
      <c r="V5963" s="8">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5">
        <v>7.78</v>
      </c>
      <c r="T5964" s="2">
        <v>2</v>
      </c>
      <c r="U5964" s="2">
        <v>0</v>
      </c>
      <c r="V5964" s="8">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5">
        <v>123.92</v>
      </c>
      <c r="T5965" s="2">
        <v>4</v>
      </c>
      <c r="U5965" s="2">
        <v>0</v>
      </c>
      <c r="V5965" s="8">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5">
        <v>17.22</v>
      </c>
      <c r="T5966" s="2">
        <v>3</v>
      </c>
      <c r="U5966" s="2">
        <v>0</v>
      </c>
      <c r="V5966" s="8">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5">
        <v>226.56</v>
      </c>
      <c r="T5967" s="2">
        <v>6</v>
      </c>
      <c r="U5967" s="2">
        <v>0</v>
      </c>
      <c r="V5967" s="8">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5">
        <v>107.88</v>
      </c>
      <c r="T5968" s="2">
        <v>3</v>
      </c>
      <c r="U5968" s="2">
        <v>0.2</v>
      </c>
      <c r="V5968" s="8">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5">
        <v>81.98</v>
      </c>
      <c r="T5969" s="2">
        <v>2</v>
      </c>
      <c r="U5969" s="2">
        <v>0</v>
      </c>
      <c r="V5969" s="8">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5">
        <v>104.85</v>
      </c>
      <c r="T5970" s="2">
        <v>1</v>
      </c>
      <c r="U5970" s="2">
        <v>0</v>
      </c>
      <c r="V5970" s="8">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5">
        <v>8.7040000000000006</v>
      </c>
      <c r="T5971" s="2">
        <v>2</v>
      </c>
      <c r="U5971" s="2">
        <v>0.2</v>
      </c>
      <c r="V5971" s="8">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5">
        <v>19.920000000000002</v>
      </c>
      <c r="T5972" s="2">
        <v>4</v>
      </c>
      <c r="U5972" s="2">
        <v>0</v>
      </c>
      <c r="V5972" s="8">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5">
        <v>43.019999999999996</v>
      </c>
      <c r="T5973" s="2">
        <v>3</v>
      </c>
      <c r="U5973" s="2">
        <v>0</v>
      </c>
      <c r="V5973" s="8">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5">
        <v>240.78400000000002</v>
      </c>
      <c r="T5974" s="2">
        <v>1</v>
      </c>
      <c r="U5974" s="2">
        <v>0.2</v>
      </c>
      <c r="V5974" s="8">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5">
        <v>414.96</v>
      </c>
      <c r="T5975" s="2">
        <v>2</v>
      </c>
      <c r="U5975" s="2">
        <v>0</v>
      </c>
      <c r="V5975" s="8">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5">
        <v>387.72</v>
      </c>
      <c r="T5976" s="2">
        <v>5</v>
      </c>
      <c r="U5976" s="2">
        <v>0.2</v>
      </c>
      <c r="V5976" s="8">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5">
        <v>360.38</v>
      </c>
      <c r="T5977" s="2">
        <v>2</v>
      </c>
      <c r="U5977" s="2">
        <v>0</v>
      </c>
      <c r="V5977" s="8">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5">
        <v>13.56</v>
      </c>
      <c r="T5978" s="2">
        <v>2</v>
      </c>
      <c r="U5978" s="2">
        <v>0</v>
      </c>
      <c r="V5978" s="8">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5">
        <v>552</v>
      </c>
      <c r="T5979" s="2">
        <v>10</v>
      </c>
      <c r="U5979" s="2">
        <v>0.2</v>
      </c>
      <c r="V5979" s="8">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5">
        <v>429.90000000000003</v>
      </c>
      <c r="T5980" s="2">
        <v>5</v>
      </c>
      <c r="U5980" s="2">
        <v>0</v>
      </c>
      <c r="V5980" s="8">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5">
        <v>32.06</v>
      </c>
      <c r="T5981" s="2">
        <v>2</v>
      </c>
      <c r="U5981" s="2">
        <v>0</v>
      </c>
      <c r="V5981" s="8">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5">
        <v>161.96</v>
      </c>
      <c r="T5982" s="2">
        <v>2</v>
      </c>
      <c r="U5982" s="2">
        <v>0</v>
      </c>
      <c r="V5982" s="8">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5">
        <v>19.86</v>
      </c>
      <c r="T5983" s="2">
        <v>2</v>
      </c>
      <c r="U5983" s="2">
        <v>0</v>
      </c>
      <c r="V5983" s="8">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5">
        <v>12.96</v>
      </c>
      <c r="T5984" s="2">
        <v>2</v>
      </c>
      <c r="U5984" s="2">
        <v>0</v>
      </c>
      <c r="V5984" s="8">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5">
        <v>20.544000000000004</v>
      </c>
      <c r="T5985" s="2">
        <v>6</v>
      </c>
      <c r="U5985" s="2">
        <v>0.2</v>
      </c>
      <c r="V5985" s="8">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5">
        <v>185.57999999999998</v>
      </c>
      <c r="T5986" s="2">
        <v>6</v>
      </c>
      <c r="U5986" s="2">
        <v>0</v>
      </c>
      <c r="V5986" s="8">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5">
        <v>77.56</v>
      </c>
      <c r="T5987" s="2">
        <v>2</v>
      </c>
      <c r="U5987" s="2">
        <v>0</v>
      </c>
      <c r="V5987" s="8">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5">
        <v>87.92</v>
      </c>
      <c r="T5988" s="2">
        <v>4</v>
      </c>
      <c r="U5988" s="2">
        <v>0</v>
      </c>
      <c r="V5988" s="8">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5">
        <v>245.94</v>
      </c>
      <c r="T5989" s="2">
        <v>6</v>
      </c>
      <c r="U5989" s="2">
        <v>0</v>
      </c>
      <c r="V5989" s="8">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5">
        <v>8.6</v>
      </c>
      <c r="T5990" s="2">
        <v>1</v>
      </c>
      <c r="U5990" s="2">
        <v>0</v>
      </c>
      <c r="V5990" s="8">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5">
        <v>504.90000000000003</v>
      </c>
      <c r="T5991" s="2">
        <v>5</v>
      </c>
      <c r="U5991" s="2">
        <v>0</v>
      </c>
      <c r="V5991" s="8">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5">
        <v>2357.4880000000003</v>
      </c>
      <c r="T5992" s="2">
        <v>7</v>
      </c>
      <c r="U5992" s="2">
        <v>0.2</v>
      </c>
      <c r="V5992" s="8">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5">
        <v>369.54399999999998</v>
      </c>
      <c r="T5993" s="2">
        <v>7</v>
      </c>
      <c r="U5993" s="2">
        <v>0.2</v>
      </c>
      <c r="V5993" s="8">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5">
        <v>184.75200000000001</v>
      </c>
      <c r="T5994" s="2">
        <v>3</v>
      </c>
      <c r="U5994" s="2">
        <v>0.2</v>
      </c>
      <c r="V5994" s="8">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5">
        <v>64.959999999999994</v>
      </c>
      <c r="T5995" s="2">
        <v>5</v>
      </c>
      <c r="U5995" s="2">
        <v>0.2</v>
      </c>
      <c r="V5995" s="8">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5">
        <v>13.52</v>
      </c>
      <c r="T5996" s="2">
        <v>2</v>
      </c>
      <c r="U5996" s="2">
        <v>0.2</v>
      </c>
      <c r="V5996" s="8">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5">
        <v>458.42999999999995</v>
      </c>
      <c r="T5997" s="2">
        <v>5</v>
      </c>
      <c r="U5997" s="2">
        <v>0.3</v>
      </c>
      <c r="V5997" s="8">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5">
        <v>387.13600000000002</v>
      </c>
      <c r="T5998" s="2">
        <v>4</v>
      </c>
      <c r="U5998" s="2">
        <v>0.2</v>
      </c>
      <c r="V5998" s="8">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5">
        <v>328.59000000000003</v>
      </c>
      <c r="T5999" s="2">
        <v>3</v>
      </c>
      <c r="U5999" s="2">
        <v>0.4</v>
      </c>
      <c r="V5999" s="8">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5">
        <v>338.35199999999998</v>
      </c>
      <c r="T6000" s="2">
        <v>3</v>
      </c>
      <c r="U6000" s="2">
        <v>0.2</v>
      </c>
      <c r="V6000" s="8">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5">
        <v>25.92</v>
      </c>
      <c r="T6001" s="2">
        <v>4</v>
      </c>
      <c r="U6001" s="2">
        <v>0</v>
      </c>
      <c r="V6001" s="8">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5">
        <v>91.36</v>
      </c>
      <c r="T6002" s="2">
        <v>4</v>
      </c>
      <c r="U6002" s="2">
        <v>0</v>
      </c>
      <c r="V6002" s="8">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5">
        <v>87.960000000000008</v>
      </c>
      <c r="T6003" s="2">
        <v>3</v>
      </c>
      <c r="U6003" s="2">
        <v>0.2</v>
      </c>
      <c r="V6003" s="8">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5">
        <v>5.2140000000000004</v>
      </c>
      <c r="T6004" s="2">
        <v>2</v>
      </c>
      <c r="U6004" s="2">
        <v>0.7</v>
      </c>
      <c r="V6004" s="8">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5">
        <v>12.294</v>
      </c>
      <c r="T6005" s="2">
        <v>1</v>
      </c>
      <c r="U6005" s="2">
        <v>0.7</v>
      </c>
      <c r="V6005" s="8">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5">
        <v>19.760000000000002</v>
      </c>
      <c r="T6006" s="2">
        <v>4</v>
      </c>
      <c r="U6006" s="2">
        <v>0</v>
      </c>
      <c r="V6006" s="8">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5">
        <v>109.764</v>
      </c>
      <c r="T6007" s="2">
        <v>2</v>
      </c>
      <c r="U6007" s="2">
        <v>0.1</v>
      </c>
      <c r="V6007" s="8">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5">
        <v>128.85000000000002</v>
      </c>
      <c r="T6008" s="2">
        <v>3</v>
      </c>
      <c r="U6008" s="2">
        <v>0</v>
      </c>
      <c r="V6008" s="8">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5">
        <v>127.94999999999999</v>
      </c>
      <c r="T6009" s="2">
        <v>3</v>
      </c>
      <c r="U6009" s="2">
        <v>0</v>
      </c>
      <c r="V6009" s="8">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5">
        <v>68.52</v>
      </c>
      <c r="T6010" s="2">
        <v>3</v>
      </c>
      <c r="U6010" s="2">
        <v>0</v>
      </c>
      <c r="V6010" s="8">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5">
        <v>74.94</v>
      </c>
      <c r="T6011" s="2">
        <v>3</v>
      </c>
      <c r="U6011" s="2">
        <v>0</v>
      </c>
      <c r="V6011" s="8">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5">
        <v>2548.5600000000004</v>
      </c>
      <c r="T6012" s="2">
        <v>6</v>
      </c>
      <c r="U6012" s="2">
        <v>0.2</v>
      </c>
      <c r="V6012" s="8">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5">
        <v>271.44</v>
      </c>
      <c r="T6013" s="2">
        <v>3</v>
      </c>
      <c r="U6013" s="2">
        <v>0</v>
      </c>
      <c r="V6013" s="8">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5">
        <v>287.88</v>
      </c>
      <c r="T6014" s="2">
        <v>3</v>
      </c>
      <c r="U6014" s="2">
        <v>0.2</v>
      </c>
      <c r="V6014" s="8">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5">
        <v>14.9</v>
      </c>
      <c r="T6015" s="2">
        <v>5</v>
      </c>
      <c r="U6015" s="2">
        <v>0</v>
      </c>
      <c r="V6015" s="8">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5">
        <v>4158.9120000000003</v>
      </c>
      <c r="T6016" s="2">
        <v>8</v>
      </c>
      <c r="U6016" s="2">
        <v>0.2</v>
      </c>
      <c r="V6016" s="8">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5">
        <v>91.96</v>
      </c>
      <c r="T6017" s="2">
        <v>2</v>
      </c>
      <c r="U6017" s="2">
        <v>0</v>
      </c>
      <c r="V6017" s="8">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5">
        <v>33.11</v>
      </c>
      <c r="T6018" s="2">
        <v>7</v>
      </c>
      <c r="U6018" s="2">
        <v>0</v>
      </c>
      <c r="V6018" s="8">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5">
        <v>19.440000000000001</v>
      </c>
      <c r="T6019" s="2">
        <v>3</v>
      </c>
      <c r="U6019" s="2">
        <v>0</v>
      </c>
      <c r="V6019" s="8">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5">
        <v>55.48</v>
      </c>
      <c r="T6020" s="2">
        <v>1</v>
      </c>
      <c r="U6020" s="2">
        <v>0</v>
      </c>
      <c r="V6020" s="8">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5">
        <v>91.92</v>
      </c>
      <c r="T6021" s="2">
        <v>5</v>
      </c>
      <c r="U6021" s="2">
        <v>0.2</v>
      </c>
      <c r="V6021" s="8">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5">
        <v>17.34</v>
      </c>
      <c r="T6022" s="2">
        <v>2</v>
      </c>
      <c r="U6022" s="2">
        <v>0</v>
      </c>
      <c r="V6022" s="8">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5">
        <v>71.98</v>
      </c>
      <c r="T6023" s="2">
        <v>2</v>
      </c>
      <c r="U6023" s="2">
        <v>0</v>
      </c>
      <c r="V6023" s="8">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5">
        <v>7.080000000000001</v>
      </c>
      <c r="T6024" s="2">
        <v>3</v>
      </c>
      <c r="U6024" s="2">
        <v>0.2</v>
      </c>
      <c r="V6024" s="8">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5">
        <v>69.98</v>
      </c>
      <c r="T6025" s="2">
        <v>2</v>
      </c>
      <c r="U6025" s="2">
        <v>0</v>
      </c>
      <c r="V6025" s="8">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5">
        <v>646.27200000000005</v>
      </c>
      <c r="T6026" s="2">
        <v>8</v>
      </c>
      <c r="U6026" s="2">
        <v>0.2</v>
      </c>
      <c r="V6026" s="8">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5">
        <v>10.368000000000002</v>
      </c>
      <c r="T6027" s="2">
        <v>2</v>
      </c>
      <c r="U6027" s="2">
        <v>0.2</v>
      </c>
      <c r="V6027" s="8">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5">
        <v>8.4</v>
      </c>
      <c r="T6028" s="2">
        <v>5</v>
      </c>
      <c r="U6028" s="2">
        <v>0</v>
      </c>
      <c r="V6028" s="8">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5">
        <v>71.959999999999994</v>
      </c>
      <c r="T6029" s="2">
        <v>5</v>
      </c>
      <c r="U6029" s="2">
        <v>0.2</v>
      </c>
      <c r="V6029" s="8">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5">
        <v>18.48</v>
      </c>
      <c r="T6030" s="2">
        <v>2</v>
      </c>
      <c r="U6030" s="2">
        <v>0.2</v>
      </c>
      <c r="V6030" s="8">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5">
        <v>9.84</v>
      </c>
      <c r="T6031" s="2">
        <v>3</v>
      </c>
      <c r="U6031" s="2">
        <v>0</v>
      </c>
      <c r="V6031" s="8">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5">
        <v>239.24</v>
      </c>
      <c r="T6032" s="2">
        <v>1</v>
      </c>
      <c r="U6032" s="2">
        <v>0.2</v>
      </c>
      <c r="V6032" s="8">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5">
        <v>21.12</v>
      </c>
      <c r="T6033" s="2">
        <v>4</v>
      </c>
      <c r="U6033" s="2">
        <v>0</v>
      </c>
      <c r="V6033" s="8">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5">
        <v>54.900000000000006</v>
      </c>
      <c r="T6034" s="2">
        <v>5</v>
      </c>
      <c r="U6034" s="2">
        <v>0</v>
      </c>
      <c r="V6034" s="8">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5">
        <v>15.24</v>
      </c>
      <c r="T6035" s="2">
        <v>3</v>
      </c>
      <c r="U6035" s="2">
        <v>0</v>
      </c>
      <c r="V6035" s="8">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5">
        <v>19.567999999999998</v>
      </c>
      <c r="T6036" s="2">
        <v>2</v>
      </c>
      <c r="U6036" s="2">
        <v>0.8</v>
      </c>
      <c r="V6036" s="8">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5">
        <v>310.39199999999994</v>
      </c>
      <c r="T6037" s="2">
        <v>4</v>
      </c>
      <c r="U6037" s="2">
        <v>0.8</v>
      </c>
      <c r="V6037" s="8">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5">
        <v>42.599999999999994</v>
      </c>
      <c r="T6038" s="2">
        <v>3</v>
      </c>
      <c r="U6038" s="2">
        <v>0</v>
      </c>
      <c r="V6038" s="8">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5">
        <v>113.94</v>
      </c>
      <c r="T6039" s="2">
        <v>6</v>
      </c>
      <c r="U6039" s="2">
        <v>0</v>
      </c>
      <c r="V6039" s="8">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5">
        <v>129.91999999999999</v>
      </c>
      <c r="T6040" s="2">
        <v>4</v>
      </c>
      <c r="U6040" s="2">
        <v>0</v>
      </c>
      <c r="V6040" s="8">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5">
        <v>5.28</v>
      </c>
      <c r="T6041" s="2">
        <v>3</v>
      </c>
      <c r="U6041" s="2">
        <v>0</v>
      </c>
      <c r="V6041" s="8">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5">
        <v>859.2</v>
      </c>
      <c r="T6042" s="2">
        <v>3</v>
      </c>
      <c r="U6042" s="2">
        <v>0.2</v>
      </c>
      <c r="V6042" s="8">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5">
        <v>506.28</v>
      </c>
      <c r="T6043" s="2">
        <v>3</v>
      </c>
      <c r="U6043" s="2">
        <v>0.2</v>
      </c>
      <c r="V6043" s="8">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5">
        <v>14.368000000000002</v>
      </c>
      <c r="T6044" s="2">
        <v>2</v>
      </c>
      <c r="U6044" s="2">
        <v>0.2</v>
      </c>
      <c r="V6044" s="8">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5">
        <v>314.35199999999998</v>
      </c>
      <c r="T6045" s="2">
        <v>3</v>
      </c>
      <c r="U6045" s="2">
        <v>0.2</v>
      </c>
      <c r="V6045" s="8">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5">
        <v>27.888000000000002</v>
      </c>
      <c r="T6046" s="2">
        <v>7</v>
      </c>
      <c r="U6046" s="2">
        <v>0.2</v>
      </c>
      <c r="V6046" s="8">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5">
        <v>238.15200000000004</v>
      </c>
      <c r="T6047" s="2">
        <v>3</v>
      </c>
      <c r="U6047" s="2">
        <v>0.2</v>
      </c>
      <c r="V6047" s="8">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5">
        <v>692.93999999999994</v>
      </c>
      <c r="T6048" s="2">
        <v>3</v>
      </c>
      <c r="U6048" s="2">
        <v>0</v>
      </c>
      <c r="V6048" s="8">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5">
        <v>16.146000000000004</v>
      </c>
      <c r="T6049" s="2">
        <v>9</v>
      </c>
      <c r="U6049" s="2">
        <v>0.7</v>
      </c>
      <c r="V6049" s="8">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5">
        <v>1345.4850000000001</v>
      </c>
      <c r="T6050" s="2">
        <v>5</v>
      </c>
      <c r="U6050" s="2">
        <v>0.7</v>
      </c>
      <c r="V6050" s="8">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5">
        <v>173.48800000000003</v>
      </c>
      <c r="T6051" s="2">
        <v>7</v>
      </c>
      <c r="U6051" s="2">
        <v>0.2</v>
      </c>
      <c r="V6051" s="8">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5">
        <v>57.75</v>
      </c>
      <c r="T6052" s="2">
        <v>5</v>
      </c>
      <c r="U6052" s="2">
        <v>0</v>
      </c>
      <c r="V6052" s="8">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5">
        <v>272.39999999999998</v>
      </c>
      <c r="T6053" s="2">
        <v>5</v>
      </c>
      <c r="U6053" s="2">
        <v>0</v>
      </c>
      <c r="V6053" s="8">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5">
        <v>11.952000000000002</v>
      </c>
      <c r="T6054" s="2">
        <v>3</v>
      </c>
      <c r="U6054" s="2">
        <v>0.2</v>
      </c>
      <c r="V6054" s="8">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5">
        <v>28</v>
      </c>
      <c r="T6055" s="2">
        <v>4</v>
      </c>
      <c r="U6055" s="2">
        <v>0.2</v>
      </c>
      <c r="V6055" s="8">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5">
        <v>12.201000000000001</v>
      </c>
      <c r="T6056" s="2">
        <v>7</v>
      </c>
      <c r="U6056" s="2">
        <v>0.7</v>
      </c>
      <c r="V6056" s="8">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5">
        <v>2.0679999999999996</v>
      </c>
      <c r="T6057" s="2">
        <v>1</v>
      </c>
      <c r="U6057" s="2">
        <v>0.8</v>
      </c>
      <c r="V6057" s="8">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5">
        <v>83.84</v>
      </c>
      <c r="T6058" s="2">
        <v>8</v>
      </c>
      <c r="U6058" s="2">
        <v>0.2</v>
      </c>
      <c r="V6058" s="8">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5">
        <v>11.36</v>
      </c>
      <c r="T6059" s="2">
        <v>2</v>
      </c>
      <c r="U6059" s="2">
        <v>0</v>
      </c>
      <c r="V6059" s="8">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5">
        <v>36.4</v>
      </c>
      <c r="T6060" s="2">
        <v>5</v>
      </c>
      <c r="U6060" s="2">
        <v>0</v>
      </c>
      <c r="V6060" s="8">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5">
        <v>27.968000000000004</v>
      </c>
      <c r="T6061" s="2">
        <v>2</v>
      </c>
      <c r="U6061" s="2">
        <v>0.2</v>
      </c>
      <c r="V6061" s="8">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5">
        <v>142.04</v>
      </c>
      <c r="T6062" s="2">
        <v>4</v>
      </c>
      <c r="U6062" s="2">
        <v>0</v>
      </c>
      <c r="V6062" s="8">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5">
        <v>14.669999999999998</v>
      </c>
      <c r="T6063" s="2">
        <v>3</v>
      </c>
      <c r="U6063" s="2">
        <v>0</v>
      </c>
      <c r="V6063" s="8">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5">
        <v>1199.96</v>
      </c>
      <c r="T6064" s="2">
        <v>5</v>
      </c>
      <c r="U6064" s="2">
        <v>0.2</v>
      </c>
      <c r="V6064" s="8">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5">
        <v>12.600000000000001</v>
      </c>
      <c r="T6065" s="2">
        <v>3</v>
      </c>
      <c r="U6065" s="2">
        <v>0</v>
      </c>
      <c r="V6065" s="8">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5">
        <v>17.940000000000001</v>
      </c>
      <c r="T6066" s="2">
        <v>3</v>
      </c>
      <c r="U6066" s="2">
        <v>0</v>
      </c>
      <c r="V6066" s="8">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5">
        <v>23.904000000000003</v>
      </c>
      <c r="T6067" s="2">
        <v>6</v>
      </c>
      <c r="U6067" s="2">
        <v>0.2</v>
      </c>
      <c r="V6067" s="8">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5">
        <v>88.960000000000008</v>
      </c>
      <c r="T6068" s="2">
        <v>8</v>
      </c>
      <c r="U6068" s="2">
        <v>0.2</v>
      </c>
      <c r="V6068" s="8">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5">
        <v>518.27200000000005</v>
      </c>
      <c r="T6069" s="2">
        <v>8</v>
      </c>
      <c r="U6069" s="2">
        <v>0.2</v>
      </c>
      <c r="V6069" s="8">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5">
        <v>6.98</v>
      </c>
      <c r="T6070" s="2">
        <v>1</v>
      </c>
      <c r="U6070" s="2">
        <v>0</v>
      </c>
      <c r="V6070" s="8">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5">
        <v>343.20000000000005</v>
      </c>
      <c r="T6071" s="2">
        <v>1</v>
      </c>
      <c r="U6071" s="2">
        <v>0.2</v>
      </c>
      <c r="V6071" s="8">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5">
        <v>17.544</v>
      </c>
      <c r="T6072" s="2">
        <v>3</v>
      </c>
      <c r="U6072" s="2">
        <v>0.2</v>
      </c>
      <c r="V6072" s="8">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5">
        <v>152.68800000000002</v>
      </c>
      <c r="T6073" s="2">
        <v>2</v>
      </c>
      <c r="U6073" s="2">
        <v>0.2</v>
      </c>
      <c r="V6073" s="8">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5">
        <v>3.4880000000000004</v>
      </c>
      <c r="T6074" s="2">
        <v>2</v>
      </c>
      <c r="U6074" s="2">
        <v>0.2</v>
      </c>
      <c r="V6074" s="8">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5">
        <v>5.8880000000000008</v>
      </c>
      <c r="T6075" s="2">
        <v>2</v>
      </c>
      <c r="U6075" s="2">
        <v>0.2</v>
      </c>
      <c r="V6075" s="8">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5">
        <v>153.55199999999999</v>
      </c>
      <c r="T6076" s="2">
        <v>3</v>
      </c>
      <c r="U6076" s="2">
        <v>0.2</v>
      </c>
      <c r="V6076" s="8">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5">
        <v>270.62</v>
      </c>
      <c r="T6077" s="2">
        <v>2</v>
      </c>
      <c r="U6077" s="2">
        <v>0</v>
      </c>
      <c r="V6077" s="8">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5">
        <v>468.90000000000003</v>
      </c>
      <c r="T6078" s="2">
        <v>6</v>
      </c>
      <c r="U6078" s="2">
        <v>0</v>
      </c>
      <c r="V6078" s="8">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5">
        <v>72.48</v>
      </c>
      <c r="T6079" s="2">
        <v>2</v>
      </c>
      <c r="U6079" s="2">
        <v>0</v>
      </c>
      <c r="V6079" s="8">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5">
        <v>10.95</v>
      </c>
      <c r="T6080" s="2">
        <v>3</v>
      </c>
      <c r="U6080" s="2">
        <v>0</v>
      </c>
      <c r="V6080" s="8">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5">
        <v>191.82</v>
      </c>
      <c r="T6081" s="2">
        <v>3</v>
      </c>
      <c r="U6081" s="2">
        <v>0</v>
      </c>
      <c r="V6081" s="8">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5">
        <v>151.05600000000001</v>
      </c>
      <c r="T6082" s="2">
        <v>9</v>
      </c>
      <c r="U6082" s="2">
        <v>0.2</v>
      </c>
      <c r="V6082" s="8">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5">
        <v>25.16</v>
      </c>
      <c r="T6083" s="2">
        <v>5</v>
      </c>
      <c r="U6083" s="2">
        <v>0.6</v>
      </c>
      <c r="V6083" s="8">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5">
        <v>6.2159999999999993</v>
      </c>
      <c r="T6084" s="2">
        <v>6</v>
      </c>
      <c r="U6084" s="2">
        <v>0.8</v>
      </c>
      <c r="V6084" s="8">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5">
        <v>23.616</v>
      </c>
      <c r="T6085" s="2">
        <v>9</v>
      </c>
      <c r="U6085" s="2">
        <v>0.2</v>
      </c>
      <c r="V6085" s="8">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5">
        <v>24.032</v>
      </c>
      <c r="T6086" s="2">
        <v>2</v>
      </c>
      <c r="U6086" s="2">
        <v>0.2</v>
      </c>
      <c r="V6086" s="8">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5">
        <v>2.0880000000000001</v>
      </c>
      <c r="T6087" s="2">
        <v>1</v>
      </c>
      <c r="U6087" s="2">
        <v>0.2</v>
      </c>
      <c r="V6087" s="8">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5">
        <v>4.4879999999999995</v>
      </c>
      <c r="T6088" s="2">
        <v>6</v>
      </c>
      <c r="U6088" s="2">
        <v>0.8</v>
      </c>
      <c r="V6088" s="8">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5">
        <v>29.22</v>
      </c>
      <c r="T6089" s="2">
        <v>3</v>
      </c>
      <c r="U6089" s="2">
        <v>0</v>
      </c>
      <c r="V6089" s="8">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5">
        <v>6.48</v>
      </c>
      <c r="T6090" s="2">
        <v>1</v>
      </c>
      <c r="U6090" s="2">
        <v>0</v>
      </c>
      <c r="V6090" s="8">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5">
        <v>1.1880000000000002</v>
      </c>
      <c r="T6091" s="2">
        <v>2</v>
      </c>
      <c r="U6091" s="2">
        <v>0.7</v>
      </c>
      <c r="V6091" s="8">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5">
        <v>272.64600000000002</v>
      </c>
      <c r="T6092" s="2">
        <v>3</v>
      </c>
      <c r="U6092" s="2">
        <v>0.1</v>
      </c>
      <c r="V6092" s="8">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5">
        <v>212.8</v>
      </c>
      <c r="T6093" s="2">
        <v>2</v>
      </c>
      <c r="U6093" s="2">
        <v>0</v>
      </c>
      <c r="V6093" s="8">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5">
        <v>38.520000000000003</v>
      </c>
      <c r="T6094" s="2">
        <v>9</v>
      </c>
      <c r="U6094" s="2">
        <v>0</v>
      </c>
      <c r="V6094" s="8">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5">
        <v>72.64</v>
      </c>
      <c r="T6095" s="2">
        <v>2</v>
      </c>
      <c r="U6095" s="2">
        <v>0</v>
      </c>
      <c r="V6095" s="8">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5">
        <v>45.4</v>
      </c>
      <c r="T6096" s="2">
        <v>4</v>
      </c>
      <c r="U6096" s="2">
        <v>0</v>
      </c>
      <c r="V6096" s="8">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5">
        <v>13.76</v>
      </c>
      <c r="T6097" s="2">
        <v>2</v>
      </c>
      <c r="U6097" s="2">
        <v>0</v>
      </c>
      <c r="V6097" s="8">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5">
        <v>80.991</v>
      </c>
      <c r="T6098" s="2">
        <v>1</v>
      </c>
      <c r="U6098" s="2">
        <v>0.1</v>
      </c>
      <c r="V6098" s="8">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5">
        <v>11.784000000000001</v>
      </c>
      <c r="T6099" s="2">
        <v>3</v>
      </c>
      <c r="U6099" s="2">
        <v>0.2</v>
      </c>
      <c r="V6099" s="8">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5">
        <v>4.3600000000000003</v>
      </c>
      <c r="T6100" s="2">
        <v>2</v>
      </c>
      <c r="U6100" s="2">
        <v>0</v>
      </c>
      <c r="V6100" s="8">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5">
        <v>2888.1270000000004</v>
      </c>
      <c r="T6101" s="2">
        <v>11</v>
      </c>
      <c r="U6101" s="2">
        <v>0.1</v>
      </c>
      <c r="V6101" s="8">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5">
        <v>1299.6600000000001</v>
      </c>
      <c r="T6102" s="2">
        <v>2</v>
      </c>
      <c r="U6102" s="2">
        <v>0</v>
      </c>
      <c r="V6102" s="8">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5">
        <v>2254.41</v>
      </c>
      <c r="T6103" s="2">
        <v>5</v>
      </c>
      <c r="U6103" s="2">
        <v>0.1</v>
      </c>
      <c r="V6103" s="8">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5">
        <v>104.85000000000001</v>
      </c>
      <c r="T6104" s="2">
        <v>3</v>
      </c>
      <c r="U6104" s="2">
        <v>0</v>
      </c>
      <c r="V6104" s="8">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5">
        <v>59.97</v>
      </c>
      <c r="T6105" s="2">
        <v>3</v>
      </c>
      <c r="U6105" s="2">
        <v>0</v>
      </c>
      <c r="V6105" s="8">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5">
        <v>314.53199999999998</v>
      </c>
      <c r="T6106" s="2">
        <v>2</v>
      </c>
      <c r="U6106" s="2">
        <v>0.4</v>
      </c>
      <c r="V6106" s="8">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5">
        <v>13.632</v>
      </c>
      <c r="T6107" s="2">
        <v>4</v>
      </c>
      <c r="U6107" s="2">
        <v>0.2</v>
      </c>
      <c r="V6107" s="8">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5">
        <v>19.431999999999995</v>
      </c>
      <c r="T6108" s="2">
        <v>2</v>
      </c>
      <c r="U6108" s="2">
        <v>0.8</v>
      </c>
      <c r="V6108" s="8">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5">
        <v>65.44</v>
      </c>
      <c r="T6109" s="2">
        <v>5</v>
      </c>
      <c r="U6109" s="2">
        <v>0.2</v>
      </c>
      <c r="V6109" s="8">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5">
        <v>6</v>
      </c>
      <c r="T6110" s="2">
        <v>2</v>
      </c>
      <c r="U6110" s="2">
        <v>0.2</v>
      </c>
      <c r="V6110" s="8">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5">
        <v>1.9079999999999997</v>
      </c>
      <c r="T6111" s="2">
        <v>3</v>
      </c>
      <c r="U6111" s="2">
        <v>0.8</v>
      </c>
      <c r="V6111" s="8">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5">
        <v>1474.8020000000001</v>
      </c>
      <c r="T6112" s="2">
        <v>7</v>
      </c>
      <c r="U6112" s="2">
        <v>0.3</v>
      </c>
      <c r="V6112" s="8">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5">
        <v>110.096</v>
      </c>
      <c r="T6113" s="2">
        <v>2</v>
      </c>
      <c r="U6113" s="2">
        <v>0.2</v>
      </c>
      <c r="V6113" s="8">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5">
        <v>16.752000000000002</v>
      </c>
      <c r="T6114" s="2">
        <v>6</v>
      </c>
      <c r="U6114" s="2">
        <v>0.2</v>
      </c>
      <c r="V6114" s="8">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5">
        <v>1537.0739999999998</v>
      </c>
      <c r="T6115" s="2">
        <v>9</v>
      </c>
      <c r="U6115" s="2">
        <v>0.3</v>
      </c>
      <c r="V6115" s="8">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5">
        <v>449.37200000000001</v>
      </c>
      <c r="T6116" s="2">
        <v>2</v>
      </c>
      <c r="U6116" s="2">
        <v>0.3</v>
      </c>
      <c r="V6116" s="8">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5">
        <v>41.904000000000003</v>
      </c>
      <c r="T6117" s="2">
        <v>6</v>
      </c>
      <c r="U6117" s="2">
        <v>0.2</v>
      </c>
      <c r="V6117" s="8">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5">
        <v>2279.96</v>
      </c>
      <c r="T6118" s="2">
        <v>4</v>
      </c>
      <c r="U6118" s="2">
        <v>0</v>
      </c>
      <c r="V6118" s="8">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5">
        <v>14.940000000000001</v>
      </c>
      <c r="T6119" s="2">
        <v>3</v>
      </c>
      <c r="U6119" s="2">
        <v>0</v>
      </c>
      <c r="V6119" s="8">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5">
        <v>191.976</v>
      </c>
      <c r="T6120" s="2">
        <v>3</v>
      </c>
      <c r="U6120" s="2">
        <v>0.2</v>
      </c>
      <c r="V6120" s="8">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5">
        <v>23.832000000000001</v>
      </c>
      <c r="T6121" s="2">
        <v>3</v>
      </c>
      <c r="U6121" s="2">
        <v>0.2</v>
      </c>
      <c r="V6121" s="8">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5">
        <v>409.21600000000001</v>
      </c>
      <c r="T6122" s="2">
        <v>8</v>
      </c>
      <c r="U6122" s="2">
        <v>0.2</v>
      </c>
      <c r="V6122" s="8">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5">
        <v>72.588000000000008</v>
      </c>
      <c r="T6123" s="2">
        <v>2</v>
      </c>
      <c r="U6123" s="2">
        <v>0.7</v>
      </c>
      <c r="V6123" s="8">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5">
        <v>61.567999999999998</v>
      </c>
      <c r="T6124" s="2">
        <v>2</v>
      </c>
      <c r="U6124" s="2">
        <v>0.2</v>
      </c>
      <c r="V6124" s="8">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5">
        <v>20.96</v>
      </c>
      <c r="T6125" s="2">
        <v>4</v>
      </c>
      <c r="U6125" s="2">
        <v>0.2</v>
      </c>
      <c r="V6125" s="8">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5">
        <v>44.75</v>
      </c>
      <c r="T6126" s="2">
        <v>5</v>
      </c>
      <c r="U6126" s="2">
        <v>0</v>
      </c>
      <c r="V6126" s="8">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5">
        <v>11.96</v>
      </c>
      <c r="T6127" s="2">
        <v>2</v>
      </c>
      <c r="U6127" s="2">
        <v>0</v>
      </c>
      <c r="V6127" s="8">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5">
        <v>3.9119999999999999</v>
      </c>
      <c r="T6128" s="2">
        <v>1</v>
      </c>
      <c r="U6128" s="2">
        <v>0.2</v>
      </c>
      <c r="V6128" s="8">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5">
        <v>327.99600000000004</v>
      </c>
      <c r="T6129" s="2">
        <v>6</v>
      </c>
      <c r="U6129" s="2">
        <v>0.1</v>
      </c>
      <c r="V6129" s="8">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5">
        <v>49.408000000000001</v>
      </c>
      <c r="T6130" s="2">
        <v>4</v>
      </c>
      <c r="U6130" s="2">
        <v>0.2</v>
      </c>
      <c r="V6130" s="8">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5">
        <v>53.25</v>
      </c>
      <c r="T6131" s="2">
        <v>3</v>
      </c>
      <c r="U6131" s="2">
        <v>0</v>
      </c>
      <c r="V6131" s="8">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5">
        <v>3.76</v>
      </c>
      <c r="T6132" s="2">
        <v>2</v>
      </c>
      <c r="U6132" s="2">
        <v>0</v>
      </c>
      <c r="V6132" s="8">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5">
        <v>767.21400000000006</v>
      </c>
      <c r="T6133" s="2">
        <v>14</v>
      </c>
      <c r="U6133" s="2">
        <v>0.1</v>
      </c>
      <c r="V6133" s="8">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5">
        <v>163.96</v>
      </c>
      <c r="T6134" s="2">
        <v>5</v>
      </c>
      <c r="U6134" s="2">
        <v>0.2</v>
      </c>
      <c r="V6134" s="8">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5">
        <v>161.28</v>
      </c>
      <c r="T6135" s="2">
        <v>2</v>
      </c>
      <c r="U6135" s="2">
        <v>0.2</v>
      </c>
      <c r="V6135" s="8">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5">
        <v>192.8</v>
      </c>
      <c r="T6136" s="2">
        <v>4</v>
      </c>
      <c r="U6136" s="2">
        <v>0</v>
      </c>
      <c r="V6136" s="8">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5">
        <v>27.695999999999998</v>
      </c>
      <c r="T6137" s="2">
        <v>3</v>
      </c>
      <c r="U6137" s="2">
        <v>0.2</v>
      </c>
      <c r="V6137" s="8">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5">
        <v>73.163999999999987</v>
      </c>
      <c r="T6138" s="2">
        <v>6</v>
      </c>
      <c r="U6138" s="2">
        <v>0.8</v>
      </c>
      <c r="V6138" s="8">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5">
        <v>32.064</v>
      </c>
      <c r="T6139" s="2">
        <v>6</v>
      </c>
      <c r="U6139" s="2">
        <v>0.2</v>
      </c>
      <c r="V6139" s="8">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5">
        <v>205.666</v>
      </c>
      <c r="T6140" s="2">
        <v>2</v>
      </c>
      <c r="U6140" s="2">
        <v>0.15</v>
      </c>
      <c r="V6140" s="8">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5">
        <v>115.44</v>
      </c>
      <c r="T6141" s="2">
        <v>3</v>
      </c>
      <c r="U6141" s="2">
        <v>0</v>
      </c>
      <c r="V6141" s="8">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5">
        <v>274.8</v>
      </c>
      <c r="T6142" s="2">
        <v>5</v>
      </c>
      <c r="U6142" s="2">
        <v>0</v>
      </c>
      <c r="V6142" s="8">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5">
        <v>195.64</v>
      </c>
      <c r="T6143" s="2">
        <v>4</v>
      </c>
      <c r="U6143" s="2">
        <v>0</v>
      </c>
      <c r="V6143" s="8">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5">
        <v>257.98</v>
      </c>
      <c r="T6144" s="2">
        <v>2</v>
      </c>
      <c r="U6144" s="2">
        <v>0</v>
      </c>
      <c r="V6144" s="8">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5">
        <v>119.03999999999999</v>
      </c>
      <c r="T6145" s="2">
        <v>6</v>
      </c>
      <c r="U6145" s="2">
        <v>0</v>
      </c>
      <c r="V6145" s="8">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5">
        <v>20.07</v>
      </c>
      <c r="T6146" s="2">
        <v>3</v>
      </c>
      <c r="U6146" s="2">
        <v>0</v>
      </c>
      <c r="V6146" s="8">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5">
        <v>11.76</v>
      </c>
      <c r="T6147" s="2">
        <v>4</v>
      </c>
      <c r="U6147" s="2">
        <v>0</v>
      </c>
      <c r="V6147" s="8">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5">
        <v>11.76</v>
      </c>
      <c r="T6148" s="2">
        <v>4</v>
      </c>
      <c r="U6148" s="2">
        <v>0</v>
      </c>
      <c r="V6148" s="8">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5">
        <v>40.736000000000004</v>
      </c>
      <c r="T6149" s="2">
        <v>2</v>
      </c>
      <c r="U6149" s="2">
        <v>0.2</v>
      </c>
      <c r="V6149" s="8">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5">
        <v>201.584</v>
      </c>
      <c r="T6150" s="2">
        <v>2</v>
      </c>
      <c r="U6150" s="2">
        <v>0.2</v>
      </c>
      <c r="V6150" s="8">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5">
        <v>340.70400000000006</v>
      </c>
      <c r="T6151" s="2">
        <v>6</v>
      </c>
      <c r="U6151" s="2">
        <v>0.2</v>
      </c>
      <c r="V6151" s="8">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5">
        <v>354.90000000000003</v>
      </c>
      <c r="T6152" s="2">
        <v>5</v>
      </c>
      <c r="U6152" s="2">
        <v>0</v>
      </c>
      <c r="V6152" s="8">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5">
        <v>1198.33</v>
      </c>
      <c r="T6153" s="2">
        <v>10</v>
      </c>
      <c r="U6153" s="2">
        <v>0.15</v>
      </c>
      <c r="V6153" s="8">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5">
        <v>87.92</v>
      </c>
      <c r="T6154" s="2">
        <v>4</v>
      </c>
      <c r="U6154" s="2">
        <v>0</v>
      </c>
      <c r="V6154" s="8">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5">
        <v>51.967999999999996</v>
      </c>
      <c r="T6155" s="2">
        <v>2</v>
      </c>
      <c r="U6155" s="2">
        <v>0.2</v>
      </c>
      <c r="V6155" s="8">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5">
        <v>51.336000000000006</v>
      </c>
      <c r="T6156" s="2">
        <v>3</v>
      </c>
      <c r="U6156" s="2">
        <v>0.2</v>
      </c>
      <c r="V6156" s="8">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5">
        <v>332.70400000000001</v>
      </c>
      <c r="T6157" s="2">
        <v>1</v>
      </c>
      <c r="U6157" s="2">
        <v>0.2</v>
      </c>
      <c r="V6157" s="8">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5">
        <v>42.408000000000008</v>
      </c>
      <c r="T6158" s="2">
        <v>3</v>
      </c>
      <c r="U6158" s="2">
        <v>0.2</v>
      </c>
      <c r="V6158" s="8">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5">
        <v>81.539999999999992</v>
      </c>
      <c r="T6159" s="2">
        <v>3</v>
      </c>
      <c r="U6159" s="2">
        <v>0</v>
      </c>
      <c r="V6159" s="8">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5">
        <v>167.28</v>
      </c>
      <c r="T6160" s="2">
        <v>12</v>
      </c>
      <c r="U6160" s="2">
        <v>0</v>
      </c>
      <c r="V6160" s="8">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5">
        <v>772.68</v>
      </c>
      <c r="T6161" s="2">
        <v>4</v>
      </c>
      <c r="U6161" s="2">
        <v>0</v>
      </c>
      <c r="V6161" s="8">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5">
        <v>323.97600000000006</v>
      </c>
      <c r="T6162" s="2">
        <v>3</v>
      </c>
      <c r="U6162" s="2">
        <v>0.2</v>
      </c>
      <c r="V6162" s="8">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5">
        <v>11.808</v>
      </c>
      <c r="T6163" s="2">
        <v>4</v>
      </c>
      <c r="U6163" s="2">
        <v>0.2</v>
      </c>
      <c r="V6163" s="8">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5">
        <v>26.160000000000004</v>
      </c>
      <c r="T6164" s="2">
        <v>3</v>
      </c>
      <c r="U6164" s="2">
        <v>0.2</v>
      </c>
      <c r="V6164" s="8">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5">
        <v>33.57</v>
      </c>
      <c r="T6165" s="2">
        <v>5</v>
      </c>
      <c r="U6165" s="2">
        <v>0.7</v>
      </c>
      <c r="V6165" s="8">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5">
        <v>4.9920000000000009</v>
      </c>
      <c r="T6166" s="2">
        <v>3</v>
      </c>
      <c r="U6166" s="2">
        <v>0.2</v>
      </c>
      <c r="V6166" s="8">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5">
        <v>20.016000000000002</v>
      </c>
      <c r="T6167" s="2">
        <v>3</v>
      </c>
      <c r="U6167" s="2">
        <v>0.2</v>
      </c>
      <c r="V6167" s="8">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5">
        <v>170.24</v>
      </c>
      <c r="T6168" s="2">
        <v>2</v>
      </c>
      <c r="U6168" s="2">
        <v>0.2</v>
      </c>
      <c r="V6168" s="8">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5">
        <v>117.456</v>
      </c>
      <c r="T6169" s="2">
        <v>3</v>
      </c>
      <c r="U6169" s="2">
        <v>0.2</v>
      </c>
      <c r="V6169" s="8">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5">
        <v>22.96</v>
      </c>
      <c r="T6170" s="2">
        <v>2</v>
      </c>
      <c r="U6170" s="2">
        <v>0</v>
      </c>
      <c r="V6170" s="8">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5">
        <v>13.36</v>
      </c>
      <c r="T6171" s="2">
        <v>2</v>
      </c>
      <c r="U6171" s="2">
        <v>0</v>
      </c>
      <c r="V6171" s="8">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5">
        <v>34.248000000000005</v>
      </c>
      <c r="T6172" s="2">
        <v>3</v>
      </c>
      <c r="U6172" s="2">
        <v>0.2</v>
      </c>
      <c r="V6172" s="8">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5">
        <v>3.52</v>
      </c>
      <c r="T6173" s="2">
        <v>2</v>
      </c>
      <c r="U6173" s="2">
        <v>0</v>
      </c>
      <c r="V6173" s="8">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5">
        <v>26.7</v>
      </c>
      <c r="T6174" s="2">
        <v>5</v>
      </c>
      <c r="U6174" s="2">
        <v>0</v>
      </c>
      <c r="V6174" s="8">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5">
        <v>21.2</v>
      </c>
      <c r="T6175" s="2">
        <v>2</v>
      </c>
      <c r="U6175" s="2">
        <v>0</v>
      </c>
      <c r="V6175" s="8">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5">
        <v>838.38</v>
      </c>
      <c r="T6176" s="2">
        <v>2</v>
      </c>
      <c r="U6176" s="2">
        <v>0</v>
      </c>
      <c r="V6176" s="8">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5">
        <v>1690.04</v>
      </c>
      <c r="T6177" s="2">
        <v>4</v>
      </c>
      <c r="U6177" s="2">
        <v>0</v>
      </c>
      <c r="V6177" s="8">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5">
        <v>85.96</v>
      </c>
      <c r="T6178" s="2">
        <v>7</v>
      </c>
      <c r="U6178" s="2">
        <v>0</v>
      </c>
      <c r="V6178" s="8">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5">
        <v>121.96</v>
      </c>
      <c r="T6179" s="2">
        <v>2</v>
      </c>
      <c r="U6179" s="2">
        <v>0</v>
      </c>
      <c r="V6179" s="8">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5">
        <v>23.92</v>
      </c>
      <c r="T6180" s="2">
        <v>4</v>
      </c>
      <c r="U6180" s="2">
        <v>0</v>
      </c>
      <c r="V6180" s="8">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5">
        <v>63.96</v>
      </c>
      <c r="T6181" s="2">
        <v>2</v>
      </c>
      <c r="U6181" s="2">
        <v>0</v>
      </c>
      <c r="V6181" s="8">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5">
        <v>629.94999999999993</v>
      </c>
      <c r="T6182" s="2">
        <v>5</v>
      </c>
      <c r="U6182" s="2">
        <v>0</v>
      </c>
      <c r="V6182" s="8">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5">
        <v>113.72999999999999</v>
      </c>
      <c r="T6183" s="2">
        <v>3</v>
      </c>
      <c r="U6183" s="2">
        <v>0</v>
      </c>
      <c r="V6183" s="8">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5">
        <v>14.6</v>
      </c>
      <c r="T6184" s="2">
        <v>2</v>
      </c>
      <c r="U6184" s="2">
        <v>0</v>
      </c>
      <c r="V6184" s="8">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5">
        <v>887.84</v>
      </c>
      <c r="T6185" s="2">
        <v>8</v>
      </c>
      <c r="U6185" s="2">
        <v>0</v>
      </c>
      <c r="V6185" s="8">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5">
        <v>403.92</v>
      </c>
      <c r="T6186" s="2">
        <v>5</v>
      </c>
      <c r="U6186" s="2">
        <v>0.2</v>
      </c>
      <c r="V6186" s="8">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5">
        <v>106.8</v>
      </c>
      <c r="T6187" s="2">
        <v>10</v>
      </c>
      <c r="U6187" s="2">
        <v>0.2</v>
      </c>
      <c r="V6187" s="8">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5">
        <v>70.949999999999989</v>
      </c>
      <c r="T6188" s="2">
        <v>3</v>
      </c>
      <c r="U6188" s="2">
        <v>0</v>
      </c>
      <c r="V6188" s="8">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5">
        <v>34.944000000000003</v>
      </c>
      <c r="T6189" s="2">
        <v>6</v>
      </c>
      <c r="U6189" s="2">
        <v>0.2</v>
      </c>
      <c r="V6189" s="8">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5">
        <v>119.03999999999999</v>
      </c>
      <c r="T6190" s="2">
        <v>6</v>
      </c>
      <c r="U6190" s="2">
        <v>0</v>
      </c>
      <c r="V6190" s="8">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5">
        <v>383.84000000000003</v>
      </c>
      <c r="T6191" s="2">
        <v>4</v>
      </c>
      <c r="U6191" s="2">
        <v>0.2</v>
      </c>
      <c r="V6191" s="8">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5">
        <v>799.56000000000006</v>
      </c>
      <c r="T6192" s="2">
        <v>9</v>
      </c>
      <c r="U6192" s="2">
        <v>0</v>
      </c>
      <c r="V6192" s="8">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5">
        <v>31.44</v>
      </c>
      <c r="T6193" s="2">
        <v>3</v>
      </c>
      <c r="U6193" s="2">
        <v>0</v>
      </c>
      <c r="V6193" s="8">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5">
        <v>25.920000000000005</v>
      </c>
      <c r="T6194" s="2">
        <v>5</v>
      </c>
      <c r="U6194" s="2">
        <v>0.2</v>
      </c>
      <c r="V6194" s="8">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5">
        <v>6.3299999999999992</v>
      </c>
      <c r="T6195" s="2">
        <v>5</v>
      </c>
      <c r="U6195" s="2">
        <v>0.8</v>
      </c>
      <c r="V6195" s="8">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5">
        <v>75.88</v>
      </c>
      <c r="T6196" s="2">
        <v>5</v>
      </c>
      <c r="U6196" s="2">
        <v>0.2</v>
      </c>
      <c r="V6196" s="8">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5">
        <v>329.988</v>
      </c>
      <c r="T6197" s="2">
        <v>2</v>
      </c>
      <c r="U6197" s="2">
        <v>0.4</v>
      </c>
      <c r="V6197" s="8">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5">
        <v>71.376000000000005</v>
      </c>
      <c r="T6198" s="2">
        <v>3</v>
      </c>
      <c r="U6198" s="2">
        <v>0.2</v>
      </c>
      <c r="V6198" s="8">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5">
        <v>63.769999999999996</v>
      </c>
      <c r="T6199" s="2">
        <v>7</v>
      </c>
      <c r="U6199" s="2">
        <v>0</v>
      </c>
      <c r="V6199" s="8">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5">
        <v>50.97</v>
      </c>
      <c r="T6200" s="2">
        <v>3</v>
      </c>
      <c r="U6200" s="2">
        <v>0</v>
      </c>
      <c r="V6200" s="8">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5">
        <v>96.08</v>
      </c>
      <c r="T6201" s="2">
        <v>2</v>
      </c>
      <c r="U6201" s="2">
        <v>0</v>
      </c>
      <c r="V6201" s="8">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5">
        <v>1439.9680000000001</v>
      </c>
      <c r="T6202" s="2">
        <v>4</v>
      </c>
      <c r="U6202" s="2">
        <v>0.2</v>
      </c>
      <c r="V6202" s="8">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5">
        <v>43.56</v>
      </c>
      <c r="T6203" s="2">
        <v>3</v>
      </c>
      <c r="U6203" s="2">
        <v>0.2</v>
      </c>
      <c r="V6203" s="8">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5">
        <v>563.91999999999996</v>
      </c>
      <c r="T6204" s="2">
        <v>5</v>
      </c>
      <c r="U6204" s="2">
        <v>0.2</v>
      </c>
      <c r="V6204" s="8">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5">
        <v>235.15199999999999</v>
      </c>
      <c r="T6205" s="2">
        <v>8</v>
      </c>
      <c r="U6205" s="2">
        <v>0.4</v>
      </c>
      <c r="V6205" s="8">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5">
        <v>7.7120000000000006</v>
      </c>
      <c r="T6206" s="2">
        <v>2</v>
      </c>
      <c r="U6206" s="2">
        <v>0.2</v>
      </c>
      <c r="V6206" s="8">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5">
        <v>51.016000000000005</v>
      </c>
      <c r="T6207" s="2">
        <v>7</v>
      </c>
      <c r="U6207" s="2">
        <v>0.2</v>
      </c>
      <c r="V6207" s="8">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5">
        <v>25.248000000000001</v>
      </c>
      <c r="T6208" s="2">
        <v>4</v>
      </c>
      <c r="U6208" s="2">
        <v>0.2</v>
      </c>
      <c r="V6208" s="8">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5">
        <v>56.686</v>
      </c>
      <c r="T6209" s="2">
        <v>1</v>
      </c>
      <c r="U6209" s="2">
        <v>0.3</v>
      </c>
      <c r="V6209" s="8">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5">
        <v>51.168000000000006</v>
      </c>
      <c r="T6210" s="2">
        <v>2</v>
      </c>
      <c r="U6210" s="2">
        <v>0.2</v>
      </c>
      <c r="V6210" s="8">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5">
        <v>2793.5280000000002</v>
      </c>
      <c r="T6211" s="2">
        <v>9</v>
      </c>
      <c r="U6211" s="2">
        <v>0.2</v>
      </c>
      <c r="V6211" s="8">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5">
        <v>1000.0200000000001</v>
      </c>
      <c r="T6212" s="2">
        <v>7</v>
      </c>
      <c r="U6212" s="2">
        <v>0</v>
      </c>
      <c r="V6212" s="8">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5">
        <v>65.94</v>
      </c>
      <c r="T6213" s="2">
        <v>3</v>
      </c>
      <c r="U6213" s="2">
        <v>0</v>
      </c>
      <c r="V6213" s="8">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5">
        <v>18.240000000000002</v>
      </c>
      <c r="T6214" s="2">
        <v>3</v>
      </c>
      <c r="U6214" s="2">
        <v>0</v>
      </c>
      <c r="V6214" s="8">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5">
        <v>76.12</v>
      </c>
      <c r="T6215" s="2">
        <v>2</v>
      </c>
      <c r="U6215" s="2">
        <v>0</v>
      </c>
      <c r="V6215" s="8">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5">
        <v>7.64</v>
      </c>
      <c r="T6216" s="2">
        <v>1</v>
      </c>
      <c r="U6216" s="2">
        <v>0</v>
      </c>
      <c r="V6216" s="8">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5">
        <v>68.16</v>
      </c>
      <c r="T6217" s="2">
        <v>3</v>
      </c>
      <c r="U6217" s="2">
        <v>0</v>
      </c>
      <c r="V6217" s="8">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5">
        <v>62.24</v>
      </c>
      <c r="T6218" s="2">
        <v>8</v>
      </c>
      <c r="U6218" s="2">
        <v>0</v>
      </c>
      <c r="V6218" s="8">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5">
        <v>29.97</v>
      </c>
      <c r="T6219" s="2">
        <v>3</v>
      </c>
      <c r="U6219" s="2">
        <v>0</v>
      </c>
      <c r="V6219" s="8">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5">
        <v>125.69999999999999</v>
      </c>
      <c r="T6220" s="2">
        <v>6</v>
      </c>
      <c r="U6220" s="2">
        <v>0</v>
      </c>
      <c r="V6220" s="8">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5">
        <v>191.98</v>
      </c>
      <c r="T6221" s="2">
        <v>2</v>
      </c>
      <c r="U6221" s="2">
        <v>0</v>
      </c>
      <c r="V6221" s="8">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5">
        <v>20.86</v>
      </c>
      <c r="T6222" s="2">
        <v>7</v>
      </c>
      <c r="U6222" s="2">
        <v>0</v>
      </c>
      <c r="V6222" s="8">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5">
        <v>56.699999999999996</v>
      </c>
      <c r="T6223" s="2">
        <v>9</v>
      </c>
      <c r="U6223" s="2">
        <v>0</v>
      </c>
      <c r="V6223" s="8">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5">
        <v>72.703999999999994</v>
      </c>
      <c r="T6224" s="2">
        <v>4</v>
      </c>
      <c r="U6224" s="2">
        <v>0.2</v>
      </c>
      <c r="V6224" s="8">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5">
        <v>12.263999999999999</v>
      </c>
      <c r="T6225" s="2">
        <v>7</v>
      </c>
      <c r="U6225" s="2">
        <v>0.2</v>
      </c>
      <c r="V6225" s="8">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5">
        <v>218.35200000000003</v>
      </c>
      <c r="T6226" s="2">
        <v>3</v>
      </c>
      <c r="U6226" s="2">
        <v>0.2</v>
      </c>
      <c r="V6226" s="8">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5">
        <v>66.294000000000011</v>
      </c>
      <c r="T6227" s="2">
        <v>1</v>
      </c>
      <c r="U6227" s="2">
        <v>0.7</v>
      </c>
      <c r="V6227" s="8">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5">
        <v>291.16800000000001</v>
      </c>
      <c r="T6228" s="2">
        <v>4</v>
      </c>
      <c r="U6228" s="2">
        <v>0.2</v>
      </c>
      <c r="V6228" s="8">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5">
        <v>88.77600000000001</v>
      </c>
      <c r="T6229" s="2">
        <v>3</v>
      </c>
      <c r="U6229" s="2">
        <v>0.2</v>
      </c>
      <c r="V6229" s="8">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5">
        <v>110.376</v>
      </c>
      <c r="T6230" s="2">
        <v>4</v>
      </c>
      <c r="U6230" s="2">
        <v>0.4</v>
      </c>
      <c r="V6230" s="8">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5">
        <v>55.176000000000002</v>
      </c>
      <c r="T6231" s="2">
        <v>3</v>
      </c>
      <c r="U6231" s="2">
        <v>0.2</v>
      </c>
      <c r="V6231" s="8">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5">
        <v>30.32</v>
      </c>
      <c r="T6232" s="2">
        <v>4</v>
      </c>
      <c r="U6232" s="2">
        <v>0</v>
      </c>
      <c r="V6232" s="8">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5">
        <v>177.56800000000001</v>
      </c>
      <c r="T6233" s="2">
        <v>2</v>
      </c>
      <c r="U6233" s="2">
        <v>0.2</v>
      </c>
      <c r="V6233" s="8">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5">
        <v>19.440000000000001</v>
      </c>
      <c r="T6234" s="2">
        <v>3</v>
      </c>
      <c r="U6234" s="2">
        <v>0</v>
      </c>
      <c r="V6234" s="8">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5">
        <v>71.28</v>
      </c>
      <c r="T6235" s="2">
        <v>11</v>
      </c>
      <c r="U6235" s="2">
        <v>0</v>
      </c>
      <c r="V6235" s="8">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5">
        <v>1471.96</v>
      </c>
      <c r="T6236" s="2">
        <v>5</v>
      </c>
      <c r="U6236" s="2">
        <v>0.2</v>
      </c>
      <c r="V6236" s="8">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5">
        <v>79.959999999999994</v>
      </c>
      <c r="T6237" s="2">
        <v>5</v>
      </c>
      <c r="U6237" s="2">
        <v>0.2</v>
      </c>
      <c r="V6237" s="8">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5">
        <v>57.576000000000001</v>
      </c>
      <c r="T6238" s="2">
        <v>3</v>
      </c>
      <c r="U6238" s="2">
        <v>0.2</v>
      </c>
      <c r="V6238" s="8">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5">
        <v>26.336000000000002</v>
      </c>
      <c r="T6239" s="2">
        <v>4</v>
      </c>
      <c r="U6239" s="2">
        <v>0.2</v>
      </c>
      <c r="V6239" s="8">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5">
        <v>166.5</v>
      </c>
      <c r="T6240" s="2">
        <v>3</v>
      </c>
      <c r="U6240" s="2">
        <v>0</v>
      </c>
      <c r="V6240" s="8">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5">
        <v>360.38</v>
      </c>
      <c r="T6241" s="2">
        <v>2</v>
      </c>
      <c r="U6241" s="2">
        <v>0</v>
      </c>
      <c r="V6241" s="8">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5">
        <v>11.744</v>
      </c>
      <c r="T6242" s="2">
        <v>1</v>
      </c>
      <c r="U6242" s="2">
        <v>0.2</v>
      </c>
      <c r="V6242" s="8">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5">
        <v>247.44</v>
      </c>
      <c r="T6243" s="2">
        <v>8</v>
      </c>
      <c r="U6243" s="2">
        <v>0</v>
      </c>
      <c r="V6243" s="8">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5">
        <v>18.240000000000002</v>
      </c>
      <c r="T6244" s="2">
        <v>2</v>
      </c>
      <c r="U6244" s="2">
        <v>0.7</v>
      </c>
      <c r="V6244" s="8">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5">
        <v>25.349999999999998</v>
      </c>
      <c r="T6245" s="2">
        <v>3</v>
      </c>
      <c r="U6245" s="2">
        <v>0</v>
      </c>
      <c r="V6245" s="8">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5">
        <v>119.03999999999999</v>
      </c>
      <c r="T6246" s="2">
        <v>6</v>
      </c>
      <c r="U6246" s="2">
        <v>0</v>
      </c>
      <c r="V6246" s="8">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5">
        <v>22.14</v>
      </c>
      <c r="T6247" s="2">
        <v>3</v>
      </c>
      <c r="U6247" s="2">
        <v>0</v>
      </c>
      <c r="V6247" s="8">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5">
        <v>13.98</v>
      </c>
      <c r="T6248" s="2">
        <v>2</v>
      </c>
      <c r="U6248" s="2">
        <v>0</v>
      </c>
      <c r="V6248" s="8">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5">
        <v>43.41</v>
      </c>
      <c r="T6249" s="2">
        <v>1</v>
      </c>
      <c r="U6249" s="2">
        <v>0</v>
      </c>
      <c r="V6249" s="8">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5">
        <v>6.24</v>
      </c>
      <c r="T6250" s="2">
        <v>3</v>
      </c>
      <c r="U6250" s="2">
        <v>0</v>
      </c>
      <c r="V6250" s="8">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5">
        <v>465.16</v>
      </c>
      <c r="T6251" s="2">
        <v>2</v>
      </c>
      <c r="U6251" s="2">
        <v>0</v>
      </c>
      <c r="V6251" s="8">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5">
        <v>7.98</v>
      </c>
      <c r="T6252" s="2">
        <v>1</v>
      </c>
      <c r="U6252" s="2">
        <v>0</v>
      </c>
      <c r="V6252" s="8">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5">
        <v>2.3939999999999997</v>
      </c>
      <c r="T6253" s="2">
        <v>1</v>
      </c>
      <c r="U6253" s="2">
        <v>0.8</v>
      </c>
      <c r="V6253" s="8">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5">
        <v>58.320000000000007</v>
      </c>
      <c r="T6254" s="2">
        <v>9</v>
      </c>
      <c r="U6254" s="2">
        <v>0</v>
      </c>
      <c r="V6254" s="8">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5">
        <v>200.96999999999997</v>
      </c>
      <c r="T6255" s="2">
        <v>3</v>
      </c>
      <c r="U6255" s="2">
        <v>0</v>
      </c>
      <c r="V6255" s="8">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5">
        <v>21.36</v>
      </c>
      <c r="T6256" s="2">
        <v>8</v>
      </c>
      <c r="U6256" s="2">
        <v>0</v>
      </c>
      <c r="V6256" s="8">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5">
        <v>9.8560000000000016</v>
      </c>
      <c r="T6257" s="2">
        <v>4</v>
      </c>
      <c r="U6257" s="2">
        <v>0.2</v>
      </c>
      <c r="V6257" s="8">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5">
        <v>3.4440000000000008</v>
      </c>
      <c r="T6258" s="2">
        <v>1</v>
      </c>
      <c r="U6258" s="2">
        <v>0.7</v>
      </c>
      <c r="V6258" s="8">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5">
        <v>384.59200000000004</v>
      </c>
      <c r="T6259" s="2">
        <v>2</v>
      </c>
      <c r="U6259" s="2">
        <v>0.2</v>
      </c>
      <c r="V6259" s="8">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5">
        <v>22.919999999999998</v>
      </c>
      <c r="T6260" s="2">
        <v>3</v>
      </c>
      <c r="U6260" s="2">
        <v>0</v>
      </c>
      <c r="V6260" s="8">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5">
        <v>11.36</v>
      </c>
      <c r="T6261" s="2">
        <v>4</v>
      </c>
      <c r="U6261" s="2">
        <v>0</v>
      </c>
      <c r="V6261" s="8">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5">
        <v>14.592000000000002</v>
      </c>
      <c r="T6262" s="2">
        <v>3</v>
      </c>
      <c r="U6262" s="2">
        <v>0.2</v>
      </c>
      <c r="V6262" s="8">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5">
        <v>41.4</v>
      </c>
      <c r="T6263" s="2">
        <v>4</v>
      </c>
      <c r="U6263" s="2">
        <v>0</v>
      </c>
      <c r="V6263" s="8">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5">
        <v>442.37199999999996</v>
      </c>
      <c r="T6264" s="2">
        <v>7</v>
      </c>
      <c r="U6264" s="2">
        <v>0.8</v>
      </c>
      <c r="V6264" s="8">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5">
        <v>34.5</v>
      </c>
      <c r="T6265" s="2">
        <v>3</v>
      </c>
      <c r="U6265" s="2">
        <v>0</v>
      </c>
      <c r="V6265" s="8">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5">
        <v>28.849999999999998</v>
      </c>
      <c r="T6266" s="2">
        <v>5</v>
      </c>
      <c r="U6266" s="2">
        <v>0</v>
      </c>
      <c r="V6266" s="8">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5">
        <v>3.4880000000000004</v>
      </c>
      <c r="T6267" s="2">
        <v>2</v>
      </c>
      <c r="U6267" s="2">
        <v>0.2</v>
      </c>
      <c r="V6267" s="8">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5">
        <v>143.85600000000002</v>
      </c>
      <c r="T6268" s="2">
        <v>9</v>
      </c>
      <c r="U6268" s="2">
        <v>0.2</v>
      </c>
      <c r="V6268" s="8">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5">
        <v>311.98</v>
      </c>
      <c r="T6269" s="2">
        <v>2</v>
      </c>
      <c r="U6269" s="2">
        <v>0</v>
      </c>
      <c r="V6269" s="8">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5">
        <v>22.450000000000003</v>
      </c>
      <c r="T6270" s="2">
        <v>5</v>
      </c>
      <c r="U6270" s="2">
        <v>0</v>
      </c>
      <c r="V6270" s="8">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5">
        <v>39.992000000000004</v>
      </c>
      <c r="T6271" s="2">
        <v>1</v>
      </c>
      <c r="U6271" s="2">
        <v>0.2</v>
      </c>
      <c r="V6271" s="8">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5">
        <v>1159.056</v>
      </c>
      <c r="T6272" s="2">
        <v>9</v>
      </c>
      <c r="U6272" s="2">
        <v>0.2</v>
      </c>
      <c r="V6272" s="8">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5">
        <v>179.89999999999998</v>
      </c>
      <c r="T6273" s="2">
        <v>5</v>
      </c>
      <c r="U6273" s="2">
        <v>0</v>
      </c>
      <c r="V6273" s="8">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5">
        <v>116.312</v>
      </c>
      <c r="T6274" s="2">
        <v>7</v>
      </c>
      <c r="U6274" s="2">
        <v>0.2</v>
      </c>
      <c r="V6274" s="8">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5">
        <v>12.419999999999998</v>
      </c>
      <c r="T6275" s="2">
        <v>3</v>
      </c>
      <c r="U6275" s="2">
        <v>0</v>
      </c>
      <c r="V6275" s="8">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5">
        <v>428.40000000000003</v>
      </c>
      <c r="T6276" s="2">
        <v>3</v>
      </c>
      <c r="U6276" s="2">
        <v>0</v>
      </c>
      <c r="V6276" s="8">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5">
        <v>24.75</v>
      </c>
      <c r="T6277" s="2">
        <v>5</v>
      </c>
      <c r="U6277" s="2">
        <v>0</v>
      </c>
      <c r="V6277" s="8">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5">
        <v>87.71</v>
      </c>
      <c r="T6278" s="2">
        <v>7</v>
      </c>
      <c r="U6278" s="2">
        <v>0</v>
      </c>
      <c r="V6278" s="8">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5">
        <v>69.52</v>
      </c>
      <c r="T6279" s="2">
        <v>2</v>
      </c>
      <c r="U6279" s="2">
        <v>0</v>
      </c>
      <c r="V6279" s="8">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5">
        <v>20.784000000000002</v>
      </c>
      <c r="T6280" s="2">
        <v>2</v>
      </c>
      <c r="U6280" s="2">
        <v>0.2</v>
      </c>
      <c r="V6280" s="8">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5">
        <v>12.816000000000001</v>
      </c>
      <c r="T6281" s="2">
        <v>3</v>
      </c>
      <c r="U6281" s="2">
        <v>0.2</v>
      </c>
      <c r="V6281" s="8">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5">
        <v>5.9039999999999999</v>
      </c>
      <c r="T6282" s="2">
        <v>2</v>
      </c>
      <c r="U6282" s="2">
        <v>0.2</v>
      </c>
      <c r="V6282" s="8">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5">
        <v>63.824000000000005</v>
      </c>
      <c r="T6283" s="2">
        <v>2</v>
      </c>
      <c r="U6283" s="2">
        <v>0.2</v>
      </c>
      <c r="V6283" s="8">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5">
        <v>141.55199999999999</v>
      </c>
      <c r="T6284" s="2">
        <v>3</v>
      </c>
      <c r="U6284" s="2">
        <v>0.2</v>
      </c>
      <c r="V6284" s="8">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5">
        <v>304.89999999999998</v>
      </c>
      <c r="T6285" s="2">
        <v>5</v>
      </c>
      <c r="U6285" s="2">
        <v>0</v>
      </c>
      <c r="V6285" s="8">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5">
        <v>563.24</v>
      </c>
      <c r="T6286" s="2">
        <v>5</v>
      </c>
      <c r="U6286" s="2">
        <v>0.2</v>
      </c>
      <c r="V6286" s="8">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5">
        <v>661.17600000000004</v>
      </c>
      <c r="T6287" s="2">
        <v>2</v>
      </c>
      <c r="U6287" s="2">
        <v>0.4</v>
      </c>
      <c r="V6287" s="8">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5">
        <v>239.976</v>
      </c>
      <c r="T6288" s="2">
        <v>3</v>
      </c>
      <c r="U6288" s="2">
        <v>0.2</v>
      </c>
      <c r="V6288" s="8">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5">
        <v>502.48800000000006</v>
      </c>
      <c r="T6289" s="2">
        <v>3</v>
      </c>
      <c r="U6289" s="2">
        <v>0.2</v>
      </c>
      <c r="V6289" s="8">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5">
        <v>196.70400000000001</v>
      </c>
      <c r="T6290" s="2">
        <v>6</v>
      </c>
      <c r="U6290" s="2">
        <v>0.2</v>
      </c>
      <c r="V6290" s="8">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5">
        <v>915.13600000000008</v>
      </c>
      <c r="T6291" s="2">
        <v>4</v>
      </c>
      <c r="U6291" s="2">
        <v>0.2</v>
      </c>
      <c r="V6291" s="8">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5">
        <v>327.76</v>
      </c>
      <c r="T6292" s="2">
        <v>8</v>
      </c>
      <c r="U6292" s="2">
        <v>0</v>
      </c>
      <c r="V6292" s="8">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5">
        <v>701.96</v>
      </c>
      <c r="T6293" s="2">
        <v>2</v>
      </c>
      <c r="U6293" s="2">
        <v>0</v>
      </c>
      <c r="V6293" s="8">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5">
        <v>88.77600000000001</v>
      </c>
      <c r="T6294" s="2">
        <v>3</v>
      </c>
      <c r="U6294" s="2">
        <v>0.2</v>
      </c>
      <c r="V6294" s="8">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5">
        <v>64.14</v>
      </c>
      <c r="T6295" s="2">
        <v>3</v>
      </c>
      <c r="U6295" s="2">
        <v>0</v>
      </c>
      <c r="V6295" s="8">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5">
        <v>33.552</v>
      </c>
      <c r="T6296" s="2">
        <v>1</v>
      </c>
      <c r="U6296" s="2">
        <v>0.2</v>
      </c>
      <c r="V6296" s="8">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5">
        <v>1737.1799999999998</v>
      </c>
      <c r="T6297" s="2">
        <v>6</v>
      </c>
      <c r="U6297" s="2">
        <v>0</v>
      </c>
      <c r="V6297" s="8">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5">
        <v>704.25</v>
      </c>
      <c r="T6298" s="2">
        <v>5</v>
      </c>
      <c r="U6298" s="2">
        <v>0</v>
      </c>
      <c r="V6298" s="8">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5">
        <v>141.76</v>
      </c>
      <c r="T6299" s="2">
        <v>4</v>
      </c>
      <c r="U6299" s="2">
        <v>0</v>
      </c>
      <c r="V6299" s="8">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5">
        <v>36.36</v>
      </c>
      <c r="T6300" s="2">
        <v>3</v>
      </c>
      <c r="U6300" s="2">
        <v>0.2</v>
      </c>
      <c r="V6300" s="8">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5">
        <v>25.83</v>
      </c>
      <c r="T6301" s="2">
        <v>3</v>
      </c>
      <c r="U6301" s="2">
        <v>0</v>
      </c>
      <c r="V6301" s="8">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5">
        <v>24.587999999999994</v>
      </c>
      <c r="T6302" s="2">
        <v>3</v>
      </c>
      <c r="U6302" s="2">
        <v>0.8</v>
      </c>
      <c r="V6302" s="8">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5">
        <v>13.984000000000002</v>
      </c>
      <c r="T6303" s="2">
        <v>2</v>
      </c>
      <c r="U6303" s="2">
        <v>0.2</v>
      </c>
      <c r="V6303" s="8">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5">
        <v>195.96000000000004</v>
      </c>
      <c r="T6304" s="2">
        <v>5</v>
      </c>
      <c r="U6304" s="2">
        <v>0.2</v>
      </c>
      <c r="V6304" s="8">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5">
        <v>74.352000000000004</v>
      </c>
      <c r="T6305" s="2">
        <v>3</v>
      </c>
      <c r="U6305" s="2">
        <v>0.2</v>
      </c>
      <c r="V6305" s="8">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5">
        <v>6.68</v>
      </c>
      <c r="T6306" s="2">
        <v>1</v>
      </c>
      <c r="U6306" s="2">
        <v>0</v>
      </c>
      <c r="V6306" s="8">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5">
        <v>17.584000000000003</v>
      </c>
      <c r="T6307" s="2">
        <v>7</v>
      </c>
      <c r="U6307" s="2">
        <v>0.2</v>
      </c>
      <c r="V6307" s="8">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5">
        <v>104.78399999999999</v>
      </c>
      <c r="T6308" s="2">
        <v>1</v>
      </c>
      <c r="U6308" s="2">
        <v>0.2</v>
      </c>
      <c r="V6308" s="8">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5">
        <v>47.952000000000005</v>
      </c>
      <c r="T6309" s="2">
        <v>3</v>
      </c>
      <c r="U6309" s="2">
        <v>0.2</v>
      </c>
      <c r="V6309" s="8">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5">
        <v>650.35200000000009</v>
      </c>
      <c r="T6310" s="2">
        <v>3</v>
      </c>
      <c r="U6310" s="2">
        <v>0.2</v>
      </c>
      <c r="V6310" s="8">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5">
        <v>629.18400000000008</v>
      </c>
      <c r="T6311" s="2">
        <v>8</v>
      </c>
      <c r="U6311" s="2">
        <v>0.2</v>
      </c>
      <c r="V6311" s="8">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5">
        <v>15.176</v>
      </c>
      <c r="T6312" s="2">
        <v>1</v>
      </c>
      <c r="U6312" s="2">
        <v>0.2</v>
      </c>
      <c r="V6312" s="8">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5">
        <v>127.94999999999999</v>
      </c>
      <c r="T6313" s="2">
        <v>3</v>
      </c>
      <c r="U6313" s="2">
        <v>0</v>
      </c>
      <c r="V6313" s="8">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5">
        <v>579.51</v>
      </c>
      <c r="T6314" s="2">
        <v>3</v>
      </c>
      <c r="U6314" s="2">
        <v>0</v>
      </c>
      <c r="V6314" s="8">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5">
        <v>14.99</v>
      </c>
      <c r="T6315" s="2">
        <v>1</v>
      </c>
      <c r="U6315" s="2">
        <v>0</v>
      </c>
      <c r="V6315" s="8">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5">
        <v>151.91999999999999</v>
      </c>
      <c r="T6316" s="2">
        <v>4</v>
      </c>
      <c r="U6316" s="2">
        <v>0</v>
      </c>
      <c r="V6316" s="8">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5">
        <v>196.62</v>
      </c>
      <c r="T6317" s="2">
        <v>2</v>
      </c>
      <c r="U6317" s="2">
        <v>0</v>
      </c>
      <c r="V6317" s="8">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5">
        <v>144.12</v>
      </c>
      <c r="T6318" s="2">
        <v>3</v>
      </c>
      <c r="U6318" s="2">
        <v>0</v>
      </c>
      <c r="V6318" s="8">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5">
        <v>15.96</v>
      </c>
      <c r="T6319" s="2">
        <v>2</v>
      </c>
      <c r="U6319" s="2">
        <v>0</v>
      </c>
      <c r="V6319" s="8">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5">
        <v>39.960000000000008</v>
      </c>
      <c r="T6320" s="2">
        <v>5</v>
      </c>
      <c r="U6320" s="2">
        <v>0.2</v>
      </c>
      <c r="V6320" s="8">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5">
        <v>34.08</v>
      </c>
      <c r="T6321" s="2">
        <v>6</v>
      </c>
      <c r="U6321" s="2">
        <v>0</v>
      </c>
      <c r="V6321" s="8">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5">
        <v>10.368000000000002</v>
      </c>
      <c r="T6322" s="2">
        <v>2</v>
      </c>
      <c r="U6322" s="2">
        <v>0.2</v>
      </c>
      <c r="V6322" s="8">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5">
        <v>7.7520000000000007</v>
      </c>
      <c r="T6323" s="2">
        <v>3</v>
      </c>
      <c r="U6323" s="2">
        <v>0.2</v>
      </c>
      <c r="V6323" s="8">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5">
        <v>15.28</v>
      </c>
      <c r="T6324" s="2">
        <v>2</v>
      </c>
      <c r="U6324" s="2">
        <v>0</v>
      </c>
      <c r="V6324" s="8">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5">
        <v>65.97</v>
      </c>
      <c r="T6325" s="2">
        <v>3</v>
      </c>
      <c r="U6325" s="2">
        <v>0</v>
      </c>
      <c r="V6325" s="8">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5">
        <v>33.4</v>
      </c>
      <c r="T6326" s="2">
        <v>5</v>
      </c>
      <c r="U6326" s="2">
        <v>0</v>
      </c>
      <c r="V6326" s="8">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5">
        <v>210.84</v>
      </c>
      <c r="T6327" s="2">
        <v>4</v>
      </c>
      <c r="U6327" s="2">
        <v>0</v>
      </c>
      <c r="V6327" s="8">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5">
        <v>13.98</v>
      </c>
      <c r="T6328" s="2">
        <v>1</v>
      </c>
      <c r="U6328" s="2">
        <v>0</v>
      </c>
      <c r="V6328" s="8">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5">
        <v>272.94</v>
      </c>
      <c r="T6329" s="2">
        <v>3</v>
      </c>
      <c r="U6329" s="2">
        <v>0</v>
      </c>
      <c r="V6329" s="8">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5">
        <v>19.05</v>
      </c>
      <c r="T6330" s="2">
        <v>5</v>
      </c>
      <c r="U6330" s="2">
        <v>0</v>
      </c>
      <c r="V6330" s="8">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5">
        <v>247.71600000000001</v>
      </c>
      <c r="T6331" s="2">
        <v>4</v>
      </c>
      <c r="U6331" s="2">
        <v>0.1</v>
      </c>
      <c r="V6331" s="8">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5">
        <v>66.58</v>
      </c>
      <c r="T6332" s="2">
        <v>2</v>
      </c>
      <c r="U6332" s="2">
        <v>0</v>
      </c>
      <c r="V6332" s="8">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5">
        <v>43.92</v>
      </c>
      <c r="T6333" s="2">
        <v>3</v>
      </c>
      <c r="U6333" s="2">
        <v>0</v>
      </c>
      <c r="V6333" s="8">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5">
        <v>14.73</v>
      </c>
      <c r="T6334" s="2">
        <v>3</v>
      </c>
      <c r="U6334" s="2">
        <v>0</v>
      </c>
      <c r="V6334" s="8">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5">
        <v>29.700000000000003</v>
      </c>
      <c r="T6335" s="2">
        <v>5</v>
      </c>
      <c r="U6335" s="2">
        <v>0</v>
      </c>
      <c r="V6335" s="8">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5">
        <v>49.12</v>
      </c>
      <c r="T6336" s="2">
        <v>4</v>
      </c>
      <c r="U6336" s="2">
        <v>0</v>
      </c>
      <c r="V6336" s="8">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5">
        <v>18.28</v>
      </c>
      <c r="T6337" s="2">
        <v>5</v>
      </c>
      <c r="U6337" s="2">
        <v>0.2</v>
      </c>
      <c r="V6337" s="8">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5">
        <v>47.04</v>
      </c>
      <c r="T6338" s="2">
        <v>4</v>
      </c>
      <c r="U6338" s="2">
        <v>0</v>
      </c>
      <c r="V6338" s="8">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5">
        <v>339.96000000000004</v>
      </c>
      <c r="T6339" s="2">
        <v>5</v>
      </c>
      <c r="U6339" s="2">
        <v>0.2</v>
      </c>
      <c r="V6339" s="8">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5">
        <v>87.8</v>
      </c>
      <c r="T6340" s="2">
        <v>4</v>
      </c>
      <c r="U6340" s="2">
        <v>0</v>
      </c>
      <c r="V6340" s="8">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5">
        <v>221.38200000000001</v>
      </c>
      <c r="T6341" s="2">
        <v>2</v>
      </c>
      <c r="U6341" s="2">
        <v>0.1</v>
      </c>
      <c r="V6341" s="8">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5">
        <v>5199.96</v>
      </c>
      <c r="T6342" s="2">
        <v>4</v>
      </c>
      <c r="U6342" s="2">
        <v>0</v>
      </c>
      <c r="V6342" s="8">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5">
        <v>156.512</v>
      </c>
      <c r="T6343" s="2">
        <v>4</v>
      </c>
      <c r="U6343" s="2">
        <v>0.2</v>
      </c>
      <c r="V6343" s="8">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5">
        <v>119.85000000000001</v>
      </c>
      <c r="T6344" s="2">
        <v>3</v>
      </c>
      <c r="U6344" s="2">
        <v>0</v>
      </c>
      <c r="V6344" s="8">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5">
        <v>30.44</v>
      </c>
      <c r="T6345" s="2">
        <v>2</v>
      </c>
      <c r="U6345" s="2">
        <v>0</v>
      </c>
      <c r="V6345" s="8">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5">
        <v>69.28</v>
      </c>
      <c r="T6346" s="2">
        <v>2</v>
      </c>
      <c r="U6346" s="2">
        <v>0</v>
      </c>
      <c r="V6346" s="8">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5">
        <v>587.97</v>
      </c>
      <c r="T6347" s="2">
        <v>3</v>
      </c>
      <c r="U6347" s="2">
        <v>0</v>
      </c>
      <c r="V6347" s="8">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5">
        <v>24.55</v>
      </c>
      <c r="T6348" s="2">
        <v>5</v>
      </c>
      <c r="U6348" s="2">
        <v>0</v>
      </c>
      <c r="V6348" s="8">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5">
        <v>12.176000000000002</v>
      </c>
      <c r="T6349" s="2">
        <v>1</v>
      </c>
      <c r="U6349" s="2">
        <v>0.2</v>
      </c>
      <c r="V6349" s="8">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5">
        <v>37.32</v>
      </c>
      <c r="T6350" s="2">
        <v>3</v>
      </c>
      <c r="U6350" s="2">
        <v>0</v>
      </c>
      <c r="V6350" s="8">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5">
        <v>35.06</v>
      </c>
      <c r="T6351" s="2">
        <v>2</v>
      </c>
      <c r="U6351" s="2">
        <v>0</v>
      </c>
      <c r="V6351" s="8">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5">
        <v>108.40000000000002</v>
      </c>
      <c r="T6352" s="2">
        <v>5</v>
      </c>
      <c r="U6352" s="2">
        <v>0.6</v>
      </c>
      <c r="V6352" s="8">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5">
        <v>361.37600000000003</v>
      </c>
      <c r="T6353" s="2">
        <v>2</v>
      </c>
      <c r="U6353" s="2">
        <v>0.2</v>
      </c>
      <c r="V6353" s="8">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5">
        <v>2.4119999999999999</v>
      </c>
      <c r="T6354" s="2">
        <v>1</v>
      </c>
      <c r="U6354" s="2">
        <v>0.7</v>
      </c>
      <c r="V6354" s="8">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5">
        <v>8.39</v>
      </c>
      <c r="T6355" s="2">
        <v>1</v>
      </c>
      <c r="U6355" s="2">
        <v>0</v>
      </c>
      <c r="V6355" s="8">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5">
        <v>337.98</v>
      </c>
      <c r="T6356" s="2">
        <v>2</v>
      </c>
      <c r="U6356" s="2">
        <v>0</v>
      </c>
      <c r="V6356" s="8">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5">
        <v>83.920000000000016</v>
      </c>
      <c r="T6357" s="2">
        <v>5</v>
      </c>
      <c r="U6357" s="2">
        <v>0.2</v>
      </c>
      <c r="V6357" s="8">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5">
        <v>19.68</v>
      </c>
      <c r="T6358" s="2">
        <v>5</v>
      </c>
      <c r="U6358" s="2">
        <v>0.2</v>
      </c>
      <c r="V6358" s="8">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5">
        <v>25.92</v>
      </c>
      <c r="T6359" s="2">
        <v>4</v>
      </c>
      <c r="U6359" s="2">
        <v>0</v>
      </c>
      <c r="V6359" s="8">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5">
        <v>6.48</v>
      </c>
      <c r="T6360" s="2">
        <v>1</v>
      </c>
      <c r="U6360" s="2">
        <v>0</v>
      </c>
      <c r="V6360" s="8">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5">
        <v>86.352000000000004</v>
      </c>
      <c r="T6361" s="2">
        <v>6</v>
      </c>
      <c r="U6361" s="2">
        <v>0.2</v>
      </c>
      <c r="V6361" s="8">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5">
        <v>56.3</v>
      </c>
      <c r="T6362" s="2">
        <v>2</v>
      </c>
      <c r="U6362" s="2">
        <v>0</v>
      </c>
      <c r="V6362" s="8">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5">
        <v>51.016000000000005</v>
      </c>
      <c r="T6363" s="2">
        <v>7</v>
      </c>
      <c r="U6363" s="2">
        <v>0.2</v>
      </c>
      <c r="V6363" s="8">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5">
        <v>150.80000000000001</v>
      </c>
      <c r="T6364" s="2">
        <v>5</v>
      </c>
      <c r="U6364" s="2">
        <v>0.2</v>
      </c>
      <c r="V6364" s="8">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5">
        <v>1039.992</v>
      </c>
      <c r="T6365" s="2">
        <v>1</v>
      </c>
      <c r="U6365" s="2">
        <v>0.2</v>
      </c>
      <c r="V6365" s="8">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5">
        <v>51.84</v>
      </c>
      <c r="T6366" s="2">
        <v>8</v>
      </c>
      <c r="U6366" s="2">
        <v>0</v>
      </c>
      <c r="V6366" s="8">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5">
        <v>41.22</v>
      </c>
      <c r="T6367" s="2">
        <v>1</v>
      </c>
      <c r="U6367" s="2">
        <v>0</v>
      </c>
      <c r="V6367" s="8">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5">
        <v>240.37</v>
      </c>
      <c r="T6368" s="2">
        <v>1</v>
      </c>
      <c r="U6368" s="2">
        <v>0</v>
      </c>
      <c r="V6368" s="8">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5">
        <v>119.02</v>
      </c>
      <c r="T6369" s="2">
        <v>2</v>
      </c>
      <c r="U6369" s="2">
        <v>0</v>
      </c>
      <c r="V6369" s="8">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5">
        <v>133.12</v>
      </c>
      <c r="T6370" s="2">
        <v>5</v>
      </c>
      <c r="U6370" s="2">
        <v>0.2</v>
      </c>
      <c r="V6370" s="8">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5">
        <v>38.08</v>
      </c>
      <c r="T6371" s="2">
        <v>5</v>
      </c>
      <c r="U6371" s="2">
        <v>0.6</v>
      </c>
      <c r="V6371" s="8">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5">
        <v>113.56800000000001</v>
      </c>
      <c r="T6372" s="2">
        <v>2</v>
      </c>
      <c r="U6372" s="2">
        <v>0.2</v>
      </c>
      <c r="V6372" s="8">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5">
        <v>83.92</v>
      </c>
      <c r="T6373" s="2">
        <v>4</v>
      </c>
      <c r="U6373" s="2">
        <v>0</v>
      </c>
      <c r="V6373" s="8">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5">
        <v>6.63</v>
      </c>
      <c r="T6374" s="2">
        <v>3</v>
      </c>
      <c r="U6374" s="2">
        <v>0</v>
      </c>
      <c r="V6374" s="8">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5">
        <v>371.96999999999997</v>
      </c>
      <c r="T6375" s="2">
        <v>3</v>
      </c>
      <c r="U6375" s="2">
        <v>0</v>
      </c>
      <c r="V6375" s="8">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5">
        <v>561.58400000000006</v>
      </c>
      <c r="T6376" s="2">
        <v>2</v>
      </c>
      <c r="U6376" s="2">
        <v>0.2</v>
      </c>
      <c r="V6376" s="8">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5">
        <v>99.920000000000016</v>
      </c>
      <c r="T6377" s="2">
        <v>5</v>
      </c>
      <c r="U6377" s="2">
        <v>0.2</v>
      </c>
      <c r="V6377" s="8">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5">
        <v>4.9280000000000008</v>
      </c>
      <c r="T6378" s="2">
        <v>2</v>
      </c>
      <c r="U6378" s="2">
        <v>0.2</v>
      </c>
      <c r="V6378" s="8">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5">
        <v>14.76</v>
      </c>
      <c r="T6379" s="2">
        <v>2</v>
      </c>
      <c r="U6379" s="2">
        <v>0</v>
      </c>
      <c r="V6379" s="8">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5">
        <v>99.99</v>
      </c>
      <c r="T6380" s="2">
        <v>1</v>
      </c>
      <c r="U6380" s="2">
        <v>0</v>
      </c>
      <c r="V6380" s="8">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5">
        <v>286.14999999999998</v>
      </c>
      <c r="T6381" s="2">
        <v>5</v>
      </c>
      <c r="U6381" s="2">
        <v>0</v>
      </c>
      <c r="V6381" s="8">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5">
        <v>49.792000000000002</v>
      </c>
      <c r="T6382" s="2">
        <v>8</v>
      </c>
      <c r="U6382" s="2">
        <v>0.2</v>
      </c>
      <c r="V6382" s="8">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5">
        <v>299.97499999999997</v>
      </c>
      <c r="T6383" s="2">
        <v>5</v>
      </c>
      <c r="U6383" s="2">
        <v>0.5</v>
      </c>
      <c r="V6383" s="8">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5">
        <v>158.37599999999998</v>
      </c>
      <c r="T6384" s="2">
        <v>4</v>
      </c>
      <c r="U6384" s="2">
        <v>0.4</v>
      </c>
      <c r="V6384" s="8">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5">
        <v>32.783999999999992</v>
      </c>
      <c r="T6385" s="2">
        <v>4</v>
      </c>
      <c r="U6385" s="2">
        <v>0.8</v>
      </c>
      <c r="V6385" s="8">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5">
        <v>47.984000000000002</v>
      </c>
      <c r="T6386" s="2">
        <v>2</v>
      </c>
      <c r="U6386" s="2">
        <v>0.2</v>
      </c>
      <c r="V6386" s="8">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5">
        <v>62.591999999999999</v>
      </c>
      <c r="T6387" s="2">
        <v>8</v>
      </c>
      <c r="U6387" s="2">
        <v>0.2</v>
      </c>
      <c r="V6387" s="8">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5">
        <v>4.2759999999999989</v>
      </c>
      <c r="T6388" s="2">
        <v>1</v>
      </c>
      <c r="U6388" s="2">
        <v>0.8</v>
      </c>
      <c r="V6388" s="8">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5">
        <v>10.56</v>
      </c>
      <c r="T6389" s="2">
        <v>2</v>
      </c>
      <c r="U6389" s="2">
        <v>0</v>
      </c>
      <c r="V6389" s="8">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5">
        <v>229.94</v>
      </c>
      <c r="T6390" s="2">
        <v>2</v>
      </c>
      <c r="U6390" s="2">
        <v>0</v>
      </c>
      <c r="V6390" s="8">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5">
        <v>311.14999999999998</v>
      </c>
      <c r="T6391" s="2">
        <v>5</v>
      </c>
      <c r="U6391" s="2">
        <v>0</v>
      </c>
      <c r="V6391" s="8">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5">
        <v>12.96</v>
      </c>
      <c r="T6392" s="2">
        <v>2</v>
      </c>
      <c r="U6392" s="2">
        <v>0</v>
      </c>
      <c r="V6392" s="8">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5">
        <v>14.62</v>
      </c>
      <c r="T6393" s="2">
        <v>2</v>
      </c>
      <c r="U6393" s="2">
        <v>0</v>
      </c>
      <c r="V6393" s="8">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5">
        <v>5.76</v>
      </c>
      <c r="T6394" s="2">
        <v>2</v>
      </c>
      <c r="U6394" s="2">
        <v>0</v>
      </c>
      <c r="V6394" s="8">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5">
        <v>21.48</v>
      </c>
      <c r="T6395" s="2">
        <v>6</v>
      </c>
      <c r="U6395" s="2">
        <v>0</v>
      </c>
      <c r="V6395" s="8">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5">
        <v>396.92</v>
      </c>
      <c r="T6396" s="2">
        <v>4</v>
      </c>
      <c r="U6396" s="2">
        <v>0</v>
      </c>
      <c r="V6396" s="8">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5">
        <v>17.149999999999999</v>
      </c>
      <c r="T6397" s="2">
        <v>1</v>
      </c>
      <c r="U6397" s="2">
        <v>0</v>
      </c>
      <c r="V6397" s="8">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5">
        <v>23.12</v>
      </c>
      <c r="T6398" s="2">
        <v>2</v>
      </c>
      <c r="U6398" s="2">
        <v>0.2</v>
      </c>
      <c r="V6398" s="8">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5">
        <v>5.2480000000000002</v>
      </c>
      <c r="T6399" s="2">
        <v>2</v>
      </c>
      <c r="U6399" s="2">
        <v>0.2</v>
      </c>
      <c r="V6399" s="8">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5">
        <v>824.95</v>
      </c>
      <c r="T6400" s="2">
        <v>5</v>
      </c>
      <c r="U6400" s="2">
        <v>0</v>
      </c>
      <c r="V6400" s="8">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5">
        <v>24.64</v>
      </c>
      <c r="T6401" s="2">
        <v>8</v>
      </c>
      <c r="U6401" s="2">
        <v>0</v>
      </c>
      <c r="V6401" s="8">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5">
        <v>227.88</v>
      </c>
      <c r="T6402" s="2">
        <v>6</v>
      </c>
      <c r="U6402" s="2">
        <v>0</v>
      </c>
      <c r="V6402" s="8">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5">
        <v>241.96</v>
      </c>
      <c r="T6403" s="2">
        <v>2</v>
      </c>
      <c r="U6403" s="2">
        <v>0</v>
      </c>
      <c r="V6403" s="8">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5">
        <v>3.89</v>
      </c>
      <c r="T6404" s="2">
        <v>1</v>
      </c>
      <c r="U6404" s="2">
        <v>0</v>
      </c>
      <c r="V6404" s="8">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5">
        <v>8.01</v>
      </c>
      <c r="T6405" s="2">
        <v>3</v>
      </c>
      <c r="U6405" s="2">
        <v>0</v>
      </c>
      <c r="V6405" s="8">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5">
        <v>177.48000000000002</v>
      </c>
      <c r="T6406" s="2">
        <v>3</v>
      </c>
      <c r="U6406" s="2">
        <v>0.2</v>
      </c>
      <c r="V6406" s="8">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5">
        <v>569.5680000000001</v>
      </c>
      <c r="T6407" s="2">
        <v>2</v>
      </c>
      <c r="U6407" s="2">
        <v>0.2</v>
      </c>
      <c r="V6407" s="8">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5">
        <v>149.73000000000002</v>
      </c>
      <c r="T6408" s="2">
        <v>7</v>
      </c>
      <c r="U6408" s="2">
        <v>0</v>
      </c>
      <c r="V6408" s="8">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5">
        <v>899.43</v>
      </c>
      <c r="T6409" s="2">
        <v>5</v>
      </c>
      <c r="U6409" s="2">
        <v>0.3</v>
      </c>
      <c r="V6409" s="8">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5">
        <v>46.2</v>
      </c>
      <c r="T6410" s="2">
        <v>5</v>
      </c>
      <c r="U6410" s="2">
        <v>0.2</v>
      </c>
      <c r="V6410" s="8">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5">
        <v>47.952000000000005</v>
      </c>
      <c r="T6411" s="2">
        <v>3</v>
      </c>
      <c r="U6411" s="2">
        <v>0.2</v>
      </c>
      <c r="V6411" s="8">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5">
        <v>7.9920000000000009</v>
      </c>
      <c r="T6412" s="2">
        <v>1</v>
      </c>
      <c r="U6412" s="2">
        <v>0.2</v>
      </c>
      <c r="V6412" s="8">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5">
        <v>76.864000000000004</v>
      </c>
      <c r="T6413" s="2">
        <v>2</v>
      </c>
      <c r="U6413" s="2">
        <v>0.2</v>
      </c>
      <c r="V6413" s="8">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5">
        <v>102.93</v>
      </c>
      <c r="T6414" s="2">
        <v>3</v>
      </c>
      <c r="U6414" s="2">
        <v>0</v>
      </c>
      <c r="V6414" s="8">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5">
        <v>98.16</v>
      </c>
      <c r="T6415" s="2">
        <v>6</v>
      </c>
      <c r="U6415" s="2">
        <v>0</v>
      </c>
      <c r="V6415" s="8">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5">
        <v>11.520000000000001</v>
      </c>
      <c r="T6416" s="2">
        <v>5</v>
      </c>
      <c r="U6416" s="2">
        <v>0.7</v>
      </c>
      <c r="V6416" s="8">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5">
        <v>83.88</v>
      </c>
      <c r="T6417" s="2">
        <v>1</v>
      </c>
      <c r="U6417" s="2">
        <v>0.2</v>
      </c>
      <c r="V6417" s="8">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5">
        <v>108.57600000000001</v>
      </c>
      <c r="T6418" s="2">
        <v>4</v>
      </c>
      <c r="U6418" s="2">
        <v>0.4</v>
      </c>
      <c r="V6418" s="8">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5">
        <v>5.9840000000000009</v>
      </c>
      <c r="T6419" s="2">
        <v>2</v>
      </c>
      <c r="U6419" s="2">
        <v>0.2</v>
      </c>
      <c r="V6419" s="8">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5">
        <v>21.96</v>
      </c>
      <c r="T6420" s="2">
        <v>2</v>
      </c>
      <c r="U6420" s="2">
        <v>0</v>
      </c>
      <c r="V6420" s="8">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5">
        <v>368.96999999999997</v>
      </c>
      <c r="T6421" s="2">
        <v>3</v>
      </c>
      <c r="U6421" s="2">
        <v>0</v>
      </c>
      <c r="V6421" s="8">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5">
        <v>12.39</v>
      </c>
      <c r="T6422" s="2">
        <v>3</v>
      </c>
      <c r="U6422" s="2">
        <v>0</v>
      </c>
      <c r="V6422" s="8">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5">
        <v>332.94</v>
      </c>
      <c r="T6423" s="2">
        <v>3</v>
      </c>
      <c r="U6423" s="2">
        <v>0</v>
      </c>
      <c r="V6423" s="8">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5">
        <v>111.93</v>
      </c>
      <c r="T6424" s="2">
        <v>7</v>
      </c>
      <c r="U6424" s="2">
        <v>0</v>
      </c>
      <c r="V6424" s="8">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5">
        <v>454.27200000000005</v>
      </c>
      <c r="T6425" s="2">
        <v>8</v>
      </c>
      <c r="U6425" s="2">
        <v>0.2</v>
      </c>
      <c r="V6425" s="8">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5">
        <v>19.440000000000001</v>
      </c>
      <c r="T6426" s="2">
        <v>3</v>
      </c>
      <c r="U6426" s="2">
        <v>0</v>
      </c>
      <c r="V6426" s="8">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5">
        <v>8399.9759999999987</v>
      </c>
      <c r="T6427" s="2">
        <v>4</v>
      </c>
      <c r="U6427" s="2">
        <v>0.4</v>
      </c>
      <c r="V6427" s="8">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5">
        <v>6.2940000000000014</v>
      </c>
      <c r="T6428" s="2">
        <v>1</v>
      </c>
      <c r="U6428" s="2">
        <v>0.7</v>
      </c>
      <c r="V6428" s="8">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5">
        <v>10.368000000000002</v>
      </c>
      <c r="T6429" s="2">
        <v>2</v>
      </c>
      <c r="U6429" s="2">
        <v>0.2</v>
      </c>
      <c r="V6429" s="8">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5">
        <v>122.38199999999999</v>
      </c>
      <c r="T6430" s="2">
        <v>3</v>
      </c>
      <c r="U6430" s="2">
        <v>0.4</v>
      </c>
      <c r="V6430" s="8">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5">
        <v>25.983999999999998</v>
      </c>
      <c r="T6431" s="2">
        <v>2</v>
      </c>
      <c r="U6431" s="2">
        <v>0.2</v>
      </c>
      <c r="V6431" s="8">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5">
        <v>945.03600000000006</v>
      </c>
      <c r="T6432" s="2">
        <v>6</v>
      </c>
      <c r="U6432" s="2">
        <v>0.4</v>
      </c>
      <c r="V6432" s="8">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5">
        <v>14.301000000000002</v>
      </c>
      <c r="T6433" s="2">
        <v>7</v>
      </c>
      <c r="U6433" s="2">
        <v>0.7</v>
      </c>
      <c r="V6433" s="8">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5">
        <v>410.35199999999998</v>
      </c>
      <c r="T6434" s="2">
        <v>3</v>
      </c>
      <c r="U6434" s="2">
        <v>0.2</v>
      </c>
      <c r="V6434" s="8">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5">
        <v>23.52</v>
      </c>
      <c r="T6435" s="2">
        <v>5</v>
      </c>
      <c r="U6435" s="2">
        <v>0.2</v>
      </c>
      <c r="V6435" s="8">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5">
        <v>180.96</v>
      </c>
      <c r="T6436" s="2">
        <v>5</v>
      </c>
      <c r="U6436" s="2">
        <v>0.2</v>
      </c>
      <c r="V6436" s="8">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5">
        <v>35</v>
      </c>
      <c r="T6437" s="2">
        <v>4</v>
      </c>
      <c r="U6437" s="2">
        <v>0</v>
      </c>
      <c r="V6437" s="8">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5">
        <v>477.15000000000003</v>
      </c>
      <c r="T6438" s="2">
        <v>5</v>
      </c>
      <c r="U6438" s="2">
        <v>0</v>
      </c>
      <c r="V6438" s="8">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5">
        <v>302.37599999999998</v>
      </c>
      <c r="T6439" s="2">
        <v>3</v>
      </c>
      <c r="U6439" s="2">
        <v>0.2</v>
      </c>
      <c r="V6439" s="8">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5">
        <v>974.98799999999983</v>
      </c>
      <c r="T6440" s="2">
        <v>4</v>
      </c>
      <c r="U6440" s="2">
        <v>0.3</v>
      </c>
      <c r="V6440" s="8">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5">
        <v>589.41</v>
      </c>
      <c r="T6441" s="2">
        <v>5</v>
      </c>
      <c r="U6441" s="2">
        <v>0.1</v>
      </c>
      <c r="V6441" s="8">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5">
        <v>34.700000000000003</v>
      </c>
      <c r="T6442" s="2">
        <v>5</v>
      </c>
      <c r="U6442" s="2">
        <v>0</v>
      </c>
      <c r="V6442" s="8">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5">
        <v>99.87</v>
      </c>
      <c r="T6443" s="2">
        <v>3</v>
      </c>
      <c r="U6443" s="2">
        <v>0</v>
      </c>
      <c r="V6443" s="8">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5">
        <v>37.94</v>
      </c>
      <c r="T6444" s="2">
        <v>2</v>
      </c>
      <c r="U6444" s="2">
        <v>0</v>
      </c>
      <c r="V6444" s="8">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5">
        <v>24.900000000000002</v>
      </c>
      <c r="T6445" s="2">
        <v>5</v>
      </c>
      <c r="U6445" s="2">
        <v>0</v>
      </c>
      <c r="V6445" s="8">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5">
        <v>82.26</v>
      </c>
      <c r="T6446" s="2">
        <v>3</v>
      </c>
      <c r="U6446" s="2">
        <v>0</v>
      </c>
      <c r="V6446" s="8">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5">
        <v>7.1039999999999992</v>
      </c>
      <c r="T6447" s="2">
        <v>6</v>
      </c>
      <c r="U6447" s="2">
        <v>0.2</v>
      </c>
      <c r="V6447" s="8">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5">
        <v>103.50000000000001</v>
      </c>
      <c r="T6448" s="2">
        <v>5</v>
      </c>
      <c r="U6448" s="2">
        <v>0.6</v>
      </c>
      <c r="V6448" s="8">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5">
        <v>2.4640000000000004</v>
      </c>
      <c r="T6449" s="2">
        <v>1</v>
      </c>
      <c r="U6449" s="2">
        <v>0.2</v>
      </c>
      <c r="V6449" s="8">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5">
        <v>8.7200000000000006</v>
      </c>
      <c r="T6450" s="2">
        <v>1</v>
      </c>
      <c r="U6450" s="2">
        <v>0.2</v>
      </c>
      <c r="V6450" s="8">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5">
        <v>10.76</v>
      </c>
      <c r="T6451" s="2">
        <v>2</v>
      </c>
      <c r="U6451" s="2">
        <v>0</v>
      </c>
      <c r="V6451" s="8">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5">
        <v>45.68</v>
      </c>
      <c r="T6452" s="2">
        <v>2</v>
      </c>
      <c r="U6452" s="2">
        <v>0</v>
      </c>
      <c r="V6452" s="8">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5">
        <v>6.7</v>
      </c>
      <c r="T6453" s="2">
        <v>1</v>
      </c>
      <c r="U6453" s="2">
        <v>0</v>
      </c>
      <c r="V6453" s="8">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5">
        <v>158.376</v>
      </c>
      <c r="T6454" s="2">
        <v>3</v>
      </c>
      <c r="U6454" s="2">
        <v>0.2</v>
      </c>
      <c r="V6454" s="8">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5">
        <v>3.44</v>
      </c>
      <c r="T6455" s="2">
        <v>2</v>
      </c>
      <c r="U6455" s="2">
        <v>0.2</v>
      </c>
      <c r="V6455" s="8">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5">
        <v>56.56</v>
      </c>
      <c r="T6456" s="2">
        <v>2</v>
      </c>
      <c r="U6456" s="2">
        <v>0</v>
      </c>
      <c r="V6456" s="8">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5">
        <v>36.96</v>
      </c>
      <c r="T6457" s="2">
        <v>7</v>
      </c>
      <c r="U6457" s="2">
        <v>0</v>
      </c>
      <c r="V6457" s="8">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5">
        <v>135.99</v>
      </c>
      <c r="T6458" s="2">
        <v>1</v>
      </c>
      <c r="U6458" s="2">
        <v>0</v>
      </c>
      <c r="V6458" s="8">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5">
        <v>15.959999999999999</v>
      </c>
      <c r="T6459" s="2">
        <v>7</v>
      </c>
      <c r="U6459" s="2">
        <v>0</v>
      </c>
      <c r="V6459" s="8">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5">
        <v>3.76</v>
      </c>
      <c r="T6460" s="2">
        <v>2</v>
      </c>
      <c r="U6460" s="2">
        <v>0</v>
      </c>
      <c r="V6460" s="8">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5">
        <v>14.7</v>
      </c>
      <c r="T6461" s="2">
        <v>5</v>
      </c>
      <c r="U6461" s="2">
        <v>0</v>
      </c>
      <c r="V6461" s="8">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5">
        <v>37.200000000000003</v>
      </c>
      <c r="T6462" s="2">
        <v>5</v>
      </c>
      <c r="U6462" s="2">
        <v>0</v>
      </c>
      <c r="V6462" s="8">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5">
        <v>89.97</v>
      </c>
      <c r="T6463" s="2">
        <v>3</v>
      </c>
      <c r="U6463" s="2">
        <v>0</v>
      </c>
      <c r="V6463" s="8">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5">
        <v>261.95999999999998</v>
      </c>
      <c r="T6464" s="2">
        <v>2</v>
      </c>
      <c r="U6464" s="2">
        <v>0</v>
      </c>
      <c r="V6464" s="8">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5">
        <v>74</v>
      </c>
      <c r="T6465" s="2">
        <v>5</v>
      </c>
      <c r="U6465" s="2">
        <v>0</v>
      </c>
      <c r="V6465" s="8">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5">
        <v>13.28</v>
      </c>
      <c r="T6466" s="2">
        <v>2</v>
      </c>
      <c r="U6466" s="2">
        <v>0</v>
      </c>
      <c r="V6466" s="8">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5">
        <v>84.960000000000008</v>
      </c>
      <c r="T6467" s="2">
        <v>6</v>
      </c>
      <c r="U6467" s="2">
        <v>0.2</v>
      </c>
      <c r="V6467" s="8">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5">
        <v>68.459999999999994</v>
      </c>
      <c r="T6468" s="2">
        <v>7</v>
      </c>
      <c r="U6468" s="2">
        <v>0</v>
      </c>
      <c r="V6468" s="8">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5">
        <v>2079.4</v>
      </c>
      <c r="T6469" s="2">
        <v>5</v>
      </c>
      <c r="U6469" s="2">
        <v>0</v>
      </c>
      <c r="V6469" s="8">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5">
        <v>629.94999999999993</v>
      </c>
      <c r="T6470" s="2">
        <v>5</v>
      </c>
      <c r="U6470" s="2">
        <v>0</v>
      </c>
      <c r="V6470" s="8">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5">
        <v>72.42</v>
      </c>
      <c r="T6471" s="2">
        <v>6</v>
      </c>
      <c r="U6471" s="2">
        <v>0</v>
      </c>
      <c r="V6471" s="8">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5">
        <v>131.97999999999999</v>
      </c>
      <c r="T6472" s="2">
        <v>2</v>
      </c>
      <c r="U6472" s="2">
        <v>0</v>
      </c>
      <c r="V6472" s="8">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5">
        <v>114.52</v>
      </c>
      <c r="T6473" s="2">
        <v>7</v>
      </c>
      <c r="U6473" s="2">
        <v>0</v>
      </c>
      <c r="V6473" s="8">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5">
        <v>100.24000000000001</v>
      </c>
      <c r="T6474" s="2">
        <v>10</v>
      </c>
      <c r="U6474" s="2">
        <v>0.2</v>
      </c>
      <c r="V6474" s="8">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5">
        <v>871.80000000000007</v>
      </c>
      <c r="T6475" s="2">
        <v>3</v>
      </c>
      <c r="U6475" s="2">
        <v>0.2</v>
      </c>
      <c r="V6475" s="8">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5">
        <v>61.96</v>
      </c>
      <c r="T6476" s="2">
        <v>4</v>
      </c>
      <c r="U6476" s="2">
        <v>0.5</v>
      </c>
      <c r="V6476" s="8">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5">
        <v>4.5540000000000003</v>
      </c>
      <c r="T6477" s="2">
        <v>3</v>
      </c>
      <c r="U6477" s="2">
        <v>0.7</v>
      </c>
      <c r="V6477" s="8">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5">
        <v>5.2</v>
      </c>
      <c r="T6478" s="2">
        <v>2</v>
      </c>
      <c r="U6478" s="2">
        <v>0.2</v>
      </c>
      <c r="V6478" s="8">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5">
        <v>205.99200000000002</v>
      </c>
      <c r="T6479" s="2">
        <v>1</v>
      </c>
      <c r="U6479" s="2">
        <v>0.2</v>
      </c>
      <c r="V6479" s="8">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5">
        <v>15.552000000000003</v>
      </c>
      <c r="T6480" s="2">
        <v>3</v>
      </c>
      <c r="U6480" s="2">
        <v>0.2</v>
      </c>
      <c r="V6480" s="8">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5">
        <v>503.96000000000004</v>
      </c>
      <c r="T6481" s="2">
        <v>5</v>
      </c>
      <c r="U6481" s="2">
        <v>0.2</v>
      </c>
      <c r="V6481" s="8">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5">
        <v>24.472000000000001</v>
      </c>
      <c r="T6482" s="2">
        <v>7</v>
      </c>
      <c r="U6482" s="2">
        <v>0.2</v>
      </c>
      <c r="V6482" s="8">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5">
        <v>241.56799999999998</v>
      </c>
      <c r="T6483" s="2">
        <v>2</v>
      </c>
      <c r="U6483" s="2">
        <v>0.2</v>
      </c>
      <c r="V6483" s="8">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5">
        <v>110.4</v>
      </c>
      <c r="T6484" s="2">
        <v>2</v>
      </c>
      <c r="U6484" s="2">
        <v>0.2</v>
      </c>
      <c r="V6484" s="8">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5">
        <v>384.76799999999997</v>
      </c>
      <c r="T6485" s="2">
        <v>2</v>
      </c>
      <c r="U6485" s="2">
        <v>0.4</v>
      </c>
      <c r="V6485" s="8">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5">
        <v>78.66</v>
      </c>
      <c r="T6486" s="2">
        <v>6</v>
      </c>
      <c r="U6486" s="2">
        <v>0</v>
      </c>
      <c r="V6486" s="8">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5">
        <v>45.36</v>
      </c>
      <c r="T6487" s="2">
        <v>4</v>
      </c>
      <c r="U6487" s="2">
        <v>0</v>
      </c>
      <c r="V6487" s="8">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5">
        <v>962.07999999999993</v>
      </c>
      <c r="T6488" s="2">
        <v>4</v>
      </c>
      <c r="U6488" s="2">
        <v>0.2</v>
      </c>
      <c r="V6488" s="8">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5">
        <v>12.843000000000002</v>
      </c>
      <c r="T6489" s="2">
        <v>3</v>
      </c>
      <c r="U6489" s="2">
        <v>0.7</v>
      </c>
      <c r="V6489" s="8">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5">
        <v>295.45600000000002</v>
      </c>
      <c r="T6490" s="2">
        <v>14</v>
      </c>
      <c r="U6490" s="2">
        <v>0.2</v>
      </c>
      <c r="V6490" s="8">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5">
        <v>32.400000000000006</v>
      </c>
      <c r="T6491" s="2">
        <v>5</v>
      </c>
      <c r="U6491" s="2">
        <v>0</v>
      </c>
      <c r="V6491" s="8">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5">
        <v>103.93599999999999</v>
      </c>
      <c r="T6492" s="2">
        <v>4</v>
      </c>
      <c r="U6492" s="2">
        <v>0.2</v>
      </c>
      <c r="V6492" s="8">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5">
        <v>289.56799999999998</v>
      </c>
      <c r="T6493" s="2">
        <v>2</v>
      </c>
      <c r="U6493" s="2">
        <v>0.2</v>
      </c>
      <c r="V6493" s="8">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5">
        <v>39.72</v>
      </c>
      <c r="T6494" s="2">
        <v>5</v>
      </c>
      <c r="U6494" s="2">
        <v>0.2</v>
      </c>
      <c r="V6494" s="8">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5">
        <v>244.768</v>
      </c>
      <c r="T6495" s="2">
        <v>4</v>
      </c>
      <c r="U6495" s="2">
        <v>0.2</v>
      </c>
      <c r="V6495" s="8">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5">
        <v>24</v>
      </c>
      <c r="T6496" s="2">
        <v>2</v>
      </c>
      <c r="U6496" s="2">
        <v>0.2</v>
      </c>
      <c r="V6496" s="8">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5">
        <v>15.552000000000003</v>
      </c>
      <c r="T6497" s="2">
        <v>3</v>
      </c>
      <c r="U6497" s="2">
        <v>0.2</v>
      </c>
      <c r="V6497" s="8">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5">
        <v>26.176000000000002</v>
      </c>
      <c r="T6498" s="2">
        <v>2</v>
      </c>
      <c r="U6498" s="2">
        <v>0.2</v>
      </c>
      <c r="V6498" s="8">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5">
        <v>20.94</v>
      </c>
      <c r="T6499" s="2">
        <v>3</v>
      </c>
      <c r="U6499" s="2">
        <v>0</v>
      </c>
      <c r="V6499" s="8">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5">
        <v>135.09</v>
      </c>
      <c r="T6500" s="2">
        <v>9</v>
      </c>
      <c r="U6500" s="2">
        <v>0</v>
      </c>
      <c r="V6500" s="8">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5">
        <v>279.85999999999996</v>
      </c>
      <c r="T6501" s="2">
        <v>14</v>
      </c>
      <c r="U6501" s="2">
        <v>0</v>
      </c>
      <c r="V6501" s="8">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5">
        <v>90.06</v>
      </c>
      <c r="T6502" s="2">
        <v>6</v>
      </c>
      <c r="U6502" s="2">
        <v>0</v>
      </c>
      <c r="V6502" s="8">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5">
        <v>539.96399999999994</v>
      </c>
      <c r="T6503" s="2">
        <v>6</v>
      </c>
      <c r="U6503" s="2">
        <v>0.4</v>
      </c>
      <c r="V6503" s="8">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5">
        <v>50.231999999999999</v>
      </c>
      <c r="T6504" s="2">
        <v>7</v>
      </c>
      <c r="U6504" s="2">
        <v>0.4</v>
      </c>
      <c r="V6504" s="8">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5">
        <v>19.242000000000001</v>
      </c>
      <c r="T6505" s="2">
        <v>3</v>
      </c>
      <c r="U6505" s="2">
        <v>0.7</v>
      </c>
      <c r="V6505" s="8">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5">
        <v>1247.6399999999999</v>
      </c>
      <c r="T6506" s="2">
        <v>3</v>
      </c>
      <c r="U6506" s="2">
        <v>0</v>
      </c>
      <c r="V6506" s="8">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5">
        <v>5.3040000000000003</v>
      </c>
      <c r="T6507" s="2">
        <v>3</v>
      </c>
      <c r="U6507" s="2">
        <v>0.2</v>
      </c>
      <c r="V6507" s="8">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5">
        <v>19.136000000000003</v>
      </c>
      <c r="T6508" s="2">
        <v>4</v>
      </c>
      <c r="U6508" s="2">
        <v>0.2</v>
      </c>
      <c r="V6508" s="8">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5">
        <v>332.83200000000005</v>
      </c>
      <c r="T6509" s="2">
        <v>4</v>
      </c>
      <c r="U6509" s="2">
        <v>0.2</v>
      </c>
      <c r="V6509" s="8">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5">
        <v>279.89999999999998</v>
      </c>
      <c r="T6510" s="2">
        <v>5</v>
      </c>
      <c r="U6510" s="2">
        <v>0</v>
      </c>
      <c r="V6510" s="8">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5">
        <v>50.352000000000004</v>
      </c>
      <c r="T6511" s="2">
        <v>3</v>
      </c>
      <c r="U6511" s="2">
        <v>0.2</v>
      </c>
      <c r="V6511" s="8">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5">
        <v>34.019999999999996</v>
      </c>
      <c r="T6512" s="2">
        <v>3</v>
      </c>
      <c r="U6512" s="2">
        <v>0</v>
      </c>
      <c r="V6512" s="8">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5">
        <v>23.88</v>
      </c>
      <c r="T6513" s="2">
        <v>6</v>
      </c>
      <c r="U6513" s="2">
        <v>0</v>
      </c>
      <c r="V6513" s="8">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5">
        <v>11.52</v>
      </c>
      <c r="T6514" s="2">
        <v>4</v>
      </c>
      <c r="U6514" s="2">
        <v>0</v>
      </c>
      <c r="V6514" s="8">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5">
        <v>286.93</v>
      </c>
      <c r="T6515" s="2">
        <v>7</v>
      </c>
      <c r="U6515" s="2">
        <v>0</v>
      </c>
      <c r="V6515" s="8">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5">
        <v>206.38400000000001</v>
      </c>
      <c r="T6516" s="2">
        <v>2</v>
      </c>
      <c r="U6516" s="2">
        <v>0.2</v>
      </c>
      <c r="V6516" s="8">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5">
        <v>218.35200000000003</v>
      </c>
      <c r="T6517" s="2">
        <v>3</v>
      </c>
      <c r="U6517" s="2">
        <v>0.2</v>
      </c>
      <c r="V6517" s="8">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5">
        <v>529.9</v>
      </c>
      <c r="T6518" s="2">
        <v>5</v>
      </c>
      <c r="U6518" s="2">
        <v>0</v>
      </c>
      <c r="V6518" s="8">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5">
        <v>99.3</v>
      </c>
      <c r="T6519" s="2">
        <v>10</v>
      </c>
      <c r="U6519" s="2">
        <v>0</v>
      </c>
      <c r="V6519" s="8">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5">
        <v>108.96</v>
      </c>
      <c r="T6520" s="2">
        <v>2</v>
      </c>
      <c r="U6520" s="2">
        <v>0</v>
      </c>
      <c r="V6520" s="8">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5">
        <v>2.6880000000000002</v>
      </c>
      <c r="T6521" s="2">
        <v>1</v>
      </c>
      <c r="U6521" s="2">
        <v>0.2</v>
      </c>
      <c r="V6521" s="8">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5">
        <v>5443.96</v>
      </c>
      <c r="T6522" s="2">
        <v>4</v>
      </c>
      <c r="U6522" s="2">
        <v>0</v>
      </c>
      <c r="V6522" s="8">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5">
        <v>302.67</v>
      </c>
      <c r="T6523" s="2">
        <v>3</v>
      </c>
      <c r="U6523" s="2">
        <v>0</v>
      </c>
      <c r="V6523" s="8">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5">
        <v>56.07</v>
      </c>
      <c r="T6524" s="2">
        <v>7</v>
      </c>
      <c r="U6524" s="2">
        <v>0</v>
      </c>
      <c r="V6524" s="8">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5">
        <v>10.08</v>
      </c>
      <c r="T6525" s="2">
        <v>2</v>
      </c>
      <c r="U6525" s="2">
        <v>0.2</v>
      </c>
      <c r="V6525" s="8">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5">
        <v>59.993999999999993</v>
      </c>
      <c r="T6526" s="2">
        <v>1</v>
      </c>
      <c r="U6526" s="2">
        <v>0.4</v>
      </c>
      <c r="V6526" s="8">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5">
        <v>5.7150000000000016</v>
      </c>
      <c r="T6527" s="2">
        <v>5</v>
      </c>
      <c r="U6527" s="2">
        <v>0.7</v>
      </c>
      <c r="V6527" s="8">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5">
        <v>9.4200000000000017</v>
      </c>
      <c r="T6528" s="2">
        <v>5</v>
      </c>
      <c r="U6528" s="2">
        <v>0.7</v>
      </c>
      <c r="V6528" s="8">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5">
        <v>1999.96</v>
      </c>
      <c r="T6529" s="2">
        <v>4</v>
      </c>
      <c r="U6529" s="2">
        <v>0</v>
      </c>
      <c r="V6529" s="8">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5">
        <v>216.4</v>
      </c>
      <c r="T6530" s="2">
        <v>4</v>
      </c>
      <c r="U6530" s="2">
        <v>0</v>
      </c>
      <c r="V6530" s="8">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5">
        <v>6.9360000000000008</v>
      </c>
      <c r="T6531" s="2">
        <v>3</v>
      </c>
      <c r="U6531" s="2">
        <v>0.2</v>
      </c>
      <c r="V6531" s="8">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5">
        <v>4.427999999999999</v>
      </c>
      <c r="T6532" s="2">
        <v>3</v>
      </c>
      <c r="U6532" s="2">
        <v>0.8</v>
      </c>
      <c r="V6532" s="8">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5">
        <v>8.8000000000000007</v>
      </c>
      <c r="T6533" s="2">
        <v>5</v>
      </c>
      <c r="U6533" s="2">
        <v>0</v>
      </c>
      <c r="V6533" s="8">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5">
        <v>142.80000000000001</v>
      </c>
      <c r="T6534" s="2">
        <v>1</v>
      </c>
      <c r="U6534" s="2">
        <v>0</v>
      </c>
      <c r="V6534" s="8">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5">
        <v>399.95</v>
      </c>
      <c r="T6535" s="2">
        <v>5</v>
      </c>
      <c r="U6535" s="2">
        <v>0</v>
      </c>
      <c r="V6535" s="8">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5">
        <v>2152.7760000000003</v>
      </c>
      <c r="T6536" s="2">
        <v>3</v>
      </c>
      <c r="U6536" s="2">
        <v>0.2</v>
      </c>
      <c r="V6536" s="8">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5">
        <v>4007.8400000000006</v>
      </c>
      <c r="T6537" s="2">
        <v>10</v>
      </c>
      <c r="U6537" s="2">
        <v>0.2</v>
      </c>
      <c r="V6537" s="8">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5">
        <v>328.59000000000003</v>
      </c>
      <c r="T6538" s="2">
        <v>3</v>
      </c>
      <c r="U6538" s="2">
        <v>0.4</v>
      </c>
      <c r="V6538" s="8">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5">
        <v>98.352000000000004</v>
      </c>
      <c r="T6539" s="2">
        <v>3</v>
      </c>
      <c r="U6539" s="2">
        <v>0.2</v>
      </c>
      <c r="V6539" s="8">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5">
        <v>158.99</v>
      </c>
      <c r="T6540" s="2">
        <v>1</v>
      </c>
      <c r="U6540" s="2">
        <v>0</v>
      </c>
      <c r="V6540" s="8">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5">
        <v>291.10000000000002</v>
      </c>
      <c r="T6541" s="2">
        <v>5</v>
      </c>
      <c r="U6541" s="2">
        <v>0</v>
      </c>
      <c r="V6541" s="8">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5">
        <v>73.679999999999993</v>
      </c>
      <c r="T6542" s="2">
        <v>6</v>
      </c>
      <c r="U6542" s="2">
        <v>0</v>
      </c>
      <c r="V6542" s="8">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5">
        <v>139.91999999999999</v>
      </c>
      <c r="T6543" s="2">
        <v>2</v>
      </c>
      <c r="U6543" s="2">
        <v>0</v>
      </c>
      <c r="V6543" s="8">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5">
        <v>107.88</v>
      </c>
      <c r="T6544" s="2">
        <v>3</v>
      </c>
      <c r="U6544" s="2">
        <v>0.2</v>
      </c>
      <c r="V6544" s="8">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5">
        <v>33.29</v>
      </c>
      <c r="T6545" s="2">
        <v>1</v>
      </c>
      <c r="U6545" s="2">
        <v>0</v>
      </c>
      <c r="V6545" s="8">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5">
        <v>58.170000000000009</v>
      </c>
      <c r="T6546" s="2">
        <v>5</v>
      </c>
      <c r="U6546" s="2">
        <v>0.7</v>
      </c>
      <c r="V6546" s="8">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5">
        <v>5.04</v>
      </c>
      <c r="T6547" s="2">
        <v>2</v>
      </c>
      <c r="U6547" s="2">
        <v>0.2</v>
      </c>
      <c r="V6547" s="8">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5">
        <v>24.784000000000002</v>
      </c>
      <c r="T6548" s="2">
        <v>1</v>
      </c>
      <c r="U6548" s="2">
        <v>0.2</v>
      </c>
      <c r="V6548" s="8">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5">
        <v>634.11599999999999</v>
      </c>
      <c r="T6549" s="2">
        <v>6</v>
      </c>
      <c r="U6549" s="2">
        <v>0.3</v>
      </c>
      <c r="V6549" s="8">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5">
        <v>17.472000000000001</v>
      </c>
      <c r="T6550" s="2">
        <v>3</v>
      </c>
      <c r="U6550" s="2">
        <v>0.2</v>
      </c>
      <c r="V6550" s="8">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5">
        <v>155.88</v>
      </c>
      <c r="T6551" s="2">
        <v>6</v>
      </c>
      <c r="U6551" s="2">
        <v>0</v>
      </c>
      <c r="V6551" s="8">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5">
        <v>327.56399999999996</v>
      </c>
      <c r="T6552" s="2">
        <v>4</v>
      </c>
      <c r="U6552" s="2">
        <v>0.1</v>
      </c>
      <c r="V6552" s="8">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5">
        <v>13.36</v>
      </c>
      <c r="T6553" s="2">
        <v>2</v>
      </c>
      <c r="U6553" s="2">
        <v>0</v>
      </c>
      <c r="V6553" s="8">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5">
        <v>158.9</v>
      </c>
      <c r="T6554" s="2">
        <v>5</v>
      </c>
      <c r="U6554" s="2">
        <v>0</v>
      </c>
      <c r="V6554" s="8">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5">
        <v>319.96800000000002</v>
      </c>
      <c r="T6555" s="2">
        <v>4</v>
      </c>
      <c r="U6555" s="2">
        <v>0.2</v>
      </c>
      <c r="V6555" s="8">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5">
        <v>505.32000000000005</v>
      </c>
      <c r="T6556" s="2">
        <v>3</v>
      </c>
      <c r="U6556" s="2">
        <v>0.2</v>
      </c>
      <c r="V6556" s="8">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5">
        <v>3.8079999999999998</v>
      </c>
      <c r="T6557" s="2">
        <v>1</v>
      </c>
      <c r="U6557" s="2">
        <v>0.2</v>
      </c>
      <c r="V6557" s="8">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5">
        <v>8.6819999999999968</v>
      </c>
      <c r="T6558" s="2">
        <v>1</v>
      </c>
      <c r="U6558" s="2">
        <v>0.8</v>
      </c>
      <c r="V6558" s="8">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5">
        <v>24.424000000000003</v>
      </c>
      <c r="T6559" s="2">
        <v>1</v>
      </c>
      <c r="U6559" s="2">
        <v>0.2</v>
      </c>
      <c r="V6559" s="8">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5">
        <v>1522.6379999999999</v>
      </c>
      <c r="T6560" s="2">
        <v>9</v>
      </c>
      <c r="U6560" s="2">
        <v>0.1</v>
      </c>
      <c r="V6560" s="8">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5">
        <v>419.90000000000003</v>
      </c>
      <c r="T6561" s="2">
        <v>5</v>
      </c>
      <c r="U6561" s="2">
        <v>0</v>
      </c>
      <c r="V6561" s="8">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5">
        <v>3.15</v>
      </c>
      <c r="T6562" s="2">
        <v>1</v>
      </c>
      <c r="U6562" s="2">
        <v>0</v>
      </c>
      <c r="V6562" s="8">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5">
        <v>33.61999999999999</v>
      </c>
      <c r="T6563" s="2">
        <v>5</v>
      </c>
      <c r="U6563" s="2">
        <v>0.8</v>
      </c>
      <c r="V6563" s="8">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5">
        <v>16.14</v>
      </c>
      <c r="T6564" s="2">
        <v>3</v>
      </c>
      <c r="U6564" s="2">
        <v>0</v>
      </c>
      <c r="V6564" s="8">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5">
        <v>194.25</v>
      </c>
      <c r="T6565" s="2">
        <v>2</v>
      </c>
      <c r="U6565" s="2">
        <v>0.3</v>
      </c>
      <c r="V6565" s="8">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5">
        <v>8.64</v>
      </c>
      <c r="T6566" s="2">
        <v>3</v>
      </c>
      <c r="U6566" s="2">
        <v>0</v>
      </c>
      <c r="V6566" s="8">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5">
        <v>872.32</v>
      </c>
      <c r="T6567" s="2">
        <v>4</v>
      </c>
      <c r="U6567" s="2">
        <v>0</v>
      </c>
      <c r="V6567" s="8">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5">
        <v>243.99199999999996</v>
      </c>
      <c r="T6568" s="2">
        <v>4</v>
      </c>
      <c r="U6568" s="2">
        <v>0.8</v>
      </c>
      <c r="V6568" s="8">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5">
        <v>7.120000000000001</v>
      </c>
      <c r="T6569" s="2">
        <v>5</v>
      </c>
      <c r="U6569" s="2">
        <v>0.2</v>
      </c>
      <c r="V6569" s="8">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5">
        <v>2.6880000000000002</v>
      </c>
      <c r="T6570" s="2">
        <v>2</v>
      </c>
      <c r="U6570" s="2">
        <v>0.2</v>
      </c>
      <c r="V6570" s="8">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5">
        <v>317.05799999999999</v>
      </c>
      <c r="T6571" s="2">
        <v>3</v>
      </c>
      <c r="U6571" s="2">
        <v>0.3</v>
      </c>
      <c r="V6571" s="8">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5">
        <v>149.352</v>
      </c>
      <c r="T6572" s="2">
        <v>3</v>
      </c>
      <c r="U6572" s="2">
        <v>0.2</v>
      </c>
      <c r="V6572" s="8">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5">
        <v>227.976</v>
      </c>
      <c r="T6573" s="2">
        <v>3</v>
      </c>
      <c r="U6573" s="2">
        <v>0.2</v>
      </c>
      <c r="V6573" s="8">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5">
        <v>11.96</v>
      </c>
      <c r="T6574" s="2">
        <v>2</v>
      </c>
      <c r="U6574" s="2">
        <v>0</v>
      </c>
      <c r="V6574" s="8">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5">
        <v>563.4</v>
      </c>
      <c r="T6575" s="2">
        <v>4</v>
      </c>
      <c r="U6575" s="2">
        <v>0</v>
      </c>
      <c r="V6575" s="8">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5">
        <v>319.92</v>
      </c>
      <c r="T6576" s="2">
        <v>8</v>
      </c>
      <c r="U6576" s="2">
        <v>0</v>
      </c>
      <c r="V6576" s="8">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5">
        <v>1049.44</v>
      </c>
      <c r="T6577" s="2">
        <v>8</v>
      </c>
      <c r="U6577" s="2">
        <v>0</v>
      </c>
      <c r="V6577" s="8">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5">
        <v>170.35200000000003</v>
      </c>
      <c r="T6578" s="2">
        <v>3</v>
      </c>
      <c r="U6578" s="2">
        <v>0.2</v>
      </c>
      <c r="V6578" s="8">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5">
        <v>173.94</v>
      </c>
      <c r="T6579" s="2">
        <v>6</v>
      </c>
      <c r="U6579" s="2">
        <v>0</v>
      </c>
      <c r="V6579" s="8">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5">
        <v>1007.9440000000002</v>
      </c>
      <c r="T6580" s="2">
        <v>7</v>
      </c>
      <c r="U6580" s="2">
        <v>0.2</v>
      </c>
      <c r="V6580" s="8">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5">
        <v>6.68</v>
      </c>
      <c r="T6581" s="2">
        <v>1</v>
      </c>
      <c r="U6581" s="2">
        <v>0</v>
      </c>
      <c r="V6581" s="8">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5">
        <v>8.34</v>
      </c>
      <c r="T6582" s="2">
        <v>3</v>
      </c>
      <c r="U6582" s="2">
        <v>0</v>
      </c>
      <c r="V6582" s="8">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5">
        <v>101.94</v>
      </c>
      <c r="T6583" s="2">
        <v>3</v>
      </c>
      <c r="U6583" s="2">
        <v>0</v>
      </c>
      <c r="V6583" s="8">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5">
        <v>179.97</v>
      </c>
      <c r="T6584" s="2">
        <v>3</v>
      </c>
      <c r="U6584" s="2">
        <v>0</v>
      </c>
      <c r="V6584" s="8">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5">
        <v>101.94</v>
      </c>
      <c r="T6585" s="2">
        <v>6</v>
      </c>
      <c r="U6585" s="2">
        <v>0</v>
      </c>
      <c r="V6585" s="8">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5">
        <v>271.95999999999998</v>
      </c>
      <c r="T6586" s="2">
        <v>4</v>
      </c>
      <c r="U6586" s="2">
        <v>0</v>
      </c>
      <c r="V6586" s="8">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5">
        <v>8.8000000000000007</v>
      </c>
      <c r="T6587" s="2">
        <v>5</v>
      </c>
      <c r="U6587" s="2">
        <v>0</v>
      </c>
      <c r="V6587" s="8">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5">
        <v>19.68</v>
      </c>
      <c r="T6588" s="2">
        <v>6</v>
      </c>
      <c r="U6588" s="2">
        <v>0</v>
      </c>
      <c r="V6588" s="8">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5">
        <v>302.94</v>
      </c>
      <c r="T6589" s="2">
        <v>3</v>
      </c>
      <c r="U6589" s="2">
        <v>0</v>
      </c>
      <c r="V6589" s="8">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5">
        <v>14.940000000000001</v>
      </c>
      <c r="T6590" s="2">
        <v>3</v>
      </c>
      <c r="U6590" s="2">
        <v>0</v>
      </c>
      <c r="V6590" s="8">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5">
        <v>231.72</v>
      </c>
      <c r="T6591" s="2">
        <v>2</v>
      </c>
      <c r="U6591" s="2">
        <v>0</v>
      </c>
      <c r="V6591" s="8">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5">
        <v>9.9120000000000008</v>
      </c>
      <c r="T6592" s="2">
        <v>3</v>
      </c>
      <c r="U6592" s="2">
        <v>0.2</v>
      </c>
      <c r="V6592" s="8">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5">
        <v>34.650000000000006</v>
      </c>
      <c r="T6593" s="2">
        <v>3</v>
      </c>
      <c r="U6593" s="2">
        <v>0</v>
      </c>
      <c r="V6593" s="8">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5">
        <v>19.8</v>
      </c>
      <c r="T6594" s="2">
        <v>5</v>
      </c>
      <c r="U6594" s="2">
        <v>0.2</v>
      </c>
      <c r="V6594" s="8">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5">
        <v>33.568000000000005</v>
      </c>
      <c r="T6595" s="2">
        <v>2</v>
      </c>
      <c r="U6595" s="2">
        <v>0.2</v>
      </c>
      <c r="V6595" s="8">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5">
        <v>125.92999999999999</v>
      </c>
      <c r="T6596" s="2">
        <v>7</v>
      </c>
      <c r="U6596" s="2">
        <v>0</v>
      </c>
      <c r="V6596" s="8">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5">
        <v>11.760000000000002</v>
      </c>
      <c r="T6597" s="2">
        <v>5</v>
      </c>
      <c r="U6597" s="2">
        <v>0.7</v>
      </c>
      <c r="V6597" s="8">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5">
        <v>5.3440000000000003</v>
      </c>
      <c r="T6598" s="2">
        <v>1</v>
      </c>
      <c r="U6598" s="2">
        <v>0.2</v>
      </c>
      <c r="V6598" s="8">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5">
        <v>1.3650000000000002</v>
      </c>
      <c r="T6599" s="2">
        <v>1</v>
      </c>
      <c r="U6599" s="2">
        <v>0.7</v>
      </c>
      <c r="V6599" s="8">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5">
        <v>62.015999999999998</v>
      </c>
      <c r="T6600" s="2">
        <v>2</v>
      </c>
      <c r="U6600" s="2">
        <v>0.2</v>
      </c>
      <c r="V6600" s="8">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5">
        <v>60.72</v>
      </c>
      <c r="T6601" s="2">
        <v>3</v>
      </c>
      <c r="U6601" s="2">
        <v>0</v>
      </c>
      <c r="V6601" s="8">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5">
        <v>146.82</v>
      </c>
      <c r="T6602" s="2">
        <v>3</v>
      </c>
      <c r="U6602" s="2">
        <v>0</v>
      </c>
      <c r="V6602" s="8">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5">
        <v>239.84</v>
      </c>
      <c r="T6603" s="2">
        <v>8</v>
      </c>
      <c r="U6603" s="2">
        <v>0</v>
      </c>
      <c r="V6603" s="8">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5">
        <v>15.66</v>
      </c>
      <c r="T6604" s="2">
        <v>6</v>
      </c>
      <c r="U6604" s="2">
        <v>0</v>
      </c>
      <c r="V6604" s="8">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5">
        <v>146.352</v>
      </c>
      <c r="T6605" s="2">
        <v>3</v>
      </c>
      <c r="U6605" s="2">
        <v>0.2</v>
      </c>
      <c r="V6605" s="8">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5">
        <v>5.9399999999999995</v>
      </c>
      <c r="T6606" s="2">
        <v>3</v>
      </c>
      <c r="U6606" s="2">
        <v>0</v>
      </c>
      <c r="V6606" s="8">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5">
        <v>45.36</v>
      </c>
      <c r="T6607" s="2">
        <v>7</v>
      </c>
      <c r="U6607" s="2">
        <v>0</v>
      </c>
      <c r="V6607" s="8">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5">
        <v>211.16800000000001</v>
      </c>
      <c r="T6608" s="2">
        <v>4</v>
      </c>
      <c r="U6608" s="2">
        <v>0.2</v>
      </c>
      <c r="V6608" s="8">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5">
        <v>484.70400000000006</v>
      </c>
      <c r="T6609" s="2">
        <v>6</v>
      </c>
      <c r="U6609" s="2">
        <v>0.2</v>
      </c>
      <c r="V6609" s="8">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5">
        <v>371.97600000000006</v>
      </c>
      <c r="T6610" s="2">
        <v>3</v>
      </c>
      <c r="U6610" s="2">
        <v>0.2</v>
      </c>
      <c r="V6610" s="8">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5">
        <v>89.820000000000007</v>
      </c>
      <c r="T6611" s="2">
        <v>6</v>
      </c>
      <c r="U6611" s="2">
        <v>0</v>
      </c>
      <c r="V6611" s="8">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5">
        <v>19.295999999999999</v>
      </c>
      <c r="T6612" s="2">
        <v>3</v>
      </c>
      <c r="U6612" s="2">
        <v>0.2</v>
      </c>
      <c r="V6612" s="8">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5">
        <v>191.96</v>
      </c>
      <c r="T6613" s="2">
        <v>2</v>
      </c>
      <c r="U6613" s="2">
        <v>0</v>
      </c>
      <c r="V6613" s="8">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5">
        <v>21.299999999999997</v>
      </c>
      <c r="T6614" s="2">
        <v>3</v>
      </c>
      <c r="U6614" s="2">
        <v>0</v>
      </c>
      <c r="V6614" s="8">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5">
        <v>469.95</v>
      </c>
      <c r="T6615" s="2">
        <v>5</v>
      </c>
      <c r="U6615" s="2">
        <v>0</v>
      </c>
      <c r="V6615" s="8">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5">
        <v>209.88</v>
      </c>
      <c r="T6616" s="2">
        <v>3</v>
      </c>
      <c r="U6616" s="2">
        <v>0</v>
      </c>
      <c r="V6616" s="8">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5">
        <v>239.66599999999997</v>
      </c>
      <c r="T6617" s="2">
        <v>2</v>
      </c>
      <c r="U6617" s="2">
        <v>0.15</v>
      </c>
      <c r="V6617" s="8">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5">
        <v>22.5</v>
      </c>
      <c r="T6618" s="2">
        <v>6</v>
      </c>
      <c r="U6618" s="2">
        <v>0</v>
      </c>
      <c r="V6618" s="8">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5">
        <v>219.84</v>
      </c>
      <c r="T6619" s="2">
        <v>4</v>
      </c>
      <c r="U6619" s="2">
        <v>0</v>
      </c>
      <c r="V6619" s="8">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5">
        <v>32.400000000000006</v>
      </c>
      <c r="T6620" s="2">
        <v>5</v>
      </c>
      <c r="U6620" s="2">
        <v>0</v>
      </c>
      <c r="V6620" s="8">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5">
        <v>209.94</v>
      </c>
      <c r="T6621" s="2">
        <v>6</v>
      </c>
      <c r="U6621" s="2">
        <v>0</v>
      </c>
      <c r="V6621" s="8">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5">
        <v>4164.0499999999993</v>
      </c>
      <c r="T6622" s="2">
        <v>5</v>
      </c>
      <c r="U6622" s="2">
        <v>0</v>
      </c>
      <c r="V6622" s="8">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5">
        <v>212.94</v>
      </c>
      <c r="T6623" s="2">
        <v>3</v>
      </c>
      <c r="U6623" s="2">
        <v>0</v>
      </c>
      <c r="V6623" s="8">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5">
        <v>41.88</v>
      </c>
      <c r="T6624" s="2">
        <v>6</v>
      </c>
      <c r="U6624" s="2">
        <v>0</v>
      </c>
      <c r="V6624" s="8">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5">
        <v>58.48</v>
      </c>
      <c r="T6625" s="2">
        <v>8</v>
      </c>
      <c r="U6625" s="2">
        <v>0</v>
      </c>
      <c r="V6625" s="8">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5">
        <v>102.438</v>
      </c>
      <c r="T6626" s="2">
        <v>1</v>
      </c>
      <c r="U6626" s="2">
        <v>0.3</v>
      </c>
      <c r="V6626" s="8">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5">
        <v>199.304</v>
      </c>
      <c r="T6627" s="2">
        <v>4</v>
      </c>
      <c r="U6627" s="2">
        <v>0.3</v>
      </c>
      <c r="V6627" s="8">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5">
        <v>6999.96</v>
      </c>
      <c r="T6628" s="2">
        <v>4</v>
      </c>
      <c r="U6628" s="2">
        <v>0</v>
      </c>
      <c r="V6628" s="8">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5">
        <v>12.96</v>
      </c>
      <c r="T6629" s="2">
        <v>2</v>
      </c>
      <c r="U6629" s="2">
        <v>0</v>
      </c>
      <c r="V6629" s="8">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5">
        <v>279.85999999999996</v>
      </c>
      <c r="T6630" s="2">
        <v>14</v>
      </c>
      <c r="U6630" s="2">
        <v>0</v>
      </c>
      <c r="V6630" s="8">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5">
        <v>7.3800000000000008</v>
      </c>
      <c r="T6631" s="2">
        <v>5</v>
      </c>
      <c r="U6631" s="2">
        <v>0.7</v>
      </c>
      <c r="V6631" s="8">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5">
        <v>698.35200000000009</v>
      </c>
      <c r="T6632" s="2">
        <v>3</v>
      </c>
      <c r="U6632" s="2">
        <v>0.2</v>
      </c>
      <c r="V6632" s="8">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5">
        <v>1747.25</v>
      </c>
      <c r="T6633" s="2">
        <v>5</v>
      </c>
      <c r="U6633" s="2">
        <v>0</v>
      </c>
      <c r="V6633" s="8">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5">
        <v>54.48</v>
      </c>
      <c r="T6634" s="2">
        <v>1</v>
      </c>
      <c r="U6634" s="2">
        <v>0</v>
      </c>
      <c r="V6634" s="8">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5">
        <v>199.99</v>
      </c>
      <c r="T6635" s="2">
        <v>1</v>
      </c>
      <c r="U6635" s="2">
        <v>0</v>
      </c>
      <c r="V6635" s="8">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5">
        <v>68.541000000000011</v>
      </c>
      <c r="T6636" s="2">
        <v>11</v>
      </c>
      <c r="U6636" s="2">
        <v>0.7</v>
      </c>
      <c r="V6636" s="8">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5">
        <v>627.16800000000012</v>
      </c>
      <c r="T6637" s="2">
        <v>4</v>
      </c>
      <c r="U6637" s="2">
        <v>0.2</v>
      </c>
      <c r="V6637" s="8">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5">
        <v>122.12000000000002</v>
      </c>
      <c r="T6638" s="2">
        <v>5</v>
      </c>
      <c r="U6638" s="2">
        <v>0.2</v>
      </c>
      <c r="V6638" s="8">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5">
        <v>6.99</v>
      </c>
      <c r="T6639" s="2">
        <v>3</v>
      </c>
      <c r="U6639" s="2">
        <v>0</v>
      </c>
      <c r="V6639" s="8">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5">
        <v>107.42400000000001</v>
      </c>
      <c r="T6640" s="2">
        <v>6</v>
      </c>
      <c r="U6640" s="2">
        <v>0.2</v>
      </c>
      <c r="V6640" s="8">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5">
        <v>1421.664</v>
      </c>
      <c r="T6641" s="2">
        <v>8</v>
      </c>
      <c r="U6641" s="2">
        <v>0.4</v>
      </c>
      <c r="V6641" s="8">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5">
        <v>125.88</v>
      </c>
      <c r="T6642" s="2">
        <v>6</v>
      </c>
      <c r="U6642" s="2">
        <v>0</v>
      </c>
      <c r="V6642" s="8">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5">
        <v>79.78</v>
      </c>
      <c r="T6643" s="2">
        <v>2</v>
      </c>
      <c r="U6643" s="2">
        <v>0</v>
      </c>
      <c r="V6643" s="8">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5">
        <v>133.20000000000002</v>
      </c>
      <c r="T6644" s="2">
        <v>9</v>
      </c>
      <c r="U6644" s="2">
        <v>0</v>
      </c>
      <c r="V6644" s="8">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5">
        <v>438.36800000000005</v>
      </c>
      <c r="T6645" s="2">
        <v>4</v>
      </c>
      <c r="U6645" s="2">
        <v>0.2</v>
      </c>
      <c r="V6645" s="8">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5">
        <v>139.94400000000002</v>
      </c>
      <c r="T6646" s="2">
        <v>7</v>
      </c>
      <c r="U6646" s="2">
        <v>0.2</v>
      </c>
      <c r="V6646" s="8">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5">
        <v>133.47200000000001</v>
      </c>
      <c r="T6647" s="2">
        <v>4</v>
      </c>
      <c r="U6647" s="2">
        <v>0.2</v>
      </c>
      <c r="V6647" s="8">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5">
        <v>564.19499999999994</v>
      </c>
      <c r="T6648" s="2">
        <v>3</v>
      </c>
      <c r="U6648" s="2">
        <v>0.5</v>
      </c>
      <c r="V6648" s="8">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5">
        <v>87.168000000000006</v>
      </c>
      <c r="T6649" s="2">
        <v>2</v>
      </c>
      <c r="U6649" s="2">
        <v>0.2</v>
      </c>
      <c r="V6649" s="8">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5">
        <v>42.615999999999993</v>
      </c>
      <c r="T6650" s="2">
        <v>7</v>
      </c>
      <c r="U6650" s="2">
        <v>0.8</v>
      </c>
      <c r="V6650" s="8">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5">
        <v>319.98400000000004</v>
      </c>
      <c r="T6651" s="2">
        <v>2</v>
      </c>
      <c r="U6651" s="2">
        <v>0.2</v>
      </c>
      <c r="V6651" s="8">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5">
        <v>45.92</v>
      </c>
      <c r="T6652" s="2">
        <v>5</v>
      </c>
      <c r="U6652" s="2">
        <v>0.2</v>
      </c>
      <c r="V6652" s="8">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5">
        <v>21.184000000000001</v>
      </c>
      <c r="T6653" s="2">
        <v>2</v>
      </c>
      <c r="U6653" s="2">
        <v>0.6</v>
      </c>
      <c r="V6653" s="8">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5">
        <v>20.736000000000004</v>
      </c>
      <c r="T6654" s="2">
        <v>4</v>
      </c>
      <c r="U6654" s="2">
        <v>0.2</v>
      </c>
      <c r="V6654" s="8">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5">
        <v>213.42999999999995</v>
      </c>
      <c r="T6655" s="2">
        <v>5</v>
      </c>
      <c r="U6655" s="2">
        <v>0.3</v>
      </c>
      <c r="V6655" s="8">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5">
        <v>333.57600000000002</v>
      </c>
      <c r="T6656" s="2">
        <v>3</v>
      </c>
      <c r="U6656" s="2">
        <v>0.2</v>
      </c>
      <c r="V6656" s="8">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5">
        <v>31.992000000000004</v>
      </c>
      <c r="T6657" s="2">
        <v>1</v>
      </c>
      <c r="U6657" s="2">
        <v>0.2</v>
      </c>
      <c r="V6657" s="8">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5">
        <v>51.168000000000006</v>
      </c>
      <c r="T6658" s="2">
        <v>2</v>
      </c>
      <c r="U6658" s="2">
        <v>0.2</v>
      </c>
      <c r="V6658" s="8">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5">
        <v>10.64</v>
      </c>
      <c r="T6659" s="2">
        <v>5</v>
      </c>
      <c r="U6659" s="2">
        <v>0.2</v>
      </c>
      <c r="V6659" s="8">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5">
        <v>68.703999999999994</v>
      </c>
      <c r="T6660" s="2">
        <v>2</v>
      </c>
      <c r="U6660" s="2">
        <v>0.2</v>
      </c>
      <c r="V6660" s="8">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5">
        <v>386.91</v>
      </c>
      <c r="T6661" s="2">
        <v>9</v>
      </c>
      <c r="U6661" s="2">
        <v>0.5</v>
      </c>
      <c r="V6661" s="8">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5">
        <v>39.659999999999997</v>
      </c>
      <c r="T6662" s="2">
        <v>2</v>
      </c>
      <c r="U6662" s="2">
        <v>0</v>
      </c>
      <c r="V6662" s="8">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5">
        <v>113.92</v>
      </c>
      <c r="T6663" s="2">
        <v>2</v>
      </c>
      <c r="U6663" s="2">
        <v>0</v>
      </c>
      <c r="V6663" s="8">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5">
        <v>447.85999999999996</v>
      </c>
      <c r="T6664" s="2">
        <v>7</v>
      </c>
      <c r="U6664" s="2">
        <v>0</v>
      </c>
      <c r="V6664" s="8">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5">
        <v>356.85</v>
      </c>
      <c r="T6665" s="2">
        <v>5</v>
      </c>
      <c r="U6665" s="2">
        <v>0</v>
      </c>
      <c r="V6665" s="8">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5">
        <v>251.57999999999998</v>
      </c>
      <c r="T6666" s="2">
        <v>7</v>
      </c>
      <c r="U6666" s="2">
        <v>0</v>
      </c>
      <c r="V6666" s="8">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5">
        <v>219.84000000000003</v>
      </c>
      <c r="T6667" s="2">
        <v>5</v>
      </c>
      <c r="U6667" s="2">
        <v>0.2</v>
      </c>
      <c r="V6667" s="8">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5">
        <v>42.85</v>
      </c>
      <c r="T6668" s="2">
        <v>5</v>
      </c>
      <c r="U6668" s="2">
        <v>0</v>
      </c>
      <c r="V6668" s="8">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5">
        <v>6.16</v>
      </c>
      <c r="T6669" s="2">
        <v>2</v>
      </c>
      <c r="U6669" s="2">
        <v>0</v>
      </c>
      <c r="V6669" s="8">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5">
        <v>17</v>
      </c>
      <c r="T6670" s="2">
        <v>2</v>
      </c>
      <c r="U6670" s="2">
        <v>0</v>
      </c>
      <c r="V6670" s="8">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5">
        <v>87.4</v>
      </c>
      <c r="T6671" s="2">
        <v>5</v>
      </c>
      <c r="U6671" s="2">
        <v>0</v>
      </c>
      <c r="V6671" s="8">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5">
        <v>29.84</v>
      </c>
      <c r="T6672" s="2">
        <v>2</v>
      </c>
      <c r="U6672" s="2">
        <v>0</v>
      </c>
      <c r="V6672" s="8">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5">
        <v>49.568000000000005</v>
      </c>
      <c r="T6673" s="2">
        <v>2</v>
      </c>
      <c r="U6673" s="2">
        <v>0.2</v>
      </c>
      <c r="V6673" s="8">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5">
        <v>265.85999999999996</v>
      </c>
      <c r="T6674" s="2">
        <v>7</v>
      </c>
      <c r="U6674" s="2">
        <v>0</v>
      </c>
      <c r="V6674" s="8">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5">
        <v>67.959999999999994</v>
      </c>
      <c r="T6675" s="2">
        <v>4</v>
      </c>
      <c r="U6675" s="2">
        <v>0</v>
      </c>
      <c r="V6675" s="8">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5">
        <v>10.92</v>
      </c>
      <c r="T6676" s="2">
        <v>6</v>
      </c>
      <c r="U6676" s="2">
        <v>0</v>
      </c>
      <c r="V6676" s="8">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5">
        <v>83.9</v>
      </c>
      <c r="T6677" s="2">
        <v>2</v>
      </c>
      <c r="U6677" s="2">
        <v>0</v>
      </c>
      <c r="V6677" s="8">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5">
        <v>19.75</v>
      </c>
      <c r="T6678" s="2">
        <v>5</v>
      </c>
      <c r="U6678" s="2">
        <v>0</v>
      </c>
      <c r="V6678" s="8">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5">
        <v>393.54</v>
      </c>
      <c r="T6679" s="2">
        <v>3</v>
      </c>
      <c r="U6679" s="2">
        <v>0</v>
      </c>
      <c r="V6679" s="8">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5">
        <v>46.872</v>
      </c>
      <c r="T6680" s="2">
        <v>7</v>
      </c>
      <c r="U6680" s="2">
        <v>0.2</v>
      </c>
      <c r="V6680" s="8">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5">
        <v>10.9</v>
      </c>
      <c r="T6681" s="2">
        <v>1</v>
      </c>
      <c r="U6681" s="2">
        <v>0</v>
      </c>
      <c r="V6681" s="8">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5">
        <v>79.92</v>
      </c>
      <c r="T6682" s="2">
        <v>4</v>
      </c>
      <c r="U6682" s="2">
        <v>0</v>
      </c>
      <c r="V6682" s="8">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5">
        <v>146.82</v>
      </c>
      <c r="T6683" s="2">
        <v>3</v>
      </c>
      <c r="U6683" s="2">
        <v>0</v>
      </c>
      <c r="V6683" s="8">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5">
        <v>3.6</v>
      </c>
      <c r="T6684" s="2">
        <v>2</v>
      </c>
      <c r="U6684" s="2">
        <v>0</v>
      </c>
      <c r="V6684" s="8">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5">
        <v>20.04</v>
      </c>
      <c r="T6685" s="2">
        <v>6</v>
      </c>
      <c r="U6685" s="2">
        <v>0</v>
      </c>
      <c r="V6685" s="8">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5">
        <v>180.01600000000002</v>
      </c>
      <c r="T6686" s="2">
        <v>1</v>
      </c>
      <c r="U6686" s="2">
        <v>0.2</v>
      </c>
      <c r="V6686" s="8">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5">
        <v>41.552</v>
      </c>
      <c r="T6687" s="2">
        <v>2</v>
      </c>
      <c r="U6687" s="2">
        <v>0.6</v>
      </c>
      <c r="V6687" s="8">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5">
        <v>13.120000000000001</v>
      </c>
      <c r="T6688" s="2">
        <v>5</v>
      </c>
      <c r="U6688" s="2">
        <v>0.2</v>
      </c>
      <c r="V6688" s="8">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5">
        <v>1117.92</v>
      </c>
      <c r="T6689" s="2">
        <v>4</v>
      </c>
      <c r="U6689" s="2">
        <v>0</v>
      </c>
      <c r="V6689" s="8">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5">
        <v>111.96</v>
      </c>
      <c r="T6690" s="2">
        <v>4</v>
      </c>
      <c r="U6690" s="2">
        <v>0</v>
      </c>
      <c r="V6690" s="8">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5">
        <v>12.160000000000002</v>
      </c>
      <c r="T6691" s="2">
        <v>5</v>
      </c>
      <c r="U6691" s="2">
        <v>0.2</v>
      </c>
      <c r="V6691" s="8">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5">
        <v>17.52</v>
      </c>
      <c r="T6692" s="2">
        <v>4</v>
      </c>
      <c r="U6692" s="2">
        <v>0</v>
      </c>
      <c r="V6692" s="8">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5">
        <v>155.88</v>
      </c>
      <c r="T6693" s="2">
        <v>6</v>
      </c>
      <c r="U6693" s="2">
        <v>0</v>
      </c>
      <c r="V6693" s="8">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5">
        <v>477.51</v>
      </c>
      <c r="T6694" s="2">
        <v>11</v>
      </c>
      <c r="U6694" s="2">
        <v>0</v>
      </c>
      <c r="V6694" s="8">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5">
        <v>164.88</v>
      </c>
      <c r="T6695" s="2">
        <v>3</v>
      </c>
      <c r="U6695" s="2">
        <v>0</v>
      </c>
      <c r="V6695" s="8">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5">
        <v>47.97</v>
      </c>
      <c r="T6696" s="2">
        <v>3</v>
      </c>
      <c r="U6696" s="2">
        <v>0</v>
      </c>
      <c r="V6696" s="8">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5">
        <v>415.17600000000004</v>
      </c>
      <c r="T6697" s="2">
        <v>3</v>
      </c>
      <c r="U6697" s="2">
        <v>0.2</v>
      </c>
      <c r="V6697" s="8">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5">
        <v>35.231999999999999</v>
      </c>
      <c r="T6698" s="2">
        <v>3</v>
      </c>
      <c r="U6698" s="2">
        <v>0.2</v>
      </c>
      <c r="V6698" s="8">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5">
        <v>54.96</v>
      </c>
      <c r="T6699" s="2">
        <v>1</v>
      </c>
      <c r="U6699" s="2">
        <v>0</v>
      </c>
      <c r="V6699" s="8">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5">
        <v>16.34</v>
      </c>
      <c r="T6700" s="2">
        <v>2</v>
      </c>
      <c r="U6700" s="2">
        <v>0</v>
      </c>
      <c r="V6700" s="8">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5">
        <v>225.29600000000002</v>
      </c>
      <c r="T6701" s="2">
        <v>2</v>
      </c>
      <c r="U6701" s="2">
        <v>0.2</v>
      </c>
      <c r="V6701" s="8">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5">
        <v>50.352000000000004</v>
      </c>
      <c r="T6702" s="2">
        <v>3</v>
      </c>
      <c r="U6702" s="2">
        <v>0.2</v>
      </c>
      <c r="V6702" s="8">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5">
        <v>163.136</v>
      </c>
      <c r="T6703" s="2">
        <v>4</v>
      </c>
      <c r="U6703" s="2">
        <v>0.2</v>
      </c>
      <c r="V6703" s="8">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5">
        <v>6.4080000000000004</v>
      </c>
      <c r="T6704" s="2">
        <v>4</v>
      </c>
      <c r="U6704" s="2">
        <v>0.7</v>
      </c>
      <c r="V6704" s="8">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5">
        <v>217.58400000000003</v>
      </c>
      <c r="T6705" s="2">
        <v>2</v>
      </c>
      <c r="U6705" s="2">
        <v>0.2</v>
      </c>
      <c r="V6705" s="8">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5">
        <v>5.43</v>
      </c>
      <c r="T6706" s="2">
        <v>3</v>
      </c>
      <c r="U6706" s="2">
        <v>0</v>
      </c>
      <c r="V6706" s="8">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5">
        <v>143.976</v>
      </c>
      <c r="T6707" s="2">
        <v>3</v>
      </c>
      <c r="U6707" s="2">
        <v>0.2</v>
      </c>
      <c r="V6707" s="8">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5">
        <v>519.67999999999995</v>
      </c>
      <c r="T6708" s="2">
        <v>7</v>
      </c>
      <c r="U6708" s="2">
        <v>0.2</v>
      </c>
      <c r="V6708" s="8">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5">
        <v>7.83</v>
      </c>
      <c r="T6709" s="2">
        <v>3</v>
      </c>
      <c r="U6709" s="2">
        <v>0</v>
      </c>
      <c r="V6709" s="8">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5">
        <v>883.84</v>
      </c>
      <c r="T6710" s="2">
        <v>4</v>
      </c>
      <c r="U6710" s="2">
        <v>0.2</v>
      </c>
      <c r="V6710" s="8">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5">
        <v>230.35200000000003</v>
      </c>
      <c r="T6711" s="2">
        <v>3</v>
      </c>
      <c r="U6711" s="2">
        <v>0.2</v>
      </c>
      <c r="V6711" s="8">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5">
        <v>273.92</v>
      </c>
      <c r="T6712" s="2">
        <v>8</v>
      </c>
      <c r="U6712" s="2">
        <v>0.2</v>
      </c>
      <c r="V6712" s="8">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5">
        <v>9.9120000000000008</v>
      </c>
      <c r="T6713" s="2">
        <v>3</v>
      </c>
      <c r="U6713" s="2">
        <v>0.2</v>
      </c>
      <c r="V6713" s="8">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5">
        <v>266.35200000000003</v>
      </c>
      <c r="T6714" s="2">
        <v>6</v>
      </c>
      <c r="U6714" s="2">
        <v>0.6</v>
      </c>
      <c r="V6714" s="8">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5">
        <v>56.328000000000003</v>
      </c>
      <c r="T6715" s="2">
        <v>3</v>
      </c>
      <c r="U6715" s="2">
        <v>0.6</v>
      </c>
      <c r="V6715" s="8">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5">
        <v>39.264000000000003</v>
      </c>
      <c r="T6716" s="2">
        <v>3</v>
      </c>
      <c r="U6716" s="2">
        <v>0.2</v>
      </c>
      <c r="V6716" s="8">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5">
        <v>95.231999999999999</v>
      </c>
      <c r="T6717" s="2">
        <v>6</v>
      </c>
      <c r="U6717" s="2">
        <v>0.2</v>
      </c>
      <c r="V6717" s="8">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5">
        <v>30</v>
      </c>
      <c r="T6718" s="2">
        <v>6</v>
      </c>
      <c r="U6718" s="2">
        <v>0</v>
      </c>
      <c r="V6718" s="8">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5">
        <v>25.92</v>
      </c>
      <c r="T6719" s="2">
        <v>4</v>
      </c>
      <c r="U6719" s="2">
        <v>0</v>
      </c>
      <c r="V6719" s="8">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5">
        <v>159.91999999999999</v>
      </c>
      <c r="T6720" s="2">
        <v>4</v>
      </c>
      <c r="U6720" s="2">
        <v>0</v>
      </c>
      <c r="V6720" s="8">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5">
        <v>34.944000000000003</v>
      </c>
      <c r="T6721" s="2">
        <v>3</v>
      </c>
      <c r="U6721" s="2">
        <v>0.2</v>
      </c>
      <c r="V6721" s="8">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5">
        <v>149.94999999999999</v>
      </c>
      <c r="T6722" s="2">
        <v>5</v>
      </c>
      <c r="U6722" s="2">
        <v>0</v>
      </c>
      <c r="V6722" s="8">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5">
        <v>23.32</v>
      </c>
      <c r="T6723" s="2">
        <v>2</v>
      </c>
      <c r="U6723" s="2">
        <v>0</v>
      </c>
      <c r="V6723" s="8">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5">
        <v>16.740000000000002</v>
      </c>
      <c r="T6724" s="2">
        <v>3</v>
      </c>
      <c r="U6724" s="2">
        <v>0</v>
      </c>
      <c r="V6724" s="8">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5">
        <v>14.82</v>
      </c>
      <c r="T6725" s="2">
        <v>6</v>
      </c>
      <c r="U6725" s="2">
        <v>0</v>
      </c>
      <c r="V6725" s="8">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5">
        <v>10.47</v>
      </c>
      <c r="T6726" s="2">
        <v>3</v>
      </c>
      <c r="U6726" s="2">
        <v>0</v>
      </c>
      <c r="V6726" s="8">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5">
        <v>11.07</v>
      </c>
      <c r="T6727" s="2">
        <v>3</v>
      </c>
      <c r="U6727" s="2">
        <v>0</v>
      </c>
      <c r="V6727" s="8">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5">
        <v>20.704000000000001</v>
      </c>
      <c r="T6728" s="2">
        <v>4</v>
      </c>
      <c r="U6728" s="2">
        <v>0.2</v>
      </c>
      <c r="V6728" s="8">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5">
        <v>177.2</v>
      </c>
      <c r="T6729" s="2">
        <v>5</v>
      </c>
      <c r="U6729" s="2">
        <v>0</v>
      </c>
      <c r="V6729" s="8">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5">
        <v>50.496000000000002</v>
      </c>
      <c r="T6730" s="2">
        <v>6</v>
      </c>
      <c r="U6730" s="2">
        <v>0.2</v>
      </c>
      <c r="V6730" s="8">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5">
        <v>6.1290000000000004</v>
      </c>
      <c r="T6731" s="2">
        <v>3</v>
      </c>
      <c r="U6731" s="2">
        <v>0.7</v>
      </c>
      <c r="V6731" s="8">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5">
        <v>643.13599999999997</v>
      </c>
      <c r="T6732" s="2">
        <v>4</v>
      </c>
      <c r="U6732" s="2">
        <v>0.2</v>
      </c>
      <c r="V6732" s="8">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5">
        <v>20.736000000000004</v>
      </c>
      <c r="T6733" s="2">
        <v>4</v>
      </c>
      <c r="U6733" s="2">
        <v>0.2</v>
      </c>
      <c r="V6733" s="8">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5">
        <v>177.536</v>
      </c>
      <c r="T6734" s="2">
        <v>4</v>
      </c>
      <c r="U6734" s="2">
        <v>0.2</v>
      </c>
      <c r="V6734" s="8">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5">
        <v>32.432000000000002</v>
      </c>
      <c r="T6735" s="2">
        <v>2</v>
      </c>
      <c r="U6735" s="2">
        <v>0.2</v>
      </c>
      <c r="V6735" s="8">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5">
        <v>11.696</v>
      </c>
      <c r="T6736" s="2">
        <v>2</v>
      </c>
      <c r="U6736" s="2">
        <v>0.2</v>
      </c>
      <c r="V6736" s="8">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5">
        <v>113.76</v>
      </c>
      <c r="T6737" s="2">
        <v>3</v>
      </c>
      <c r="U6737" s="2">
        <v>0</v>
      </c>
      <c r="V6737" s="8">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5">
        <v>579.51</v>
      </c>
      <c r="T6738" s="2">
        <v>3</v>
      </c>
      <c r="U6738" s="2">
        <v>0</v>
      </c>
      <c r="V6738" s="8">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5">
        <v>150.66</v>
      </c>
      <c r="T6739" s="2">
        <v>9</v>
      </c>
      <c r="U6739" s="2">
        <v>0</v>
      </c>
      <c r="V6739" s="8">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5">
        <v>48.032000000000004</v>
      </c>
      <c r="T6740" s="2">
        <v>4</v>
      </c>
      <c r="U6740" s="2">
        <v>0.2</v>
      </c>
      <c r="V6740" s="8">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5">
        <v>102.624</v>
      </c>
      <c r="T6741" s="2">
        <v>3</v>
      </c>
      <c r="U6741" s="2">
        <v>0.2</v>
      </c>
      <c r="V6741" s="8">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5">
        <v>359.77199999999999</v>
      </c>
      <c r="T6742" s="2">
        <v>2</v>
      </c>
      <c r="U6742" s="2">
        <v>0.3</v>
      </c>
      <c r="V6742" s="8">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5">
        <v>13.392000000000001</v>
      </c>
      <c r="T6743" s="2">
        <v>3</v>
      </c>
      <c r="U6743" s="2">
        <v>0.2</v>
      </c>
      <c r="V6743" s="8">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5">
        <v>122.13600000000001</v>
      </c>
      <c r="T6744" s="2">
        <v>3</v>
      </c>
      <c r="U6744" s="2">
        <v>0.2</v>
      </c>
      <c r="V6744" s="8">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5">
        <v>35.880000000000003</v>
      </c>
      <c r="T6745" s="2">
        <v>6</v>
      </c>
      <c r="U6745" s="2">
        <v>0</v>
      </c>
      <c r="V6745" s="8">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5">
        <v>479.952</v>
      </c>
      <c r="T6746" s="2">
        <v>6</v>
      </c>
      <c r="U6746" s="2">
        <v>0.2</v>
      </c>
      <c r="V6746" s="8">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5">
        <v>23.92</v>
      </c>
      <c r="T6747" s="2">
        <v>5</v>
      </c>
      <c r="U6747" s="2">
        <v>0.2</v>
      </c>
      <c r="V6747" s="8">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5">
        <v>629.94999999999993</v>
      </c>
      <c r="T6748" s="2">
        <v>5</v>
      </c>
      <c r="U6748" s="2">
        <v>0</v>
      </c>
      <c r="V6748" s="8">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5">
        <v>14.952000000000002</v>
      </c>
      <c r="T6749" s="2">
        <v>1</v>
      </c>
      <c r="U6749" s="2">
        <v>0.2</v>
      </c>
      <c r="V6749" s="8">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5">
        <v>17.940000000000001</v>
      </c>
      <c r="T6750" s="2">
        <v>3</v>
      </c>
      <c r="U6750" s="2">
        <v>0</v>
      </c>
      <c r="V6750" s="8">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5">
        <v>116.98</v>
      </c>
      <c r="T6751" s="2">
        <v>2</v>
      </c>
      <c r="U6751" s="2">
        <v>0</v>
      </c>
      <c r="V6751" s="8">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5">
        <v>121.96</v>
      </c>
      <c r="T6752" s="2">
        <v>2</v>
      </c>
      <c r="U6752" s="2">
        <v>0</v>
      </c>
      <c r="V6752" s="8">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5">
        <v>8.74</v>
      </c>
      <c r="T6753" s="2">
        <v>2</v>
      </c>
      <c r="U6753" s="2">
        <v>0</v>
      </c>
      <c r="V6753" s="8">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5">
        <v>61.96</v>
      </c>
      <c r="T6754" s="2">
        <v>2</v>
      </c>
      <c r="U6754" s="2">
        <v>0</v>
      </c>
      <c r="V6754" s="8">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5">
        <v>7.96</v>
      </c>
      <c r="T6755" s="2">
        <v>2</v>
      </c>
      <c r="U6755" s="2">
        <v>0</v>
      </c>
      <c r="V6755" s="8">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5">
        <v>275.24</v>
      </c>
      <c r="T6756" s="2">
        <v>4</v>
      </c>
      <c r="U6756" s="2">
        <v>0</v>
      </c>
      <c r="V6756" s="8">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5">
        <v>47.400000000000006</v>
      </c>
      <c r="T6757" s="2">
        <v>5</v>
      </c>
      <c r="U6757" s="2">
        <v>0</v>
      </c>
      <c r="V6757" s="8">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5">
        <v>512.96</v>
      </c>
      <c r="T6758" s="2">
        <v>4</v>
      </c>
      <c r="U6758" s="2">
        <v>0</v>
      </c>
      <c r="V6758" s="8">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5">
        <v>395.93999999999994</v>
      </c>
      <c r="T6759" s="2">
        <v>6</v>
      </c>
      <c r="U6759" s="2">
        <v>0</v>
      </c>
      <c r="V6759" s="8">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5">
        <v>81.96</v>
      </c>
      <c r="T6760" s="2">
        <v>2</v>
      </c>
      <c r="U6760" s="2">
        <v>0</v>
      </c>
      <c r="V6760" s="8">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5">
        <v>32.776000000000003</v>
      </c>
      <c r="T6761" s="2">
        <v>1</v>
      </c>
      <c r="U6761" s="2">
        <v>0.2</v>
      </c>
      <c r="V6761" s="8">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5">
        <v>272.94</v>
      </c>
      <c r="T6762" s="2">
        <v>3</v>
      </c>
      <c r="U6762" s="2">
        <v>0</v>
      </c>
      <c r="V6762" s="8">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5">
        <v>253.76399999999998</v>
      </c>
      <c r="T6763" s="2">
        <v>2</v>
      </c>
      <c r="U6763" s="2">
        <v>0.1</v>
      </c>
      <c r="V6763" s="8">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5">
        <v>29.24</v>
      </c>
      <c r="T6764" s="2">
        <v>5</v>
      </c>
      <c r="U6764" s="2">
        <v>0.2</v>
      </c>
      <c r="V6764" s="8">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5">
        <v>35.167999999999999</v>
      </c>
      <c r="T6765" s="2">
        <v>2</v>
      </c>
      <c r="U6765" s="2">
        <v>0.2</v>
      </c>
      <c r="V6765" s="8">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5">
        <v>1362.8999999999999</v>
      </c>
      <c r="T6766" s="2">
        <v>3</v>
      </c>
      <c r="U6766" s="2">
        <v>0.3</v>
      </c>
      <c r="V6766" s="8">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5">
        <v>317.05799999999999</v>
      </c>
      <c r="T6767" s="2">
        <v>3</v>
      </c>
      <c r="U6767" s="2">
        <v>0.3</v>
      </c>
      <c r="V6767" s="8">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5">
        <v>15.76</v>
      </c>
      <c r="T6768" s="2">
        <v>2</v>
      </c>
      <c r="U6768" s="2">
        <v>0.2</v>
      </c>
      <c r="V6768" s="8">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5">
        <v>14.560000000000002</v>
      </c>
      <c r="T6769" s="2">
        <v>5</v>
      </c>
      <c r="U6769" s="2">
        <v>0.6</v>
      </c>
      <c r="V6769" s="8">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5">
        <v>196.21</v>
      </c>
      <c r="T6770" s="2">
        <v>7</v>
      </c>
      <c r="U6770" s="2">
        <v>0</v>
      </c>
      <c r="V6770" s="8">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5">
        <v>35.4</v>
      </c>
      <c r="T6771" s="2">
        <v>5</v>
      </c>
      <c r="U6771" s="2">
        <v>0</v>
      </c>
      <c r="V6771" s="8">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5">
        <v>419.4</v>
      </c>
      <c r="T6772" s="2">
        <v>5</v>
      </c>
      <c r="U6772" s="2">
        <v>0.2</v>
      </c>
      <c r="V6772" s="8">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5">
        <v>13.005000000000003</v>
      </c>
      <c r="T6773" s="2">
        <v>3</v>
      </c>
      <c r="U6773" s="2">
        <v>0.7</v>
      </c>
      <c r="V6773" s="8">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5">
        <v>7.7120000000000006</v>
      </c>
      <c r="T6774" s="2">
        <v>2</v>
      </c>
      <c r="U6774" s="2">
        <v>0.2</v>
      </c>
      <c r="V6774" s="8">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5">
        <v>4.1760000000000002</v>
      </c>
      <c r="T6775" s="2">
        <v>1</v>
      </c>
      <c r="U6775" s="2">
        <v>0.2</v>
      </c>
      <c r="V6775" s="8">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5">
        <v>38.880000000000003</v>
      </c>
      <c r="T6776" s="2">
        <v>6</v>
      </c>
      <c r="U6776" s="2">
        <v>0</v>
      </c>
      <c r="V6776" s="8">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5">
        <v>17.64</v>
      </c>
      <c r="T6777" s="2">
        <v>4</v>
      </c>
      <c r="U6777" s="2">
        <v>0</v>
      </c>
      <c r="V6777" s="8">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5">
        <v>93.456000000000003</v>
      </c>
      <c r="T6778" s="2">
        <v>3</v>
      </c>
      <c r="U6778" s="2">
        <v>0.2</v>
      </c>
      <c r="V6778" s="8">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5">
        <v>449.91</v>
      </c>
      <c r="T6779" s="2">
        <v>9</v>
      </c>
      <c r="U6779" s="2">
        <v>0</v>
      </c>
      <c r="V6779" s="8">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5">
        <v>344.94</v>
      </c>
      <c r="T6780" s="2">
        <v>3</v>
      </c>
      <c r="U6780" s="2">
        <v>0</v>
      </c>
      <c r="V6780" s="8">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5">
        <v>14.76</v>
      </c>
      <c r="T6781" s="2">
        <v>2</v>
      </c>
      <c r="U6781" s="2">
        <v>0</v>
      </c>
      <c r="V6781" s="8">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5">
        <v>12.76</v>
      </c>
      <c r="T6782" s="2">
        <v>2</v>
      </c>
      <c r="U6782" s="2">
        <v>0</v>
      </c>
      <c r="V6782" s="8">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5">
        <v>58.48</v>
      </c>
      <c r="T6783" s="2">
        <v>8</v>
      </c>
      <c r="U6783" s="2">
        <v>0</v>
      </c>
      <c r="V6783" s="8">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5">
        <v>20.096000000000004</v>
      </c>
      <c r="T6784" s="2">
        <v>4</v>
      </c>
      <c r="U6784" s="2">
        <v>0.2</v>
      </c>
      <c r="V6784" s="8">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5">
        <v>37.752000000000002</v>
      </c>
      <c r="T6785" s="2">
        <v>3</v>
      </c>
      <c r="U6785" s="2">
        <v>0.2</v>
      </c>
      <c r="V6785" s="8">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5">
        <v>138.58799999999999</v>
      </c>
      <c r="T6786" s="2">
        <v>1</v>
      </c>
      <c r="U6786" s="2">
        <v>0.4</v>
      </c>
      <c r="V6786" s="8">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5">
        <v>259.92000000000007</v>
      </c>
      <c r="T6787" s="2">
        <v>5</v>
      </c>
      <c r="U6787" s="2">
        <v>0.2</v>
      </c>
      <c r="V6787" s="8">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5">
        <v>20.736000000000004</v>
      </c>
      <c r="T6788" s="2">
        <v>4</v>
      </c>
      <c r="U6788" s="2">
        <v>0.2</v>
      </c>
      <c r="V6788" s="8">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5">
        <v>129.93</v>
      </c>
      <c r="T6789" s="2">
        <v>3</v>
      </c>
      <c r="U6789" s="2">
        <v>0</v>
      </c>
      <c r="V6789" s="8">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5">
        <v>69.930000000000007</v>
      </c>
      <c r="T6790" s="2">
        <v>7</v>
      </c>
      <c r="U6790" s="2">
        <v>0</v>
      </c>
      <c r="V6790" s="8">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5">
        <v>140.73599999999999</v>
      </c>
      <c r="T6791" s="2">
        <v>4</v>
      </c>
      <c r="U6791" s="2">
        <v>0.2</v>
      </c>
      <c r="V6791" s="8">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5">
        <v>8.32</v>
      </c>
      <c r="T6792" s="2">
        <v>5</v>
      </c>
      <c r="U6792" s="2">
        <v>0.2</v>
      </c>
      <c r="V6792" s="8">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5">
        <v>9.98</v>
      </c>
      <c r="T6793" s="2">
        <v>1</v>
      </c>
      <c r="U6793" s="2">
        <v>0</v>
      </c>
      <c r="V6793" s="8">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5">
        <v>62.94</v>
      </c>
      <c r="T6794" s="2">
        <v>3</v>
      </c>
      <c r="U6794" s="2">
        <v>0</v>
      </c>
      <c r="V6794" s="8">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5">
        <v>21.488</v>
      </c>
      <c r="T6795" s="2">
        <v>2</v>
      </c>
      <c r="U6795" s="2">
        <v>0.2</v>
      </c>
      <c r="V6795" s="8">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5">
        <v>239.976</v>
      </c>
      <c r="T6796" s="2">
        <v>3</v>
      </c>
      <c r="U6796" s="2">
        <v>0.2</v>
      </c>
      <c r="V6796" s="8">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5">
        <v>34.504000000000005</v>
      </c>
      <c r="T6797" s="2">
        <v>2</v>
      </c>
      <c r="U6797" s="2">
        <v>0.6</v>
      </c>
      <c r="V6797" s="8">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5">
        <v>20.103999999999999</v>
      </c>
      <c r="T6798" s="2">
        <v>2</v>
      </c>
      <c r="U6798" s="2">
        <v>0.6</v>
      </c>
      <c r="V6798" s="8">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5">
        <v>3.7979999999999987</v>
      </c>
      <c r="T6799" s="2">
        <v>1</v>
      </c>
      <c r="U6799" s="2">
        <v>0.8</v>
      </c>
      <c r="V6799" s="8">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5">
        <v>7.8800000000000008</v>
      </c>
      <c r="T6800" s="2">
        <v>5</v>
      </c>
      <c r="U6800" s="2">
        <v>0.6</v>
      </c>
      <c r="V6800" s="8">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5">
        <v>35.445</v>
      </c>
      <c r="T6801" s="2">
        <v>1</v>
      </c>
      <c r="U6801" s="2">
        <v>0.5</v>
      </c>
      <c r="V6801" s="8">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5">
        <v>269.97000000000003</v>
      </c>
      <c r="T6802" s="2">
        <v>2</v>
      </c>
      <c r="U6802" s="2">
        <v>0.7</v>
      </c>
      <c r="V6802" s="8">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5">
        <v>45.120000000000005</v>
      </c>
      <c r="T6803" s="2">
        <v>3</v>
      </c>
      <c r="U6803" s="2">
        <v>0.2</v>
      </c>
      <c r="V6803" s="8">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5">
        <v>100.80000000000001</v>
      </c>
      <c r="T6804" s="2">
        <v>2</v>
      </c>
      <c r="U6804" s="2">
        <v>0.2</v>
      </c>
      <c r="V6804" s="8">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5">
        <v>47.968000000000004</v>
      </c>
      <c r="T6805" s="2">
        <v>2</v>
      </c>
      <c r="U6805" s="2">
        <v>0.2</v>
      </c>
      <c r="V6805" s="8">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5">
        <v>99.98</v>
      </c>
      <c r="T6806" s="2">
        <v>2</v>
      </c>
      <c r="U6806" s="2">
        <v>0</v>
      </c>
      <c r="V6806" s="8">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5">
        <v>9.9600000000000009</v>
      </c>
      <c r="T6807" s="2">
        <v>2</v>
      </c>
      <c r="U6807" s="2">
        <v>0</v>
      </c>
      <c r="V6807" s="8">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5">
        <v>3.8560000000000003</v>
      </c>
      <c r="T6808" s="2">
        <v>1</v>
      </c>
      <c r="U6808" s="2">
        <v>0.2</v>
      </c>
      <c r="V6808" s="8">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5">
        <v>98.376000000000005</v>
      </c>
      <c r="T6809" s="2">
        <v>3</v>
      </c>
      <c r="U6809" s="2">
        <v>0.2</v>
      </c>
      <c r="V6809" s="8">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5">
        <v>22.38</v>
      </c>
      <c r="T6810" s="2">
        <v>3</v>
      </c>
      <c r="U6810" s="2">
        <v>0.6</v>
      </c>
      <c r="V6810" s="8">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5">
        <v>3.8820000000000006</v>
      </c>
      <c r="T6811" s="2">
        <v>2</v>
      </c>
      <c r="U6811" s="2">
        <v>0.7</v>
      </c>
      <c r="V6811" s="8">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5">
        <v>12.585000000000003</v>
      </c>
      <c r="T6812" s="2">
        <v>1</v>
      </c>
      <c r="U6812" s="2">
        <v>0.7</v>
      </c>
      <c r="V6812" s="8">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5">
        <v>113.372</v>
      </c>
      <c r="T6813" s="2">
        <v>2</v>
      </c>
      <c r="U6813" s="2">
        <v>0.3</v>
      </c>
      <c r="V6813" s="8">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5">
        <v>18.312000000000001</v>
      </c>
      <c r="T6814" s="2">
        <v>4</v>
      </c>
      <c r="U6814" s="2">
        <v>0.7</v>
      </c>
      <c r="V6814" s="8">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5">
        <v>127.93599999999999</v>
      </c>
      <c r="T6815" s="2">
        <v>8</v>
      </c>
      <c r="U6815" s="2">
        <v>0.2</v>
      </c>
      <c r="V6815" s="8">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5">
        <v>241.17000000000002</v>
      </c>
      <c r="T6816" s="2">
        <v>2</v>
      </c>
      <c r="U6816" s="2">
        <v>0.7</v>
      </c>
      <c r="V6816" s="8">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5">
        <v>6.24</v>
      </c>
      <c r="T6817" s="2">
        <v>3</v>
      </c>
      <c r="U6817" s="2">
        <v>0</v>
      </c>
      <c r="V6817" s="8">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5">
        <v>17.899999999999999</v>
      </c>
      <c r="T6818" s="2">
        <v>5</v>
      </c>
      <c r="U6818" s="2">
        <v>0</v>
      </c>
      <c r="V6818" s="8">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5">
        <v>3266.3760000000002</v>
      </c>
      <c r="T6819" s="2">
        <v>3</v>
      </c>
      <c r="U6819" s="2">
        <v>0.2</v>
      </c>
      <c r="V6819" s="8">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5">
        <v>1.6799999999999995</v>
      </c>
      <c r="T6820" s="2">
        <v>5</v>
      </c>
      <c r="U6820" s="2">
        <v>0.8</v>
      </c>
      <c r="V6820" s="8">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5">
        <v>7.968</v>
      </c>
      <c r="T6821" s="2">
        <v>3</v>
      </c>
      <c r="U6821" s="2">
        <v>0.6</v>
      </c>
      <c r="V6821" s="8">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5">
        <v>113.372</v>
      </c>
      <c r="T6822" s="2">
        <v>2</v>
      </c>
      <c r="U6822" s="2">
        <v>0.3</v>
      </c>
      <c r="V6822" s="8">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5">
        <v>2.9600000000000004</v>
      </c>
      <c r="T6823" s="2">
        <v>2</v>
      </c>
      <c r="U6823" s="2">
        <v>0.6</v>
      </c>
      <c r="V6823" s="8">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5">
        <v>168.1</v>
      </c>
      <c r="T6824" s="2">
        <v>5</v>
      </c>
      <c r="U6824" s="2">
        <v>0</v>
      </c>
      <c r="V6824" s="8">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5">
        <v>98.46</v>
      </c>
      <c r="T6825" s="2">
        <v>9</v>
      </c>
      <c r="U6825" s="2">
        <v>0</v>
      </c>
      <c r="V6825" s="8">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5">
        <v>358.58</v>
      </c>
      <c r="T6826" s="2">
        <v>2</v>
      </c>
      <c r="U6826" s="2">
        <v>0</v>
      </c>
      <c r="V6826" s="8">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5">
        <v>32.479999999999997</v>
      </c>
      <c r="T6827" s="2">
        <v>2</v>
      </c>
      <c r="U6827" s="2">
        <v>0</v>
      </c>
      <c r="V6827" s="8">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5">
        <v>17499.949999999997</v>
      </c>
      <c r="T6828" s="2">
        <v>5</v>
      </c>
      <c r="U6828" s="2">
        <v>0</v>
      </c>
      <c r="V6828" s="8">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5">
        <v>735.98</v>
      </c>
      <c r="T6829" s="2">
        <v>2</v>
      </c>
      <c r="U6829" s="2">
        <v>0</v>
      </c>
      <c r="V6829" s="8">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5">
        <v>34.370000000000005</v>
      </c>
      <c r="T6830" s="2">
        <v>7</v>
      </c>
      <c r="U6830" s="2">
        <v>0</v>
      </c>
      <c r="V6830" s="8">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5">
        <v>33.96</v>
      </c>
      <c r="T6831" s="2">
        <v>2</v>
      </c>
      <c r="U6831" s="2">
        <v>0</v>
      </c>
      <c r="V6831" s="8">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5">
        <v>197.96999999999997</v>
      </c>
      <c r="T6832" s="2">
        <v>3</v>
      </c>
      <c r="U6832" s="2">
        <v>0</v>
      </c>
      <c r="V6832" s="8">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5">
        <v>17.48</v>
      </c>
      <c r="T6833" s="2">
        <v>4</v>
      </c>
      <c r="U6833" s="2">
        <v>0</v>
      </c>
      <c r="V6833" s="8">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5">
        <v>8.016</v>
      </c>
      <c r="T6834" s="2">
        <v>3</v>
      </c>
      <c r="U6834" s="2">
        <v>0.2</v>
      </c>
      <c r="V6834" s="8">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5">
        <v>146.04000000000002</v>
      </c>
      <c r="T6835" s="2">
        <v>1</v>
      </c>
      <c r="U6835" s="2">
        <v>0.2</v>
      </c>
      <c r="V6835" s="8">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5">
        <v>27.88</v>
      </c>
      <c r="T6836" s="2">
        <v>2</v>
      </c>
      <c r="U6836" s="2">
        <v>0</v>
      </c>
      <c r="V6836" s="8">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5">
        <v>152.65</v>
      </c>
      <c r="T6837" s="2">
        <v>5</v>
      </c>
      <c r="U6837" s="2">
        <v>0</v>
      </c>
      <c r="V6837" s="8">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5">
        <v>22.72</v>
      </c>
      <c r="T6838" s="2">
        <v>1</v>
      </c>
      <c r="U6838" s="2">
        <v>0</v>
      </c>
      <c r="V6838" s="8">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5">
        <v>11.12</v>
      </c>
      <c r="T6839" s="2">
        <v>4</v>
      </c>
      <c r="U6839" s="2">
        <v>0</v>
      </c>
      <c r="V6839" s="8">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5">
        <v>1640.6999999999998</v>
      </c>
      <c r="T6840" s="2">
        <v>5</v>
      </c>
      <c r="U6840" s="2">
        <v>0</v>
      </c>
      <c r="V6840" s="8">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5">
        <v>371.2</v>
      </c>
      <c r="T6841" s="2">
        <v>5</v>
      </c>
      <c r="U6841" s="2">
        <v>0.2</v>
      </c>
      <c r="V6841" s="8">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5">
        <v>14.832000000000003</v>
      </c>
      <c r="T6842" s="2">
        <v>3</v>
      </c>
      <c r="U6842" s="2">
        <v>0.7</v>
      </c>
      <c r="V6842" s="8">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5">
        <v>20.700000000000003</v>
      </c>
      <c r="T6843" s="2">
        <v>3</v>
      </c>
      <c r="U6843" s="2">
        <v>0</v>
      </c>
      <c r="V6843" s="8">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5">
        <v>11.34</v>
      </c>
      <c r="T6844" s="2">
        <v>3</v>
      </c>
      <c r="U6844" s="2">
        <v>0</v>
      </c>
      <c r="V6844" s="8">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5">
        <v>67.900000000000006</v>
      </c>
      <c r="T6845" s="2">
        <v>5</v>
      </c>
      <c r="U6845" s="2">
        <v>0</v>
      </c>
      <c r="V6845" s="8">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5">
        <v>1059.1199999999999</v>
      </c>
      <c r="T6846" s="2">
        <v>4</v>
      </c>
      <c r="U6846" s="2">
        <v>0</v>
      </c>
      <c r="V6846" s="8">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5">
        <v>478.48</v>
      </c>
      <c r="T6847" s="2">
        <v>2</v>
      </c>
      <c r="U6847" s="2">
        <v>0.2</v>
      </c>
      <c r="V6847" s="8">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5">
        <v>32.04</v>
      </c>
      <c r="T6848" s="2">
        <v>4</v>
      </c>
      <c r="U6848" s="2">
        <v>0</v>
      </c>
      <c r="V6848" s="8">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5">
        <v>55.991999999999997</v>
      </c>
      <c r="T6849" s="2">
        <v>1</v>
      </c>
      <c r="U6849" s="2">
        <v>0.2</v>
      </c>
      <c r="V6849" s="8">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5">
        <v>76.864000000000004</v>
      </c>
      <c r="T6850" s="2">
        <v>2</v>
      </c>
      <c r="U6850" s="2">
        <v>0.2</v>
      </c>
      <c r="V6850" s="8">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5">
        <v>59.92</v>
      </c>
      <c r="T6851" s="2">
        <v>4</v>
      </c>
      <c r="U6851" s="2">
        <v>0</v>
      </c>
      <c r="V6851" s="8">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5">
        <v>1565.88</v>
      </c>
      <c r="T6852" s="2">
        <v>6</v>
      </c>
      <c r="U6852" s="2">
        <v>0</v>
      </c>
      <c r="V6852" s="8">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5">
        <v>106.05</v>
      </c>
      <c r="T6853" s="2">
        <v>7</v>
      </c>
      <c r="U6853" s="2">
        <v>0</v>
      </c>
      <c r="V6853" s="8">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5">
        <v>62.04</v>
      </c>
      <c r="T6854" s="2">
        <v>4</v>
      </c>
      <c r="U6854" s="2">
        <v>0</v>
      </c>
      <c r="V6854" s="8">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5">
        <v>494.97</v>
      </c>
      <c r="T6855" s="2">
        <v>3</v>
      </c>
      <c r="U6855" s="2">
        <v>0</v>
      </c>
      <c r="V6855" s="8">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5">
        <v>367.96</v>
      </c>
      <c r="T6856" s="2">
        <v>4</v>
      </c>
      <c r="U6856" s="2">
        <v>0</v>
      </c>
      <c r="V6856" s="8">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5">
        <v>44.96</v>
      </c>
      <c r="T6857" s="2">
        <v>2</v>
      </c>
      <c r="U6857" s="2">
        <v>0</v>
      </c>
      <c r="V6857" s="8">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5">
        <v>182.94</v>
      </c>
      <c r="T6858" s="2">
        <v>3</v>
      </c>
      <c r="U6858" s="2">
        <v>0</v>
      </c>
      <c r="V6858" s="8">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5">
        <v>28.14</v>
      </c>
      <c r="T6859" s="2">
        <v>3</v>
      </c>
      <c r="U6859" s="2">
        <v>0</v>
      </c>
      <c r="V6859" s="8">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5">
        <v>7.38</v>
      </c>
      <c r="T6860" s="2">
        <v>2</v>
      </c>
      <c r="U6860" s="2">
        <v>0</v>
      </c>
      <c r="V6860" s="8">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5">
        <v>10.9</v>
      </c>
      <c r="T6861" s="2">
        <v>5</v>
      </c>
      <c r="U6861" s="2">
        <v>0</v>
      </c>
      <c r="V6861" s="8">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5">
        <v>274.89</v>
      </c>
      <c r="T6862" s="2">
        <v>11</v>
      </c>
      <c r="U6862" s="2">
        <v>0</v>
      </c>
      <c r="V6862" s="8">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5">
        <v>23.04</v>
      </c>
      <c r="T6863" s="2">
        <v>8</v>
      </c>
      <c r="U6863" s="2">
        <v>0</v>
      </c>
      <c r="V6863" s="8">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5">
        <v>218.35200000000003</v>
      </c>
      <c r="T6864" s="2">
        <v>3</v>
      </c>
      <c r="U6864" s="2">
        <v>0.2</v>
      </c>
      <c r="V6864" s="8">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5">
        <v>10.368000000000002</v>
      </c>
      <c r="T6865" s="2">
        <v>2</v>
      </c>
      <c r="U6865" s="2">
        <v>0.2</v>
      </c>
      <c r="V6865" s="8">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5">
        <v>12.672000000000001</v>
      </c>
      <c r="T6866" s="2">
        <v>2</v>
      </c>
      <c r="U6866" s="2">
        <v>0.2</v>
      </c>
      <c r="V6866" s="8">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5">
        <v>91.96</v>
      </c>
      <c r="T6867" s="2">
        <v>5</v>
      </c>
      <c r="U6867" s="2">
        <v>0.2</v>
      </c>
      <c r="V6867" s="8">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5">
        <v>254.96999999999997</v>
      </c>
      <c r="T6868" s="2">
        <v>3</v>
      </c>
      <c r="U6868" s="2">
        <v>0</v>
      </c>
      <c r="V6868" s="8">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5">
        <v>31.983999999999998</v>
      </c>
      <c r="T6869" s="2">
        <v>2</v>
      </c>
      <c r="U6869" s="2">
        <v>0.2</v>
      </c>
      <c r="V6869" s="8">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5">
        <v>2887.0560000000005</v>
      </c>
      <c r="T6870" s="2">
        <v>9</v>
      </c>
      <c r="U6870" s="2">
        <v>0.2</v>
      </c>
      <c r="V6870" s="8">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5">
        <v>12.96</v>
      </c>
      <c r="T6871" s="2">
        <v>2</v>
      </c>
      <c r="U6871" s="2">
        <v>0</v>
      </c>
      <c r="V6871" s="8">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5">
        <v>47.52</v>
      </c>
      <c r="T6872" s="2">
        <v>9</v>
      </c>
      <c r="U6872" s="2">
        <v>0</v>
      </c>
      <c r="V6872" s="8">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5">
        <v>11.952000000000002</v>
      </c>
      <c r="T6873" s="2">
        <v>3</v>
      </c>
      <c r="U6873" s="2">
        <v>0.2</v>
      </c>
      <c r="V6873" s="8">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5">
        <v>4.9800000000000004</v>
      </c>
      <c r="T6874" s="2">
        <v>1</v>
      </c>
      <c r="U6874" s="2">
        <v>0</v>
      </c>
      <c r="V6874" s="8">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5">
        <v>10.779999999999996</v>
      </c>
      <c r="T6875" s="2">
        <v>5</v>
      </c>
      <c r="U6875" s="2">
        <v>0.8</v>
      </c>
      <c r="V6875" s="8">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5">
        <v>119.97600000000001</v>
      </c>
      <c r="T6876" s="2">
        <v>3</v>
      </c>
      <c r="U6876" s="2">
        <v>0.2</v>
      </c>
      <c r="V6876" s="8">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5">
        <v>25.06</v>
      </c>
      <c r="T6877" s="2">
        <v>2</v>
      </c>
      <c r="U6877" s="2">
        <v>0</v>
      </c>
      <c r="V6877" s="8">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5">
        <v>1652.94</v>
      </c>
      <c r="T6878" s="2">
        <v>3</v>
      </c>
      <c r="U6878" s="2">
        <v>0</v>
      </c>
      <c r="V6878" s="8">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5">
        <v>131.376</v>
      </c>
      <c r="T6879" s="2">
        <v>6</v>
      </c>
      <c r="U6879" s="2">
        <v>0.6</v>
      </c>
      <c r="V6879" s="8">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5">
        <v>5.3440000000000003</v>
      </c>
      <c r="T6880" s="2">
        <v>1</v>
      </c>
      <c r="U6880" s="2">
        <v>0.2</v>
      </c>
      <c r="V6880" s="8">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5">
        <v>2003.9200000000003</v>
      </c>
      <c r="T6881" s="2">
        <v>5</v>
      </c>
      <c r="U6881" s="2">
        <v>0.2</v>
      </c>
      <c r="V6881" s="8">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5">
        <v>32.400000000000006</v>
      </c>
      <c r="T6882" s="2">
        <v>5</v>
      </c>
      <c r="U6882" s="2">
        <v>0</v>
      </c>
      <c r="V6882" s="8">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5">
        <v>1913.3999999999999</v>
      </c>
      <c r="T6883" s="2">
        <v>9</v>
      </c>
      <c r="U6883" s="2">
        <v>0</v>
      </c>
      <c r="V6883" s="8">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5">
        <v>146.72999999999999</v>
      </c>
      <c r="T6884" s="2">
        <v>3</v>
      </c>
      <c r="U6884" s="2">
        <v>0</v>
      </c>
      <c r="V6884" s="8">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5">
        <v>114.2</v>
      </c>
      <c r="T6885" s="2">
        <v>5</v>
      </c>
      <c r="U6885" s="2">
        <v>0</v>
      </c>
      <c r="V6885" s="8">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5">
        <v>2567.84</v>
      </c>
      <c r="T6886" s="2">
        <v>8</v>
      </c>
      <c r="U6886" s="2">
        <v>0</v>
      </c>
      <c r="V6886" s="8">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5">
        <v>37.056000000000004</v>
      </c>
      <c r="T6887" s="2">
        <v>4</v>
      </c>
      <c r="U6887" s="2">
        <v>0.2</v>
      </c>
      <c r="V6887" s="8">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5">
        <v>259.89600000000002</v>
      </c>
      <c r="T6888" s="2">
        <v>2</v>
      </c>
      <c r="U6888" s="2">
        <v>0.4</v>
      </c>
      <c r="V6888" s="8">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5">
        <v>19.049999999999997</v>
      </c>
      <c r="T6889" s="2">
        <v>3</v>
      </c>
      <c r="U6889" s="2">
        <v>0</v>
      </c>
      <c r="V6889" s="8">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5">
        <v>73.343999999999994</v>
      </c>
      <c r="T6890" s="2">
        <v>3</v>
      </c>
      <c r="U6890" s="2">
        <v>0.2</v>
      </c>
      <c r="V6890" s="8">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5">
        <v>95.68</v>
      </c>
      <c r="T6891" s="2">
        <v>8</v>
      </c>
      <c r="U6891" s="2">
        <v>0</v>
      </c>
      <c r="V6891" s="8">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5">
        <v>50.96</v>
      </c>
      <c r="T6892" s="2">
        <v>7</v>
      </c>
      <c r="U6892" s="2">
        <v>0</v>
      </c>
      <c r="V6892" s="8">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5">
        <v>113.94</v>
      </c>
      <c r="T6893" s="2">
        <v>3</v>
      </c>
      <c r="U6893" s="2">
        <v>0</v>
      </c>
      <c r="V6893" s="8">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5">
        <v>25.92</v>
      </c>
      <c r="T6894" s="2">
        <v>4</v>
      </c>
      <c r="U6894" s="2">
        <v>0</v>
      </c>
      <c r="V6894" s="8">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5">
        <v>20.32</v>
      </c>
      <c r="T6895" s="2">
        <v>4</v>
      </c>
      <c r="U6895" s="2">
        <v>0</v>
      </c>
      <c r="V6895" s="8">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5">
        <v>411.98</v>
      </c>
      <c r="T6896" s="2">
        <v>2</v>
      </c>
      <c r="U6896" s="2">
        <v>0</v>
      </c>
      <c r="V6896" s="8">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5">
        <v>34.479999999999997</v>
      </c>
      <c r="T6897" s="2">
        <v>2</v>
      </c>
      <c r="U6897" s="2">
        <v>0</v>
      </c>
      <c r="V6897" s="8">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5">
        <v>244.54999999999998</v>
      </c>
      <c r="T6898" s="2">
        <v>5</v>
      </c>
      <c r="U6898" s="2">
        <v>0</v>
      </c>
      <c r="V6898" s="8">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5">
        <v>10.782000000000002</v>
      </c>
      <c r="T6899" s="2">
        <v>3</v>
      </c>
      <c r="U6899" s="2">
        <v>0.7</v>
      </c>
      <c r="V6899" s="8">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5">
        <v>602.65099999999995</v>
      </c>
      <c r="T6900" s="2">
        <v>7</v>
      </c>
      <c r="U6900" s="2">
        <v>0.3</v>
      </c>
      <c r="V6900" s="8">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5">
        <v>7.6559999999999988</v>
      </c>
      <c r="T6901" s="2">
        <v>6</v>
      </c>
      <c r="U6901" s="2">
        <v>0.8</v>
      </c>
      <c r="V6901" s="8">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5">
        <v>559.92999999999995</v>
      </c>
      <c r="T6902" s="2">
        <v>7</v>
      </c>
      <c r="U6902" s="2">
        <v>0</v>
      </c>
      <c r="V6902" s="8">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5">
        <v>2399.96</v>
      </c>
      <c r="T6903" s="2">
        <v>5</v>
      </c>
      <c r="U6903" s="2">
        <v>0.2</v>
      </c>
      <c r="V6903" s="8">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5">
        <v>16</v>
      </c>
      <c r="T6904" s="2">
        <v>4</v>
      </c>
      <c r="U6904" s="2">
        <v>0.2</v>
      </c>
      <c r="V6904" s="8">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5">
        <v>5.5879999999999992</v>
      </c>
      <c r="T6905" s="2">
        <v>2</v>
      </c>
      <c r="U6905" s="2">
        <v>0.8</v>
      </c>
      <c r="V6905" s="8">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5">
        <v>235.92</v>
      </c>
      <c r="T6906" s="2">
        <v>5</v>
      </c>
      <c r="U6906" s="2">
        <v>0.2</v>
      </c>
      <c r="V6906" s="8">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5">
        <v>10.68</v>
      </c>
      <c r="T6907" s="2">
        <v>1</v>
      </c>
      <c r="U6907" s="2">
        <v>0</v>
      </c>
      <c r="V6907" s="8">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5">
        <v>41.28</v>
      </c>
      <c r="T6908" s="2">
        <v>2</v>
      </c>
      <c r="U6908" s="2">
        <v>0</v>
      </c>
      <c r="V6908" s="8">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5">
        <v>1001.5840000000001</v>
      </c>
      <c r="T6909" s="2">
        <v>2</v>
      </c>
      <c r="U6909" s="2">
        <v>0.2</v>
      </c>
      <c r="V6909" s="8">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5">
        <v>14.76</v>
      </c>
      <c r="T6910" s="2">
        <v>2</v>
      </c>
      <c r="U6910" s="2">
        <v>0</v>
      </c>
      <c r="V6910" s="8">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5">
        <v>2.5020000000000002</v>
      </c>
      <c r="T6911" s="2">
        <v>3</v>
      </c>
      <c r="U6911" s="2">
        <v>0.7</v>
      </c>
      <c r="V6911" s="8">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5">
        <v>115.96</v>
      </c>
      <c r="T6912" s="2">
        <v>2</v>
      </c>
      <c r="U6912" s="2">
        <v>0</v>
      </c>
      <c r="V6912" s="8">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5">
        <v>186.54</v>
      </c>
      <c r="T6913" s="2">
        <v>3</v>
      </c>
      <c r="U6913" s="2">
        <v>0</v>
      </c>
      <c r="V6913" s="8">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5">
        <v>159.56</v>
      </c>
      <c r="T6914" s="2">
        <v>4</v>
      </c>
      <c r="U6914" s="2">
        <v>0</v>
      </c>
      <c r="V6914" s="8">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5">
        <v>55.984000000000009</v>
      </c>
      <c r="T6915" s="2">
        <v>2</v>
      </c>
      <c r="U6915" s="2">
        <v>0.2</v>
      </c>
      <c r="V6915" s="8">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5">
        <v>132.16</v>
      </c>
      <c r="T6916" s="2">
        <v>1</v>
      </c>
      <c r="U6916" s="2">
        <v>0.2</v>
      </c>
      <c r="V6916" s="8">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5">
        <v>17.903999999999996</v>
      </c>
      <c r="T6917" s="2">
        <v>6</v>
      </c>
      <c r="U6917" s="2">
        <v>0.8</v>
      </c>
      <c r="V6917" s="8">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5">
        <v>124.032</v>
      </c>
      <c r="T6918" s="2">
        <v>4</v>
      </c>
      <c r="U6918" s="2">
        <v>0.2</v>
      </c>
      <c r="V6918" s="8">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5">
        <v>1403.9200000000003</v>
      </c>
      <c r="T6919" s="2">
        <v>5</v>
      </c>
      <c r="U6919" s="2">
        <v>0.2</v>
      </c>
      <c r="V6919" s="8">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5">
        <v>28.799999999999997</v>
      </c>
      <c r="T6920" s="2">
        <v>3</v>
      </c>
      <c r="U6920" s="2">
        <v>0</v>
      </c>
      <c r="V6920" s="8">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5">
        <v>24.588000000000001</v>
      </c>
      <c r="T6921" s="2">
        <v>2</v>
      </c>
      <c r="U6921" s="2">
        <v>0.7</v>
      </c>
      <c r="V6921" s="8">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5">
        <v>356.78999999999996</v>
      </c>
      <c r="T6922" s="2">
        <v>7</v>
      </c>
      <c r="U6922" s="2">
        <v>0</v>
      </c>
      <c r="V6922" s="8">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5">
        <v>16.98</v>
      </c>
      <c r="T6923" s="2">
        <v>1</v>
      </c>
      <c r="U6923" s="2">
        <v>0</v>
      </c>
      <c r="V6923" s="8">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5">
        <v>491.55</v>
      </c>
      <c r="T6924" s="2">
        <v>5</v>
      </c>
      <c r="U6924" s="2">
        <v>0</v>
      </c>
      <c r="V6924" s="8">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5">
        <v>7.38</v>
      </c>
      <c r="T6925" s="2">
        <v>2</v>
      </c>
      <c r="U6925" s="2">
        <v>0</v>
      </c>
      <c r="V6925" s="8">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5">
        <v>23.66</v>
      </c>
      <c r="T6926" s="2">
        <v>7</v>
      </c>
      <c r="U6926" s="2">
        <v>0</v>
      </c>
      <c r="V6926" s="8">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5">
        <v>681.40800000000013</v>
      </c>
      <c r="T6927" s="2">
        <v>12</v>
      </c>
      <c r="U6927" s="2">
        <v>0.2</v>
      </c>
      <c r="V6927" s="8">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5">
        <v>18.899999999999999</v>
      </c>
      <c r="T6928" s="2">
        <v>3</v>
      </c>
      <c r="U6928" s="2">
        <v>0</v>
      </c>
      <c r="V6928" s="8">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5">
        <v>93.68</v>
      </c>
      <c r="T6929" s="2">
        <v>4</v>
      </c>
      <c r="U6929" s="2">
        <v>0</v>
      </c>
      <c r="V6929" s="8">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5">
        <v>21.93</v>
      </c>
      <c r="T6930" s="2">
        <v>3</v>
      </c>
      <c r="U6930" s="2">
        <v>0</v>
      </c>
      <c r="V6930" s="8">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5">
        <v>862.34400000000005</v>
      </c>
      <c r="T6931" s="2">
        <v>7</v>
      </c>
      <c r="U6931" s="2">
        <v>0.2</v>
      </c>
      <c r="V6931" s="8">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5">
        <v>19.98</v>
      </c>
      <c r="T6932" s="2">
        <v>1</v>
      </c>
      <c r="U6932" s="2">
        <v>0</v>
      </c>
      <c r="V6932" s="8">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5">
        <v>13.493999999999998</v>
      </c>
      <c r="T6933" s="2">
        <v>1</v>
      </c>
      <c r="U6933" s="2">
        <v>0.4</v>
      </c>
      <c r="V6933" s="8">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5">
        <v>23.987999999999996</v>
      </c>
      <c r="T6934" s="2">
        <v>2</v>
      </c>
      <c r="U6934" s="2">
        <v>0.4</v>
      </c>
      <c r="V6934" s="8">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5">
        <v>31.983999999999998</v>
      </c>
      <c r="T6935" s="2">
        <v>2</v>
      </c>
      <c r="U6935" s="2">
        <v>0.2</v>
      </c>
      <c r="V6935" s="8">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5">
        <v>41.584000000000003</v>
      </c>
      <c r="T6936" s="2">
        <v>2</v>
      </c>
      <c r="U6936" s="2">
        <v>0.2</v>
      </c>
      <c r="V6936" s="8">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5">
        <v>95.976000000000013</v>
      </c>
      <c r="T6937" s="2">
        <v>3</v>
      </c>
      <c r="U6937" s="2">
        <v>0.2</v>
      </c>
      <c r="V6937" s="8">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5">
        <v>84.272000000000006</v>
      </c>
      <c r="T6938" s="2">
        <v>2</v>
      </c>
      <c r="U6938" s="2">
        <v>0.6</v>
      </c>
      <c r="V6938" s="8">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5">
        <v>36.544000000000004</v>
      </c>
      <c r="T6939" s="2">
        <v>2</v>
      </c>
      <c r="U6939" s="2">
        <v>0.2</v>
      </c>
      <c r="V6939" s="8">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5">
        <v>479.72</v>
      </c>
      <c r="T6940" s="2">
        <v>4</v>
      </c>
      <c r="U6940" s="2">
        <v>0</v>
      </c>
      <c r="V6940" s="8">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5">
        <v>102.36799999999999</v>
      </c>
      <c r="T6941" s="2">
        <v>2</v>
      </c>
      <c r="U6941" s="2">
        <v>0.2</v>
      </c>
      <c r="V6941" s="8">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5">
        <v>28.4</v>
      </c>
      <c r="T6942" s="2">
        <v>5</v>
      </c>
      <c r="U6942" s="2">
        <v>0</v>
      </c>
      <c r="V6942" s="8">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5">
        <v>713.88</v>
      </c>
      <c r="T6943" s="2">
        <v>4</v>
      </c>
      <c r="U6943" s="2">
        <v>0</v>
      </c>
      <c r="V6943" s="8">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5">
        <v>68.52</v>
      </c>
      <c r="T6944" s="2">
        <v>3</v>
      </c>
      <c r="U6944" s="2">
        <v>0</v>
      </c>
      <c r="V6944" s="8">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5">
        <v>623.96</v>
      </c>
      <c r="T6945" s="2">
        <v>5</v>
      </c>
      <c r="U6945" s="2">
        <v>0.2</v>
      </c>
      <c r="V6945" s="8">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5">
        <v>11.12</v>
      </c>
      <c r="T6946" s="2">
        <v>4</v>
      </c>
      <c r="U6946" s="2">
        <v>0</v>
      </c>
      <c r="V6946" s="8">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5">
        <v>523.91999999999996</v>
      </c>
      <c r="T6947" s="2">
        <v>5</v>
      </c>
      <c r="U6947" s="2">
        <v>0.2</v>
      </c>
      <c r="V6947" s="8">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5">
        <v>2.48</v>
      </c>
      <c r="T6948" s="2">
        <v>2</v>
      </c>
      <c r="U6948" s="2">
        <v>0</v>
      </c>
      <c r="V6948" s="8">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5">
        <v>221.024</v>
      </c>
      <c r="T6949" s="2">
        <v>2</v>
      </c>
      <c r="U6949" s="2">
        <v>0.2</v>
      </c>
      <c r="V6949" s="8">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5">
        <v>128.05799999999999</v>
      </c>
      <c r="T6950" s="2">
        <v>3</v>
      </c>
      <c r="U6950" s="2">
        <v>0.3</v>
      </c>
      <c r="V6950" s="8">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5">
        <v>58.407999999999994</v>
      </c>
      <c r="T6951" s="2">
        <v>7</v>
      </c>
      <c r="U6951" s="2">
        <v>0.2</v>
      </c>
      <c r="V6951" s="8">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5">
        <v>79.97399999999999</v>
      </c>
      <c r="T6952" s="2">
        <v>3</v>
      </c>
      <c r="U6952" s="2">
        <v>0.4</v>
      </c>
      <c r="V6952" s="8">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5">
        <v>479.988</v>
      </c>
      <c r="T6953" s="2">
        <v>2</v>
      </c>
      <c r="U6953" s="2">
        <v>0.4</v>
      </c>
      <c r="V6953" s="8">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5">
        <v>11.808</v>
      </c>
      <c r="T6954" s="2">
        <v>3</v>
      </c>
      <c r="U6954" s="2">
        <v>0.2</v>
      </c>
      <c r="V6954" s="8">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5">
        <v>53.567999999999998</v>
      </c>
      <c r="T6955" s="2">
        <v>4</v>
      </c>
      <c r="U6955" s="2">
        <v>0.2</v>
      </c>
      <c r="V6955" s="8">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5">
        <v>503.96000000000004</v>
      </c>
      <c r="T6956" s="2">
        <v>5</v>
      </c>
      <c r="U6956" s="2">
        <v>0.2</v>
      </c>
      <c r="V6956" s="8">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5">
        <v>21.34</v>
      </c>
      <c r="T6957" s="2">
        <v>2</v>
      </c>
      <c r="U6957" s="2">
        <v>0</v>
      </c>
      <c r="V6957" s="8">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5">
        <v>36.4</v>
      </c>
      <c r="T6958" s="2">
        <v>5</v>
      </c>
      <c r="U6958" s="2">
        <v>0</v>
      </c>
      <c r="V6958" s="8">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5">
        <v>51.75</v>
      </c>
      <c r="T6959" s="2">
        <v>1</v>
      </c>
      <c r="U6959" s="2">
        <v>0</v>
      </c>
      <c r="V6959" s="8">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5">
        <v>15.51</v>
      </c>
      <c r="T6960" s="2">
        <v>1</v>
      </c>
      <c r="U6960" s="2">
        <v>0</v>
      </c>
      <c r="V6960" s="8">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5">
        <v>146.82</v>
      </c>
      <c r="T6961" s="2">
        <v>3</v>
      </c>
      <c r="U6961" s="2">
        <v>0</v>
      </c>
      <c r="V6961" s="8">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5">
        <v>12.96</v>
      </c>
      <c r="T6962" s="2">
        <v>2</v>
      </c>
      <c r="U6962" s="2">
        <v>0</v>
      </c>
      <c r="V6962" s="8">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5">
        <v>7.8000000000000007</v>
      </c>
      <c r="T6963" s="2">
        <v>3</v>
      </c>
      <c r="U6963" s="2">
        <v>0</v>
      </c>
      <c r="V6963" s="8">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5">
        <v>10.199999999999999</v>
      </c>
      <c r="T6964" s="2">
        <v>5</v>
      </c>
      <c r="U6964" s="2">
        <v>0</v>
      </c>
      <c r="V6964" s="8">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5">
        <v>22.32</v>
      </c>
      <c r="T6965" s="2">
        <v>3</v>
      </c>
      <c r="U6965" s="2">
        <v>0</v>
      </c>
      <c r="V6965" s="8">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5">
        <v>24.1</v>
      </c>
      <c r="T6966" s="2">
        <v>5</v>
      </c>
      <c r="U6966" s="2">
        <v>0</v>
      </c>
      <c r="V6966" s="8">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5">
        <v>75.98</v>
      </c>
      <c r="T6967" s="2">
        <v>2</v>
      </c>
      <c r="U6967" s="2">
        <v>0</v>
      </c>
      <c r="V6967" s="8">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5">
        <v>6.46</v>
      </c>
      <c r="T6968" s="2">
        <v>2</v>
      </c>
      <c r="U6968" s="2">
        <v>0</v>
      </c>
      <c r="V6968" s="8">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5">
        <v>60.12</v>
      </c>
      <c r="T6969" s="2">
        <v>9</v>
      </c>
      <c r="U6969" s="2">
        <v>0</v>
      </c>
      <c r="V6969" s="8">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5">
        <v>824.97</v>
      </c>
      <c r="T6970" s="2">
        <v>3</v>
      </c>
      <c r="U6970" s="2">
        <v>0</v>
      </c>
      <c r="V6970" s="8">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5">
        <v>24.849999999999998</v>
      </c>
      <c r="T6971" s="2">
        <v>5</v>
      </c>
      <c r="U6971" s="2">
        <v>0</v>
      </c>
      <c r="V6971" s="8">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5">
        <v>12.624000000000001</v>
      </c>
      <c r="T6972" s="2">
        <v>2</v>
      </c>
      <c r="U6972" s="2">
        <v>0.2</v>
      </c>
      <c r="V6972" s="8">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5">
        <v>89.584000000000003</v>
      </c>
      <c r="T6973" s="2">
        <v>2</v>
      </c>
      <c r="U6973" s="2">
        <v>0.2</v>
      </c>
      <c r="V6973" s="8">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5">
        <v>471.92</v>
      </c>
      <c r="T6974" s="2">
        <v>2</v>
      </c>
      <c r="U6974" s="2">
        <v>0.2</v>
      </c>
      <c r="V6974" s="8">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5">
        <v>18.180000000000003</v>
      </c>
      <c r="T6975" s="2">
        <v>4</v>
      </c>
      <c r="U6975" s="2">
        <v>0.7</v>
      </c>
      <c r="V6975" s="8">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5">
        <v>31.744</v>
      </c>
      <c r="T6976" s="2">
        <v>2</v>
      </c>
      <c r="U6976" s="2">
        <v>0.2</v>
      </c>
      <c r="V6976" s="8">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5">
        <v>5.9039999999999999</v>
      </c>
      <c r="T6977" s="2">
        <v>2</v>
      </c>
      <c r="U6977" s="2">
        <v>0.2</v>
      </c>
      <c r="V6977" s="8">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5">
        <v>621.7600000000001</v>
      </c>
      <c r="T6978" s="2">
        <v>4</v>
      </c>
      <c r="U6978" s="2">
        <v>0.2</v>
      </c>
      <c r="V6978" s="8">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5">
        <v>59.98</v>
      </c>
      <c r="T6979" s="2">
        <v>2</v>
      </c>
      <c r="U6979" s="2">
        <v>0</v>
      </c>
      <c r="V6979" s="8">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5">
        <v>48.87</v>
      </c>
      <c r="T6980" s="2">
        <v>9</v>
      </c>
      <c r="U6980" s="2">
        <v>0</v>
      </c>
      <c r="V6980" s="8">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5">
        <v>154.9</v>
      </c>
      <c r="T6981" s="2">
        <v>5</v>
      </c>
      <c r="U6981" s="2">
        <v>0</v>
      </c>
      <c r="V6981" s="8">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5">
        <v>5.92</v>
      </c>
      <c r="T6982" s="2">
        <v>4</v>
      </c>
      <c r="U6982" s="2">
        <v>0</v>
      </c>
      <c r="V6982" s="8">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5">
        <v>30.18</v>
      </c>
      <c r="T6983" s="2">
        <v>3</v>
      </c>
      <c r="U6983" s="2">
        <v>0</v>
      </c>
      <c r="V6983" s="8">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5">
        <v>24.1</v>
      </c>
      <c r="T6984" s="2">
        <v>5</v>
      </c>
      <c r="U6984" s="2">
        <v>0</v>
      </c>
      <c r="V6984" s="8">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5">
        <v>8.7799999999999994</v>
      </c>
      <c r="T6985" s="2">
        <v>1</v>
      </c>
      <c r="U6985" s="2">
        <v>0</v>
      </c>
      <c r="V6985" s="8">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5">
        <v>376.74</v>
      </c>
      <c r="T6986" s="2">
        <v>4</v>
      </c>
      <c r="U6986" s="2">
        <v>0.1</v>
      </c>
      <c r="V6986" s="8">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5">
        <v>29.52</v>
      </c>
      <c r="T6987" s="2">
        <v>4</v>
      </c>
      <c r="U6987" s="2">
        <v>0</v>
      </c>
      <c r="V6987" s="8">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5">
        <v>11.96</v>
      </c>
      <c r="T6988" s="2">
        <v>2</v>
      </c>
      <c r="U6988" s="2">
        <v>0</v>
      </c>
      <c r="V6988" s="8">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5">
        <v>26.400000000000002</v>
      </c>
      <c r="T6989" s="2">
        <v>5</v>
      </c>
      <c r="U6989" s="2">
        <v>0</v>
      </c>
      <c r="V6989" s="8">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5">
        <v>1158.1199999999999</v>
      </c>
      <c r="T6990" s="2">
        <v>5</v>
      </c>
      <c r="U6990" s="2">
        <v>0.2</v>
      </c>
      <c r="V6990" s="8">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5">
        <v>1.3919999999999997</v>
      </c>
      <c r="T6991" s="2">
        <v>2</v>
      </c>
      <c r="U6991" s="2">
        <v>0.8</v>
      </c>
      <c r="V6991" s="8">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5">
        <v>44.43</v>
      </c>
      <c r="T6992" s="2">
        <v>3</v>
      </c>
      <c r="U6992" s="2">
        <v>0</v>
      </c>
      <c r="V6992" s="8">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5">
        <v>226.20000000000002</v>
      </c>
      <c r="T6993" s="2">
        <v>5</v>
      </c>
      <c r="U6993" s="2">
        <v>0</v>
      </c>
      <c r="V6993" s="8">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5">
        <v>186.54</v>
      </c>
      <c r="T6994" s="2">
        <v>3</v>
      </c>
      <c r="U6994" s="2">
        <v>0</v>
      </c>
      <c r="V6994" s="8">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5">
        <v>265.85999999999996</v>
      </c>
      <c r="T6995" s="2">
        <v>7</v>
      </c>
      <c r="U6995" s="2">
        <v>0</v>
      </c>
      <c r="V6995" s="8">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5">
        <v>27.9</v>
      </c>
      <c r="T6996" s="2">
        <v>5</v>
      </c>
      <c r="U6996" s="2">
        <v>0</v>
      </c>
      <c r="V6996" s="8">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5">
        <v>31.08</v>
      </c>
      <c r="T6997" s="2">
        <v>4</v>
      </c>
      <c r="U6997" s="2">
        <v>0</v>
      </c>
      <c r="V6997" s="8">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5">
        <v>13.839999999999998</v>
      </c>
      <c r="T6998" s="2">
        <v>4</v>
      </c>
      <c r="U6998" s="2">
        <v>0.8</v>
      </c>
      <c r="V6998" s="8">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5">
        <v>175.87200000000001</v>
      </c>
      <c r="T6999" s="2">
        <v>4</v>
      </c>
      <c r="U6999" s="2">
        <v>0.2</v>
      </c>
      <c r="V6999" s="8">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5">
        <v>12.96</v>
      </c>
      <c r="T7000" s="2">
        <v>2</v>
      </c>
      <c r="U7000" s="2">
        <v>0</v>
      </c>
      <c r="V7000" s="8">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5">
        <v>208.44</v>
      </c>
      <c r="T7001" s="2">
        <v>3</v>
      </c>
      <c r="U7001" s="2">
        <v>0</v>
      </c>
      <c r="V7001" s="8">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5">
        <v>25.76</v>
      </c>
      <c r="T7002" s="2">
        <v>2</v>
      </c>
      <c r="U7002" s="2">
        <v>0</v>
      </c>
      <c r="V7002" s="8">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5">
        <v>366.74399999999997</v>
      </c>
      <c r="T7003" s="2">
        <v>4</v>
      </c>
      <c r="U7003" s="2">
        <v>0.3</v>
      </c>
      <c r="V7003" s="8">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5">
        <v>289.24</v>
      </c>
      <c r="T7004" s="2">
        <v>7</v>
      </c>
      <c r="U7004" s="2">
        <v>0</v>
      </c>
      <c r="V7004" s="8">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5">
        <v>69.456000000000003</v>
      </c>
      <c r="T7005" s="2">
        <v>2</v>
      </c>
      <c r="U7005" s="2">
        <v>0.2</v>
      </c>
      <c r="V7005" s="8">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5">
        <v>5.1840000000000011</v>
      </c>
      <c r="T7006" s="2">
        <v>1</v>
      </c>
      <c r="U7006" s="2">
        <v>0.2</v>
      </c>
      <c r="V7006" s="8">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5">
        <v>205.16400000000002</v>
      </c>
      <c r="T7007" s="2">
        <v>2</v>
      </c>
      <c r="U7007" s="2">
        <v>0.1</v>
      </c>
      <c r="V7007" s="8">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5">
        <v>8.5440000000000005</v>
      </c>
      <c r="T7008" s="2">
        <v>2</v>
      </c>
      <c r="U7008" s="2">
        <v>0.6</v>
      </c>
      <c r="V7008" s="8">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5">
        <v>12.828000000000001</v>
      </c>
      <c r="T7009" s="2">
        <v>2</v>
      </c>
      <c r="U7009" s="2">
        <v>0.7</v>
      </c>
      <c r="V7009" s="8">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5">
        <v>598.45799999999997</v>
      </c>
      <c r="T7010" s="2">
        <v>3</v>
      </c>
      <c r="U7010" s="2">
        <v>0.3</v>
      </c>
      <c r="V7010" s="8">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5">
        <v>25.983999999999998</v>
      </c>
      <c r="T7011" s="2">
        <v>1</v>
      </c>
      <c r="U7011" s="2">
        <v>0.2</v>
      </c>
      <c r="V7011" s="8">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5">
        <v>17.96</v>
      </c>
      <c r="T7012" s="2">
        <v>5</v>
      </c>
      <c r="U7012" s="2">
        <v>0.2</v>
      </c>
      <c r="V7012" s="8">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5">
        <v>5.04</v>
      </c>
      <c r="T7013" s="2">
        <v>2</v>
      </c>
      <c r="U7013" s="2">
        <v>0</v>
      </c>
      <c r="V7013" s="8">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5">
        <v>208.16</v>
      </c>
      <c r="T7014" s="2">
        <v>1</v>
      </c>
      <c r="U7014" s="2">
        <v>0</v>
      </c>
      <c r="V7014" s="8">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5">
        <v>148.25700000000001</v>
      </c>
      <c r="T7015" s="2">
        <v>3</v>
      </c>
      <c r="U7015" s="2">
        <v>0.15</v>
      </c>
      <c r="V7015" s="8">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5">
        <v>146.76</v>
      </c>
      <c r="T7016" s="2">
        <v>3</v>
      </c>
      <c r="U7016" s="2">
        <v>0</v>
      </c>
      <c r="V7016" s="8">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5">
        <v>32.96</v>
      </c>
      <c r="T7017" s="2">
        <v>2</v>
      </c>
      <c r="U7017" s="2">
        <v>0</v>
      </c>
      <c r="V7017" s="8">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5">
        <v>587.97</v>
      </c>
      <c r="T7018" s="2">
        <v>3</v>
      </c>
      <c r="U7018" s="2">
        <v>0</v>
      </c>
      <c r="V7018" s="8">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5">
        <v>14.940000000000001</v>
      </c>
      <c r="T7019" s="2">
        <v>3</v>
      </c>
      <c r="U7019" s="2">
        <v>0</v>
      </c>
      <c r="V7019" s="8">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5">
        <v>25.83</v>
      </c>
      <c r="T7020" s="2">
        <v>7</v>
      </c>
      <c r="U7020" s="2">
        <v>0</v>
      </c>
      <c r="V7020" s="8">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5">
        <v>15.552000000000003</v>
      </c>
      <c r="T7021" s="2">
        <v>3</v>
      </c>
      <c r="U7021" s="2">
        <v>0.2</v>
      </c>
      <c r="V7021" s="8">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5">
        <v>6.8000000000000007</v>
      </c>
      <c r="T7022" s="2">
        <v>1</v>
      </c>
      <c r="U7022" s="2">
        <v>0.2</v>
      </c>
      <c r="V7022" s="8">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5">
        <v>4.2240000000000002</v>
      </c>
      <c r="T7023" s="2">
        <v>3</v>
      </c>
      <c r="U7023" s="2">
        <v>0.2</v>
      </c>
      <c r="V7023" s="8">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5">
        <v>143.64000000000001</v>
      </c>
      <c r="T7024" s="2">
        <v>9</v>
      </c>
      <c r="U7024" s="2">
        <v>0.2</v>
      </c>
      <c r="V7024" s="8">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5">
        <v>31.104000000000006</v>
      </c>
      <c r="T7025" s="2">
        <v>6</v>
      </c>
      <c r="U7025" s="2">
        <v>0.2</v>
      </c>
      <c r="V7025" s="8">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5">
        <v>223.05600000000001</v>
      </c>
      <c r="T7026" s="2">
        <v>9</v>
      </c>
      <c r="U7026" s="2">
        <v>0.2</v>
      </c>
      <c r="V7026" s="8">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5">
        <v>227.45999999999998</v>
      </c>
      <c r="T7027" s="2">
        <v>6</v>
      </c>
      <c r="U7027" s="2">
        <v>0</v>
      </c>
      <c r="V7027" s="8">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5">
        <v>46.24</v>
      </c>
      <c r="T7028" s="2">
        <v>4</v>
      </c>
      <c r="U7028" s="2">
        <v>0.2</v>
      </c>
      <c r="V7028" s="8">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5">
        <v>5.22</v>
      </c>
      <c r="T7029" s="2">
        <v>2</v>
      </c>
      <c r="U7029" s="2">
        <v>0</v>
      </c>
      <c r="V7029" s="8">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5">
        <v>33.9</v>
      </c>
      <c r="T7030" s="2">
        <v>5</v>
      </c>
      <c r="U7030" s="2">
        <v>0</v>
      </c>
      <c r="V7030" s="8">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5">
        <v>28.14</v>
      </c>
      <c r="T7031" s="2">
        <v>3</v>
      </c>
      <c r="U7031" s="2">
        <v>0</v>
      </c>
      <c r="V7031" s="8">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5">
        <v>36</v>
      </c>
      <c r="T7032" s="2">
        <v>2</v>
      </c>
      <c r="U7032" s="2">
        <v>0</v>
      </c>
      <c r="V7032" s="8">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5">
        <v>92.94</v>
      </c>
      <c r="T7033" s="2">
        <v>3</v>
      </c>
      <c r="U7033" s="2">
        <v>0</v>
      </c>
      <c r="V7033" s="8">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5">
        <v>245.64600000000002</v>
      </c>
      <c r="T7034" s="2">
        <v>3</v>
      </c>
      <c r="U7034" s="2">
        <v>0.1</v>
      </c>
      <c r="V7034" s="8">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5">
        <v>55.00800000000001</v>
      </c>
      <c r="T7035" s="2">
        <v>3</v>
      </c>
      <c r="U7035" s="2">
        <v>0.2</v>
      </c>
      <c r="V7035" s="8">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5">
        <v>35.231999999999999</v>
      </c>
      <c r="T7036" s="2">
        <v>3</v>
      </c>
      <c r="U7036" s="2">
        <v>0.2</v>
      </c>
      <c r="V7036" s="8">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5">
        <v>523.39200000000005</v>
      </c>
      <c r="T7037" s="2">
        <v>3</v>
      </c>
      <c r="U7037" s="2">
        <v>0.2</v>
      </c>
      <c r="V7037" s="8">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5">
        <v>479.98400000000004</v>
      </c>
      <c r="T7038" s="2">
        <v>2</v>
      </c>
      <c r="U7038" s="2">
        <v>0.2</v>
      </c>
      <c r="V7038" s="8">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5">
        <v>12.96</v>
      </c>
      <c r="T7039" s="2">
        <v>2</v>
      </c>
      <c r="U7039" s="2">
        <v>0</v>
      </c>
      <c r="V7039" s="8">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5">
        <v>17.940000000000001</v>
      </c>
      <c r="T7040" s="2">
        <v>3</v>
      </c>
      <c r="U7040" s="2">
        <v>0</v>
      </c>
      <c r="V7040" s="8">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5">
        <v>166.72</v>
      </c>
      <c r="T7041" s="2">
        <v>2</v>
      </c>
      <c r="U7041" s="2">
        <v>0</v>
      </c>
      <c r="V7041" s="8">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5">
        <v>24.816000000000003</v>
      </c>
      <c r="T7042" s="2">
        <v>3</v>
      </c>
      <c r="U7042" s="2">
        <v>0.2</v>
      </c>
      <c r="V7042" s="8">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5">
        <v>124.36</v>
      </c>
      <c r="T7043" s="2">
        <v>2</v>
      </c>
      <c r="U7043" s="2">
        <v>0</v>
      </c>
      <c r="V7043" s="8">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5">
        <v>599.97</v>
      </c>
      <c r="T7044" s="2">
        <v>5</v>
      </c>
      <c r="U7044" s="2">
        <v>0.4</v>
      </c>
      <c r="V7044" s="8">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5">
        <v>198.744</v>
      </c>
      <c r="T7045" s="2">
        <v>4</v>
      </c>
      <c r="U7045" s="2">
        <v>0.3</v>
      </c>
      <c r="V7045" s="8">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5">
        <v>9.1840000000000011</v>
      </c>
      <c r="T7046" s="2">
        <v>2</v>
      </c>
      <c r="U7046" s="2">
        <v>0.2</v>
      </c>
      <c r="V7046" s="8">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5">
        <v>9.2480000000000011</v>
      </c>
      <c r="T7047" s="2">
        <v>2</v>
      </c>
      <c r="U7047" s="2">
        <v>0.2</v>
      </c>
      <c r="V7047" s="8">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5">
        <v>99.591999999999999</v>
      </c>
      <c r="T7048" s="2">
        <v>1</v>
      </c>
      <c r="U7048" s="2">
        <v>0.2</v>
      </c>
      <c r="V7048" s="8">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5">
        <v>399.96</v>
      </c>
      <c r="T7049" s="2">
        <v>4</v>
      </c>
      <c r="U7049" s="2">
        <v>0</v>
      </c>
      <c r="V7049" s="8">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5">
        <v>15.552000000000003</v>
      </c>
      <c r="T7050" s="2">
        <v>3</v>
      </c>
      <c r="U7050" s="2">
        <v>0.2</v>
      </c>
      <c r="V7050" s="8">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5">
        <v>14.576000000000001</v>
      </c>
      <c r="T7051" s="2">
        <v>2</v>
      </c>
      <c r="U7051" s="2">
        <v>0.2</v>
      </c>
      <c r="V7051" s="8">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5">
        <v>209.60000000000002</v>
      </c>
      <c r="T7052" s="2">
        <v>5</v>
      </c>
      <c r="U7052" s="2">
        <v>0.2</v>
      </c>
      <c r="V7052" s="8">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5">
        <v>23.32</v>
      </c>
      <c r="T7053" s="2">
        <v>2</v>
      </c>
      <c r="U7053" s="2">
        <v>0</v>
      </c>
      <c r="V7053" s="8">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5">
        <v>30.98</v>
      </c>
      <c r="T7054" s="2">
        <v>1</v>
      </c>
      <c r="U7054" s="2">
        <v>0</v>
      </c>
      <c r="V7054" s="8">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5">
        <v>119.96</v>
      </c>
      <c r="T7055" s="2">
        <v>4</v>
      </c>
      <c r="U7055" s="2">
        <v>0</v>
      </c>
      <c r="V7055" s="8">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5">
        <v>363.92</v>
      </c>
      <c r="T7056" s="2">
        <v>5</v>
      </c>
      <c r="U7056" s="2">
        <v>0.2</v>
      </c>
      <c r="V7056" s="8">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5">
        <v>35.808</v>
      </c>
      <c r="T7057" s="2">
        <v>3</v>
      </c>
      <c r="U7057" s="2">
        <v>0.2</v>
      </c>
      <c r="V7057" s="8">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5">
        <v>122.688</v>
      </c>
      <c r="T7058" s="2">
        <v>9</v>
      </c>
      <c r="U7058" s="2">
        <v>0.2</v>
      </c>
      <c r="V7058" s="8">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5">
        <v>892.13600000000008</v>
      </c>
      <c r="T7059" s="2">
        <v>7</v>
      </c>
      <c r="U7059" s="2">
        <v>0.2</v>
      </c>
      <c r="V7059" s="8">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5">
        <v>50.22</v>
      </c>
      <c r="T7060" s="2">
        <v>3</v>
      </c>
      <c r="U7060" s="2">
        <v>0</v>
      </c>
      <c r="V7060" s="8">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5">
        <v>83.42</v>
      </c>
      <c r="T7061" s="2">
        <v>2</v>
      </c>
      <c r="U7061" s="2">
        <v>0</v>
      </c>
      <c r="V7061" s="8">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5">
        <v>5.8719999999999999</v>
      </c>
      <c r="T7062" s="2">
        <v>2</v>
      </c>
      <c r="U7062" s="2">
        <v>0.2</v>
      </c>
      <c r="V7062" s="8">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5">
        <v>12.144</v>
      </c>
      <c r="T7063" s="2">
        <v>3</v>
      </c>
      <c r="U7063" s="2">
        <v>0.2</v>
      </c>
      <c r="V7063" s="8">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5">
        <v>27.792000000000002</v>
      </c>
      <c r="T7064" s="2">
        <v>3</v>
      </c>
      <c r="U7064" s="2">
        <v>0.2</v>
      </c>
      <c r="V7064" s="8">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5">
        <v>6.2080000000000002</v>
      </c>
      <c r="T7065" s="2">
        <v>2</v>
      </c>
      <c r="U7065" s="2">
        <v>0.2</v>
      </c>
      <c r="V7065" s="8">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5">
        <v>32.67</v>
      </c>
      <c r="T7066" s="2">
        <v>3</v>
      </c>
      <c r="U7066" s="2">
        <v>0</v>
      </c>
      <c r="V7066" s="8">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5">
        <v>1261.33</v>
      </c>
      <c r="T7067" s="2">
        <v>7</v>
      </c>
      <c r="U7067" s="2">
        <v>0</v>
      </c>
      <c r="V7067" s="8">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5">
        <v>38.880000000000003</v>
      </c>
      <c r="T7068" s="2">
        <v>6</v>
      </c>
      <c r="U7068" s="2">
        <v>0</v>
      </c>
      <c r="V7068" s="8">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5">
        <v>1.9639999999999995</v>
      </c>
      <c r="T7069" s="2">
        <v>2</v>
      </c>
      <c r="U7069" s="2">
        <v>0.8</v>
      </c>
      <c r="V7069" s="8">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5">
        <v>82.656000000000006</v>
      </c>
      <c r="T7070" s="2">
        <v>9</v>
      </c>
      <c r="U7070" s="2">
        <v>0.2</v>
      </c>
      <c r="V7070" s="8">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5">
        <v>5.98</v>
      </c>
      <c r="T7071" s="2">
        <v>1</v>
      </c>
      <c r="U7071" s="2">
        <v>0</v>
      </c>
      <c r="V7071" s="8">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5">
        <v>9.2480000000000011</v>
      </c>
      <c r="T7072" s="2">
        <v>2</v>
      </c>
      <c r="U7072" s="2">
        <v>0.2</v>
      </c>
      <c r="V7072" s="8">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5">
        <v>4.4479999999999995</v>
      </c>
      <c r="T7073" s="2">
        <v>2</v>
      </c>
      <c r="U7073" s="2">
        <v>0.2</v>
      </c>
      <c r="V7073" s="8">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5">
        <v>5.1840000000000011</v>
      </c>
      <c r="T7074" s="2">
        <v>1</v>
      </c>
      <c r="U7074" s="2">
        <v>0.2</v>
      </c>
      <c r="V7074" s="8">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5">
        <v>175.92</v>
      </c>
      <c r="T7075" s="2">
        <v>5</v>
      </c>
      <c r="U7075" s="2">
        <v>0.2</v>
      </c>
      <c r="V7075" s="8">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5">
        <v>4.7519999999999989</v>
      </c>
      <c r="T7076" s="2">
        <v>4</v>
      </c>
      <c r="U7076" s="2">
        <v>0.8</v>
      </c>
      <c r="V7076" s="8">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5">
        <v>13.344000000000001</v>
      </c>
      <c r="T7077" s="2">
        <v>2</v>
      </c>
      <c r="U7077" s="2">
        <v>0.2</v>
      </c>
      <c r="V7077" s="8">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5">
        <v>54.900000000000006</v>
      </c>
      <c r="T7078" s="2">
        <v>5</v>
      </c>
      <c r="U7078" s="2">
        <v>0</v>
      </c>
      <c r="V7078" s="8">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5">
        <v>22.911000000000005</v>
      </c>
      <c r="T7079" s="2">
        <v>7</v>
      </c>
      <c r="U7079" s="2">
        <v>0.7</v>
      </c>
      <c r="V7079" s="8">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5">
        <v>309.45600000000002</v>
      </c>
      <c r="T7080" s="2">
        <v>9</v>
      </c>
      <c r="U7080" s="2">
        <v>0.2</v>
      </c>
      <c r="V7080" s="8">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5">
        <v>19.456000000000003</v>
      </c>
      <c r="T7081" s="2">
        <v>4</v>
      </c>
      <c r="U7081" s="2">
        <v>0.2</v>
      </c>
      <c r="V7081" s="8">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5">
        <v>472.51800000000003</v>
      </c>
      <c r="T7082" s="2">
        <v>3</v>
      </c>
      <c r="U7082" s="2">
        <v>0.4</v>
      </c>
      <c r="V7082" s="8">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5">
        <v>1012.6800000000001</v>
      </c>
      <c r="T7083" s="2">
        <v>3</v>
      </c>
      <c r="U7083" s="2">
        <v>0.2</v>
      </c>
      <c r="V7083" s="8">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5">
        <v>17.220000000000006</v>
      </c>
      <c r="T7084" s="2">
        <v>5</v>
      </c>
      <c r="U7084" s="2">
        <v>0.7</v>
      </c>
      <c r="V7084" s="8">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5">
        <v>3.52</v>
      </c>
      <c r="T7085" s="2">
        <v>2</v>
      </c>
      <c r="U7085" s="2">
        <v>0</v>
      </c>
      <c r="V7085" s="8">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5">
        <v>1626.1920000000002</v>
      </c>
      <c r="T7086" s="2">
        <v>9</v>
      </c>
      <c r="U7086" s="2">
        <v>0.2</v>
      </c>
      <c r="V7086" s="8">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5">
        <v>8.5950000000000024</v>
      </c>
      <c r="T7087" s="2">
        <v>5</v>
      </c>
      <c r="U7087" s="2">
        <v>0.7</v>
      </c>
      <c r="V7087" s="8">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5">
        <v>190.89600000000002</v>
      </c>
      <c r="T7088" s="2">
        <v>2</v>
      </c>
      <c r="U7088" s="2">
        <v>0.2</v>
      </c>
      <c r="V7088" s="8">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5">
        <v>99.87</v>
      </c>
      <c r="T7089" s="2">
        <v>3</v>
      </c>
      <c r="U7089" s="2">
        <v>0</v>
      </c>
      <c r="V7089" s="8">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5">
        <v>79.36</v>
      </c>
      <c r="T7090" s="2">
        <v>4</v>
      </c>
      <c r="U7090" s="2">
        <v>0</v>
      </c>
      <c r="V7090" s="8">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5">
        <v>119.96</v>
      </c>
      <c r="T7091" s="2">
        <v>1</v>
      </c>
      <c r="U7091" s="2">
        <v>0.2</v>
      </c>
      <c r="V7091" s="8">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5">
        <v>106.32</v>
      </c>
      <c r="T7092" s="2">
        <v>3</v>
      </c>
      <c r="U7092" s="2">
        <v>0</v>
      </c>
      <c r="V7092" s="8">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5">
        <v>163.44</v>
      </c>
      <c r="T7093" s="2">
        <v>3</v>
      </c>
      <c r="U7093" s="2">
        <v>0</v>
      </c>
      <c r="V7093" s="8">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5">
        <v>42.76</v>
      </c>
      <c r="T7094" s="2">
        <v>2</v>
      </c>
      <c r="U7094" s="2">
        <v>0</v>
      </c>
      <c r="V7094" s="8">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5">
        <v>51.550000000000004</v>
      </c>
      <c r="T7095" s="2">
        <v>5</v>
      </c>
      <c r="U7095" s="2">
        <v>0</v>
      </c>
      <c r="V7095" s="8">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5">
        <v>479.952</v>
      </c>
      <c r="T7096" s="2">
        <v>6</v>
      </c>
      <c r="U7096" s="2">
        <v>0.2</v>
      </c>
      <c r="V7096" s="8">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5">
        <v>146.68799999999999</v>
      </c>
      <c r="T7097" s="2">
        <v>6</v>
      </c>
      <c r="U7097" s="2">
        <v>0.2</v>
      </c>
      <c r="V7097" s="8">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5">
        <v>276.78400000000005</v>
      </c>
      <c r="T7098" s="2">
        <v>2</v>
      </c>
      <c r="U7098" s="2">
        <v>0.2</v>
      </c>
      <c r="V7098" s="8">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5">
        <v>25.32</v>
      </c>
      <c r="T7099" s="2">
        <v>5</v>
      </c>
      <c r="U7099" s="2">
        <v>0.2</v>
      </c>
      <c r="V7099" s="8">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5">
        <v>318.95999999999998</v>
      </c>
      <c r="T7100" s="2">
        <v>9</v>
      </c>
      <c r="U7100" s="2">
        <v>0</v>
      </c>
      <c r="V7100" s="8">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5">
        <v>212.64</v>
      </c>
      <c r="T7101" s="2">
        <v>6</v>
      </c>
      <c r="U7101" s="2">
        <v>0</v>
      </c>
      <c r="V7101" s="8">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5">
        <v>23.472000000000001</v>
      </c>
      <c r="T7102" s="2">
        <v>3</v>
      </c>
      <c r="U7102" s="2">
        <v>0.2</v>
      </c>
      <c r="V7102" s="8">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5">
        <v>19.648</v>
      </c>
      <c r="T7103" s="2">
        <v>2</v>
      </c>
      <c r="U7103" s="2">
        <v>0.2</v>
      </c>
      <c r="V7103" s="8">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5">
        <v>6.5700000000000012</v>
      </c>
      <c r="T7104" s="2">
        <v>3</v>
      </c>
      <c r="U7104" s="2">
        <v>0.7</v>
      </c>
      <c r="V7104" s="8">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5">
        <v>421.1</v>
      </c>
      <c r="T7105" s="2">
        <v>2</v>
      </c>
      <c r="U7105" s="2">
        <v>0</v>
      </c>
      <c r="V7105" s="8">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5">
        <v>760.11599999999987</v>
      </c>
      <c r="T7106" s="2">
        <v>6</v>
      </c>
      <c r="U7106" s="2">
        <v>0.3</v>
      </c>
      <c r="V7106" s="8">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5">
        <v>38.784000000000006</v>
      </c>
      <c r="T7107" s="2">
        <v>3</v>
      </c>
      <c r="U7107" s="2">
        <v>0.2</v>
      </c>
      <c r="V7107" s="8">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5">
        <v>122.32799999999999</v>
      </c>
      <c r="T7108" s="2">
        <v>9</v>
      </c>
      <c r="U7108" s="2">
        <v>0.2</v>
      </c>
      <c r="V7108" s="8">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5">
        <v>25.98</v>
      </c>
      <c r="T7109" s="2">
        <v>2</v>
      </c>
      <c r="U7109" s="2">
        <v>0</v>
      </c>
      <c r="V7109" s="8">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5">
        <v>3.28</v>
      </c>
      <c r="T7110" s="2">
        <v>2</v>
      </c>
      <c r="U7110" s="2">
        <v>0</v>
      </c>
      <c r="V7110" s="8">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5">
        <v>459.88</v>
      </c>
      <c r="T7111" s="2">
        <v>4</v>
      </c>
      <c r="U7111" s="2">
        <v>0</v>
      </c>
      <c r="V7111" s="8">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5">
        <v>7.76</v>
      </c>
      <c r="T7112" s="2">
        <v>2</v>
      </c>
      <c r="U7112" s="2">
        <v>0</v>
      </c>
      <c r="V7112" s="8">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5">
        <v>71.959999999999994</v>
      </c>
      <c r="T7113" s="2">
        <v>2</v>
      </c>
      <c r="U7113" s="2">
        <v>0</v>
      </c>
      <c r="V7113" s="8">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5">
        <v>54.900000000000006</v>
      </c>
      <c r="T7114" s="2">
        <v>5</v>
      </c>
      <c r="U7114" s="2">
        <v>0</v>
      </c>
      <c r="V7114" s="8">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5">
        <v>9.2799999999999994</v>
      </c>
      <c r="T7115" s="2">
        <v>2</v>
      </c>
      <c r="U7115" s="2">
        <v>0.2</v>
      </c>
      <c r="V7115" s="8">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5">
        <v>1685.88</v>
      </c>
      <c r="T7116" s="2">
        <v>6</v>
      </c>
      <c r="U7116" s="2">
        <v>0</v>
      </c>
      <c r="V7116" s="8">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5">
        <v>5.7280000000000006</v>
      </c>
      <c r="T7117" s="2">
        <v>2</v>
      </c>
      <c r="U7117" s="2">
        <v>0.2</v>
      </c>
      <c r="V7117" s="8">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5">
        <v>61.96</v>
      </c>
      <c r="T7118" s="2">
        <v>2</v>
      </c>
      <c r="U7118" s="2">
        <v>0</v>
      </c>
      <c r="V7118" s="8">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5">
        <v>1.3440000000000001</v>
      </c>
      <c r="T7119" s="2">
        <v>1</v>
      </c>
      <c r="U7119" s="2">
        <v>0.2</v>
      </c>
      <c r="V7119" s="8">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5">
        <v>17.940000000000001</v>
      </c>
      <c r="T7120" s="2">
        <v>3</v>
      </c>
      <c r="U7120" s="2">
        <v>0</v>
      </c>
      <c r="V7120" s="8">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5">
        <v>13.904</v>
      </c>
      <c r="T7121" s="2">
        <v>2</v>
      </c>
      <c r="U7121" s="2">
        <v>0.2</v>
      </c>
      <c r="V7121" s="8">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5">
        <v>67.194000000000003</v>
      </c>
      <c r="T7122" s="2">
        <v>1</v>
      </c>
      <c r="U7122" s="2">
        <v>0.7</v>
      </c>
      <c r="V7122" s="8">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5">
        <v>41.86</v>
      </c>
      <c r="T7123" s="2">
        <v>7</v>
      </c>
      <c r="U7123" s="2">
        <v>0</v>
      </c>
      <c r="V7123" s="8">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5">
        <v>141.96</v>
      </c>
      <c r="T7124" s="2">
        <v>2</v>
      </c>
      <c r="U7124" s="2">
        <v>0</v>
      </c>
      <c r="V7124" s="8">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5">
        <v>10.02</v>
      </c>
      <c r="T7125" s="2">
        <v>3</v>
      </c>
      <c r="U7125" s="2">
        <v>0</v>
      </c>
      <c r="V7125" s="8">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5">
        <v>144.12</v>
      </c>
      <c r="T7126" s="2">
        <v>3</v>
      </c>
      <c r="U7126" s="2">
        <v>0</v>
      </c>
      <c r="V7126" s="8">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5">
        <v>17.940000000000001</v>
      </c>
      <c r="T7127" s="2">
        <v>3</v>
      </c>
      <c r="U7127" s="2">
        <v>0</v>
      </c>
      <c r="V7127" s="8">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5">
        <v>13.89</v>
      </c>
      <c r="T7128" s="2">
        <v>3</v>
      </c>
      <c r="U7128" s="2">
        <v>0</v>
      </c>
      <c r="V7128" s="8">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5">
        <v>16.45</v>
      </c>
      <c r="T7129" s="2">
        <v>5</v>
      </c>
      <c r="U7129" s="2">
        <v>0</v>
      </c>
      <c r="V7129" s="8">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5">
        <v>19.920000000000002</v>
      </c>
      <c r="T7130" s="2">
        <v>4</v>
      </c>
      <c r="U7130" s="2">
        <v>0</v>
      </c>
      <c r="V7130" s="8">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5">
        <v>35.167999999999999</v>
      </c>
      <c r="T7131" s="2">
        <v>4</v>
      </c>
      <c r="U7131" s="2">
        <v>0.2</v>
      </c>
      <c r="V7131" s="8">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5">
        <v>123.08799999999999</v>
      </c>
      <c r="T7132" s="2">
        <v>7</v>
      </c>
      <c r="U7132" s="2">
        <v>0.2</v>
      </c>
      <c r="V7132" s="8">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5">
        <v>257.94</v>
      </c>
      <c r="T7133" s="2">
        <v>3</v>
      </c>
      <c r="U7133" s="2">
        <v>0</v>
      </c>
      <c r="V7133" s="8">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5">
        <v>1879.96</v>
      </c>
      <c r="T7134" s="2">
        <v>4</v>
      </c>
      <c r="U7134" s="2">
        <v>0</v>
      </c>
      <c r="V7134" s="8">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5">
        <v>27.46</v>
      </c>
      <c r="T7135" s="2">
        <v>2</v>
      </c>
      <c r="U7135" s="2">
        <v>0</v>
      </c>
      <c r="V7135" s="8">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5">
        <v>89.98</v>
      </c>
      <c r="T7136" s="2">
        <v>2</v>
      </c>
      <c r="U7136" s="2">
        <v>0</v>
      </c>
      <c r="V7136" s="8">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5">
        <v>828.59999999999991</v>
      </c>
      <c r="T7137" s="2">
        <v>3</v>
      </c>
      <c r="U7137" s="2">
        <v>0</v>
      </c>
      <c r="V7137" s="8">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5">
        <v>7.2300000000000022</v>
      </c>
      <c r="T7138" s="2">
        <v>5</v>
      </c>
      <c r="U7138" s="2">
        <v>0.7</v>
      </c>
      <c r="V7138" s="8">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5">
        <v>17.440000000000001</v>
      </c>
      <c r="T7139" s="2">
        <v>2</v>
      </c>
      <c r="U7139" s="2">
        <v>0.2</v>
      </c>
      <c r="V7139" s="8">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5">
        <v>62.88000000000001</v>
      </c>
      <c r="T7140" s="2">
        <v>4</v>
      </c>
      <c r="U7140" s="2">
        <v>0.7</v>
      </c>
      <c r="V7140" s="8">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5">
        <v>290.35200000000003</v>
      </c>
      <c r="T7141" s="2">
        <v>3</v>
      </c>
      <c r="U7141" s="2">
        <v>0.2</v>
      </c>
      <c r="V7141" s="8">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5">
        <v>113.52</v>
      </c>
      <c r="T7142" s="2">
        <v>4</v>
      </c>
      <c r="U7142" s="2">
        <v>0</v>
      </c>
      <c r="V7142" s="8">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5">
        <v>135.29999999999998</v>
      </c>
      <c r="T7143" s="2">
        <v>5</v>
      </c>
      <c r="U7143" s="2">
        <v>0</v>
      </c>
      <c r="V7143" s="8">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5">
        <v>111.15</v>
      </c>
      <c r="T7144" s="2">
        <v>5</v>
      </c>
      <c r="U7144" s="2">
        <v>0</v>
      </c>
      <c r="V7144" s="8">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5">
        <v>776.84999999999991</v>
      </c>
      <c r="T7145" s="2">
        <v>5</v>
      </c>
      <c r="U7145" s="2">
        <v>0.4</v>
      </c>
      <c r="V7145" s="8">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5">
        <v>12.294</v>
      </c>
      <c r="T7146" s="2">
        <v>1</v>
      </c>
      <c r="U7146" s="2">
        <v>0.7</v>
      </c>
      <c r="V7146" s="8">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5">
        <v>154.76400000000001</v>
      </c>
      <c r="T7147" s="2">
        <v>3</v>
      </c>
      <c r="U7147" s="2">
        <v>0.4</v>
      </c>
      <c r="V7147" s="8">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5">
        <v>43.28</v>
      </c>
      <c r="T7148" s="2">
        <v>1</v>
      </c>
      <c r="U7148" s="2">
        <v>0.2</v>
      </c>
      <c r="V7148" s="8">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5">
        <v>92.94</v>
      </c>
      <c r="T7149" s="2">
        <v>3</v>
      </c>
      <c r="U7149" s="2">
        <v>0</v>
      </c>
      <c r="V7149" s="8">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5">
        <v>52.56</v>
      </c>
      <c r="T7150" s="2">
        <v>3</v>
      </c>
      <c r="U7150" s="2">
        <v>0</v>
      </c>
      <c r="V7150" s="8">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5">
        <v>971.88000000000011</v>
      </c>
      <c r="T7151" s="2">
        <v>3</v>
      </c>
      <c r="U7151" s="2">
        <v>0.2</v>
      </c>
      <c r="V7151" s="8">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5">
        <v>141.96</v>
      </c>
      <c r="T7152" s="2">
        <v>2</v>
      </c>
      <c r="U7152" s="2">
        <v>0</v>
      </c>
      <c r="V7152" s="8">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5">
        <v>182.55</v>
      </c>
      <c r="T7153" s="2">
        <v>2</v>
      </c>
      <c r="U7153" s="2">
        <v>0.5</v>
      </c>
      <c r="V7153" s="8">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5">
        <v>88.768000000000001</v>
      </c>
      <c r="T7154" s="2">
        <v>2</v>
      </c>
      <c r="U7154" s="2">
        <v>0.2</v>
      </c>
      <c r="V7154" s="8">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5">
        <v>53.087999999999994</v>
      </c>
      <c r="T7155" s="2">
        <v>7</v>
      </c>
      <c r="U7155" s="2">
        <v>0.8</v>
      </c>
      <c r="V7155" s="8">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5">
        <v>275.88</v>
      </c>
      <c r="T7156" s="2">
        <v>6</v>
      </c>
      <c r="U7156" s="2">
        <v>0</v>
      </c>
      <c r="V7156" s="8">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5">
        <v>157.89999999999998</v>
      </c>
      <c r="T7157" s="2">
        <v>5</v>
      </c>
      <c r="U7157" s="2">
        <v>0</v>
      </c>
      <c r="V7157" s="8">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5">
        <v>4.91</v>
      </c>
      <c r="T7158" s="2">
        <v>1</v>
      </c>
      <c r="U7158" s="2">
        <v>0</v>
      </c>
      <c r="V7158" s="8">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5">
        <v>87.92</v>
      </c>
      <c r="T7159" s="2">
        <v>4</v>
      </c>
      <c r="U7159" s="2">
        <v>0</v>
      </c>
      <c r="V7159" s="8">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5">
        <v>5.98</v>
      </c>
      <c r="T7160" s="2">
        <v>1</v>
      </c>
      <c r="U7160" s="2">
        <v>0</v>
      </c>
      <c r="V7160" s="8">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5">
        <v>222.38400000000001</v>
      </c>
      <c r="T7161" s="2">
        <v>2</v>
      </c>
      <c r="U7161" s="2">
        <v>0.2</v>
      </c>
      <c r="V7161" s="8">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5">
        <v>16</v>
      </c>
      <c r="T7162" s="2">
        <v>4</v>
      </c>
      <c r="U7162" s="2">
        <v>0.2</v>
      </c>
      <c r="V7162" s="8">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5">
        <v>21.84</v>
      </c>
      <c r="T7163" s="2">
        <v>3</v>
      </c>
      <c r="U7163" s="2">
        <v>0</v>
      </c>
      <c r="V7163" s="8">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5">
        <v>15.600000000000001</v>
      </c>
      <c r="T7164" s="2">
        <v>5</v>
      </c>
      <c r="U7164" s="2">
        <v>0</v>
      </c>
      <c r="V7164" s="8">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5">
        <v>247.84</v>
      </c>
      <c r="T7165" s="2">
        <v>8</v>
      </c>
      <c r="U7165" s="2">
        <v>0</v>
      </c>
      <c r="V7165" s="8">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5">
        <v>9.9120000000000008</v>
      </c>
      <c r="T7166" s="2">
        <v>3</v>
      </c>
      <c r="U7166" s="2">
        <v>0.2</v>
      </c>
      <c r="V7166" s="8">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5">
        <v>69.52</v>
      </c>
      <c r="T7167" s="2">
        <v>2</v>
      </c>
      <c r="U7167" s="2">
        <v>0</v>
      </c>
      <c r="V7167" s="8">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5">
        <v>11.52</v>
      </c>
      <c r="T7168" s="2">
        <v>4</v>
      </c>
      <c r="U7168" s="2">
        <v>0</v>
      </c>
      <c r="V7168" s="8">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5">
        <v>717.72</v>
      </c>
      <c r="T7169" s="2">
        <v>3</v>
      </c>
      <c r="U7169" s="2">
        <v>0.2</v>
      </c>
      <c r="V7169" s="8">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5">
        <v>236.5</v>
      </c>
      <c r="T7170" s="2">
        <v>10</v>
      </c>
      <c r="U7170" s="2">
        <v>0</v>
      </c>
      <c r="V7170" s="8">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5">
        <v>170.35200000000003</v>
      </c>
      <c r="T7171" s="2">
        <v>3</v>
      </c>
      <c r="U7171" s="2">
        <v>0.2</v>
      </c>
      <c r="V7171" s="8">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5">
        <v>145.76400000000001</v>
      </c>
      <c r="T7172" s="2">
        <v>2</v>
      </c>
      <c r="U7172" s="2">
        <v>0.1</v>
      </c>
      <c r="V7172" s="8">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5">
        <v>107.97</v>
      </c>
      <c r="T7173" s="2">
        <v>3</v>
      </c>
      <c r="U7173" s="2">
        <v>0</v>
      </c>
      <c r="V7173" s="8">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5">
        <v>143.96</v>
      </c>
      <c r="T7174" s="2">
        <v>5</v>
      </c>
      <c r="U7174" s="2">
        <v>0.2</v>
      </c>
      <c r="V7174" s="8">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5">
        <v>2399.96</v>
      </c>
      <c r="T7175" s="2">
        <v>5</v>
      </c>
      <c r="U7175" s="2">
        <v>0.2</v>
      </c>
      <c r="V7175" s="8">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5">
        <v>74.352000000000004</v>
      </c>
      <c r="T7176" s="2">
        <v>3</v>
      </c>
      <c r="U7176" s="2">
        <v>0.2</v>
      </c>
      <c r="V7176" s="8">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5">
        <v>87.167999999999978</v>
      </c>
      <c r="T7177" s="2">
        <v>8</v>
      </c>
      <c r="U7177" s="2">
        <v>0.8</v>
      </c>
      <c r="V7177" s="8">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5">
        <v>32.231999999999999</v>
      </c>
      <c r="T7178" s="2">
        <v>3</v>
      </c>
      <c r="U7178" s="2">
        <v>0.2</v>
      </c>
      <c r="V7178" s="8">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5">
        <v>2.2020000000000004</v>
      </c>
      <c r="T7179" s="2">
        <v>2</v>
      </c>
      <c r="U7179" s="2">
        <v>0.7</v>
      </c>
      <c r="V7179" s="8">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5">
        <v>9.3960000000000008</v>
      </c>
      <c r="T7180" s="2">
        <v>3</v>
      </c>
      <c r="U7180" s="2">
        <v>0.7</v>
      </c>
      <c r="V7180" s="8">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5">
        <v>89.97</v>
      </c>
      <c r="T7181" s="2">
        <v>3</v>
      </c>
      <c r="U7181" s="2">
        <v>0</v>
      </c>
      <c r="V7181" s="8">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5">
        <v>12.78</v>
      </c>
      <c r="T7182" s="2">
        <v>3</v>
      </c>
      <c r="U7182" s="2">
        <v>0</v>
      </c>
      <c r="V7182" s="8">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5">
        <v>40</v>
      </c>
      <c r="T7183" s="2">
        <v>2</v>
      </c>
      <c r="U7183" s="2">
        <v>0.2</v>
      </c>
      <c r="V7183" s="8">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5">
        <v>23.24</v>
      </c>
      <c r="T7184" s="2">
        <v>5</v>
      </c>
      <c r="U7184" s="2">
        <v>0.2</v>
      </c>
      <c r="V7184" s="8">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5">
        <v>908.82</v>
      </c>
      <c r="T7185" s="2">
        <v>9</v>
      </c>
      <c r="U7185" s="2">
        <v>0</v>
      </c>
      <c r="V7185" s="8">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5">
        <v>5.5520000000000005</v>
      </c>
      <c r="T7186" s="2">
        <v>2</v>
      </c>
      <c r="U7186" s="2">
        <v>0.2</v>
      </c>
      <c r="V7186" s="8">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5">
        <v>8.016</v>
      </c>
      <c r="T7187" s="2">
        <v>3</v>
      </c>
      <c r="U7187" s="2">
        <v>0.2</v>
      </c>
      <c r="V7187" s="8">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5">
        <v>74.591999999999999</v>
      </c>
      <c r="T7188" s="2">
        <v>4</v>
      </c>
      <c r="U7188" s="2">
        <v>0.3</v>
      </c>
      <c r="V7188" s="8">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5">
        <v>16.784000000000002</v>
      </c>
      <c r="T7189" s="2">
        <v>2</v>
      </c>
      <c r="U7189" s="2">
        <v>0.6</v>
      </c>
      <c r="V7189" s="8">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5">
        <v>38.86399999999999</v>
      </c>
      <c r="T7190" s="2">
        <v>4</v>
      </c>
      <c r="U7190" s="2">
        <v>0.8</v>
      </c>
      <c r="V7190" s="8">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5">
        <v>203.976</v>
      </c>
      <c r="T7191" s="2">
        <v>3</v>
      </c>
      <c r="U7191" s="2">
        <v>0.2</v>
      </c>
      <c r="V7191" s="8">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5">
        <v>674.35200000000009</v>
      </c>
      <c r="T7192" s="2">
        <v>3</v>
      </c>
      <c r="U7192" s="2">
        <v>0.2</v>
      </c>
      <c r="V7192" s="8">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5">
        <v>5.3880000000000008</v>
      </c>
      <c r="T7193" s="2">
        <v>4</v>
      </c>
      <c r="U7193" s="2">
        <v>0.7</v>
      </c>
      <c r="V7193" s="8">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5">
        <v>30.975999999999999</v>
      </c>
      <c r="T7194" s="2">
        <v>8</v>
      </c>
      <c r="U7194" s="2">
        <v>0.2</v>
      </c>
      <c r="V7194" s="8">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5">
        <v>1350.1200000000001</v>
      </c>
      <c r="T7195" s="2">
        <v>6</v>
      </c>
      <c r="U7195" s="2">
        <v>0</v>
      </c>
      <c r="V7195" s="8">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5">
        <v>15.92</v>
      </c>
      <c r="T7196" s="2">
        <v>4</v>
      </c>
      <c r="U7196" s="2">
        <v>0</v>
      </c>
      <c r="V7196" s="8">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5">
        <v>19.54</v>
      </c>
      <c r="T7197" s="2">
        <v>2</v>
      </c>
      <c r="U7197" s="2">
        <v>0</v>
      </c>
      <c r="V7197" s="8">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5">
        <v>21.400000000000002</v>
      </c>
      <c r="T7198" s="2">
        <v>5</v>
      </c>
      <c r="U7198" s="2">
        <v>0</v>
      </c>
      <c r="V7198" s="8">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5">
        <v>12.6</v>
      </c>
      <c r="T7199" s="2">
        <v>2</v>
      </c>
      <c r="U7199" s="2">
        <v>0</v>
      </c>
      <c r="V7199" s="8">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5">
        <v>11.96</v>
      </c>
      <c r="T7200" s="2">
        <v>2</v>
      </c>
      <c r="U7200" s="2">
        <v>0</v>
      </c>
      <c r="V7200" s="8">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5">
        <v>138</v>
      </c>
      <c r="T7201" s="2">
        <v>2</v>
      </c>
      <c r="U7201" s="2">
        <v>0</v>
      </c>
      <c r="V7201" s="8">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5">
        <v>116.75999999999999</v>
      </c>
      <c r="T7202" s="2">
        <v>1</v>
      </c>
      <c r="U7202" s="2">
        <v>0.2</v>
      </c>
      <c r="V7202" s="8">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5">
        <v>331.02300000000008</v>
      </c>
      <c r="T7203" s="2">
        <v>7</v>
      </c>
      <c r="U7203" s="2">
        <v>0.45</v>
      </c>
      <c r="V7203" s="8">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5">
        <v>756.80000000000007</v>
      </c>
      <c r="T7204" s="2">
        <v>5</v>
      </c>
      <c r="U7204" s="2">
        <v>0</v>
      </c>
      <c r="V7204" s="8">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5">
        <v>8.7360000000000007</v>
      </c>
      <c r="T7205" s="2">
        <v>3</v>
      </c>
      <c r="U7205" s="2">
        <v>0.6</v>
      </c>
      <c r="V7205" s="8">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5">
        <v>6.08</v>
      </c>
      <c r="T7206" s="2">
        <v>2</v>
      </c>
      <c r="U7206" s="2">
        <v>0</v>
      </c>
      <c r="V7206" s="8">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5">
        <v>17.46</v>
      </c>
      <c r="T7207" s="2">
        <v>2</v>
      </c>
      <c r="U7207" s="2">
        <v>0</v>
      </c>
      <c r="V7207" s="8">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5">
        <v>369.16</v>
      </c>
      <c r="T7208" s="2">
        <v>11</v>
      </c>
      <c r="U7208" s="2">
        <v>0.2</v>
      </c>
      <c r="V7208" s="8">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5">
        <v>2.9120000000000004</v>
      </c>
      <c r="T7209" s="2">
        <v>2</v>
      </c>
      <c r="U7209" s="2">
        <v>0.2</v>
      </c>
      <c r="V7209" s="8">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5">
        <v>20.736000000000004</v>
      </c>
      <c r="T7210" s="2">
        <v>4</v>
      </c>
      <c r="U7210" s="2">
        <v>0.2</v>
      </c>
      <c r="V7210" s="8">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5">
        <v>9.5680000000000014</v>
      </c>
      <c r="T7211" s="2">
        <v>2</v>
      </c>
      <c r="U7211" s="2">
        <v>0.2</v>
      </c>
      <c r="V7211" s="8">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5">
        <v>30.18</v>
      </c>
      <c r="T7212" s="2">
        <v>3</v>
      </c>
      <c r="U7212" s="2">
        <v>0</v>
      </c>
      <c r="V7212" s="8">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5">
        <v>51.648000000000003</v>
      </c>
      <c r="T7213" s="2">
        <v>12</v>
      </c>
      <c r="U7213" s="2">
        <v>0.2</v>
      </c>
      <c r="V7213" s="8">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5">
        <v>11.231999999999999</v>
      </c>
      <c r="T7214" s="2">
        <v>3</v>
      </c>
      <c r="U7214" s="2">
        <v>0.2</v>
      </c>
      <c r="V7214" s="8">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5">
        <v>14.73</v>
      </c>
      <c r="T7215" s="2">
        <v>3</v>
      </c>
      <c r="U7215" s="2">
        <v>0</v>
      </c>
      <c r="V7215" s="8">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5">
        <v>16.399999999999999</v>
      </c>
      <c r="T7216" s="2">
        <v>5</v>
      </c>
      <c r="U7216" s="2">
        <v>0</v>
      </c>
      <c r="V7216" s="8">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5">
        <v>25.92</v>
      </c>
      <c r="T7217" s="2">
        <v>4</v>
      </c>
      <c r="U7217" s="2">
        <v>0</v>
      </c>
      <c r="V7217" s="8">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5">
        <v>8.82</v>
      </c>
      <c r="T7218" s="2">
        <v>3</v>
      </c>
      <c r="U7218" s="2">
        <v>0</v>
      </c>
      <c r="V7218" s="8">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5">
        <v>62.496000000000009</v>
      </c>
      <c r="T7219" s="2">
        <v>2</v>
      </c>
      <c r="U7219" s="2">
        <v>0.2</v>
      </c>
      <c r="V7219" s="8">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5">
        <v>339.96</v>
      </c>
      <c r="T7220" s="2">
        <v>4</v>
      </c>
      <c r="U7220" s="2">
        <v>0</v>
      </c>
      <c r="V7220" s="8">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5">
        <v>49.568000000000005</v>
      </c>
      <c r="T7221" s="2">
        <v>2</v>
      </c>
      <c r="U7221" s="2">
        <v>0.2</v>
      </c>
      <c r="V7221" s="8">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5">
        <v>274.49100000000004</v>
      </c>
      <c r="T7222" s="2">
        <v>3</v>
      </c>
      <c r="U7222" s="2">
        <v>0.7</v>
      </c>
      <c r="V7222" s="8">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5">
        <v>137.94</v>
      </c>
      <c r="T7223" s="2">
        <v>3</v>
      </c>
      <c r="U7223" s="2">
        <v>0</v>
      </c>
      <c r="V7223" s="8">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5">
        <v>40.68</v>
      </c>
      <c r="T7224" s="2">
        <v>3</v>
      </c>
      <c r="U7224" s="2">
        <v>0.2</v>
      </c>
      <c r="V7224" s="8">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5">
        <v>110.376</v>
      </c>
      <c r="T7225" s="2">
        <v>3</v>
      </c>
      <c r="U7225" s="2">
        <v>0.2</v>
      </c>
      <c r="V7225" s="8">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5">
        <v>151.62</v>
      </c>
      <c r="T7226" s="2">
        <v>7</v>
      </c>
      <c r="U7226" s="2">
        <v>0</v>
      </c>
      <c r="V7226" s="8">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5">
        <v>30.8</v>
      </c>
      <c r="T7227" s="2">
        <v>4</v>
      </c>
      <c r="U7227" s="2">
        <v>0</v>
      </c>
      <c r="V7227" s="8">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5">
        <v>123.92000000000002</v>
      </c>
      <c r="T7228" s="2">
        <v>5</v>
      </c>
      <c r="U7228" s="2">
        <v>0.2</v>
      </c>
      <c r="V7228" s="8">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5">
        <v>1319.8</v>
      </c>
      <c r="T7229" s="2">
        <v>5</v>
      </c>
      <c r="U7229" s="2">
        <v>0.2</v>
      </c>
      <c r="V7229" s="8">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5">
        <v>89.712000000000018</v>
      </c>
      <c r="T7230" s="2">
        <v>6</v>
      </c>
      <c r="U7230" s="2">
        <v>0.2</v>
      </c>
      <c r="V7230" s="8">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5">
        <v>22.830000000000002</v>
      </c>
      <c r="T7231" s="2">
        <v>3</v>
      </c>
      <c r="U7231" s="2">
        <v>0</v>
      </c>
      <c r="V7231" s="8">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5">
        <v>30.88</v>
      </c>
      <c r="T7232" s="2">
        <v>2</v>
      </c>
      <c r="U7232" s="2">
        <v>0</v>
      </c>
      <c r="V7232" s="8">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5">
        <v>465.16</v>
      </c>
      <c r="T7233" s="2">
        <v>2</v>
      </c>
      <c r="U7233" s="2">
        <v>0</v>
      </c>
      <c r="V7233" s="8">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5">
        <v>27.12</v>
      </c>
      <c r="T7234" s="2">
        <v>4</v>
      </c>
      <c r="U7234" s="2">
        <v>0</v>
      </c>
      <c r="V7234" s="8">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5">
        <v>113.6</v>
      </c>
      <c r="T7235" s="2">
        <v>8</v>
      </c>
      <c r="U7235" s="2">
        <v>0</v>
      </c>
      <c r="V7235" s="8">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5">
        <v>12.96</v>
      </c>
      <c r="T7236" s="2">
        <v>2</v>
      </c>
      <c r="U7236" s="2">
        <v>0</v>
      </c>
      <c r="V7236" s="8">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5">
        <v>69.456000000000003</v>
      </c>
      <c r="T7237" s="2">
        <v>2</v>
      </c>
      <c r="U7237" s="2">
        <v>0.2</v>
      </c>
      <c r="V7237" s="8">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5">
        <v>8.64</v>
      </c>
      <c r="T7238" s="2">
        <v>3</v>
      </c>
      <c r="U7238" s="2">
        <v>0</v>
      </c>
      <c r="V7238" s="8">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5">
        <v>341.99100000000004</v>
      </c>
      <c r="T7239" s="2">
        <v>3</v>
      </c>
      <c r="U7239" s="2">
        <v>0.7</v>
      </c>
      <c r="V7239" s="8">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5">
        <v>43.96</v>
      </c>
      <c r="T7240" s="2">
        <v>7</v>
      </c>
      <c r="U7240" s="2">
        <v>0</v>
      </c>
      <c r="V7240" s="8">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5">
        <v>39.76</v>
      </c>
      <c r="T7241" s="2">
        <v>7</v>
      </c>
      <c r="U7241" s="2">
        <v>0</v>
      </c>
      <c r="V7241" s="8">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5">
        <v>66.36</v>
      </c>
      <c r="T7242" s="2">
        <v>7</v>
      </c>
      <c r="U7242" s="2">
        <v>0</v>
      </c>
      <c r="V7242" s="8">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5">
        <v>92.88000000000001</v>
      </c>
      <c r="T7243" s="2">
        <v>6</v>
      </c>
      <c r="U7243" s="2">
        <v>0.2</v>
      </c>
      <c r="V7243" s="8">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5">
        <v>24.14</v>
      </c>
      <c r="T7244" s="2">
        <v>2</v>
      </c>
      <c r="U7244" s="2">
        <v>0</v>
      </c>
      <c r="V7244" s="8">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5">
        <v>4416.174</v>
      </c>
      <c r="T7245" s="2">
        <v>9</v>
      </c>
      <c r="U7245" s="2">
        <v>0.3</v>
      </c>
      <c r="V7245" s="8">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5">
        <v>49.56</v>
      </c>
      <c r="T7246" s="2">
        <v>7</v>
      </c>
      <c r="U7246" s="2">
        <v>0</v>
      </c>
      <c r="V7246" s="8">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5">
        <v>354.90000000000003</v>
      </c>
      <c r="T7247" s="2">
        <v>5</v>
      </c>
      <c r="U7247" s="2">
        <v>0</v>
      </c>
      <c r="V7247" s="8">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5">
        <v>15.120000000000001</v>
      </c>
      <c r="T7248" s="2">
        <v>3</v>
      </c>
      <c r="U7248" s="2">
        <v>0.2</v>
      </c>
      <c r="V7248" s="8">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5">
        <v>302.45</v>
      </c>
      <c r="T7249" s="2">
        <v>5</v>
      </c>
      <c r="U7249" s="2">
        <v>0.5</v>
      </c>
      <c r="V7249" s="8">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5">
        <v>44.672000000000004</v>
      </c>
      <c r="T7250" s="2">
        <v>8</v>
      </c>
      <c r="U7250" s="2">
        <v>0.2</v>
      </c>
      <c r="V7250" s="8">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5">
        <v>119.98</v>
      </c>
      <c r="T7251" s="2">
        <v>2</v>
      </c>
      <c r="U7251" s="2">
        <v>0</v>
      </c>
      <c r="V7251" s="8">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5">
        <v>989.97</v>
      </c>
      <c r="T7252" s="2">
        <v>3</v>
      </c>
      <c r="U7252" s="2">
        <v>0</v>
      </c>
      <c r="V7252" s="8">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5">
        <v>9.2159999999999993</v>
      </c>
      <c r="T7253" s="2">
        <v>4</v>
      </c>
      <c r="U7253" s="2">
        <v>0.2</v>
      </c>
      <c r="V7253" s="8">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5">
        <v>68.52</v>
      </c>
      <c r="T7254" s="2">
        <v>3</v>
      </c>
      <c r="U7254" s="2">
        <v>0</v>
      </c>
      <c r="V7254" s="8">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5">
        <v>364.74</v>
      </c>
      <c r="T7255" s="2">
        <v>3</v>
      </c>
      <c r="U7255" s="2">
        <v>0</v>
      </c>
      <c r="V7255" s="8">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5">
        <v>47.400000000000006</v>
      </c>
      <c r="T7256" s="2">
        <v>5</v>
      </c>
      <c r="U7256" s="2">
        <v>0</v>
      </c>
      <c r="V7256" s="8">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5">
        <v>49.76</v>
      </c>
      <c r="T7257" s="2">
        <v>4</v>
      </c>
      <c r="U7257" s="2">
        <v>0</v>
      </c>
      <c r="V7257" s="8">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5">
        <v>5.56</v>
      </c>
      <c r="T7258" s="2">
        <v>2</v>
      </c>
      <c r="U7258" s="2">
        <v>0</v>
      </c>
      <c r="V7258" s="8">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5">
        <v>629.09999999999991</v>
      </c>
      <c r="T7259" s="2">
        <v>6</v>
      </c>
      <c r="U7259" s="2">
        <v>0</v>
      </c>
      <c r="V7259" s="8">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5">
        <v>14.7</v>
      </c>
      <c r="T7260" s="2">
        <v>5</v>
      </c>
      <c r="U7260" s="2">
        <v>0</v>
      </c>
      <c r="V7260" s="8">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5">
        <v>45.36</v>
      </c>
      <c r="T7261" s="2">
        <v>7</v>
      </c>
      <c r="U7261" s="2">
        <v>0</v>
      </c>
      <c r="V7261" s="8">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5">
        <v>125.99</v>
      </c>
      <c r="T7262" s="2">
        <v>1</v>
      </c>
      <c r="U7262" s="2">
        <v>0</v>
      </c>
      <c r="V7262" s="8">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5">
        <v>14.700000000000001</v>
      </c>
      <c r="T7263" s="2">
        <v>7</v>
      </c>
      <c r="U7263" s="2">
        <v>0</v>
      </c>
      <c r="V7263" s="8">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5">
        <v>32.700000000000003</v>
      </c>
      <c r="T7264" s="2">
        <v>5</v>
      </c>
      <c r="U7264" s="2">
        <v>0.4</v>
      </c>
      <c r="V7264" s="8">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5">
        <v>31.680000000000003</v>
      </c>
      <c r="T7265" s="2">
        <v>4</v>
      </c>
      <c r="U7265" s="2">
        <v>0.2</v>
      </c>
      <c r="V7265" s="8">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5">
        <v>181.86</v>
      </c>
      <c r="T7266" s="2">
        <v>7</v>
      </c>
      <c r="U7266" s="2">
        <v>0</v>
      </c>
      <c r="V7266" s="8">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5">
        <v>155.37199999999999</v>
      </c>
      <c r="T7267" s="2">
        <v>2</v>
      </c>
      <c r="U7267" s="2">
        <v>0.3</v>
      </c>
      <c r="V7267" s="8">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5">
        <v>13.428000000000003</v>
      </c>
      <c r="T7268" s="2">
        <v>3</v>
      </c>
      <c r="U7268" s="2">
        <v>0.7</v>
      </c>
      <c r="V7268" s="8">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5">
        <v>67.13600000000001</v>
      </c>
      <c r="T7269" s="2">
        <v>4</v>
      </c>
      <c r="U7269" s="2">
        <v>0.2</v>
      </c>
      <c r="V7269" s="8">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5">
        <v>89.567999999999998</v>
      </c>
      <c r="T7270" s="2">
        <v>2</v>
      </c>
      <c r="U7270" s="2">
        <v>0.2</v>
      </c>
      <c r="V7270" s="8">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5">
        <v>315.77600000000007</v>
      </c>
      <c r="T7271" s="2">
        <v>8</v>
      </c>
      <c r="U7271" s="2">
        <v>0.2</v>
      </c>
      <c r="V7271" s="8">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5">
        <v>273.666</v>
      </c>
      <c r="T7272" s="2">
        <v>2</v>
      </c>
      <c r="U7272" s="2">
        <v>0.15</v>
      </c>
      <c r="V7272" s="8">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5">
        <v>17.48</v>
      </c>
      <c r="T7273" s="2">
        <v>4</v>
      </c>
      <c r="U7273" s="2">
        <v>0</v>
      </c>
      <c r="V7273" s="8">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5">
        <v>20.608000000000004</v>
      </c>
      <c r="T7274" s="2">
        <v>2</v>
      </c>
      <c r="U7274" s="2">
        <v>0.2</v>
      </c>
      <c r="V7274" s="8">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5">
        <v>4.0950000000000006</v>
      </c>
      <c r="T7275" s="2">
        <v>3</v>
      </c>
      <c r="U7275" s="2">
        <v>0.7</v>
      </c>
      <c r="V7275" s="8">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5">
        <v>339.96000000000004</v>
      </c>
      <c r="T7276" s="2">
        <v>5</v>
      </c>
      <c r="U7276" s="2">
        <v>0.2</v>
      </c>
      <c r="V7276" s="8">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5">
        <v>63.980000000000004</v>
      </c>
      <c r="T7277" s="2">
        <v>7</v>
      </c>
      <c r="U7277" s="2">
        <v>0</v>
      </c>
      <c r="V7277" s="8">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5">
        <v>799.92000000000007</v>
      </c>
      <c r="T7278" s="2">
        <v>10</v>
      </c>
      <c r="U7278" s="2">
        <v>0.2</v>
      </c>
      <c r="V7278" s="8">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5">
        <v>35.984000000000002</v>
      </c>
      <c r="T7279" s="2">
        <v>2</v>
      </c>
      <c r="U7279" s="2">
        <v>0.2</v>
      </c>
      <c r="V7279" s="8">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5">
        <v>389.97</v>
      </c>
      <c r="T7280" s="2">
        <v>3</v>
      </c>
      <c r="U7280" s="2">
        <v>0</v>
      </c>
      <c r="V7280" s="8">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5">
        <v>185.52800000000002</v>
      </c>
      <c r="T7281" s="2">
        <v>7</v>
      </c>
      <c r="U7281" s="2">
        <v>0.2</v>
      </c>
      <c r="V7281" s="8">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5">
        <v>2541.98</v>
      </c>
      <c r="T7282" s="2">
        <v>2</v>
      </c>
      <c r="U7282" s="2">
        <v>0</v>
      </c>
      <c r="V7282" s="8">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5">
        <v>599.98500000000013</v>
      </c>
      <c r="T7283" s="2">
        <v>5</v>
      </c>
      <c r="U7283" s="2">
        <v>0.7</v>
      </c>
      <c r="V7283" s="8">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5">
        <v>3.0359999999999996</v>
      </c>
      <c r="T7284" s="2">
        <v>3</v>
      </c>
      <c r="U7284" s="2">
        <v>0.8</v>
      </c>
      <c r="V7284" s="8">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5">
        <v>25.920000000000005</v>
      </c>
      <c r="T7285" s="2">
        <v>5</v>
      </c>
      <c r="U7285" s="2">
        <v>0.2</v>
      </c>
      <c r="V7285" s="8">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5">
        <v>66.112000000000009</v>
      </c>
      <c r="T7286" s="2">
        <v>2</v>
      </c>
      <c r="U7286" s="2">
        <v>0.2</v>
      </c>
      <c r="V7286" s="8">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5">
        <v>46.36</v>
      </c>
      <c r="T7287" s="2">
        <v>4</v>
      </c>
      <c r="U7287" s="2">
        <v>0</v>
      </c>
      <c r="V7287" s="8">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5">
        <v>6.9</v>
      </c>
      <c r="T7288" s="2">
        <v>1</v>
      </c>
      <c r="U7288" s="2">
        <v>0</v>
      </c>
      <c r="V7288" s="8">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5">
        <v>57.69</v>
      </c>
      <c r="T7289" s="2">
        <v>3</v>
      </c>
      <c r="U7289" s="2">
        <v>0</v>
      </c>
      <c r="V7289" s="8">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5">
        <v>559.71</v>
      </c>
      <c r="T7290" s="2">
        <v>3</v>
      </c>
      <c r="U7290" s="2">
        <v>0.4</v>
      </c>
      <c r="V7290" s="8">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5">
        <v>305.01</v>
      </c>
      <c r="T7291" s="2">
        <v>9</v>
      </c>
      <c r="U7291" s="2">
        <v>0</v>
      </c>
      <c r="V7291" s="8">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5">
        <v>50.783999999999999</v>
      </c>
      <c r="T7292" s="2">
        <v>2</v>
      </c>
      <c r="U7292" s="2">
        <v>0.2</v>
      </c>
      <c r="V7292" s="8">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5">
        <v>26.01</v>
      </c>
      <c r="T7293" s="2">
        <v>9</v>
      </c>
      <c r="U7293" s="2">
        <v>0</v>
      </c>
      <c r="V7293" s="8">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5">
        <v>649</v>
      </c>
      <c r="T7294" s="2">
        <v>2</v>
      </c>
      <c r="U7294" s="2">
        <v>0.5</v>
      </c>
      <c r="V7294" s="8">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5">
        <v>59.99</v>
      </c>
      <c r="T7295" s="2">
        <v>7</v>
      </c>
      <c r="U7295" s="2">
        <v>0</v>
      </c>
      <c r="V7295" s="8">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5">
        <v>20.239999999999998</v>
      </c>
      <c r="T7296" s="2">
        <v>1</v>
      </c>
      <c r="U7296" s="2">
        <v>0</v>
      </c>
      <c r="V7296" s="8">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5">
        <v>37.839999999999996</v>
      </c>
      <c r="T7297" s="2">
        <v>2</v>
      </c>
      <c r="U7297" s="2">
        <v>0.2</v>
      </c>
      <c r="V7297" s="8">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5">
        <v>5.4719999999999995</v>
      </c>
      <c r="T7298" s="2">
        <v>6</v>
      </c>
      <c r="U7298" s="2">
        <v>0.2</v>
      </c>
      <c r="V7298" s="8">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5">
        <v>77.240000000000009</v>
      </c>
      <c r="T7299" s="2">
        <v>5</v>
      </c>
      <c r="U7299" s="2">
        <v>0.2</v>
      </c>
      <c r="V7299" s="8">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5">
        <v>292.10000000000002</v>
      </c>
      <c r="T7300" s="2">
        <v>4</v>
      </c>
      <c r="U7300" s="2">
        <v>0.5</v>
      </c>
      <c r="V7300" s="8">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5">
        <v>8.5440000000000005</v>
      </c>
      <c r="T7301" s="2">
        <v>2</v>
      </c>
      <c r="U7301" s="2">
        <v>0.6</v>
      </c>
      <c r="V7301" s="8">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5">
        <v>424.11599999999999</v>
      </c>
      <c r="T7302" s="2">
        <v>6</v>
      </c>
      <c r="U7302" s="2">
        <v>0.3</v>
      </c>
      <c r="V7302" s="8">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5">
        <v>2.8919999999999995</v>
      </c>
      <c r="T7303" s="2">
        <v>3</v>
      </c>
      <c r="U7303" s="2">
        <v>0.8</v>
      </c>
      <c r="V7303" s="8">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5">
        <v>381.72</v>
      </c>
      <c r="T7304" s="2">
        <v>5</v>
      </c>
      <c r="U7304" s="2">
        <v>0.2</v>
      </c>
      <c r="V7304" s="8">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5">
        <v>97.184000000000012</v>
      </c>
      <c r="T7305" s="2">
        <v>2</v>
      </c>
      <c r="U7305" s="2">
        <v>0.2</v>
      </c>
      <c r="V7305" s="8">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5">
        <v>10.368000000000002</v>
      </c>
      <c r="T7306" s="2">
        <v>2</v>
      </c>
      <c r="U7306" s="2">
        <v>0.2</v>
      </c>
      <c r="V7306" s="8">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5">
        <v>890.84099999999989</v>
      </c>
      <c r="T7307" s="2">
        <v>3</v>
      </c>
      <c r="U7307" s="2">
        <v>0.3</v>
      </c>
      <c r="V7307" s="8">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5">
        <v>72</v>
      </c>
      <c r="T7308" s="2">
        <v>4</v>
      </c>
      <c r="U7308" s="2">
        <v>0</v>
      </c>
      <c r="V7308" s="8">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5">
        <v>113.88800000000002</v>
      </c>
      <c r="T7309" s="2">
        <v>2</v>
      </c>
      <c r="U7309" s="2">
        <v>0.2</v>
      </c>
      <c r="V7309" s="8">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5">
        <v>158.13</v>
      </c>
      <c r="T7310" s="2">
        <v>3</v>
      </c>
      <c r="U7310" s="2">
        <v>0</v>
      </c>
      <c r="V7310" s="8">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5">
        <v>14.129999999999999</v>
      </c>
      <c r="T7311" s="2">
        <v>3</v>
      </c>
      <c r="U7311" s="2">
        <v>0</v>
      </c>
      <c r="V7311" s="8">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5">
        <v>64.75</v>
      </c>
      <c r="T7312" s="2">
        <v>5</v>
      </c>
      <c r="U7312" s="2">
        <v>0</v>
      </c>
      <c r="V7312" s="8">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5">
        <v>1.8720000000000003</v>
      </c>
      <c r="T7313" s="2">
        <v>2</v>
      </c>
      <c r="U7313" s="2">
        <v>0.7</v>
      </c>
      <c r="V7313" s="8">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5">
        <v>11.214000000000002</v>
      </c>
      <c r="T7314" s="2">
        <v>2</v>
      </c>
      <c r="U7314" s="2">
        <v>0.7</v>
      </c>
      <c r="V7314" s="8">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5">
        <v>37.375999999999998</v>
      </c>
      <c r="T7315" s="2">
        <v>8</v>
      </c>
      <c r="U7315" s="2">
        <v>0.2</v>
      </c>
      <c r="V7315" s="8">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5">
        <v>286.40000000000003</v>
      </c>
      <c r="T7316" s="2">
        <v>1</v>
      </c>
      <c r="U7316" s="2">
        <v>0.2</v>
      </c>
      <c r="V7316" s="8">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5">
        <v>43.92</v>
      </c>
      <c r="T7317" s="2">
        <v>3</v>
      </c>
      <c r="U7317" s="2">
        <v>0</v>
      </c>
      <c r="V7317" s="8">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5">
        <v>142.18199999999999</v>
      </c>
      <c r="T7318" s="2">
        <v>1</v>
      </c>
      <c r="U7318" s="2">
        <v>0.4</v>
      </c>
      <c r="V7318" s="8">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5">
        <v>19.608000000000001</v>
      </c>
      <c r="T7319" s="2">
        <v>3</v>
      </c>
      <c r="U7319" s="2">
        <v>0.2</v>
      </c>
      <c r="V7319" s="8">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5">
        <v>4.1580000000000004</v>
      </c>
      <c r="T7320" s="2">
        <v>7</v>
      </c>
      <c r="U7320" s="2">
        <v>0.7</v>
      </c>
      <c r="V7320" s="8">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5">
        <v>979.95</v>
      </c>
      <c r="T7321" s="2">
        <v>5</v>
      </c>
      <c r="U7321" s="2">
        <v>0</v>
      </c>
      <c r="V7321" s="8">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5">
        <v>135.29999999999998</v>
      </c>
      <c r="T7322" s="2">
        <v>5</v>
      </c>
      <c r="U7322" s="2">
        <v>0</v>
      </c>
      <c r="V7322" s="8">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5">
        <v>8.9039999999999999</v>
      </c>
      <c r="T7323" s="2">
        <v>3</v>
      </c>
      <c r="U7323" s="2">
        <v>0.2</v>
      </c>
      <c r="V7323" s="8">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5">
        <v>100.80000000000001</v>
      </c>
      <c r="T7324" s="2">
        <v>2</v>
      </c>
      <c r="U7324" s="2">
        <v>0.2</v>
      </c>
      <c r="V7324" s="8">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5">
        <v>41.96</v>
      </c>
      <c r="T7325" s="2">
        <v>2</v>
      </c>
      <c r="U7325" s="2">
        <v>0</v>
      </c>
      <c r="V7325" s="8">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5">
        <v>9.4499999999999993</v>
      </c>
      <c r="T7326" s="2">
        <v>3</v>
      </c>
      <c r="U7326" s="2">
        <v>0</v>
      </c>
      <c r="V7326" s="8">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5">
        <v>400.79999999999995</v>
      </c>
      <c r="T7327" s="2">
        <v>5</v>
      </c>
      <c r="U7327" s="2">
        <v>0</v>
      </c>
      <c r="V7327" s="8">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5">
        <v>28.792000000000002</v>
      </c>
      <c r="T7328" s="2">
        <v>1</v>
      </c>
      <c r="U7328" s="2">
        <v>0.2</v>
      </c>
      <c r="V7328" s="8">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5">
        <v>111</v>
      </c>
      <c r="T7329" s="2">
        <v>2</v>
      </c>
      <c r="U7329" s="2">
        <v>0</v>
      </c>
      <c r="V7329" s="8">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5">
        <v>1279.9680000000001</v>
      </c>
      <c r="T7330" s="2">
        <v>4</v>
      </c>
      <c r="U7330" s="2">
        <v>0.2</v>
      </c>
      <c r="V7330" s="8">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5">
        <v>1856.19</v>
      </c>
      <c r="T7331" s="2">
        <v>7</v>
      </c>
      <c r="U7331" s="2">
        <v>0</v>
      </c>
      <c r="V7331" s="8">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5">
        <v>22.752000000000002</v>
      </c>
      <c r="T7332" s="2">
        <v>6</v>
      </c>
      <c r="U7332" s="2">
        <v>0.6</v>
      </c>
      <c r="V7332" s="8">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5">
        <v>61.541999999999994</v>
      </c>
      <c r="T7333" s="2">
        <v>1</v>
      </c>
      <c r="U7333" s="2">
        <v>0.4</v>
      </c>
      <c r="V7333" s="8">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5">
        <v>81.438000000000017</v>
      </c>
      <c r="T7334" s="2">
        <v>7</v>
      </c>
      <c r="U7334" s="2">
        <v>0.7</v>
      </c>
      <c r="V7334" s="8">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5">
        <v>67.36</v>
      </c>
      <c r="T7335" s="2">
        <v>2</v>
      </c>
      <c r="U7335" s="2">
        <v>0.2</v>
      </c>
      <c r="V7335" s="8">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5">
        <v>54.527999999999992</v>
      </c>
      <c r="T7336" s="2">
        <v>3</v>
      </c>
      <c r="U7336" s="2">
        <v>0.2</v>
      </c>
      <c r="V7336" s="8">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5">
        <v>843.9</v>
      </c>
      <c r="T7337" s="2">
        <v>2</v>
      </c>
      <c r="U7337" s="2">
        <v>0</v>
      </c>
      <c r="V7337" s="8">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5">
        <v>449.56800000000004</v>
      </c>
      <c r="T7338" s="2">
        <v>2</v>
      </c>
      <c r="U7338" s="2">
        <v>0.2</v>
      </c>
      <c r="V7338" s="8">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5">
        <v>15.51</v>
      </c>
      <c r="T7339" s="2">
        <v>1</v>
      </c>
      <c r="U7339" s="2">
        <v>0</v>
      </c>
      <c r="V7339" s="8">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5">
        <v>192.18600000000004</v>
      </c>
      <c r="T7340" s="2">
        <v>3</v>
      </c>
      <c r="U7340" s="2">
        <v>0.1</v>
      </c>
      <c r="V7340" s="8">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5">
        <v>5.76</v>
      </c>
      <c r="T7341" s="2">
        <v>2</v>
      </c>
      <c r="U7341" s="2">
        <v>0</v>
      </c>
      <c r="V7341" s="8">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5">
        <v>67.88</v>
      </c>
      <c r="T7342" s="2">
        <v>2</v>
      </c>
      <c r="U7342" s="2">
        <v>0</v>
      </c>
      <c r="V7342" s="8">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5">
        <v>162.88999999999999</v>
      </c>
      <c r="T7343" s="2">
        <v>13</v>
      </c>
      <c r="U7343" s="2">
        <v>0</v>
      </c>
      <c r="V7343" s="8">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5">
        <v>25.71</v>
      </c>
      <c r="T7344" s="2">
        <v>3</v>
      </c>
      <c r="U7344" s="2">
        <v>0</v>
      </c>
      <c r="V7344" s="8">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5">
        <v>191.88</v>
      </c>
      <c r="T7345" s="2">
        <v>6</v>
      </c>
      <c r="U7345" s="2">
        <v>0</v>
      </c>
      <c r="V7345" s="8">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5">
        <v>721.87500000000011</v>
      </c>
      <c r="T7346" s="2">
        <v>6</v>
      </c>
      <c r="U7346" s="2">
        <v>0.45</v>
      </c>
      <c r="V7346" s="8">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5">
        <v>73.567999999999998</v>
      </c>
      <c r="T7347" s="2">
        <v>4</v>
      </c>
      <c r="U7347" s="2">
        <v>0.2</v>
      </c>
      <c r="V7347" s="8">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5">
        <v>13.584000000000001</v>
      </c>
      <c r="T7348" s="2">
        <v>1</v>
      </c>
      <c r="U7348" s="2">
        <v>0.2</v>
      </c>
      <c r="V7348" s="8">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5">
        <v>64.784000000000006</v>
      </c>
      <c r="T7349" s="2">
        <v>1</v>
      </c>
      <c r="U7349" s="2">
        <v>0.2</v>
      </c>
      <c r="V7349" s="8">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5">
        <v>176.77199999999996</v>
      </c>
      <c r="T7350" s="2">
        <v>3</v>
      </c>
      <c r="U7350" s="2">
        <v>0.8</v>
      </c>
      <c r="V7350" s="8">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5">
        <v>38.82</v>
      </c>
      <c r="T7351" s="2">
        <v>6</v>
      </c>
      <c r="U7351" s="2">
        <v>0</v>
      </c>
      <c r="V7351" s="8">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5">
        <v>21.9</v>
      </c>
      <c r="T7352" s="2">
        <v>5</v>
      </c>
      <c r="U7352" s="2">
        <v>0</v>
      </c>
      <c r="V7352" s="8">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5">
        <v>111.79</v>
      </c>
      <c r="T7353" s="2">
        <v>7</v>
      </c>
      <c r="U7353" s="2">
        <v>0</v>
      </c>
      <c r="V7353" s="8">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5">
        <v>445.44</v>
      </c>
      <c r="T7354" s="2">
        <v>8</v>
      </c>
      <c r="U7354" s="2">
        <v>0.4</v>
      </c>
      <c r="V7354" s="8">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5">
        <v>16.520000000000003</v>
      </c>
      <c r="T7355" s="2">
        <v>5</v>
      </c>
      <c r="U7355" s="2">
        <v>0.2</v>
      </c>
      <c r="V7355" s="8">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5">
        <v>29.900000000000002</v>
      </c>
      <c r="T7356" s="2">
        <v>5</v>
      </c>
      <c r="U7356" s="2">
        <v>0</v>
      </c>
      <c r="V7356" s="8">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5">
        <v>116.4</v>
      </c>
      <c r="T7357" s="2">
        <v>8</v>
      </c>
      <c r="U7357" s="2">
        <v>0</v>
      </c>
      <c r="V7357" s="8">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5">
        <v>1.4080000000000001</v>
      </c>
      <c r="T7358" s="2">
        <v>1</v>
      </c>
      <c r="U7358" s="2">
        <v>0.2</v>
      </c>
      <c r="V7358" s="8">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5">
        <v>169.56800000000001</v>
      </c>
      <c r="T7359" s="2">
        <v>2</v>
      </c>
      <c r="U7359" s="2">
        <v>0.2</v>
      </c>
      <c r="V7359" s="8">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5">
        <v>251.96399999999994</v>
      </c>
      <c r="T7360" s="2">
        <v>6</v>
      </c>
      <c r="U7360" s="2">
        <v>0.4</v>
      </c>
      <c r="V7360" s="8">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5">
        <v>523.76400000000001</v>
      </c>
      <c r="T7361" s="2">
        <v>3</v>
      </c>
      <c r="U7361" s="2">
        <v>0.4</v>
      </c>
      <c r="V7361" s="8">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5">
        <v>19.440000000000001</v>
      </c>
      <c r="T7362" s="2">
        <v>3</v>
      </c>
      <c r="U7362" s="2">
        <v>0</v>
      </c>
      <c r="V7362" s="8">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5">
        <v>194.35200000000003</v>
      </c>
      <c r="T7363" s="2">
        <v>3</v>
      </c>
      <c r="U7363" s="2">
        <v>0.2</v>
      </c>
      <c r="V7363" s="8">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5">
        <v>36.624000000000002</v>
      </c>
      <c r="T7364" s="2">
        <v>3</v>
      </c>
      <c r="U7364" s="2">
        <v>0.2</v>
      </c>
      <c r="V7364" s="8">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5">
        <v>340.18200000000002</v>
      </c>
      <c r="T7365" s="2">
        <v>3</v>
      </c>
      <c r="U7365" s="2">
        <v>0.4</v>
      </c>
      <c r="V7365" s="8">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5">
        <v>12.672000000000001</v>
      </c>
      <c r="T7366" s="2">
        <v>8</v>
      </c>
      <c r="U7366" s="2">
        <v>0.2</v>
      </c>
      <c r="V7366" s="8">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5">
        <v>6.8880000000000017</v>
      </c>
      <c r="T7367" s="2">
        <v>2</v>
      </c>
      <c r="U7367" s="2">
        <v>0.7</v>
      </c>
      <c r="V7367" s="8">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5">
        <v>32.544000000000004</v>
      </c>
      <c r="T7368" s="2">
        <v>2</v>
      </c>
      <c r="U7368" s="2">
        <v>0.2</v>
      </c>
      <c r="V7368" s="8">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5">
        <v>347.80200000000002</v>
      </c>
      <c r="T7369" s="2">
        <v>7</v>
      </c>
      <c r="U7369" s="2">
        <v>0.3</v>
      </c>
      <c r="V7369" s="8">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5">
        <v>15.570000000000004</v>
      </c>
      <c r="T7370" s="2">
        <v>3</v>
      </c>
      <c r="U7370" s="2">
        <v>0.7</v>
      </c>
      <c r="V7370" s="8">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5">
        <v>4.6079999999999997</v>
      </c>
      <c r="T7371" s="2">
        <v>2</v>
      </c>
      <c r="U7371" s="2">
        <v>0.2</v>
      </c>
      <c r="V7371" s="8">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5">
        <v>257.98</v>
      </c>
      <c r="T7372" s="2">
        <v>2</v>
      </c>
      <c r="U7372" s="2">
        <v>0</v>
      </c>
      <c r="V7372" s="8">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5">
        <v>153.78</v>
      </c>
      <c r="T7373" s="2">
        <v>11</v>
      </c>
      <c r="U7373" s="2">
        <v>0</v>
      </c>
      <c r="V7373" s="8">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5">
        <v>61.019999999999996</v>
      </c>
      <c r="T7374" s="2">
        <v>3</v>
      </c>
      <c r="U7374" s="2">
        <v>0</v>
      </c>
      <c r="V7374" s="8">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5">
        <v>110.11</v>
      </c>
      <c r="T7375" s="2">
        <v>7</v>
      </c>
      <c r="U7375" s="2">
        <v>0</v>
      </c>
      <c r="V7375" s="8">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5">
        <v>7.89</v>
      </c>
      <c r="T7376" s="2">
        <v>1</v>
      </c>
      <c r="U7376" s="2">
        <v>0</v>
      </c>
      <c r="V7376" s="8">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5">
        <v>36.024000000000001</v>
      </c>
      <c r="T7377" s="2">
        <v>3</v>
      </c>
      <c r="U7377" s="2">
        <v>0.2</v>
      </c>
      <c r="V7377" s="8">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5">
        <v>54.336000000000006</v>
      </c>
      <c r="T7378" s="2">
        <v>4</v>
      </c>
      <c r="U7378" s="2">
        <v>0.2</v>
      </c>
      <c r="V7378" s="8">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5">
        <v>92.52</v>
      </c>
      <c r="T7379" s="2">
        <v>6</v>
      </c>
      <c r="U7379" s="2">
        <v>0</v>
      </c>
      <c r="V7379" s="8">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5">
        <v>10.272000000000002</v>
      </c>
      <c r="T7380" s="2">
        <v>3</v>
      </c>
      <c r="U7380" s="2">
        <v>0.2</v>
      </c>
      <c r="V7380" s="8">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5">
        <v>40.74</v>
      </c>
      <c r="T7381" s="2">
        <v>3</v>
      </c>
      <c r="U7381" s="2">
        <v>0</v>
      </c>
      <c r="V7381" s="8">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5">
        <v>14.399999999999999</v>
      </c>
      <c r="T7382" s="2">
        <v>5</v>
      </c>
      <c r="U7382" s="2">
        <v>0</v>
      </c>
      <c r="V7382" s="8">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5">
        <v>149.94999999999999</v>
      </c>
      <c r="T7383" s="2">
        <v>5</v>
      </c>
      <c r="U7383" s="2">
        <v>0</v>
      </c>
      <c r="V7383" s="8">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5">
        <v>16.899999999999999</v>
      </c>
      <c r="T7384" s="2">
        <v>2</v>
      </c>
      <c r="U7384" s="2">
        <v>0</v>
      </c>
      <c r="V7384" s="8">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5">
        <v>17.61</v>
      </c>
      <c r="T7385" s="2">
        <v>3</v>
      </c>
      <c r="U7385" s="2">
        <v>0</v>
      </c>
      <c r="V7385" s="8">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5">
        <v>378</v>
      </c>
      <c r="T7386" s="2">
        <v>2</v>
      </c>
      <c r="U7386" s="2">
        <v>0</v>
      </c>
      <c r="V7386" s="8">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5">
        <v>17.64</v>
      </c>
      <c r="T7387" s="2">
        <v>3</v>
      </c>
      <c r="U7387" s="2">
        <v>0</v>
      </c>
      <c r="V7387" s="8">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5">
        <v>373.08</v>
      </c>
      <c r="T7388" s="2">
        <v>6</v>
      </c>
      <c r="U7388" s="2">
        <v>0</v>
      </c>
      <c r="V7388" s="8">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5">
        <v>1336.4399999999998</v>
      </c>
      <c r="T7389" s="2">
        <v>14</v>
      </c>
      <c r="U7389" s="2">
        <v>0</v>
      </c>
      <c r="V7389" s="8">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5">
        <v>29.97</v>
      </c>
      <c r="T7390" s="2">
        <v>3</v>
      </c>
      <c r="U7390" s="2">
        <v>0</v>
      </c>
      <c r="V7390" s="8">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5">
        <v>390.36799999999999</v>
      </c>
      <c r="T7391" s="2">
        <v>2</v>
      </c>
      <c r="U7391" s="2">
        <v>0.2</v>
      </c>
      <c r="V7391" s="8">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5">
        <v>101.52000000000001</v>
      </c>
      <c r="T7392" s="2">
        <v>5</v>
      </c>
      <c r="U7392" s="2">
        <v>0.2</v>
      </c>
      <c r="V7392" s="8">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5">
        <v>74.352000000000004</v>
      </c>
      <c r="T7393" s="2">
        <v>3</v>
      </c>
      <c r="U7393" s="2">
        <v>0.2</v>
      </c>
      <c r="V7393" s="8">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5">
        <v>15.700000000000001</v>
      </c>
      <c r="T7394" s="2">
        <v>5</v>
      </c>
      <c r="U7394" s="2">
        <v>0</v>
      </c>
      <c r="V7394" s="8">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5">
        <v>59.519999999999996</v>
      </c>
      <c r="T7395" s="2">
        <v>3</v>
      </c>
      <c r="U7395" s="2">
        <v>0</v>
      </c>
      <c r="V7395" s="8">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5">
        <v>34.4</v>
      </c>
      <c r="T7396" s="2">
        <v>5</v>
      </c>
      <c r="U7396" s="2">
        <v>0</v>
      </c>
      <c r="V7396" s="8">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5">
        <v>313.17599999999999</v>
      </c>
      <c r="T7397" s="2">
        <v>2</v>
      </c>
      <c r="U7397" s="2">
        <v>0.4</v>
      </c>
      <c r="V7397" s="8">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5">
        <v>866.64599999999996</v>
      </c>
      <c r="T7398" s="2">
        <v>3</v>
      </c>
      <c r="U7398" s="2">
        <v>0.1</v>
      </c>
      <c r="V7398" s="8">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5">
        <v>795.40800000000013</v>
      </c>
      <c r="T7399" s="2">
        <v>6</v>
      </c>
      <c r="U7399" s="2">
        <v>0.2</v>
      </c>
      <c r="V7399" s="8">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5">
        <v>35.856000000000002</v>
      </c>
      <c r="T7400" s="2">
        <v>9</v>
      </c>
      <c r="U7400" s="2">
        <v>0.2</v>
      </c>
      <c r="V7400" s="8">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5">
        <v>23.840000000000003</v>
      </c>
      <c r="T7401" s="2">
        <v>4</v>
      </c>
      <c r="U7401" s="2">
        <v>0.2</v>
      </c>
      <c r="V7401" s="8">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5">
        <v>43.13</v>
      </c>
      <c r="T7402" s="2">
        <v>1</v>
      </c>
      <c r="U7402" s="2">
        <v>0</v>
      </c>
      <c r="V7402" s="8">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5">
        <v>30.87</v>
      </c>
      <c r="T7403" s="2">
        <v>7</v>
      </c>
      <c r="U7403" s="2">
        <v>0</v>
      </c>
      <c r="V7403" s="8">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5">
        <v>70.12</v>
      </c>
      <c r="T7404" s="2">
        <v>4</v>
      </c>
      <c r="U7404" s="2">
        <v>0</v>
      </c>
      <c r="V7404" s="8">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5">
        <v>509.95749999999992</v>
      </c>
      <c r="T7405" s="2">
        <v>5</v>
      </c>
      <c r="U7405" s="2">
        <v>0.15</v>
      </c>
      <c r="V7405" s="8">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5">
        <v>122.91</v>
      </c>
      <c r="T7406" s="2">
        <v>3</v>
      </c>
      <c r="U7406" s="2">
        <v>0</v>
      </c>
      <c r="V7406" s="8">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5">
        <v>97.567999999999998</v>
      </c>
      <c r="T7407" s="2">
        <v>2</v>
      </c>
      <c r="U7407" s="2">
        <v>0.2</v>
      </c>
      <c r="V7407" s="8">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5">
        <v>722.35200000000009</v>
      </c>
      <c r="T7408" s="2">
        <v>3</v>
      </c>
      <c r="U7408" s="2">
        <v>0.2</v>
      </c>
      <c r="V7408" s="8">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5">
        <v>11.52</v>
      </c>
      <c r="T7409" s="2">
        <v>5</v>
      </c>
      <c r="U7409" s="2">
        <v>0.2</v>
      </c>
      <c r="V7409" s="8">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5">
        <v>167.84</v>
      </c>
      <c r="T7410" s="2">
        <v>8</v>
      </c>
      <c r="U7410" s="2">
        <v>0</v>
      </c>
      <c r="V7410" s="8">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5">
        <v>172.11</v>
      </c>
      <c r="T7411" s="2">
        <v>1</v>
      </c>
      <c r="U7411" s="2">
        <v>0.4</v>
      </c>
      <c r="V7411" s="8">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5">
        <v>99.98</v>
      </c>
      <c r="T7412" s="2">
        <v>2</v>
      </c>
      <c r="U7412" s="2">
        <v>0</v>
      </c>
      <c r="V7412" s="8">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5">
        <v>156.79200000000003</v>
      </c>
      <c r="T7413" s="2">
        <v>1</v>
      </c>
      <c r="U7413" s="2">
        <v>0.2</v>
      </c>
      <c r="V7413" s="8">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5">
        <v>35.360000000000007</v>
      </c>
      <c r="T7414" s="2">
        <v>2</v>
      </c>
      <c r="U7414" s="2">
        <v>0.2</v>
      </c>
      <c r="V7414" s="8">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5">
        <v>13.591999999999999</v>
      </c>
      <c r="T7415" s="2">
        <v>1</v>
      </c>
      <c r="U7415" s="2">
        <v>0.2</v>
      </c>
      <c r="V7415" s="8">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5">
        <v>386.67999999999995</v>
      </c>
      <c r="T7416" s="2">
        <v>2</v>
      </c>
      <c r="U7416" s="2">
        <v>0.3</v>
      </c>
      <c r="V7416" s="8">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5">
        <v>379.96000000000004</v>
      </c>
      <c r="T7417" s="2">
        <v>5</v>
      </c>
      <c r="U7417" s="2">
        <v>0.2</v>
      </c>
      <c r="V7417" s="8">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5">
        <v>539.91</v>
      </c>
      <c r="T7418" s="2">
        <v>3</v>
      </c>
      <c r="U7418" s="2">
        <v>0.4</v>
      </c>
      <c r="V7418" s="8">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5">
        <v>41.240000000000009</v>
      </c>
      <c r="T7419" s="2">
        <v>5</v>
      </c>
      <c r="U7419" s="2">
        <v>0.2</v>
      </c>
      <c r="V7419" s="8">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5">
        <v>51.897000000000013</v>
      </c>
      <c r="T7420" s="2">
        <v>1</v>
      </c>
      <c r="U7420" s="2">
        <v>0.7</v>
      </c>
      <c r="V7420" s="8">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5">
        <v>552.55999999999995</v>
      </c>
      <c r="T7421" s="2">
        <v>5</v>
      </c>
      <c r="U7421" s="2">
        <v>0.2</v>
      </c>
      <c r="V7421" s="8">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5">
        <v>23.160000000000004</v>
      </c>
      <c r="T7422" s="2">
        <v>5</v>
      </c>
      <c r="U7422" s="2">
        <v>0.7</v>
      </c>
      <c r="V7422" s="8">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5">
        <v>126.08</v>
      </c>
      <c r="T7423" s="2">
        <v>2</v>
      </c>
      <c r="U7423" s="2">
        <v>0.2</v>
      </c>
      <c r="V7423" s="8">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5">
        <v>449.1</v>
      </c>
      <c r="T7424" s="2">
        <v>3</v>
      </c>
      <c r="U7424" s="2">
        <v>0.7</v>
      </c>
      <c r="V7424" s="8">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5">
        <v>195.10400000000001</v>
      </c>
      <c r="T7425" s="2">
        <v>4</v>
      </c>
      <c r="U7425" s="2">
        <v>0.2</v>
      </c>
      <c r="V7425" s="8">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5">
        <v>36.671999999999997</v>
      </c>
      <c r="T7426" s="2">
        <v>3</v>
      </c>
      <c r="U7426" s="2">
        <v>0.2</v>
      </c>
      <c r="V7426" s="8">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5">
        <v>85.245999999999995</v>
      </c>
      <c r="T7427" s="2">
        <v>2</v>
      </c>
      <c r="U7427" s="2">
        <v>0.3</v>
      </c>
      <c r="V7427" s="8">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5">
        <v>32.712000000000003</v>
      </c>
      <c r="T7428" s="2">
        <v>2</v>
      </c>
      <c r="U7428" s="2">
        <v>0.6</v>
      </c>
      <c r="V7428" s="8">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5">
        <v>11.43</v>
      </c>
      <c r="T7429" s="2">
        <v>3</v>
      </c>
      <c r="U7429" s="2">
        <v>0</v>
      </c>
      <c r="V7429" s="8">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5">
        <v>30.44</v>
      </c>
      <c r="T7430" s="2">
        <v>2</v>
      </c>
      <c r="U7430" s="2">
        <v>0</v>
      </c>
      <c r="V7430" s="8">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5">
        <v>12.96</v>
      </c>
      <c r="T7431" s="2">
        <v>2</v>
      </c>
      <c r="U7431" s="2">
        <v>0</v>
      </c>
      <c r="V7431" s="8">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5">
        <v>16</v>
      </c>
      <c r="T7432" s="2">
        <v>4</v>
      </c>
      <c r="U7432" s="2">
        <v>0</v>
      </c>
      <c r="V7432" s="8">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5">
        <v>32.67</v>
      </c>
      <c r="T7433" s="2">
        <v>3</v>
      </c>
      <c r="U7433" s="2">
        <v>0</v>
      </c>
      <c r="V7433" s="8">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5">
        <v>4.4640000000000004</v>
      </c>
      <c r="T7434" s="2">
        <v>3</v>
      </c>
      <c r="U7434" s="2">
        <v>0.2</v>
      </c>
      <c r="V7434" s="8">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5">
        <v>9.3450000000000024</v>
      </c>
      <c r="T7435" s="2">
        <v>5</v>
      </c>
      <c r="U7435" s="2">
        <v>0.7</v>
      </c>
      <c r="V7435" s="8">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5">
        <v>9.1440000000000001</v>
      </c>
      <c r="T7436" s="2">
        <v>3</v>
      </c>
      <c r="U7436" s="2">
        <v>0.2</v>
      </c>
      <c r="V7436" s="8">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5">
        <v>23.136000000000003</v>
      </c>
      <c r="T7437" s="2">
        <v>6</v>
      </c>
      <c r="U7437" s="2">
        <v>0.2</v>
      </c>
      <c r="V7437" s="8">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5">
        <v>99.2</v>
      </c>
      <c r="T7438" s="2">
        <v>5</v>
      </c>
      <c r="U7438" s="2">
        <v>0</v>
      </c>
      <c r="V7438" s="8">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5">
        <v>21.36</v>
      </c>
      <c r="T7439" s="2">
        <v>5</v>
      </c>
      <c r="U7439" s="2">
        <v>0.2</v>
      </c>
      <c r="V7439" s="8">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5">
        <v>46.900000000000006</v>
      </c>
      <c r="T7440" s="2">
        <v>5</v>
      </c>
      <c r="U7440" s="2">
        <v>0</v>
      </c>
      <c r="V7440" s="8">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5">
        <v>18.72</v>
      </c>
      <c r="T7441" s="2">
        <v>5</v>
      </c>
      <c r="U7441" s="2">
        <v>0.2</v>
      </c>
      <c r="V7441" s="8">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5">
        <v>236.52800000000002</v>
      </c>
      <c r="T7442" s="2">
        <v>2</v>
      </c>
      <c r="U7442" s="2">
        <v>0.2</v>
      </c>
      <c r="V7442" s="8">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5">
        <v>18.899999999999999</v>
      </c>
      <c r="T7443" s="2">
        <v>3</v>
      </c>
      <c r="U7443" s="2">
        <v>0</v>
      </c>
      <c r="V7443" s="8">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5">
        <v>10.688000000000001</v>
      </c>
      <c r="T7444" s="2">
        <v>2</v>
      </c>
      <c r="U7444" s="2">
        <v>0.2</v>
      </c>
      <c r="V7444" s="8">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5">
        <v>237.09600000000003</v>
      </c>
      <c r="T7445" s="2">
        <v>3</v>
      </c>
      <c r="U7445" s="2">
        <v>0.2</v>
      </c>
      <c r="V7445" s="8">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5">
        <v>5.1840000000000011</v>
      </c>
      <c r="T7446" s="2">
        <v>1</v>
      </c>
      <c r="U7446" s="2">
        <v>0.2</v>
      </c>
      <c r="V7446" s="8">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5">
        <v>65.584000000000003</v>
      </c>
      <c r="T7447" s="2">
        <v>2</v>
      </c>
      <c r="U7447" s="2">
        <v>0.2</v>
      </c>
      <c r="V7447" s="8">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5">
        <v>22.200000000000003</v>
      </c>
      <c r="T7448" s="2">
        <v>1</v>
      </c>
      <c r="U7448" s="2">
        <v>0.6</v>
      </c>
      <c r="V7448" s="8">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5">
        <v>419.4</v>
      </c>
      <c r="T7449" s="2">
        <v>5</v>
      </c>
      <c r="U7449" s="2">
        <v>0.2</v>
      </c>
      <c r="V7449" s="8">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5">
        <v>88.920000000000016</v>
      </c>
      <c r="T7450" s="2">
        <v>5</v>
      </c>
      <c r="U7450" s="2">
        <v>0.2</v>
      </c>
      <c r="V7450" s="8">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5">
        <v>9.9120000000000008</v>
      </c>
      <c r="T7451" s="2">
        <v>3</v>
      </c>
      <c r="U7451" s="2">
        <v>0.2</v>
      </c>
      <c r="V7451" s="8">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5">
        <v>318.43</v>
      </c>
      <c r="T7452" s="2">
        <v>5</v>
      </c>
      <c r="U7452" s="2">
        <v>0.3</v>
      </c>
      <c r="V7452" s="8">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5">
        <v>5.7999999999999989</v>
      </c>
      <c r="T7453" s="2">
        <v>5</v>
      </c>
      <c r="U7453" s="2">
        <v>0.8</v>
      </c>
      <c r="V7453" s="8">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5">
        <v>1415.76</v>
      </c>
      <c r="T7454" s="2">
        <v>6</v>
      </c>
      <c r="U7454" s="2">
        <v>0.2</v>
      </c>
      <c r="V7454" s="8">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5">
        <v>148.47999999999999</v>
      </c>
      <c r="T7455" s="2">
        <v>2</v>
      </c>
      <c r="U7455" s="2">
        <v>0.2</v>
      </c>
      <c r="V7455" s="8">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5">
        <v>9.2480000000000011</v>
      </c>
      <c r="T7456" s="2">
        <v>4</v>
      </c>
      <c r="U7456" s="2">
        <v>0.2</v>
      </c>
      <c r="V7456" s="8">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5">
        <v>1036.624</v>
      </c>
      <c r="T7457" s="2">
        <v>2</v>
      </c>
      <c r="U7457" s="2">
        <v>0.2</v>
      </c>
      <c r="V7457" s="8">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5">
        <v>569.64</v>
      </c>
      <c r="T7458" s="2">
        <v>2</v>
      </c>
      <c r="U7458" s="2">
        <v>0</v>
      </c>
      <c r="V7458" s="8">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5">
        <v>9.14</v>
      </c>
      <c r="T7459" s="2">
        <v>1</v>
      </c>
      <c r="U7459" s="2">
        <v>0</v>
      </c>
      <c r="V7459" s="8">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5">
        <v>1196.8599999999999</v>
      </c>
      <c r="T7460" s="2">
        <v>7</v>
      </c>
      <c r="U7460" s="2">
        <v>0</v>
      </c>
      <c r="V7460" s="8">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5">
        <v>523.26</v>
      </c>
      <c r="T7461" s="2">
        <v>9</v>
      </c>
      <c r="U7461" s="2">
        <v>0</v>
      </c>
      <c r="V7461" s="8">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5">
        <v>639.96800000000007</v>
      </c>
      <c r="T7462" s="2">
        <v>4</v>
      </c>
      <c r="U7462" s="2">
        <v>0.2</v>
      </c>
      <c r="V7462" s="8">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5">
        <v>52.76</v>
      </c>
      <c r="T7463" s="2">
        <v>2</v>
      </c>
      <c r="U7463" s="2">
        <v>0</v>
      </c>
      <c r="V7463" s="8">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5">
        <v>538.92000000000007</v>
      </c>
      <c r="T7464" s="2">
        <v>9</v>
      </c>
      <c r="U7464" s="2">
        <v>0</v>
      </c>
      <c r="V7464" s="8">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5">
        <v>14.88</v>
      </c>
      <c r="T7465" s="2">
        <v>2</v>
      </c>
      <c r="U7465" s="2">
        <v>0</v>
      </c>
      <c r="V7465" s="8">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5">
        <v>34.24</v>
      </c>
      <c r="T7466" s="2">
        <v>8</v>
      </c>
      <c r="U7466" s="2">
        <v>0</v>
      </c>
      <c r="V7466" s="8">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5">
        <v>261.74</v>
      </c>
      <c r="T7467" s="2">
        <v>2</v>
      </c>
      <c r="U7467" s="2">
        <v>0</v>
      </c>
      <c r="V7467" s="8">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5">
        <v>87.84</v>
      </c>
      <c r="T7468" s="2">
        <v>8</v>
      </c>
      <c r="U7468" s="2">
        <v>0</v>
      </c>
      <c r="V7468" s="8">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5">
        <v>34.92</v>
      </c>
      <c r="T7469" s="2">
        <v>4</v>
      </c>
      <c r="U7469" s="2">
        <v>0</v>
      </c>
      <c r="V7469" s="8">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5">
        <v>14.940000000000001</v>
      </c>
      <c r="T7470" s="2">
        <v>3</v>
      </c>
      <c r="U7470" s="2">
        <v>0</v>
      </c>
      <c r="V7470" s="8">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5">
        <v>14.56</v>
      </c>
      <c r="T7471" s="2">
        <v>2</v>
      </c>
      <c r="U7471" s="2">
        <v>0</v>
      </c>
      <c r="V7471" s="8">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5">
        <v>3.5760000000000005</v>
      </c>
      <c r="T7472" s="2">
        <v>4</v>
      </c>
      <c r="U7472" s="2">
        <v>0.7</v>
      </c>
      <c r="V7472" s="8">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5">
        <v>147.184</v>
      </c>
      <c r="T7473" s="2">
        <v>2</v>
      </c>
      <c r="U7473" s="2">
        <v>0.2</v>
      </c>
      <c r="V7473" s="8">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5">
        <v>1499.95</v>
      </c>
      <c r="T7474" s="2">
        <v>5</v>
      </c>
      <c r="U7474" s="2">
        <v>0</v>
      </c>
      <c r="V7474" s="8">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5">
        <v>13.568000000000001</v>
      </c>
      <c r="T7475" s="2">
        <v>4</v>
      </c>
      <c r="U7475" s="2">
        <v>0.2</v>
      </c>
      <c r="V7475" s="8">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5">
        <v>2573.8200000000002</v>
      </c>
      <c r="T7476" s="2">
        <v>9</v>
      </c>
      <c r="U7476" s="2">
        <v>0</v>
      </c>
      <c r="V7476" s="8">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5">
        <v>609.98</v>
      </c>
      <c r="T7477" s="2">
        <v>2</v>
      </c>
      <c r="U7477" s="2">
        <v>0</v>
      </c>
      <c r="V7477" s="8">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5">
        <v>5.48</v>
      </c>
      <c r="T7478" s="2">
        <v>2</v>
      </c>
      <c r="U7478" s="2">
        <v>0</v>
      </c>
      <c r="V7478" s="8">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5">
        <v>391.98</v>
      </c>
      <c r="T7479" s="2">
        <v>2</v>
      </c>
      <c r="U7479" s="2">
        <v>0</v>
      </c>
      <c r="V7479" s="8">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5">
        <v>755.96</v>
      </c>
      <c r="T7480" s="2">
        <v>4</v>
      </c>
      <c r="U7480" s="2">
        <v>0</v>
      </c>
      <c r="V7480" s="8">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5">
        <v>31.12</v>
      </c>
      <c r="T7481" s="2">
        <v>4</v>
      </c>
      <c r="U7481" s="2">
        <v>0</v>
      </c>
      <c r="V7481" s="8">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5">
        <v>6.54</v>
      </c>
      <c r="T7482" s="2">
        <v>1</v>
      </c>
      <c r="U7482" s="2">
        <v>0</v>
      </c>
      <c r="V7482" s="8">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5">
        <v>12.78</v>
      </c>
      <c r="T7483" s="2">
        <v>1</v>
      </c>
      <c r="U7483" s="2">
        <v>0</v>
      </c>
      <c r="V7483" s="8">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5">
        <v>18.463999999999999</v>
      </c>
      <c r="T7484" s="2">
        <v>4</v>
      </c>
      <c r="U7484" s="2">
        <v>0.2</v>
      </c>
      <c r="V7484" s="8">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5">
        <v>445.80200000000002</v>
      </c>
      <c r="T7485" s="2">
        <v>7</v>
      </c>
      <c r="U7485" s="2">
        <v>0.3</v>
      </c>
      <c r="V7485" s="8">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5">
        <v>2.48</v>
      </c>
      <c r="T7486" s="2">
        <v>1</v>
      </c>
      <c r="U7486" s="2">
        <v>0</v>
      </c>
      <c r="V7486" s="8">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5">
        <v>25.9</v>
      </c>
      <c r="T7487" s="2">
        <v>5</v>
      </c>
      <c r="U7487" s="2">
        <v>0</v>
      </c>
      <c r="V7487" s="8">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5">
        <v>29.900000000000002</v>
      </c>
      <c r="T7488" s="2">
        <v>5</v>
      </c>
      <c r="U7488" s="2">
        <v>0</v>
      </c>
      <c r="V7488" s="8">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5">
        <v>2249.91</v>
      </c>
      <c r="T7489" s="2">
        <v>9</v>
      </c>
      <c r="U7489" s="2">
        <v>0</v>
      </c>
      <c r="V7489" s="8">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5">
        <v>1053.164</v>
      </c>
      <c r="T7490" s="2">
        <v>4</v>
      </c>
      <c r="U7490" s="2">
        <v>0.3</v>
      </c>
      <c r="V7490" s="8">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5">
        <v>12.96</v>
      </c>
      <c r="T7491" s="2">
        <v>2</v>
      </c>
      <c r="U7491" s="2">
        <v>0</v>
      </c>
      <c r="V7491" s="8">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5">
        <v>106.68</v>
      </c>
      <c r="T7492" s="2">
        <v>6</v>
      </c>
      <c r="U7492" s="2">
        <v>0</v>
      </c>
      <c r="V7492" s="8">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5">
        <v>119.94</v>
      </c>
      <c r="T7493" s="2">
        <v>6</v>
      </c>
      <c r="U7493" s="2">
        <v>0</v>
      </c>
      <c r="V7493" s="8">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5">
        <v>10.272000000000002</v>
      </c>
      <c r="T7494" s="2">
        <v>3</v>
      </c>
      <c r="U7494" s="2">
        <v>0.2</v>
      </c>
      <c r="V7494" s="8">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5">
        <v>512.19000000000005</v>
      </c>
      <c r="T7495" s="2">
        <v>5</v>
      </c>
      <c r="U7495" s="2">
        <v>0.3</v>
      </c>
      <c r="V7495" s="8">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5">
        <v>1.5559999999999996</v>
      </c>
      <c r="T7496" s="2">
        <v>2</v>
      </c>
      <c r="U7496" s="2">
        <v>0.8</v>
      </c>
      <c r="V7496" s="8">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5">
        <v>4.4479999999999995</v>
      </c>
      <c r="T7497" s="2">
        <v>2</v>
      </c>
      <c r="U7497" s="2">
        <v>0.2</v>
      </c>
      <c r="V7497" s="8">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5">
        <v>276.69</v>
      </c>
      <c r="T7498" s="2">
        <v>3</v>
      </c>
      <c r="U7498" s="2">
        <v>0</v>
      </c>
      <c r="V7498" s="8">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5">
        <v>4.96</v>
      </c>
      <c r="T7499" s="2">
        <v>4</v>
      </c>
      <c r="U7499" s="2">
        <v>0</v>
      </c>
      <c r="V7499" s="8">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5">
        <v>71.92</v>
      </c>
      <c r="T7500" s="2">
        <v>4</v>
      </c>
      <c r="U7500" s="2">
        <v>0</v>
      </c>
      <c r="V7500" s="8">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5">
        <v>18.84</v>
      </c>
      <c r="T7501" s="2">
        <v>3</v>
      </c>
      <c r="U7501" s="2">
        <v>0</v>
      </c>
      <c r="V7501" s="8">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5">
        <v>140.97</v>
      </c>
      <c r="T7502" s="2">
        <v>3</v>
      </c>
      <c r="U7502" s="2">
        <v>0</v>
      </c>
      <c r="V7502" s="8">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5">
        <v>470.37600000000009</v>
      </c>
      <c r="T7503" s="2">
        <v>3</v>
      </c>
      <c r="U7503" s="2">
        <v>0.2</v>
      </c>
      <c r="V7503" s="8">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5">
        <v>6.08</v>
      </c>
      <c r="T7504" s="2">
        <v>2</v>
      </c>
      <c r="U7504" s="2">
        <v>0</v>
      </c>
      <c r="V7504" s="8">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5">
        <v>164.79200000000003</v>
      </c>
      <c r="T7505" s="2">
        <v>1</v>
      </c>
      <c r="U7505" s="2">
        <v>0.2</v>
      </c>
      <c r="V7505" s="8">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5">
        <v>23.36</v>
      </c>
      <c r="T7506" s="2">
        <v>2</v>
      </c>
      <c r="U7506" s="2">
        <v>0</v>
      </c>
      <c r="V7506" s="8">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5">
        <v>12.175999999999998</v>
      </c>
      <c r="T7507" s="2">
        <v>4</v>
      </c>
      <c r="U7507" s="2">
        <v>0.8</v>
      </c>
      <c r="V7507" s="8">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5">
        <v>46.384</v>
      </c>
      <c r="T7508" s="2">
        <v>2</v>
      </c>
      <c r="U7508" s="2">
        <v>0.2</v>
      </c>
      <c r="V7508" s="8">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5">
        <v>362.92</v>
      </c>
      <c r="T7509" s="2">
        <v>2</v>
      </c>
      <c r="U7509" s="2">
        <v>0</v>
      </c>
      <c r="V7509" s="8">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5">
        <v>9.2480000000000011</v>
      </c>
      <c r="T7510" s="2">
        <v>2</v>
      </c>
      <c r="U7510" s="2">
        <v>0.2</v>
      </c>
      <c r="V7510" s="8">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5">
        <v>1889.9459999999999</v>
      </c>
      <c r="T7511" s="2">
        <v>9</v>
      </c>
      <c r="U7511" s="2">
        <v>0.4</v>
      </c>
      <c r="V7511" s="8">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5">
        <v>62.040000000000006</v>
      </c>
      <c r="T7512" s="2">
        <v>5</v>
      </c>
      <c r="U7512" s="2">
        <v>0.2</v>
      </c>
      <c r="V7512" s="8">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5">
        <v>396.92000000000007</v>
      </c>
      <c r="T7513" s="2">
        <v>5</v>
      </c>
      <c r="U7513" s="2">
        <v>0.2</v>
      </c>
      <c r="V7513" s="8">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5">
        <v>239.45599999999999</v>
      </c>
      <c r="T7514" s="2">
        <v>7</v>
      </c>
      <c r="U7514" s="2">
        <v>0.2</v>
      </c>
      <c r="V7514" s="8">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5">
        <v>13.120000000000001</v>
      </c>
      <c r="T7515" s="2">
        <v>5</v>
      </c>
      <c r="U7515" s="2">
        <v>0.2</v>
      </c>
      <c r="V7515" s="8">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5">
        <v>29.36</v>
      </c>
      <c r="T7516" s="2">
        <v>2</v>
      </c>
      <c r="U7516" s="2">
        <v>0</v>
      </c>
      <c r="V7516" s="8">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5">
        <v>214.89999999999998</v>
      </c>
      <c r="T7517" s="2">
        <v>5</v>
      </c>
      <c r="U7517" s="2">
        <v>0</v>
      </c>
      <c r="V7517" s="8">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5">
        <v>15.92</v>
      </c>
      <c r="T7518" s="2">
        <v>4</v>
      </c>
      <c r="U7518" s="2">
        <v>0</v>
      </c>
      <c r="V7518" s="8">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5">
        <v>146.44999999999999</v>
      </c>
      <c r="T7519" s="2">
        <v>5</v>
      </c>
      <c r="U7519" s="2">
        <v>0</v>
      </c>
      <c r="V7519" s="8">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5">
        <v>15.14</v>
      </c>
      <c r="T7520" s="2">
        <v>1</v>
      </c>
      <c r="U7520" s="2">
        <v>0</v>
      </c>
      <c r="V7520" s="8">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5">
        <v>5.76</v>
      </c>
      <c r="T7521" s="2">
        <v>2</v>
      </c>
      <c r="U7521" s="2">
        <v>0</v>
      </c>
      <c r="V7521" s="8">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5">
        <v>1399.98</v>
      </c>
      <c r="T7522" s="2">
        <v>2</v>
      </c>
      <c r="U7522" s="2">
        <v>0</v>
      </c>
      <c r="V7522" s="8">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5">
        <v>8.9520000000000017</v>
      </c>
      <c r="T7523" s="2">
        <v>2</v>
      </c>
      <c r="U7523" s="2">
        <v>0.7</v>
      </c>
      <c r="V7523" s="8">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5">
        <v>8.8560000000000016</v>
      </c>
      <c r="T7524" s="2">
        <v>6</v>
      </c>
      <c r="U7524" s="2">
        <v>0.7</v>
      </c>
      <c r="V7524" s="8">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5">
        <v>85.245999999999995</v>
      </c>
      <c r="T7525" s="2">
        <v>2</v>
      </c>
      <c r="U7525" s="2">
        <v>0.3</v>
      </c>
      <c r="V7525" s="8">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5">
        <v>21.728000000000002</v>
      </c>
      <c r="T7526" s="2">
        <v>7</v>
      </c>
      <c r="U7526" s="2">
        <v>0.2</v>
      </c>
      <c r="V7526" s="8">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5">
        <v>1487.04</v>
      </c>
      <c r="T7527" s="2">
        <v>5</v>
      </c>
      <c r="U7527" s="2">
        <v>0.2</v>
      </c>
      <c r="V7527" s="8">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5">
        <v>71.88</v>
      </c>
      <c r="T7528" s="2">
        <v>6</v>
      </c>
      <c r="U7528" s="2">
        <v>0</v>
      </c>
      <c r="V7528" s="8">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5">
        <v>9.24</v>
      </c>
      <c r="T7529" s="2">
        <v>3</v>
      </c>
      <c r="U7529" s="2">
        <v>0</v>
      </c>
      <c r="V7529" s="8">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5">
        <v>35.880000000000003</v>
      </c>
      <c r="T7530" s="2">
        <v>6</v>
      </c>
      <c r="U7530" s="2">
        <v>0</v>
      </c>
      <c r="V7530" s="8">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5">
        <v>17.04</v>
      </c>
      <c r="T7531" s="2">
        <v>3</v>
      </c>
      <c r="U7531" s="2">
        <v>0.2</v>
      </c>
      <c r="V7531" s="8">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5">
        <v>931.17600000000016</v>
      </c>
      <c r="T7532" s="2">
        <v>3</v>
      </c>
      <c r="U7532" s="2">
        <v>0.2</v>
      </c>
      <c r="V7532" s="8">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5">
        <v>266.35200000000003</v>
      </c>
      <c r="T7533" s="2">
        <v>3</v>
      </c>
      <c r="U7533" s="2">
        <v>0.2</v>
      </c>
      <c r="V7533" s="8">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5">
        <v>483.13599999999997</v>
      </c>
      <c r="T7534" s="2">
        <v>4</v>
      </c>
      <c r="U7534" s="2">
        <v>0.2</v>
      </c>
      <c r="V7534" s="8">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5">
        <v>196.78399999999999</v>
      </c>
      <c r="T7535" s="2">
        <v>2</v>
      </c>
      <c r="U7535" s="2">
        <v>0.2</v>
      </c>
      <c r="V7535" s="8">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5">
        <v>231.92000000000002</v>
      </c>
      <c r="T7536" s="2">
        <v>5</v>
      </c>
      <c r="U7536" s="2">
        <v>0.2</v>
      </c>
      <c r="V7536" s="8">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5">
        <v>29.700000000000003</v>
      </c>
      <c r="T7537" s="2">
        <v>3</v>
      </c>
      <c r="U7537" s="2">
        <v>0</v>
      </c>
      <c r="V7537" s="8">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5">
        <v>13.591999999999999</v>
      </c>
      <c r="T7538" s="2">
        <v>2</v>
      </c>
      <c r="U7538" s="2">
        <v>0.6</v>
      </c>
      <c r="V7538" s="8">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5">
        <v>70.88</v>
      </c>
      <c r="T7539" s="2">
        <v>2</v>
      </c>
      <c r="U7539" s="2">
        <v>0</v>
      </c>
      <c r="V7539" s="8">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5">
        <v>114.28800000000001</v>
      </c>
      <c r="T7540" s="2">
        <v>1</v>
      </c>
      <c r="U7540" s="2">
        <v>0.2</v>
      </c>
      <c r="V7540" s="8">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5">
        <v>36.624000000000002</v>
      </c>
      <c r="T7541" s="2">
        <v>8</v>
      </c>
      <c r="U7541" s="2">
        <v>0.7</v>
      </c>
      <c r="V7541" s="8">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5">
        <v>242.35200000000003</v>
      </c>
      <c r="T7542" s="2">
        <v>8</v>
      </c>
      <c r="U7542" s="2">
        <v>0.7</v>
      </c>
      <c r="V7542" s="8">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5">
        <v>49.616000000000007</v>
      </c>
      <c r="T7543" s="2">
        <v>2</v>
      </c>
      <c r="U7543" s="2">
        <v>0.2</v>
      </c>
      <c r="V7543" s="8">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5">
        <v>508.70400000000006</v>
      </c>
      <c r="T7544" s="2">
        <v>6</v>
      </c>
      <c r="U7544" s="2">
        <v>0.2</v>
      </c>
      <c r="V7544" s="8">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5">
        <v>57.36</v>
      </c>
      <c r="T7545" s="2">
        <v>6</v>
      </c>
      <c r="U7545" s="2">
        <v>0.2</v>
      </c>
      <c r="V7545" s="8">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5">
        <v>906.68000000000006</v>
      </c>
      <c r="T7546" s="2">
        <v>5</v>
      </c>
      <c r="U7546" s="2">
        <v>0.2</v>
      </c>
      <c r="V7546" s="8">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5">
        <v>719.95200000000011</v>
      </c>
      <c r="T7547" s="2">
        <v>6</v>
      </c>
      <c r="U7547" s="2">
        <v>0.2</v>
      </c>
      <c r="V7547" s="8">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5">
        <v>755.94400000000019</v>
      </c>
      <c r="T7548" s="2">
        <v>7</v>
      </c>
      <c r="U7548" s="2">
        <v>0.2</v>
      </c>
      <c r="V7548" s="8">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5">
        <v>11.979999999999997</v>
      </c>
      <c r="T7549" s="2">
        <v>5</v>
      </c>
      <c r="U7549" s="2">
        <v>0.8</v>
      </c>
      <c r="V7549" s="8">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5">
        <v>0.8979999999999998</v>
      </c>
      <c r="T7550" s="2">
        <v>1</v>
      </c>
      <c r="U7550" s="2">
        <v>0.8</v>
      </c>
      <c r="V7550" s="8">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5">
        <v>21.204000000000004</v>
      </c>
      <c r="T7551" s="2">
        <v>3</v>
      </c>
      <c r="U7551" s="2">
        <v>0.6</v>
      </c>
      <c r="V7551" s="8">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5">
        <v>34.74</v>
      </c>
      <c r="T7552" s="2">
        <v>3</v>
      </c>
      <c r="U7552" s="2">
        <v>0</v>
      </c>
      <c r="V7552" s="8">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5">
        <v>833.94</v>
      </c>
      <c r="T7553" s="2">
        <v>6</v>
      </c>
      <c r="U7553" s="2">
        <v>0</v>
      </c>
      <c r="V7553" s="8">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5">
        <v>12.96</v>
      </c>
      <c r="T7554" s="2">
        <v>3</v>
      </c>
      <c r="U7554" s="2">
        <v>0.2</v>
      </c>
      <c r="V7554" s="8">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5">
        <v>25.92</v>
      </c>
      <c r="T7555" s="2">
        <v>4</v>
      </c>
      <c r="U7555" s="2">
        <v>0</v>
      </c>
      <c r="V7555" s="8">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5">
        <v>349.96499999999997</v>
      </c>
      <c r="T7556" s="2">
        <v>7</v>
      </c>
      <c r="U7556" s="2">
        <v>0.5</v>
      </c>
      <c r="V7556" s="8">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5">
        <v>22.32</v>
      </c>
      <c r="T7557" s="2">
        <v>5</v>
      </c>
      <c r="U7557" s="2">
        <v>0.2</v>
      </c>
      <c r="V7557" s="8">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5">
        <v>158.28</v>
      </c>
      <c r="T7558" s="2">
        <v>6</v>
      </c>
      <c r="U7558" s="2">
        <v>0</v>
      </c>
      <c r="V7558" s="8">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5">
        <v>497.93999999999994</v>
      </c>
      <c r="T7559" s="2">
        <v>3</v>
      </c>
      <c r="U7559" s="2">
        <v>0</v>
      </c>
      <c r="V7559" s="8">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5">
        <v>533.93999999999994</v>
      </c>
      <c r="T7560" s="2">
        <v>3</v>
      </c>
      <c r="U7560" s="2">
        <v>0</v>
      </c>
      <c r="V7560" s="8">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5">
        <v>167.94</v>
      </c>
      <c r="T7561" s="2">
        <v>3</v>
      </c>
      <c r="U7561" s="2">
        <v>0</v>
      </c>
      <c r="V7561" s="8">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5">
        <v>31.68</v>
      </c>
      <c r="T7562" s="2">
        <v>6</v>
      </c>
      <c r="U7562" s="2">
        <v>0</v>
      </c>
      <c r="V7562" s="8">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5">
        <v>170.78599999999997</v>
      </c>
      <c r="T7563" s="2">
        <v>1</v>
      </c>
      <c r="U7563" s="2">
        <v>0.3</v>
      </c>
      <c r="V7563" s="8">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5">
        <v>198.744</v>
      </c>
      <c r="T7564" s="2">
        <v>4</v>
      </c>
      <c r="U7564" s="2">
        <v>0.3</v>
      </c>
      <c r="V7564" s="8">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5">
        <v>63.824000000000005</v>
      </c>
      <c r="T7565" s="2">
        <v>2</v>
      </c>
      <c r="U7565" s="2">
        <v>0.2</v>
      </c>
      <c r="V7565" s="8">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5">
        <v>435.16800000000006</v>
      </c>
      <c r="T7566" s="2">
        <v>4</v>
      </c>
      <c r="U7566" s="2">
        <v>0.2</v>
      </c>
      <c r="V7566" s="8">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5">
        <v>48.58</v>
      </c>
      <c r="T7567" s="2">
        <v>1</v>
      </c>
      <c r="U7567" s="2">
        <v>0</v>
      </c>
      <c r="V7567" s="8">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5">
        <v>47.975999999999999</v>
      </c>
      <c r="T7568" s="2">
        <v>3</v>
      </c>
      <c r="U7568" s="2">
        <v>0.2</v>
      </c>
      <c r="V7568" s="8">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5">
        <v>20.736000000000004</v>
      </c>
      <c r="T7569" s="2">
        <v>4</v>
      </c>
      <c r="U7569" s="2">
        <v>0.2</v>
      </c>
      <c r="V7569" s="8">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5">
        <v>26.46</v>
      </c>
      <c r="T7570" s="2">
        <v>9</v>
      </c>
      <c r="U7570" s="2">
        <v>0</v>
      </c>
      <c r="V7570" s="8">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5">
        <v>49.12</v>
      </c>
      <c r="T7571" s="2">
        <v>4</v>
      </c>
      <c r="U7571" s="2">
        <v>0</v>
      </c>
      <c r="V7571" s="8">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5">
        <v>15</v>
      </c>
      <c r="T7572" s="2">
        <v>3</v>
      </c>
      <c r="U7572" s="2">
        <v>0</v>
      </c>
      <c r="V7572" s="8">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5">
        <v>194.7</v>
      </c>
      <c r="T7573" s="2">
        <v>5</v>
      </c>
      <c r="U7573" s="2">
        <v>0</v>
      </c>
      <c r="V7573" s="8">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5">
        <v>591.32000000000005</v>
      </c>
      <c r="T7574" s="2">
        <v>4</v>
      </c>
      <c r="U7574" s="2">
        <v>0</v>
      </c>
      <c r="V7574" s="8">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5">
        <v>2.84</v>
      </c>
      <c r="T7575" s="2">
        <v>1</v>
      </c>
      <c r="U7575" s="2">
        <v>0</v>
      </c>
      <c r="V7575" s="8">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5">
        <v>221.96</v>
      </c>
      <c r="T7576" s="2">
        <v>2</v>
      </c>
      <c r="U7576" s="2">
        <v>0</v>
      </c>
      <c r="V7576" s="8">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5">
        <v>236</v>
      </c>
      <c r="T7577" s="2">
        <v>4</v>
      </c>
      <c r="U7577" s="2">
        <v>0</v>
      </c>
      <c r="V7577" s="8">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5">
        <v>41.94</v>
      </c>
      <c r="T7578" s="2">
        <v>2</v>
      </c>
      <c r="U7578" s="2">
        <v>0</v>
      </c>
      <c r="V7578" s="8">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5">
        <v>52.792000000000002</v>
      </c>
      <c r="T7579" s="2">
        <v>1</v>
      </c>
      <c r="U7579" s="2">
        <v>0.2</v>
      </c>
      <c r="V7579" s="8">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5">
        <v>563.93999999999994</v>
      </c>
      <c r="T7580" s="2">
        <v>3</v>
      </c>
      <c r="U7580" s="2">
        <v>0</v>
      </c>
      <c r="V7580" s="8">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5">
        <v>2625.12</v>
      </c>
      <c r="T7581" s="2">
        <v>8</v>
      </c>
      <c r="U7581" s="2">
        <v>0</v>
      </c>
      <c r="V7581" s="8">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5">
        <v>17.940000000000001</v>
      </c>
      <c r="T7582" s="2">
        <v>3</v>
      </c>
      <c r="U7582" s="2">
        <v>0</v>
      </c>
      <c r="V7582" s="8">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5">
        <v>422.85599999999999</v>
      </c>
      <c r="T7583" s="2">
        <v>3</v>
      </c>
      <c r="U7583" s="2">
        <v>0.2</v>
      </c>
      <c r="V7583" s="8">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5">
        <v>127.76400000000001</v>
      </c>
      <c r="T7584" s="2">
        <v>2</v>
      </c>
      <c r="U7584" s="2">
        <v>0.1</v>
      </c>
      <c r="V7584" s="8">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5">
        <v>3499.9300000000003</v>
      </c>
      <c r="T7585" s="2">
        <v>7</v>
      </c>
      <c r="U7585" s="2">
        <v>0</v>
      </c>
      <c r="V7585" s="8">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5">
        <v>14.399999999999999</v>
      </c>
      <c r="T7586" s="2">
        <v>5</v>
      </c>
      <c r="U7586" s="2">
        <v>0</v>
      </c>
      <c r="V7586" s="8">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5">
        <v>122.97</v>
      </c>
      <c r="T7587" s="2">
        <v>3</v>
      </c>
      <c r="U7587" s="2">
        <v>0</v>
      </c>
      <c r="V7587" s="8">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5">
        <v>9.32</v>
      </c>
      <c r="T7588" s="2">
        <v>4</v>
      </c>
      <c r="U7588" s="2">
        <v>0</v>
      </c>
      <c r="V7588" s="8">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5">
        <v>122.94</v>
      </c>
      <c r="T7589" s="2">
        <v>3</v>
      </c>
      <c r="U7589" s="2">
        <v>0</v>
      </c>
      <c r="V7589" s="8">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5">
        <v>17.309999999999999</v>
      </c>
      <c r="T7590" s="2">
        <v>3</v>
      </c>
      <c r="U7590" s="2">
        <v>0</v>
      </c>
      <c r="V7590" s="8">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5">
        <v>128.744</v>
      </c>
      <c r="T7591" s="2">
        <v>7</v>
      </c>
      <c r="U7591" s="2">
        <v>0.2</v>
      </c>
      <c r="V7591" s="8">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5">
        <v>58.248000000000005</v>
      </c>
      <c r="T7592" s="2">
        <v>9</v>
      </c>
      <c r="U7592" s="2">
        <v>0.2</v>
      </c>
      <c r="V7592" s="8">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5">
        <v>71.245999999999995</v>
      </c>
      <c r="T7593" s="2">
        <v>2</v>
      </c>
      <c r="U7593" s="2">
        <v>0.3</v>
      </c>
      <c r="V7593" s="8">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5">
        <v>7.8719999999999999</v>
      </c>
      <c r="T7594" s="2">
        <v>3</v>
      </c>
      <c r="U7594" s="2">
        <v>0.2</v>
      </c>
      <c r="V7594" s="8">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5">
        <v>887.27099999999984</v>
      </c>
      <c r="T7595" s="2">
        <v>3</v>
      </c>
      <c r="U7595" s="2">
        <v>0.3</v>
      </c>
      <c r="V7595" s="8">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5">
        <v>146.86000000000001</v>
      </c>
      <c r="T7596" s="2">
        <v>7</v>
      </c>
      <c r="U7596" s="2">
        <v>0</v>
      </c>
      <c r="V7596" s="8">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5">
        <v>36.56</v>
      </c>
      <c r="T7597" s="2">
        <v>4</v>
      </c>
      <c r="U7597" s="2">
        <v>0</v>
      </c>
      <c r="V7597" s="8">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5">
        <v>225.57599999999996</v>
      </c>
      <c r="T7598" s="2">
        <v>3</v>
      </c>
      <c r="U7598" s="2">
        <v>0.2</v>
      </c>
      <c r="V7598" s="8">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5">
        <v>5.2480000000000002</v>
      </c>
      <c r="T7599" s="2">
        <v>2</v>
      </c>
      <c r="U7599" s="2">
        <v>0.2</v>
      </c>
      <c r="V7599" s="8">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5">
        <v>38.256</v>
      </c>
      <c r="T7600" s="2">
        <v>3</v>
      </c>
      <c r="U7600" s="2">
        <v>0.2</v>
      </c>
      <c r="V7600" s="8">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5">
        <v>40.24</v>
      </c>
      <c r="T7601" s="2">
        <v>5</v>
      </c>
      <c r="U7601" s="2">
        <v>0.2</v>
      </c>
      <c r="V7601" s="8">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5">
        <v>29.925000000000001</v>
      </c>
      <c r="T7602" s="2">
        <v>5</v>
      </c>
      <c r="U7602" s="2">
        <v>0.7</v>
      </c>
      <c r="V7602" s="8">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5">
        <v>148.70400000000001</v>
      </c>
      <c r="T7603" s="2">
        <v>6</v>
      </c>
      <c r="U7603" s="2">
        <v>0.2</v>
      </c>
      <c r="V7603" s="8">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5">
        <v>55.92</v>
      </c>
      <c r="T7604" s="2">
        <v>10</v>
      </c>
      <c r="U7604" s="2">
        <v>0.2</v>
      </c>
      <c r="V7604" s="8">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5">
        <v>12.96</v>
      </c>
      <c r="T7605" s="2">
        <v>2</v>
      </c>
      <c r="U7605" s="2">
        <v>0</v>
      </c>
      <c r="V7605" s="8">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5">
        <v>25.176000000000002</v>
      </c>
      <c r="T7606" s="2">
        <v>3</v>
      </c>
      <c r="U7606" s="2">
        <v>0.6</v>
      </c>
      <c r="V7606" s="8">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5">
        <v>5.5840000000000005</v>
      </c>
      <c r="T7607" s="2">
        <v>2</v>
      </c>
      <c r="U7607" s="2">
        <v>0.6</v>
      </c>
      <c r="V7607" s="8">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5">
        <v>1297.3680000000002</v>
      </c>
      <c r="T7608" s="2">
        <v>9</v>
      </c>
      <c r="U7608" s="2">
        <v>0.2</v>
      </c>
      <c r="V7608" s="8">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5">
        <v>264.32</v>
      </c>
      <c r="T7609" s="2">
        <v>2</v>
      </c>
      <c r="U7609" s="2">
        <v>0.2</v>
      </c>
      <c r="V7609" s="8">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5">
        <v>25.92</v>
      </c>
      <c r="T7610" s="2">
        <v>4</v>
      </c>
      <c r="U7610" s="2">
        <v>0</v>
      </c>
      <c r="V7610" s="8">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5">
        <v>22.959999999999997</v>
      </c>
      <c r="T7611" s="2">
        <v>7</v>
      </c>
      <c r="U7611" s="2">
        <v>0</v>
      </c>
      <c r="V7611" s="8">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5">
        <v>19.440000000000001</v>
      </c>
      <c r="T7612" s="2">
        <v>3</v>
      </c>
      <c r="U7612" s="2">
        <v>0</v>
      </c>
      <c r="V7612" s="8">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5">
        <v>9.5399999999999991</v>
      </c>
      <c r="T7613" s="2">
        <v>2</v>
      </c>
      <c r="U7613" s="2">
        <v>0</v>
      </c>
      <c r="V7613" s="8">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5">
        <v>5.81</v>
      </c>
      <c r="T7614" s="2">
        <v>1</v>
      </c>
      <c r="U7614" s="2">
        <v>0</v>
      </c>
      <c r="V7614" s="8">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5">
        <v>5.76</v>
      </c>
      <c r="T7615" s="2">
        <v>2</v>
      </c>
      <c r="U7615" s="2">
        <v>0</v>
      </c>
      <c r="V7615" s="8">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5">
        <v>14.91</v>
      </c>
      <c r="T7616" s="2">
        <v>3</v>
      </c>
      <c r="U7616" s="2">
        <v>0</v>
      </c>
      <c r="V7616" s="8">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5">
        <v>6.6420000000000012</v>
      </c>
      <c r="T7617" s="2">
        <v>9</v>
      </c>
      <c r="U7617" s="2">
        <v>0.7</v>
      </c>
      <c r="V7617" s="8">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5">
        <v>18.54</v>
      </c>
      <c r="T7618" s="2">
        <v>2</v>
      </c>
      <c r="U7618" s="2">
        <v>0</v>
      </c>
      <c r="V7618" s="8">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5">
        <v>679.96</v>
      </c>
      <c r="T7619" s="2">
        <v>5</v>
      </c>
      <c r="U7619" s="2">
        <v>0.2</v>
      </c>
      <c r="V7619" s="8">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5">
        <v>189.57600000000002</v>
      </c>
      <c r="T7620" s="2">
        <v>1</v>
      </c>
      <c r="U7620" s="2">
        <v>0.2</v>
      </c>
      <c r="V7620" s="8">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5">
        <v>71.959999999999994</v>
      </c>
      <c r="T7621" s="2">
        <v>5</v>
      </c>
      <c r="U7621" s="2">
        <v>0.2</v>
      </c>
      <c r="V7621" s="8">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5">
        <v>539.91999999999996</v>
      </c>
      <c r="T7622" s="2">
        <v>5</v>
      </c>
      <c r="U7622" s="2">
        <v>0.2</v>
      </c>
      <c r="V7622" s="8">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5">
        <v>725.34400000000005</v>
      </c>
      <c r="T7623" s="2">
        <v>4</v>
      </c>
      <c r="U7623" s="2">
        <v>0.2</v>
      </c>
      <c r="V7623" s="8">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5">
        <v>7.4399999999999995</v>
      </c>
      <c r="T7624" s="2">
        <v>3</v>
      </c>
      <c r="U7624" s="2">
        <v>0</v>
      </c>
      <c r="V7624" s="8">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5">
        <v>39.479999999999997</v>
      </c>
      <c r="T7625" s="2">
        <v>1</v>
      </c>
      <c r="U7625" s="2">
        <v>0</v>
      </c>
      <c r="V7625" s="8">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5">
        <v>850.5</v>
      </c>
      <c r="T7626" s="2">
        <v>5</v>
      </c>
      <c r="U7626" s="2">
        <v>0.1</v>
      </c>
      <c r="V7626" s="8">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5">
        <v>75.33</v>
      </c>
      <c r="T7627" s="2">
        <v>9</v>
      </c>
      <c r="U7627" s="2">
        <v>0</v>
      </c>
      <c r="V7627" s="8">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5">
        <v>325.63200000000006</v>
      </c>
      <c r="T7628" s="2">
        <v>6</v>
      </c>
      <c r="U7628" s="2">
        <v>0.2</v>
      </c>
      <c r="V7628" s="8">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5">
        <v>23.344000000000001</v>
      </c>
      <c r="T7629" s="2">
        <v>2</v>
      </c>
      <c r="U7629" s="2">
        <v>0.2</v>
      </c>
      <c r="V7629" s="8">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5">
        <v>16.520000000000003</v>
      </c>
      <c r="T7630" s="2">
        <v>5</v>
      </c>
      <c r="U7630" s="2">
        <v>0.2</v>
      </c>
      <c r="V7630" s="8">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5">
        <v>335.72</v>
      </c>
      <c r="T7631" s="2">
        <v>5</v>
      </c>
      <c r="U7631" s="2">
        <v>0.2</v>
      </c>
      <c r="V7631" s="8">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5">
        <v>251.94400000000002</v>
      </c>
      <c r="T7632" s="2">
        <v>7</v>
      </c>
      <c r="U7632" s="2">
        <v>0.2</v>
      </c>
      <c r="V7632" s="8">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5">
        <v>127.30199999999999</v>
      </c>
      <c r="T7633" s="2">
        <v>7</v>
      </c>
      <c r="U7633" s="2">
        <v>0.3</v>
      </c>
      <c r="V7633" s="8">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5">
        <v>1207.8399999999999</v>
      </c>
      <c r="T7634" s="2">
        <v>8</v>
      </c>
      <c r="U7634" s="2">
        <v>0</v>
      </c>
      <c r="V7634" s="8">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5">
        <v>12.53</v>
      </c>
      <c r="T7635" s="2">
        <v>1</v>
      </c>
      <c r="U7635" s="2">
        <v>0</v>
      </c>
      <c r="V7635" s="8">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5">
        <v>34.58</v>
      </c>
      <c r="T7636" s="2">
        <v>1</v>
      </c>
      <c r="U7636" s="2">
        <v>0</v>
      </c>
      <c r="V7636" s="8">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5">
        <v>300.98</v>
      </c>
      <c r="T7637" s="2">
        <v>1</v>
      </c>
      <c r="U7637" s="2">
        <v>0</v>
      </c>
      <c r="V7637" s="8">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5">
        <v>258.75</v>
      </c>
      <c r="T7638" s="2">
        <v>3</v>
      </c>
      <c r="U7638" s="2">
        <v>0</v>
      </c>
      <c r="V7638" s="8">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5">
        <v>59.519999999999996</v>
      </c>
      <c r="T7639" s="2">
        <v>3</v>
      </c>
      <c r="U7639" s="2">
        <v>0</v>
      </c>
      <c r="V7639" s="8">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5">
        <v>57.959999999999994</v>
      </c>
      <c r="T7640" s="2">
        <v>7</v>
      </c>
      <c r="U7640" s="2">
        <v>0</v>
      </c>
      <c r="V7640" s="8">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5">
        <v>441.96</v>
      </c>
      <c r="T7641" s="2">
        <v>2</v>
      </c>
      <c r="U7641" s="2">
        <v>0</v>
      </c>
      <c r="V7641" s="8">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5">
        <v>68.039999999999992</v>
      </c>
      <c r="T7642" s="2">
        <v>6</v>
      </c>
      <c r="U7642" s="2">
        <v>0</v>
      </c>
      <c r="V7642" s="8">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5">
        <v>703.71</v>
      </c>
      <c r="T7643" s="2">
        <v>6</v>
      </c>
      <c r="U7643" s="2">
        <v>0.7</v>
      </c>
      <c r="V7643" s="8">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5">
        <v>17.904000000000003</v>
      </c>
      <c r="T7644" s="2">
        <v>4</v>
      </c>
      <c r="U7644" s="2">
        <v>0.7</v>
      </c>
      <c r="V7644" s="8">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5">
        <v>11.976000000000003</v>
      </c>
      <c r="T7645" s="2">
        <v>4</v>
      </c>
      <c r="U7645" s="2">
        <v>0.7</v>
      </c>
      <c r="V7645" s="8">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5">
        <v>67.959999999999994</v>
      </c>
      <c r="T7646" s="2">
        <v>5</v>
      </c>
      <c r="U7646" s="2">
        <v>0.2</v>
      </c>
      <c r="V7646" s="8">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5">
        <v>892.22400000000005</v>
      </c>
      <c r="T7647" s="2">
        <v>3</v>
      </c>
      <c r="U7647" s="2">
        <v>0.2</v>
      </c>
      <c r="V7647" s="8">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5">
        <v>1299.99</v>
      </c>
      <c r="T7648" s="2">
        <v>2</v>
      </c>
      <c r="U7648" s="2">
        <v>0.5</v>
      </c>
      <c r="V7648" s="8">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5">
        <v>4.5439999999999996</v>
      </c>
      <c r="T7649" s="2">
        <v>2</v>
      </c>
      <c r="U7649" s="2">
        <v>0.2</v>
      </c>
      <c r="V7649" s="8">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5">
        <v>1352.0320000000002</v>
      </c>
      <c r="T7650" s="2">
        <v>4</v>
      </c>
      <c r="U7650" s="2">
        <v>0.2</v>
      </c>
      <c r="V7650" s="8">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5">
        <v>1548.9900000000002</v>
      </c>
      <c r="T7651" s="2">
        <v>9</v>
      </c>
      <c r="U7651" s="2">
        <v>0.4</v>
      </c>
      <c r="V7651" s="8">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5">
        <v>19.872</v>
      </c>
      <c r="T7652" s="2">
        <v>3</v>
      </c>
      <c r="U7652" s="2">
        <v>0.2</v>
      </c>
      <c r="V7652" s="8">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5">
        <v>119.44800000000001</v>
      </c>
      <c r="T7653" s="2">
        <v>3</v>
      </c>
      <c r="U7653" s="2">
        <v>0.2</v>
      </c>
      <c r="V7653" s="8">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5">
        <v>118.16</v>
      </c>
      <c r="T7654" s="2">
        <v>2</v>
      </c>
      <c r="U7654" s="2">
        <v>0.2</v>
      </c>
      <c r="V7654" s="8">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5">
        <v>19.559999999999999</v>
      </c>
      <c r="T7655" s="2">
        <v>4</v>
      </c>
      <c r="U7655" s="2">
        <v>0</v>
      </c>
      <c r="V7655" s="8">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5">
        <v>80.959999999999994</v>
      </c>
      <c r="T7656" s="2">
        <v>4</v>
      </c>
      <c r="U7656" s="2">
        <v>0</v>
      </c>
      <c r="V7656" s="8">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5">
        <v>25.92</v>
      </c>
      <c r="T7657" s="2">
        <v>4</v>
      </c>
      <c r="U7657" s="2">
        <v>0</v>
      </c>
      <c r="V7657" s="8">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5">
        <v>106.96</v>
      </c>
      <c r="T7658" s="2">
        <v>2</v>
      </c>
      <c r="U7658" s="2">
        <v>0</v>
      </c>
      <c r="V7658" s="8">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5">
        <v>187.76</v>
      </c>
      <c r="T7659" s="2">
        <v>4</v>
      </c>
      <c r="U7659" s="2">
        <v>0</v>
      </c>
      <c r="V7659" s="8">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5">
        <v>76.77600000000001</v>
      </c>
      <c r="T7660" s="2">
        <v>4</v>
      </c>
      <c r="U7660" s="2">
        <v>0.7</v>
      </c>
      <c r="V7660" s="8">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5">
        <v>53.9</v>
      </c>
      <c r="T7661" s="2">
        <v>5</v>
      </c>
      <c r="U7661" s="2">
        <v>0</v>
      </c>
      <c r="V7661" s="8">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5">
        <v>76.728000000000009</v>
      </c>
      <c r="T7662" s="2">
        <v>3</v>
      </c>
      <c r="U7662" s="2">
        <v>0.6</v>
      </c>
      <c r="V7662" s="8">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5">
        <v>10.429999999999998</v>
      </c>
      <c r="T7663" s="2">
        <v>7</v>
      </c>
      <c r="U7663" s="2">
        <v>0.8</v>
      </c>
      <c r="V7663" s="8">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5">
        <v>99.2</v>
      </c>
      <c r="T7664" s="2">
        <v>5</v>
      </c>
      <c r="U7664" s="2">
        <v>0</v>
      </c>
      <c r="V7664" s="8">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5">
        <v>15.920000000000002</v>
      </c>
      <c r="T7665" s="2">
        <v>5</v>
      </c>
      <c r="U7665" s="2">
        <v>0.2</v>
      </c>
      <c r="V7665" s="8">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5">
        <v>129.91999999999999</v>
      </c>
      <c r="T7666" s="2">
        <v>4</v>
      </c>
      <c r="U7666" s="2">
        <v>0</v>
      </c>
      <c r="V7666" s="8">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5">
        <v>30.4</v>
      </c>
      <c r="T7667" s="2">
        <v>1</v>
      </c>
      <c r="U7667" s="2">
        <v>0</v>
      </c>
      <c r="V7667" s="8">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5">
        <v>5399.91</v>
      </c>
      <c r="T7668" s="2">
        <v>9</v>
      </c>
      <c r="U7668" s="2">
        <v>0</v>
      </c>
      <c r="V7668" s="8">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5">
        <v>119.10000000000001</v>
      </c>
      <c r="T7669" s="2">
        <v>3</v>
      </c>
      <c r="U7669" s="2">
        <v>0</v>
      </c>
      <c r="V7669" s="8">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5">
        <v>40.08</v>
      </c>
      <c r="T7670" s="2">
        <v>6</v>
      </c>
      <c r="U7670" s="2">
        <v>0</v>
      </c>
      <c r="V7670" s="8">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5">
        <v>59.94</v>
      </c>
      <c r="T7671" s="2">
        <v>3</v>
      </c>
      <c r="U7671" s="2">
        <v>0</v>
      </c>
      <c r="V7671" s="8">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5">
        <v>259.98</v>
      </c>
      <c r="T7672" s="2">
        <v>2</v>
      </c>
      <c r="U7672" s="2">
        <v>0</v>
      </c>
      <c r="V7672" s="8">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5">
        <v>170.98</v>
      </c>
      <c r="T7673" s="2">
        <v>1</v>
      </c>
      <c r="U7673" s="2">
        <v>0</v>
      </c>
      <c r="V7673" s="8">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5">
        <v>38.97</v>
      </c>
      <c r="T7674" s="2">
        <v>3</v>
      </c>
      <c r="U7674" s="2">
        <v>0</v>
      </c>
      <c r="V7674" s="8">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5">
        <v>154.9</v>
      </c>
      <c r="T7675" s="2">
        <v>5</v>
      </c>
      <c r="U7675" s="2">
        <v>0</v>
      </c>
      <c r="V7675" s="8">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5">
        <v>446.06799999999998</v>
      </c>
      <c r="T7676" s="2">
        <v>4</v>
      </c>
      <c r="U7676" s="2">
        <v>0.3</v>
      </c>
      <c r="V7676" s="8">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5">
        <v>152.94</v>
      </c>
      <c r="T7677" s="2">
        <v>3</v>
      </c>
      <c r="U7677" s="2">
        <v>0</v>
      </c>
      <c r="V7677" s="8">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5">
        <v>23.472000000000001</v>
      </c>
      <c r="T7678" s="2">
        <v>3</v>
      </c>
      <c r="U7678" s="2">
        <v>0.2</v>
      </c>
      <c r="V7678" s="8">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5">
        <v>195.64</v>
      </c>
      <c r="T7679" s="2">
        <v>4</v>
      </c>
      <c r="U7679" s="2">
        <v>0</v>
      </c>
      <c r="V7679" s="8">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5">
        <v>14.940000000000001</v>
      </c>
      <c r="T7680" s="2">
        <v>3</v>
      </c>
      <c r="U7680" s="2">
        <v>0</v>
      </c>
      <c r="V7680" s="8">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5">
        <v>1687.8</v>
      </c>
      <c r="T7681" s="2">
        <v>4</v>
      </c>
      <c r="U7681" s="2">
        <v>0</v>
      </c>
      <c r="V7681" s="8">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5">
        <v>341.96</v>
      </c>
      <c r="T7682" s="2">
        <v>2</v>
      </c>
      <c r="U7682" s="2">
        <v>0</v>
      </c>
      <c r="V7682" s="8">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5">
        <v>605.88</v>
      </c>
      <c r="T7683" s="2">
        <v>6</v>
      </c>
      <c r="U7683" s="2">
        <v>0</v>
      </c>
      <c r="V7683" s="8">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5">
        <v>186.732</v>
      </c>
      <c r="T7684" s="2">
        <v>1</v>
      </c>
      <c r="U7684" s="2">
        <v>0.1</v>
      </c>
      <c r="V7684" s="8">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5">
        <v>3812.9700000000003</v>
      </c>
      <c r="T7685" s="2">
        <v>3</v>
      </c>
      <c r="U7685" s="2">
        <v>0</v>
      </c>
      <c r="V7685" s="8">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5">
        <v>26.423999999999999</v>
      </c>
      <c r="T7686" s="2">
        <v>9</v>
      </c>
      <c r="U7686" s="2">
        <v>0.2</v>
      </c>
      <c r="V7686" s="8">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5">
        <v>625.99</v>
      </c>
      <c r="T7687" s="2">
        <v>1</v>
      </c>
      <c r="U7687" s="2">
        <v>0</v>
      </c>
      <c r="V7687" s="8">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5">
        <v>1568.61</v>
      </c>
      <c r="T7688" s="2">
        <v>9</v>
      </c>
      <c r="U7688" s="2">
        <v>0</v>
      </c>
      <c r="V7688" s="8">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5">
        <v>17.3</v>
      </c>
      <c r="T7689" s="2">
        <v>1</v>
      </c>
      <c r="U7689" s="2">
        <v>0</v>
      </c>
      <c r="V7689" s="8">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5">
        <v>160</v>
      </c>
      <c r="T7690" s="2">
        <v>8</v>
      </c>
      <c r="U7690" s="2">
        <v>0</v>
      </c>
      <c r="V7690" s="8">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5">
        <v>179.94</v>
      </c>
      <c r="T7691" s="2">
        <v>3</v>
      </c>
      <c r="U7691" s="2">
        <v>0</v>
      </c>
      <c r="V7691" s="8">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5">
        <v>872.94</v>
      </c>
      <c r="T7692" s="2">
        <v>3</v>
      </c>
      <c r="U7692" s="2">
        <v>0</v>
      </c>
      <c r="V7692" s="8">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5">
        <v>12.96</v>
      </c>
      <c r="T7693" s="2">
        <v>2</v>
      </c>
      <c r="U7693" s="2">
        <v>0</v>
      </c>
      <c r="V7693" s="8">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5">
        <v>88.800000000000011</v>
      </c>
      <c r="T7694" s="2">
        <v>6</v>
      </c>
      <c r="U7694" s="2">
        <v>0</v>
      </c>
      <c r="V7694" s="8">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5">
        <v>319.96800000000002</v>
      </c>
      <c r="T7695" s="2">
        <v>4</v>
      </c>
      <c r="U7695" s="2">
        <v>0.2</v>
      </c>
      <c r="V7695" s="8">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5">
        <v>167.88800000000001</v>
      </c>
      <c r="T7696" s="2">
        <v>7</v>
      </c>
      <c r="U7696" s="2">
        <v>0.2</v>
      </c>
      <c r="V7696" s="8">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5">
        <v>163.96</v>
      </c>
      <c r="T7697" s="2">
        <v>5</v>
      </c>
      <c r="U7697" s="2">
        <v>0.2</v>
      </c>
      <c r="V7697" s="8">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5">
        <v>5.2319999999999984</v>
      </c>
      <c r="T7698" s="2">
        <v>4</v>
      </c>
      <c r="U7698" s="2">
        <v>0.8</v>
      </c>
      <c r="V7698" s="8">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5">
        <v>1199.98</v>
      </c>
      <c r="T7699" s="2">
        <v>2</v>
      </c>
      <c r="U7699" s="2">
        <v>0</v>
      </c>
      <c r="V7699" s="8">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5">
        <v>73.849999999999994</v>
      </c>
      <c r="T7700" s="2">
        <v>1</v>
      </c>
      <c r="U7700" s="2">
        <v>0</v>
      </c>
      <c r="V7700" s="8">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5">
        <v>25.71</v>
      </c>
      <c r="T7701" s="2">
        <v>3</v>
      </c>
      <c r="U7701" s="2">
        <v>0</v>
      </c>
      <c r="V7701" s="8">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5">
        <v>17.28</v>
      </c>
      <c r="T7702" s="2">
        <v>6</v>
      </c>
      <c r="U7702" s="2">
        <v>0</v>
      </c>
      <c r="V7702" s="8">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5">
        <v>526.58199999999999</v>
      </c>
      <c r="T7703" s="2">
        <v>2</v>
      </c>
      <c r="U7703" s="2">
        <v>0.3</v>
      </c>
      <c r="V7703" s="8">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5">
        <v>11.56</v>
      </c>
      <c r="T7704" s="2">
        <v>2</v>
      </c>
      <c r="U7704" s="2">
        <v>0</v>
      </c>
      <c r="V7704" s="8">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5">
        <v>209.96999999999997</v>
      </c>
      <c r="T7705" s="2">
        <v>3</v>
      </c>
      <c r="U7705" s="2">
        <v>0</v>
      </c>
      <c r="V7705" s="8">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5">
        <v>447.84</v>
      </c>
      <c r="T7706" s="2">
        <v>4</v>
      </c>
      <c r="U7706" s="2">
        <v>0</v>
      </c>
      <c r="V7706" s="8">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5">
        <v>479.97</v>
      </c>
      <c r="T7707" s="2">
        <v>3</v>
      </c>
      <c r="U7707" s="2">
        <v>0</v>
      </c>
      <c r="V7707" s="8">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5">
        <v>8.64</v>
      </c>
      <c r="T7708" s="2">
        <v>3</v>
      </c>
      <c r="U7708" s="2">
        <v>0</v>
      </c>
      <c r="V7708" s="8">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5">
        <v>11.68</v>
      </c>
      <c r="T7709" s="2">
        <v>2</v>
      </c>
      <c r="U7709" s="2">
        <v>0</v>
      </c>
      <c r="V7709" s="8">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5">
        <v>40.775999999999996</v>
      </c>
      <c r="T7710" s="2">
        <v>3</v>
      </c>
      <c r="U7710" s="2">
        <v>0.2</v>
      </c>
      <c r="V7710" s="8">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5">
        <v>13.698000000000002</v>
      </c>
      <c r="T7711" s="2">
        <v>3</v>
      </c>
      <c r="U7711" s="2">
        <v>0.7</v>
      </c>
      <c r="V7711" s="8">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5">
        <v>87.8</v>
      </c>
      <c r="T7712" s="2">
        <v>5</v>
      </c>
      <c r="U7712" s="2">
        <v>0.2</v>
      </c>
      <c r="V7712" s="8">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5">
        <v>77.951999999999998</v>
      </c>
      <c r="T7713" s="2">
        <v>3</v>
      </c>
      <c r="U7713" s="2">
        <v>0.2</v>
      </c>
      <c r="V7713" s="8">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5">
        <v>147.184</v>
      </c>
      <c r="T7714" s="2">
        <v>2</v>
      </c>
      <c r="U7714" s="2">
        <v>0.2</v>
      </c>
      <c r="V7714" s="8">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5">
        <v>47.952000000000005</v>
      </c>
      <c r="T7715" s="2">
        <v>3</v>
      </c>
      <c r="U7715" s="2">
        <v>0.2</v>
      </c>
      <c r="V7715" s="8">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5">
        <v>250.26</v>
      </c>
      <c r="T7716" s="2">
        <v>6</v>
      </c>
      <c r="U7716" s="2">
        <v>0</v>
      </c>
      <c r="V7716" s="8">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5">
        <v>40.775999999999996</v>
      </c>
      <c r="T7717" s="2">
        <v>3</v>
      </c>
      <c r="U7717" s="2">
        <v>0.2</v>
      </c>
      <c r="V7717" s="8">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5">
        <v>29.600000000000005</v>
      </c>
      <c r="T7718" s="2">
        <v>5</v>
      </c>
      <c r="U7718" s="2">
        <v>0.2</v>
      </c>
      <c r="V7718" s="8">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5">
        <v>1.9380000000000002</v>
      </c>
      <c r="T7719" s="2">
        <v>2</v>
      </c>
      <c r="U7719" s="2">
        <v>0.7</v>
      </c>
      <c r="V7719" s="8">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5">
        <v>159.96</v>
      </c>
      <c r="T7720" s="2">
        <v>4</v>
      </c>
      <c r="U7720" s="2">
        <v>0</v>
      </c>
      <c r="V7720" s="8">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5">
        <v>59.519999999999996</v>
      </c>
      <c r="T7721" s="2">
        <v>3</v>
      </c>
      <c r="U7721" s="2">
        <v>0</v>
      </c>
      <c r="V7721" s="8">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5">
        <v>17.48</v>
      </c>
      <c r="T7722" s="2">
        <v>2</v>
      </c>
      <c r="U7722" s="2">
        <v>0</v>
      </c>
      <c r="V7722" s="8">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5">
        <v>13.168000000000001</v>
      </c>
      <c r="T7723" s="2">
        <v>2</v>
      </c>
      <c r="U7723" s="2">
        <v>0.2</v>
      </c>
      <c r="V7723" s="8">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5">
        <v>40.74</v>
      </c>
      <c r="T7724" s="2">
        <v>3</v>
      </c>
      <c r="U7724" s="2">
        <v>0</v>
      </c>
      <c r="V7724" s="8">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5">
        <v>179.886</v>
      </c>
      <c r="T7725" s="2">
        <v>1</v>
      </c>
      <c r="U7725" s="2">
        <v>0.3</v>
      </c>
      <c r="V7725" s="8">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5">
        <v>286.25600000000003</v>
      </c>
      <c r="T7726" s="2">
        <v>1</v>
      </c>
      <c r="U7726" s="2">
        <v>0.2</v>
      </c>
      <c r="V7726" s="8">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5">
        <v>24.224000000000004</v>
      </c>
      <c r="T7727" s="2">
        <v>2</v>
      </c>
      <c r="U7727" s="2">
        <v>0.2</v>
      </c>
      <c r="V7727" s="8">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5">
        <v>331.536</v>
      </c>
      <c r="T7728" s="2">
        <v>3</v>
      </c>
      <c r="U7728" s="2">
        <v>0.2</v>
      </c>
      <c r="V7728" s="8">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5">
        <v>17.52</v>
      </c>
      <c r="T7729" s="2">
        <v>3</v>
      </c>
      <c r="U7729" s="2">
        <v>0</v>
      </c>
      <c r="V7729" s="8">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5">
        <v>17.856000000000002</v>
      </c>
      <c r="T7730" s="2">
        <v>4</v>
      </c>
      <c r="U7730" s="2">
        <v>0.2</v>
      </c>
      <c r="V7730" s="8">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5">
        <v>431.97600000000006</v>
      </c>
      <c r="T7731" s="2">
        <v>3</v>
      </c>
      <c r="U7731" s="2">
        <v>0.2</v>
      </c>
      <c r="V7731" s="8">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5">
        <v>291.13600000000002</v>
      </c>
      <c r="T7732" s="2">
        <v>4</v>
      </c>
      <c r="U7732" s="2">
        <v>0.2</v>
      </c>
      <c r="V7732" s="8">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5">
        <v>114.84800000000001</v>
      </c>
      <c r="T7733" s="2">
        <v>4</v>
      </c>
      <c r="U7733" s="2">
        <v>0.2</v>
      </c>
      <c r="V7733" s="8">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5">
        <v>10.688000000000001</v>
      </c>
      <c r="T7734" s="2">
        <v>2</v>
      </c>
      <c r="U7734" s="2">
        <v>0.2</v>
      </c>
      <c r="V7734" s="8">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5">
        <v>15.231999999999999</v>
      </c>
      <c r="T7735" s="2">
        <v>4</v>
      </c>
      <c r="U7735" s="2">
        <v>0.2</v>
      </c>
      <c r="V7735" s="8">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5">
        <v>12.419999999999998</v>
      </c>
      <c r="T7736" s="2">
        <v>3</v>
      </c>
      <c r="U7736" s="2">
        <v>0</v>
      </c>
      <c r="V7736" s="8">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5">
        <v>19.440000000000001</v>
      </c>
      <c r="T7737" s="2">
        <v>3</v>
      </c>
      <c r="U7737" s="2">
        <v>0</v>
      </c>
      <c r="V7737" s="8">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5">
        <v>70.367999999999995</v>
      </c>
      <c r="T7738" s="2">
        <v>4</v>
      </c>
      <c r="U7738" s="2">
        <v>0.2</v>
      </c>
      <c r="V7738" s="8">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5">
        <v>12.672000000000001</v>
      </c>
      <c r="T7739" s="2">
        <v>9</v>
      </c>
      <c r="U7739" s="2">
        <v>0.2</v>
      </c>
      <c r="V7739" s="8">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5">
        <v>89.949999999999989</v>
      </c>
      <c r="T7740" s="2">
        <v>5</v>
      </c>
      <c r="U7740" s="2">
        <v>0</v>
      </c>
      <c r="V7740" s="8">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5">
        <v>6.58</v>
      </c>
      <c r="T7741" s="2">
        <v>2</v>
      </c>
      <c r="U7741" s="2">
        <v>0</v>
      </c>
      <c r="V7741" s="8">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5">
        <v>94.99</v>
      </c>
      <c r="T7742" s="2">
        <v>1</v>
      </c>
      <c r="U7742" s="2">
        <v>0</v>
      </c>
      <c r="V7742" s="8">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5">
        <v>35.119999999999997</v>
      </c>
      <c r="T7743" s="2">
        <v>2</v>
      </c>
      <c r="U7743" s="2">
        <v>0.2</v>
      </c>
      <c r="V7743" s="8">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5">
        <v>25.92</v>
      </c>
      <c r="T7744" s="2">
        <v>4</v>
      </c>
      <c r="U7744" s="2">
        <v>0</v>
      </c>
      <c r="V7744" s="8">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5">
        <v>7.96</v>
      </c>
      <c r="T7745" s="2">
        <v>2</v>
      </c>
      <c r="U7745" s="2">
        <v>0</v>
      </c>
      <c r="V7745" s="8">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5">
        <v>566.97</v>
      </c>
      <c r="T7746" s="2">
        <v>3</v>
      </c>
      <c r="U7746" s="2">
        <v>0</v>
      </c>
      <c r="V7746" s="8">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5">
        <v>9.84</v>
      </c>
      <c r="T7747" s="2">
        <v>3</v>
      </c>
      <c r="U7747" s="2">
        <v>0</v>
      </c>
      <c r="V7747" s="8">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5">
        <v>25.488</v>
      </c>
      <c r="T7748" s="2">
        <v>2</v>
      </c>
      <c r="U7748" s="2">
        <v>0.2</v>
      </c>
      <c r="V7748" s="8">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5">
        <v>7.5600000000000005</v>
      </c>
      <c r="T7749" s="2">
        <v>6</v>
      </c>
      <c r="U7749" s="2">
        <v>0</v>
      </c>
      <c r="V7749" s="8">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5">
        <v>60.84</v>
      </c>
      <c r="T7750" s="2">
        <v>3</v>
      </c>
      <c r="U7750" s="2">
        <v>0</v>
      </c>
      <c r="V7750" s="8">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5">
        <v>450.04</v>
      </c>
      <c r="T7751" s="2">
        <v>2</v>
      </c>
      <c r="U7751" s="2">
        <v>0</v>
      </c>
      <c r="V7751" s="8">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5">
        <v>34.6</v>
      </c>
      <c r="T7752" s="2">
        <v>2</v>
      </c>
      <c r="U7752" s="2">
        <v>0</v>
      </c>
      <c r="V7752" s="8">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5">
        <v>467.97</v>
      </c>
      <c r="T7753" s="2">
        <v>3</v>
      </c>
      <c r="U7753" s="2">
        <v>0</v>
      </c>
      <c r="V7753" s="8">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5">
        <v>33.020000000000003</v>
      </c>
      <c r="T7754" s="2">
        <v>2</v>
      </c>
      <c r="U7754" s="2">
        <v>0</v>
      </c>
      <c r="V7754" s="8">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5">
        <v>17.088000000000001</v>
      </c>
      <c r="T7755" s="2">
        <v>2</v>
      </c>
      <c r="U7755" s="2">
        <v>0.2</v>
      </c>
      <c r="V7755" s="8">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5">
        <v>3.008</v>
      </c>
      <c r="T7756" s="2">
        <v>2</v>
      </c>
      <c r="U7756" s="2">
        <v>0.2</v>
      </c>
      <c r="V7756" s="8">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5">
        <v>268.24</v>
      </c>
      <c r="T7757" s="2">
        <v>7</v>
      </c>
      <c r="U7757" s="2">
        <v>0.2</v>
      </c>
      <c r="V7757" s="8">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5">
        <v>431.16000000000008</v>
      </c>
      <c r="T7758" s="2">
        <v>5</v>
      </c>
      <c r="U7758" s="2">
        <v>0.2</v>
      </c>
      <c r="V7758" s="8">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5">
        <v>43.6</v>
      </c>
      <c r="T7759" s="2">
        <v>4</v>
      </c>
      <c r="U7759" s="2">
        <v>0</v>
      </c>
      <c r="V7759" s="8">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5">
        <v>154.94999999999999</v>
      </c>
      <c r="T7760" s="2">
        <v>3</v>
      </c>
      <c r="U7760" s="2">
        <v>0</v>
      </c>
      <c r="V7760" s="8">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5">
        <v>15.552000000000003</v>
      </c>
      <c r="T7761" s="2">
        <v>3</v>
      </c>
      <c r="U7761" s="2">
        <v>0.2</v>
      </c>
      <c r="V7761" s="8">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5">
        <v>42.207999999999998</v>
      </c>
      <c r="T7762" s="2">
        <v>2</v>
      </c>
      <c r="U7762" s="2">
        <v>0.2</v>
      </c>
      <c r="V7762" s="8">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5">
        <v>10.368000000000002</v>
      </c>
      <c r="T7763" s="2">
        <v>2</v>
      </c>
      <c r="U7763" s="2">
        <v>0.2</v>
      </c>
      <c r="V7763" s="8">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5">
        <v>2.2239999999999998</v>
      </c>
      <c r="T7764" s="2">
        <v>1</v>
      </c>
      <c r="U7764" s="2">
        <v>0.2</v>
      </c>
      <c r="V7764" s="8">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5">
        <v>74.52</v>
      </c>
      <c r="T7765" s="2">
        <v>9</v>
      </c>
      <c r="U7765" s="2">
        <v>0</v>
      </c>
      <c r="V7765" s="8">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5">
        <v>17.52</v>
      </c>
      <c r="T7766" s="2">
        <v>3</v>
      </c>
      <c r="U7766" s="2">
        <v>0</v>
      </c>
      <c r="V7766" s="8">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5">
        <v>1779.9</v>
      </c>
      <c r="T7767" s="2">
        <v>5</v>
      </c>
      <c r="U7767" s="2">
        <v>0</v>
      </c>
      <c r="V7767" s="8">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5">
        <v>219.89999999999998</v>
      </c>
      <c r="T7768" s="2">
        <v>5</v>
      </c>
      <c r="U7768" s="2">
        <v>0</v>
      </c>
      <c r="V7768" s="8">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5">
        <v>7.1519999999999992</v>
      </c>
      <c r="T7769" s="2">
        <v>3</v>
      </c>
      <c r="U7769" s="2">
        <v>0.2</v>
      </c>
      <c r="V7769" s="8">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5">
        <v>26.720000000000002</v>
      </c>
      <c r="T7770" s="2">
        <v>5</v>
      </c>
      <c r="U7770" s="2">
        <v>0.2</v>
      </c>
      <c r="V7770" s="8">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5">
        <v>1039.7280000000001</v>
      </c>
      <c r="T7771" s="2">
        <v>2</v>
      </c>
      <c r="U7771" s="2">
        <v>0.2</v>
      </c>
      <c r="V7771" s="8">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5">
        <v>45.96</v>
      </c>
      <c r="T7772" s="2">
        <v>2</v>
      </c>
      <c r="U7772" s="2">
        <v>0</v>
      </c>
      <c r="V7772" s="8">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5">
        <v>456.58800000000008</v>
      </c>
      <c r="T7773" s="2">
        <v>2</v>
      </c>
      <c r="U7773" s="2">
        <v>0.7</v>
      </c>
      <c r="V7773" s="8">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5">
        <v>4499.9850000000006</v>
      </c>
      <c r="T7774" s="2">
        <v>5</v>
      </c>
      <c r="U7774" s="2">
        <v>0.7</v>
      </c>
      <c r="V7774" s="8">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5">
        <v>59.975999999999999</v>
      </c>
      <c r="T7775" s="2">
        <v>3</v>
      </c>
      <c r="U7775" s="2">
        <v>0.2</v>
      </c>
      <c r="V7775" s="8">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5">
        <v>6.12</v>
      </c>
      <c r="T7776" s="2">
        <v>3</v>
      </c>
      <c r="U7776" s="2">
        <v>0</v>
      </c>
      <c r="V7776" s="8">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5">
        <v>10.98</v>
      </c>
      <c r="T7777" s="2">
        <v>1</v>
      </c>
      <c r="U7777" s="2">
        <v>0</v>
      </c>
      <c r="V7777" s="8">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5">
        <v>7.86</v>
      </c>
      <c r="T7778" s="2">
        <v>3</v>
      </c>
      <c r="U7778" s="2">
        <v>0</v>
      </c>
      <c r="V7778" s="8">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5">
        <v>51.449999999999996</v>
      </c>
      <c r="T7779" s="2">
        <v>3</v>
      </c>
      <c r="U7779" s="2">
        <v>0</v>
      </c>
      <c r="V7779" s="8">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5">
        <v>37.055999999999997</v>
      </c>
      <c r="T7780" s="2">
        <v>3</v>
      </c>
      <c r="U7780" s="2">
        <v>0.2</v>
      </c>
      <c r="V7780" s="8">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5">
        <v>203.92</v>
      </c>
      <c r="T7781" s="2">
        <v>4</v>
      </c>
      <c r="U7781" s="2">
        <v>0</v>
      </c>
      <c r="V7781" s="8">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5">
        <v>29.56</v>
      </c>
      <c r="T7782" s="2">
        <v>4</v>
      </c>
      <c r="U7782" s="2">
        <v>0</v>
      </c>
      <c r="V7782" s="8">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5">
        <v>8.5679999999999978</v>
      </c>
      <c r="T7783" s="2">
        <v>3</v>
      </c>
      <c r="U7783" s="2">
        <v>0.8</v>
      </c>
      <c r="V7783" s="8">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5">
        <v>45.248000000000005</v>
      </c>
      <c r="T7784" s="2">
        <v>2</v>
      </c>
      <c r="U7784" s="2">
        <v>0.2</v>
      </c>
      <c r="V7784" s="8">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5">
        <v>876.30000000000007</v>
      </c>
      <c r="T7785" s="2">
        <v>10</v>
      </c>
      <c r="U7785" s="2">
        <v>0.4</v>
      </c>
      <c r="V7785" s="8">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5">
        <v>185.376</v>
      </c>
      <c r="T7786" s="2">
        <v>2</v>
      </c>
      <c r="U7786" s="2">
        <v>0.2</v>
      </c>
      <c r="V7786" s="8">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5">
        <v>25.06</v>
      </c>
      <c r="T7787" s="2">
        <v>2</v>
      </c>
      <c r="U7787" s="2">
        <v>0</v>
      </c>
      <c r="V7787" s="8">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5">
        <v>2.8899999999999992</v>
      </c>
      <c r="T7788" s="2">
        <v>1</v>
      </c>
      <c r="U7788" s="2">
        <v>0.8</v>
      </c>
      <c r="V7788" s="8">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5">
        <v>7.8960000000000008</v>
      </c>
      <c r="T7789" s="2">
        <v>3</v>
      </c>
      <c r="U7789" s="2">
        <v>0.2</v>
      </c>
      <c r="V7789" s="8">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5">
        <v>22.608000000000001</v>
      </c>
      <c r="T7790" s="2">
        <v>3</v>
      </c>
      <c r="U7790" s="2">
        <v>0.6</v>
      </c>
      <c r="V7790" s="8">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5">
        <v>30.527999999999999</v>
      </c>
      <c r="T7791" s="2">
        <v>8</v>
      </c>
      <c r="U7791" s="2">
        <v>0.2</v>
      </c>
      <c r="V7791" s="8">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5">
        <v>4.8420000000000005</v>
      </c>
      <c r="T7792" s="2">
        <v>3</v>
      </c>
      <c r="U7792" s="2">
        <v>0.7</v>
      </c>
      <c r="V7792" s="8">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5">
        <v>1.7999999999999996</v>
      </c>
      <c r="T7793" s="2">
        <v>5</v>
      </c>
      <c r="U7793" s="2">
        <v>0.8</v>
      </c>
      <c r="V7793" s="8">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5">
        <v>39.984000000000002</v>
      </c>
      <c r="T7794" s="2">
        <v>2</v>
      </c>
      <c r="U7794" s="2">
        <v>0.2</v>
      </c>
      <c r="V7794" s="8">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5">
        <v>32.400000000000006</v>
      </c>
      <c r="T7795" s="2">
        <v>5</v>
      </c>
      <c r="U7795" s="2">
        <v>0</v>
      </c>
      <c r="V7795" s="8">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5">
        <v>97.88</v>
      </c>
      <c r="T7796" s="2">
        <v>2</v>
      </c>
      <c r="U7796" s="2">
        <v>0</v>
      </c>
      <c r="V7796" s="8">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5">
        <v>307.16800000000001</v>
      </c>
      <c r="T7797" s="2">
        <v>4</v>
      </c>
      <c r="U7797" s="2">
        <v>0.2</v>
      </c>
      <c r="V7797" s="8">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5">
        <v>26.9</v>
      </c>
      <c r="T7798" s="2">
        <v>5</v>
      </c>
      <c r="U7798" s="2">
        <v>0</v>
      </c>
      <c r="V7798" s="8">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5">
        <v>47.01</v>
      </c>
      <c r="T7799" s="2">
        <v>3</v>
      </c>
      <c r="U7799" s="2">
        <v>0</v>
      </c>
      <c r="V7799" s="8">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5">
        <v>469.99</v>
      </c>
      <c r="T7800" s="2">
        <v>1</v>
      </c>
      <c r="U7800" s="2">
        <v>0</v>
      </c>
      <c r="V7800" s="8">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5">
        <v>207.84600000000003</v>
      </c>
      <c r="T7801" s="2">
        <v>3</v>
      </c>
      <c r="U7801" s="2">
        <v>0.1</v>
      </c>
      <c r="V7801" s="8">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5">
        <v>324.74400000000003</v>
      </c>
      <c r="T7802" s="2">
        <v>3</v>
      </c>
      <c r="U7802" s="2">
        <v>0.2</v>
      </c>
      <c r="V7802" s="8">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5">
        <v>40.479999999999997</v>
      </c>
      <c r="T7803" s="2">
        <v>2</v>
      </c>
      <c r="U7803" s="2">
        <v>0</v>
      </c>
      <c r="V7803" s="8">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5">
        <v>12</v>
      </c>
      <c r="T7804" s="2">
        <v>4</v>
      </c>
      <c r="U7804" s="2">
        <v>0.2</v>
      </c>
      <c r="V7804" s="8">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5">
        <v>720.06400000000008</v>
      </c>
      <c r="T7805" s="2">
        <v>4</v>
      </c>
      <c r="U7805" s="2">
        <v>0.2</v>
      </c>
      <c r="V7805" s="8">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5">
        <v>25.424000000000003</v>
      </c>
      <c r="T7806" s="2">
        <v>1</v>
      </c>
      <c r="U7806" s="2">
        <v>0.2</v>
      </c>
      <c r="V7806" s="8">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5">
        <v>2.8160000000000003</v>
      </c>
      <c r="T7807" s="2">
        <v>2</v>
      </c>
      <c r="U7807" s="2">
        <v>0.2</v>
      </c>
      <c r="V7807" s="8">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5">
        <v>3.2040000000000002</v>
      </c>
      <c r="T7808" s="2">
        <v>2</v>
      </c>
      <c r="U7808" s="2">
        <v>0.7</v>
      </c>
      <c r="V7808" s="8">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5">
        <v>30.828000000000007</v>
      </c>
      <c r="T7809" s="2">
        <v>7</v>
      </c>
      <c r="U7809" s="2">
        <v>0.7</v>
      </c>
      <c r="V7809" s="8">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5">
        <v>47.616</v>
      </c>
      <c r="T7810" s="2">
        <v>3</v>
      </c>
      <c r="U7810" s="2">
        <v>0.2</v>
      </c>
      <c r="V7810" s="8">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5">
        <v>108.78399999999999</v>
      </c>
      <c r="T7811" s="2">
        <v>2</v>
      </c>
      <c r="U7811" s="2">
        <v>0.2</v>
      </c>
      <c r="V7811" s="8">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5">
        <v>4.7699999999999996</v>
      </c>
      <c r="T7812" s="2">
        <v>1</v>
      </c>
      <c r="U7812" s="2">
        <v>0</v>
      </c>
      <c r="V7812" s="8">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5">
        <v>7.98</v>
      </c>
      <c r="T7813" s="2">
        <v>3</v>
      </c>
      <c r="U7813" s="2">
        <v>0</v>
      </c>
      <c r="V7813" s="8">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5">
        <v>550.43100000000004</v>
      </c>
      <c r="T7814" s="2">
        <v>3</v>
      </c>
      <c r="U7814" s="2">
        <v>0.3</v>
      </c>
      <c r="V7814" s="8">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5">
        <v>10.56</v>
      </c>
      <c r="T7815" s="2">
        <v>6</v>
      </c>
      <c r="U7815" s="2">
        <v>0</v>
      </c>
      <c r="V7815" s="8">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5">
        <v>1497.6659999999999</v>
      </c>
      <c r="T7816" s="2">
        <v>2</v>
      </c>
      <c r="U7816" s="2">
        <v>0.15</v>
      </c>
      <c r="V7816" s="8">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5">
        <v>17.52</v>
      </c>
      <c r="T7817" s="2">
        <v>2</v>
      </c>
      <c r="U7817" s="2">
        <v>0.2</v>
      </c>
      <c r="V7817" s="8">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5">
        <v>113.22</v>
      </c>
      <c r="T7818" s="2">
        <v>3</v>
      </c>
      <c r="U7818" s="2">
        <v>0</v>
      </c>
      <c r="V7818" s="8">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5">
        <v>35.880000000000003</v>
      </c>
      <c r="T7819" s="2">
        <v>6</v>
      </c>
      <c r="U7819" s="2">
        <v>0</v>
      </c>
      <c r="V7819" s="8">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5">
        <v>4535.9760000000006</v>
      </c>
      <c r="T7820" s="2">
        <v>3</v>
      </c>
      <c r="U7820" s="2">
        <v>0.2</v>
      </c>
      <c r="V7820" s="8">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5">
        <v>11.84</v>
      </c>
      <c r="T7821" s="2">
        <v>8</v>
      </c>
      <c r="U7821" s="2">
        <v>0</v>
      </c>
      <c r="V7821" s="8">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5">
        <v>592.74</v>
      </c>
      <c r="T7822" s="2">
        <v>6</v>
      </c>
      <c r="U7822" s="2">
        <v>0</v>
      </c>
      <c r="V7822" s="8">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5">
        <v>111.67200000000001</v>
      </c>
      <c r="T7823" s="2">
        <v>9</v>
      </c>
      <c r="U7823" s="2">
        <v>0.2</v>
      </c>
      <c r="V7823" s="8">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5">
        <v>8.64</v>
      </c>
      <c r="T7824" s="2">
        <v>3</v>
      </c>
      <c r="U7824" s="2">
        <v>0</v>
      </c>
      <c r="V7824" s="8">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5">
        <v>149.97</v>
      </c>
      <c r="T7825" s="2">
        <v>3</v>
      </c>
      <c r="U7825" s="2">
        <v>0</v>
      </c>
      <c r="V7825" s="8">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5">
        <v>232.88</v>
      </c>
      <c r="T7826" s="2">
        <v>5</v>
      </c>
      <c r="U7826" s="2">
        <v>0.2</v>
      </c>
      <c r="V7826" s="8">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5">
        <v>90.882000000000005</v>
      </c>
      <c r="T7827" s="2">
        <v>1</v>
      </c>
      <c r="U7827" s="2">
        <v>0.1</v>
      </c>
      <c r="V7827" s="8">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5">
        <v>508.76800000000003</v>
      </c>
      <c r="T7828" s="2">
        <v>4</v>
      </c>
      <c r="U7828" s="2">
        <v>0.2</v>
      </c>
      <c r="V7828" s="8">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5">
        <v>9.9120000000000008</v>
      </c>
      <c r="T7829" s="2">
        <v>3</v>
      </c>
      <c r="U7829" s="2">
        <v>0.2</v>
      </c>
      <c r="V7829" s="8">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5">
        <v>63.936000000000007</v>
      </c>
      <c r="T7830" s="2">
        <v>3</v>
      </c>
      <c r="U7830" s="2">
        <v>0.2</v>
      </c>
      <c r="V7830" s="8">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5">
        <v>59.519999999999996</v>
      </c>
      <c r="T7831" s="2">
        <v>3</v>
      </c>
      <c r="U7831" s="2">
        <v>0</v>
      </c>
      <c r="V7831" s="8">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5">
        <v>311.97600000000006</v>
      </c>
      <c r="T7832" s="2">
        <v>3</v>
      </c>
      <c r="U7832" s="2">
        <v>0.2</v>
      </c>
      <c r="V7832" s="8">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5">
        <v>50.352000000000004</v>
      </c>
      <c r="T7833" s="2">
        <v>3</v>
      </c>
      <c r="U7833" s="2">
        <v>0.2</v>
      </c>
      <c r="V7833" s="8">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5">
        <v>19.136000000000003</v>
      </c>
      <c r="T7834" s="2">
        <v>2</v>
      </c>
      <c r="U7834" s="2">
        <v>0.2</v>
      </c>
      <c r="V7834" s="8">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5">
        <v>13.120000000000001</v>
      </c>
      <c r="T7835" s="2">
        <v>5</v>
      </c>
      <c r="U7835" s="2">
        <v>0.2</v>
      </c>
      <c r="V7835" s="8">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5">
        <v>241.56799999999998</v>
      </c>
      <c r="T7836" s="2">
        <v>2</v>
      </c>
      <c r="U7836" s="2">
        <v>0.2</v>
      </c>
      <c r="V7836" s="8">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5">
        <v>479.92</v>
      </c>
      <c r="T7837" s="2">
        <v>2</v>
      </c>
      <c r="U7837" s="2">
        <v>0.2</v>
      </c>
      <c r="V7837" s="8">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5">
        <v>307.13600000000002</v>
      </c>
      <c r="T7838" s="2">
        <v>4</v>
      </c>
      <c r="U7838" s="2">
        <v>0.2</v>
      </c>
      <c r="V7838" s="8">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5">
        <v>12.6</v>
      </c>
      <c r="T7839" s="2">
        <v>2</v>
      </c>
      <c r="U7839" s="2">
        <v>0</v>
      </c>
      <c r="V7839" s="8">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5">
        <v>159.97999999999999</v>
      </c>
      <c r="T7840" s="2">
        <v>2</v>
      </c>
      <c r="U7840" s="2">
        <v>0</v>
      </c>
      <c r="V7840" s="8">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5">
        <v>6.12</v>
      </c>
      <c r="T7841" s="2">
        <v>3</v>
      </c>
      <c r="U7841" s="2">
        <v>0</v>
      </c>
      <c r="V7841" s="8">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5">
        <v>1184.72</v>
      </c>
      <c r="T7842" s="2">
        <v>4</v>
      </c>
      <c r="U7842" s="2">
        <v>0</v>
      </c>
      <c r="V7842" s="8">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5">
        <v>45.96</v>
      </c>
      <c r="T7843" s="2">
        <v>2</v>
      </c>
      <c r="U7843" s="2">
        <v>0</v>
      </c>
      <c r="V7843" s="8">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5">
        <v>58.050000000000004</v>
      </c>
      <c r="T7844" s="2">
        <v>3</v>
      </c>
      <c r="U7844" s="2">
        <v>0</v>
      </c>
      <c r="V7844" s="8">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5">
        <v>71.28</v>
      </c>
      <c r="T7845" s="2">
        <v>11</v>
      </c>
      <c r="U7845" s="2">
        <v>0</v>
      </c>
      <c r="V7845" s="8">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5">
        <v>124.404</v>
      </c>
      <c r="T7846" s="2">
        <v>4</v>
      </c>
      <c r="U7846" s="2">
        <v>0.3</v>
      </c>
      <c r="V7846" s="8">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5">
        <v>154.9</v>
      </c>
      <c r="T7847" s="2">
        <v>5</v>
      </c>
      <c r="U7847" s="2">
        <v>0</v>
      </c>
      <c r="V7847" s="8">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5">
        <v>1871.88</v>
      </c>
      <c r="T7848" s="2">
        <v>12</v>
      </c>
      <c r="U7848" s="2">
        <v>0</v>
      </c>
      <c r="V7848" s="8">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5">
        <v>16.192</v>
      </c>
      <c r="T7849" s="2">
        <v>2</v>
      </c>
      <c r="U7849" s="2">
        <v>0.6</v>
      </c>
      <c r="V7849" s="8">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5">
        <v>18.936</v>
      </c>
      <c r="T7850" s="2">
        <v>3</v>
      </c>
      <c r="U7850" s="2">
        <v>0.2</v>
      </c>
      <c r="V7850" s="8">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5">
        <v>12.672000000000001</v>
      </c>
      <c r="T7851" s="2">
        <v>3</v>
      </c>
      <c r="U7851" s="2">
        <v>0.2</v>
      </c>
      <c r="V7851" s="8">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5">
        <v>5.04</v>
      </c>
      <c r="T7852" s="2">
        <v>2</v>
      </c>
      <c r="U7852" s="2">
        <v>0.2</v>
      </c>
      <c r="V7852" s="8">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5">
        <v>8.4480000000000004</v>
      </c>
      <c r="T7853" s="2">
        <v>2</v>
      </c>
      <c r="U7853" s="2">
        <v>0.2</v>
      </c>
      <c r="V7853" s="8">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5">
        <v>20.387999999999995</v>
      </c>
      <c r="T7854" s="2">
        <v>2</v>
      </c>
      <c r="U7854" s="2">
        <v>0.8</v>
      </c>
      <c r="V7854" s="8">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5">
        <v>9.9600000000000009</v>
      </c>
      <c r="T7855" s="2">
        <v>2</v>
      </c>
      <c r="U7855" s="2">
        <v>0</v>
      </c>
      <c r="V7855" s="8">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5">
        <v>320.64</v>
      </c>
      <c r="T7856" s="2">
        <v>4</v>
      </c>
      <c r="U7856" s="2">
        <v>0</v>
      </c>
      <c r="V7856" s="8">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5">
        <v>52</v>
      </c>
      <c r="T7857" s="2">
        <v>4</v>
      </c>
      <c r="U7857" s="2">
        <v>0</v>
      </c>
      <c r="V7857" s="8">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5">
        <v>25.584000000000003</v>
      </c>
      <c r="T7858" s="2">
        <v>2</v>
      </c>
      <c r="U7858" s="2">
        <v>0.2</v>
      </c>
      <c r="V7858" s="8">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5">
        <v>464</v>
      </c>
      <c r="T7859" s="2">
        <v>5</v>
      </c>
      <c r="U7859" s="2">
        <v>0</v>
      </c>
      <c r="V7859" s="8">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5">
        <v>235.95000000000002</v>
      </c>
      <c r="T7860" s="2">
        <v>3</v>
      </c>
      <c r="U7860" s="2">
        <v>0</v>
      </c>
      <c r="V7860" s="8">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5">
        <v>39.96</v>
      </c>
      <c r="T7861" s="2">
        <v>4</v>
      </c>
      <c r="U7861" s="2">
        <v>0</v>
      </c>
      <c r="V7861" s="8">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5">
        <v>18.528000000000002</v>
      </c>
      <c r="T7862" s="2">
        <v>4</v>
      </c>
      <c r="U7862" s="2">
        <v>0.7</v>
      </c>
      <c r="V7862" s="8">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5">
        <v>17.899999999999999</v>
      </c>
      <c r="T7863" s="2">
        <v>2</v>
      </c>
      <c r="U7863" s="2">
        <v>0</v>
      </c>
      <c r="V7863" s="8">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5">
        <v>81.96</v>
      </c>
      <c r="T7864" s="2">
        <v>2</v>
      </c>
      <c r="U7864" s="2">
        <v>0</v>
      </c>
      <c r="V7864" s="8">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5">
        <v>272.73599999999999</v>
      </c>
      <c r="T7865" s="2">
        <v>3</v>
      </c>
      <c r="U7865" s="2">
        <v>0.2</v>
      </c>
      <c r="V7865" s="8">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5">
        <v>18.496000000000002</v>
      </c>
      <c r="T7866" s="2">
        <v>4</v>
      </c>
      <c r="U7866" s="2">
        <v>0.2</v>
      </c>
      <c r="V7866" s="8">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5">
        <v>441.92</v>
      </c>
      <c r="T7867" s="2">
        <v>2</v>
      </c>
      <c r="U7867" s="2">
        <v>0.2</v>
      </c>
      <c r="V7867" s="8">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5">
        <v>127.76400000000002</v>
      </c>
      <c r="T7868" s="2">
        <v>6</v>
      </c>
      <c r="U7868" s="2">
        <v>0.7</v>
      </c>
      <c r="V7868" s="8">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5">
        <v>166.44</v>
      </c>
      <c r="T7869" s="2">
        <v>3</v>
      </c>
      <c r="U7869" s="2">
        <v>0</v>
      </c>
      <c r="V7869" s="8">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5">
        <v>13.38</v>
      </c>
      <c r="T7870" s="2">
        <v>2</v>
      </c>
      <c r="U7870" s="2">
        <v>0</v>
      </c>
      <c r="V7870" s="8">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5">
        <v>24</v>
      </c>
      <c r="T7871" s="2">
        <v>2</v>
      </c>
      <c r="U7871" s="2">
        <v>0.2</v>
      </c>
      <c r="V7871" s="8">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5">
        <v>24.448</v>
      </c>
      <c r="T7872" s="2">
        <v>4</v>
      </c>
      <c r="U7872" s="2">
        <v>0.2</v>
      </c>
      <c r="V7872" s="8">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5">
        <v>6.16</v>
      </c>
      <c r="T7873" s="2">
        <v>2</v>
      </c>
      <c r="U7873" s="2">
        <v>0</v>
      </c>
      <c r="V7873" s="8">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5">
        <v>915.13600000000008</v>
      </c>
      <c r="T7874" s="2">
        <v>4</v>
      </c>
      <c r="U7874" s="2">
        <v>0.2</v>
      </c>
      <c r="V7874" s="8">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5">
        <v>8.56</v>
      </c>
      <c r="T7875" s="2">
        <v>2</v>
      </c>
      <c r="U7875" s="2">
        <v>0</v>
      </c>
      <c r="V7875" s="8">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5">
        <v>97.82</v>
      </c>
      <c r="T7876" s="2">
        <v>2</v>
      </c>
      <c r="U7876" s="2">
        <v>0</v>
      </c>
      <c r="V7876" s="8">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5">
        <v>31.104000000000006</v>
      </c>
      <c r="T7877" s="2">
        <v>6</v>
      </c>
      <c r="U7877" s="2">
        <v>0.2</v>
      </c>
      <c r="V7877" s="8">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5">
        <v>11.176000000000002</v>
      </c>
      <c r="T7878" s="2">
        <v>1</v>
      </c>
      <c r="U7878" s="2">
        <v>0.2</v>
      </c>
      <c r="V7878" s="8">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5">
        <v>5.04</v>
      </c>
      <c r="T7879" s="2">
        <v>2</v>
      </c>
      <c r="U7879" s="2">
        <v>0.2</v>
      </c>
      <c r="V7879" s="8">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5">
        <v>242.17600000000004</v>
      </c>
      <c r="T7880" s="2">
        <v>4</v>
      </c>
      <c r="U7880" s="2">
        <v>0.6</v>
      </c>
      <c r="V7880" s="8">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5">
        <v>337.17599999999999</v>
      </c>
      <c r="T7881" s="2">
        <v>2</v>
      </c>
      <c r="U7881" s="2">
        <v>0.4</v>
      </c>
      <c r="V7881" s="8">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5">
        <v>13.343999999999998</v>
      </c>
      <c r="T7882" s="2">
        <v>6</v>
      </c>
      <c r="U7882" s="2">
        <v>0.2</v>
      </c>
      <c r="V7882" s="8">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5">
        <v>76.75200000000001</v>
      </c>
      <c r="T7883" s="2">
        <v>6</v>
      </c>
      <c r="U7883" s="2">
        <v>0.2</v>
      </c>
      <c r="V7883" s="8">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5">
        <v>102.33600000000001</v>
      </c>
      <c r="T7884" s="2">
        <v>8</v>
      </c>
      <c r="U7884" s="2">
        <v>0.2</v>
      </c>
      <c r="V7884" s="8">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5">
        <v>10.32</v>
      </c>
      <c r="T7885" s="2">
        <v>2</v>
      </c>
      <c r="U7885" s="2">
        <v>0.2</v>
      </c>
      <c r="V7885" s="8">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5">
        <v>47.32</v>
      </c>
      <c r="T7886" s="2">
        <v>7</v>
      </c>
      <c r="U7886" s="2">
        <v>0.2</v>
      </c>
      <c r="V7886" s="8">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5">
        <v>23.376000000000001</v>
      </c>
      <c r="T7887" s="2">
        <v>3</v>
      </c>
      <c r="U7887" s="2">
        <v>0.2</v>
      </c>
      <c r="V7887" s="8">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5">
        <v>16.72</v>
      </c>
      <c r="T7888" s="2">
        <v>5</v>
      </c>
      <c r="U7888" s="2">
        <v>0.2</v>
      </c>
      <c r="V7888" s="8">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5">
        <v>16.192</v>
      </c>
      <c r="T7889" s="2">
        <v>1</v>
      </c>
      <c r="U7889" s="2">
        <v>0.2</v>
      </c>
      <c r="V7889" s="8">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5">
        <v>32.400000000000006</v>
      </c>
      <c r="T7890" s="2">
        <v>5</v>
      </c>
      <c r="U7890" s="2">
        <v>0</v>
      </c>
      <c r="V7890" s="8">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5">
        <v>19.89</v>
      </c>
      <c r="T7891" s="2">
        <v>9</v>
      </c>
      <c r="U7891" s="2">
        <v>0</v>
      </c>
      <c r="V7891" s="8">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5">
        <v>399.98</v>
      </c>
      <c r="T7892" s="2">
        <v>2</v>
      </c>
      <c r="U7892" s="2">
        <v>0</v>
      </c>
      <c r="V7892" s="8">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5">
        <v>343.84999999999997</v>
      </c>
      <c r="T7893" s="2">
        <v>5</v>
      </c>
      <c r="U7893" s="2">
        <v>0</v>
      </c>
      <c r="V7893" s="8">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5">
        <v>106.32</v>
      </c>
      <c r="T7894" s="2">
        <v>3</v>
      </c>
      <c r="U7894" s="2">
        <v>0</v>
      </c>
      <c r="V7894" s="8">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5">
        <v>13.919999999999998</v>
      </c>
      <c r="T7895" s="2">
        <v>3</v>
      </c>
      <c r="U7895" s="2">
        <v>0.2</v>
      </c>
      <c r="V7895" s="8">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5">
        <v>82.4</v>
      </c>
      <c r="T7896" s="2">
        <v>5</v>
      </c>
      <c r="U7896" s="2">
        <v>0</v>
      </c>
      <c r="V7896" s="8">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5">
        <v>6.24</v>
      </c>
      <c r="T7897" s="2">
        <v>2</v>
      </c>
      <c r="U7897" s="2">
        <v>0</v>
      </c>
      <c r="V7897" s="8">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5">
        <v>447.84</v>
      </c>
      <c r="T7898" s="2">
        <v>8</v>
      </c>
      <c r="U7898" s="2">
        <v>0</v>
      </c>
      <c r="V7898" s="8">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5">
        <v>272.048</v>
      </c>
      <c r="T7899" s="2">
        <v>7</v>
      </c>
      <c r="U7899" s="2">
        <v>0.2</v>
      </c>
      <c r="V7899" s="8">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5">
        <v>1614.5820000000003</v>
      </c>
      <c r="T7900" s="2">
        <v>6</v>
      </c>
      <c r="U7900" s="2">
        <v>0.7</v>
      </c>
      <c r="V7900" s="8">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5">
        <v>24.320000000000004</v>
      </c>
      <c r="T7901" s="2">
        <v>5</v>
      </c>
      <c r="U7901" s="2">
        <v>0.2</v>
      </c>
      <c r="V7901" s="8">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5">
        <v>1.5840000000000001</v>
      </c>
      <c r="T7902" s="2">
        <v>2</v>
      </c>
      <c r="U7902" s="2">
        <v>0.2</v>
      </c>
      <c r="V7902" s="8">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5">
        <v>31.983999999999998</v>
      </c>
      <c r="T7903" s="2">
        <v>1</v>
      </c>
      <c r="U7903" s="2">
        <v>0.2</v>
      </c>
      <c r="V7903" s="8">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5">
        <v>14.76</v>
      </c>
      <c r="T7904" s="2">
        <v>5</v>
      </c>
      <c r="U7904" s="2">
        <v>0.2</v>
      </c>
      <c r="V7904" s="8">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5">
        <v>423.64799999999997</v>
      </c>
      <c r="T7905" s="2">
        <v>2</v>
      </c>
      <c r="U7905" s="2">
        <v>0.2</v>
      </c>
      <c r="V7905" s="8">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5">
        <v>76.64</v>
      </c>
      <c r="T7906" s="2">
        <v>2</v>
      </c>
      <c r="U7906" s="2">
        <v>0.2</v>
      </c>
      <c r="V7906" s="8">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5">
        <v>4.4640000000000004</v>
      </c>
      <c r="T7907" s="2">
        <v>1</v>
      </c>
      <c r="U7907" s="2">
        <v>0.2</v>
      </c>
      <c r="V7907" s="8">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5">
        <v>3.9599999999999991</v>
      </c>
      <c r="T7908" s="2">
        <v>10</v>
      </c>
      <c r="U7908" s="2">
        <v>0.8</v>
      </c>
      <c r="V7908" s="8">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5">
        <v>715.64</v>
      </c>
      <c r="T7909" s="2">
        <v>2</v>
      </c>
      <c r="U7909" s="2">
        <v>0</v>
      </c>
      <c r="V7909" s="8">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5">
        <v>268.70400000000001</v>
      </c>
      <c r="T7910" s="2">
        <v>3</v>
      </c>
      <c r="U7910" s="2">
        <v>0.2</v>
      </c>
      <c r="V7910" s="8">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5">
        <v>21.92</v>
      </c>
      <c r="T7911" s="2">
        <v>8</v>
      </c>
      <c r="U7911" s="2">
        <v>0</v>
      </c>
      <c r="V7911" s="8">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5">
        <v>48.72</v>
      </c>
      <c r="T7912" s="2">
        <v>3</v>
      </c>
      <c r="U7912" s="2">
        <v>0</v>
      </c>
      <c r="V7912" s="8">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5">
        <v>205.666</v>
      </c>
      <c r="T7913" s="2">
        <v>2</v>
      </c>
      <c r="U7913" s="2">
        <v>0.15</v>
      </c>
      <c r="V7913" s="8">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5">
        <v>30.344000000000001</v>
      </c>
      <c r="T7914" s="2">
        <v>2</v>
      </c>
      <c r="U7914" s="2">
        <v>0.6</v>
      </c>
      <c r="V7914" s="8">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5">
        <v>25.695999999999998</v>
      </c>
      <c r="T7915" s="2">
        <v>2</v>
      </c>
      <c r="U7915" s="2">
        <v>0.2</v>
      </c>
      <c r="V7915" s="8">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5">
        <v>3404.5</v>
      </c>
      <c r="T7916" s="2">
        <v>5</v>
      </c>
      <c r="U7916" s="2">
        <v>0</v>
      </c>
      <c r="V7916" s="8">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5">
        <v>101.34</v>
      </c>
      <c r="T7917" s="2">
        <v>3</v>
      </c>
      <c r="U7917" s="2">
        <v>0</v>
      </c>
      <c r="V7917" s="8">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5">
        <v>344.37199999999996</v>
      </c>
      <c r="T7918" s="2">
        <v>4</v>
      </c>
      <c r="U7918" s="2">
        <v>0.3</v>
      </c>
      <c r="V7918" s="8">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5">
        <v>30.384</v>
      </c>
      <c r="T7919" s="2">
        <v>1</v>
      </c>
      <c r="U7919" s="2">
        <v>0.2</v>
      </c>
      <c r="V7919" s="8">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5">
        <v>22.847999999999999</v>
      </c>
      <c r="T7920" s="2">
        <v>2</v>
      </c>
      <c r="U7920" s="2">
        <v>0.2</v>
      </c>
      <c r="V7920" s="8">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5">
        <v>38.619999999999997</v>
      </c>
      <c r="T7921" s="2">
        <v>2</v>
      </c>
      <c r="U7921" s="2">
        <v>0</v>
      </c>
      <c r="V7921" s="8">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5">
        <v>59.98</v>
      </c>
      <c r="T7922" s="2">
        <v>2</v>
      </c>
      <c r="U7922" s="2">
        <v>0</v>
      </c>
      <c r="V7922" s="8">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5">
        <v>174.3</v>
      </c>
      <c r="T7923" s="2">
        <v>3</v>
      </c>
      <c r="U7923" s="2">
        <v>0</v>
      </c>
      <c r="V7923" s="8">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5">
        <v>383.96000000000004</v>
      </c>
      <c r="T7924" s="2">
        <v>5</v>
      </c>
      <c r="U7924" s="2">
        <v>0.2</v>
      </c>
      <c r="V7924" s="8">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5">
        <v>15.570000000000004</v>
      </c>
      <c r="T7925" s="2">
        <v>3</v>
      </c>
      <c r="U7925" s="2">
        <v>0.7</v>
      </c>
      <c r="V7925" s="8">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5">
        <v>22.32</v>
      </c>
      <c r="T7926" s="2">
        <v>4</v>
      </c>
      <c r="U7926" s="2">
        <v>0</v>
      </c>
      <c r="V7926" s="8">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5">
        <v>103.60000000000001</v>
      </c>
      <c r="T7927" s="2">
        <v>7</v>
      </c>
      <c r="U7927" s="2">
        <v>0</v>
      </c>
      <c r="V7927" s="8">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5">
        <v>2.9699999999999998</v>
      </c>
      <c r="T7928" s="2">
        <v>3</v>
      </c>
      <c r="U7928" s="2">
        <v>0</v>
      </c>
      <c r="V7928" s="8">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5">
        <v>569.99</v>
      </c>
      <c r="T7929" s="2">
        <v>1</v>
      </c>
      <c r="U7929" s="2">
        <v>0</v>
      </c>
      <c r="V7929" s="8">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5">
        <v>50.97</v>
      </c>
      <c r="T7930" s="2">
        <v>3</v>
      </c>
      <c r="U7930" s="2">
        <v>0</v>
      </c>
      <c r="V7930" s="8">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5">
        <v>298.11599999999999</v>
      </c>
      <c r="T7931" s="2">
        <v>6</v>
      </c>
      <c r="U7931" s="2">
        <v>0.3</v>
      </c>
      <c r="V7931" s="8">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5">
        <v>59.519999999999996</v>
      </c>
      <c r="T7932" s="2">
        <v>3</v>
      </c>
      <c r="U7932" s="2">
        <v>0</v>
      </c>
      <c r="V7932" s="8">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5">
        <v>230.28000000000003</v>
      </c>
      <c r="T7933" s="2">
        <v>3</v>
      </c>
      <c r="U7933" s="2">
        <v>0.2</v>
      </c>
      <c r="V7933" s="8">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5">
        <v>105.52</v>
      </c>
      <c r="T7934" s="2">
        <v>5</v>
      </c>
      <c r="U7934" s="2">
        <v>0.2</v>
      </c>
      <c r="V7934" s="8">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5">
        <v>23.36</v>
      </c>
      <c r="T7935" s="2">
        <v>2</v>
      </c>
      <c r="U7935" s="2">
        <v>0</v>
      </c>
      <c r="V7935" s="8">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5">
        <v>71.975999999999999</v>
      </c>
      <c r="T7936" s="2">
        <v>3</v>
      </c>
      <c r="U7936" s="2">
        <v>0.2</v>
      </c>
      <c r="V7936" s="8">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5">
        <v>8.56</v>
      </c>
      <c r="T7937" s="2">
        <v>2</v>
      </c>
      <c r="U7937" s="2">
        <v>0</v>
      </c>
      <c r="V7937" s="8">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5">
        <v>13.919999999999998</v>
      </c>
      <c r="T7938" s="2">
        <v>3</v>
      </c>
      <c r="U7938" s="2">
        <v>0.2</v>
      </c>
      <c r="V7938" s="8">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5">
        <v>2518.29</v>
      </c>
      <c r="T7939" s="2">
        <v>9</v>
      </c>
      <c r="U7939" s="2">
        <v>0</v>
      </c>
      <c r="V7939" s="8">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5">
        <v>540.56999999999994</v>
      </c>
      <c r="T7940" s="2">
        <v>3</v>
      </c>
      <c r="U7940" s="2">
        <v>0</v>
      </c>
      <c r="V7940" s="8">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5">
        <v>221.05600000000001</v>
      </c>
      <c r="T7941" s="2">
        <v>8</v>
      </c>
      <c r="U7941" s="2">
        <v>0.2</v>
      </c>
      <c r="V7941" s="8">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5">
        <v>81.424000000000007</v>
      </c>
      <c r="T7942" s="2">
        <v>2</v>
      </c>
      <c r="U7942" s="2">
        <v>0.2</v>
      </c>
      <c r="V7942" s="8">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5">
        <v>134.80000000000001</v>
      </c>
      <c r="T7943" s="2">
        <v>10</v>
      </c>
      <c r="U7943" s="2">
        <v>0</v>
      </c>
      <c r="V7943" s="8">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5">
        <v>39.581999999999987</v>
      </c>
      <c r="T7944" s="2">
        <v>9</v>
      </c>
      <c r="U7944" s="2">
        <v>0.8</v>
      </c>
      <c r="V7944" s="8">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5">
        <v>44.688000000000002</v>
      </c>
      <c r="T7945" s="2">
        <v>7</v>
      </c>
      <c r="U7945" s="2">
        <v>0.2</v>
      </c>
      <c r="V7945" s="8">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5">
        <v>31.744</v>
      </c>
      <c r="T7946" s="2">
        <v>2</v>
      </c>
      <c r="U7946" s="2">
        <v>0.2</v>
      </c>
      <c r="V7946" s="8">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5">
        <v>40.97999999999999</v>
      </c>
      <c r="T7947" s="2">
        <v>5</v>
      </c>
      <c r="U7947" s="2">
        <v>0.8</v>
      </c>
      <c r="V7947" s="8">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5">
        <v>3.1679999999999993</v>
      </c>
      <c r="T7948" s="2">
        <v>3</v>
      </c>
      <c r="U7948" s="2">
        <v>0.8</v>
      </c>
      <c r="V7948" s="8">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5">
        <v>18.84</v>
      </c>
      <c r="T7949" s="2">
        <v>5</v>
      </c>
      <c r="U7949" s="2">
        <v>0.2</v>
      </c>
      <c r="V7949" s="8">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5">
        <v>362.24999999999994</v>
      </c>
      <c r="T7950" s="2">
        <v>6</v>
      </c>
      <c r="U7950" s="2">
        <v>0.3</v>
      </c>
      <c r="V7950" s="8">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5">
        <v>63.552000000000007</v>
      </c>
      <c r="T7951" s="2">
        <v>6</v>
      </c>
      <c r="U7951" s="2">
        <v>0.6</v>
      </c>
      <c r="V7951" s="8">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5">
        <v>129.55199999999999</v>
      </c>
      <c r="T7952" s="2">
        <v>3</v>
      </c>
      <c r="U7952" s="2">
        <v>0.2</v>
      </c>
      <c r="V7952" s="8">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5">
        <v>5.9840000000000009</v>
      </c>
      <c r="T7953" s="2">
        <v>2</v>
      </c>
      <c r="U7953" s="2">
        <v>0.2</v>
      </c>
      <c r="V7953" s="8">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5">
        <v>861.76</v>
      </c>
      <c r="T7954" s="2">
        <v>4</v>
      </c>
      <c r="U7954" s="2">
        <v>0</v>
      </c>
      <c r="V7954" s="8">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5">
        <v>66.959999999999994</v>
      </c>
      <c r="T7955" s="2">
        <v>4</v>
      </c>
      <c r="U7955" s="2">
        <v>0</v>
      </c>
      <c r="V7955" s="8">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5">
        <v>6.24</v>
      </c>
      <c r="T7956" s="2">
        <v>2</v>
      </c>
      <c r="U7956" s="2">
        <v>0</v>
      </c>
      <c r="V7956" s="8">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5">
        <v>435.16800000000006</v>
      </c>
      <c r="T7957" s="2">
        <v>4</v>
      </c>
      <c r="U7957" s="2">
        <v>0.2</v>
      </c>
      <c r="V7957" s="8">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5">
        <v>14.9</v>
      </c>
      <c r="T7958" s="2">
        <v>5</v>
      </c>
      <c r="U7958" s="2">
        <v>0</v>
      </c>
      <c r="V7958" s="8">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5">
        <v>15.8</v>
      </c>
      <c r="T7959" s="2">
        <v>4</v>
      </c>
      <c r="U7959" s="2">
        <v>0</v>
      </c>
      <c r="V7959" s="8">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5">
        <v>72.900000000000006</v>
      </c>
      <c r="T7960" s="2">
        <v>5</v>
      </c>
      <c r="U7960" s="2">
        <v>0</v>
      </c>
      <c r="V7960" s="8">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5">
        <v>206.35200000000003</v>
      </c>
      <c r="T7961" s="2">
        <v>3</v>
      </c>
      <c r="U7961" s="2">
        <v>0.2</v>
      </c>
      <c r="V7961" s="8">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5">
        <v>7.9920000000000009</v>
      </c>
      <c r="T7962" s="2">
        <v>1</v>
      </c>
      <c r="U7962" s="2">
        <v>0.2</v>
      </c>
      <c r="V7962" s="8">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5">
        <v>81.360000000000014</v>
      </c>
      <c r="T7963" s="2">
        <v>5</v>
      </c>
      <c r="U7963" s="2">
        <v>0.2</v>
      </c>
      <c r="V7963" s="8">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5">
        <v>20.232000000000003</v>
      </c>
      <c r="T7964" s="2">
        <v>8</v>
      </c>
      <c r="U7964" s="2">
        <v>0.7</v>
      </c>
      <c r="V7964" s="8">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5">
        <v>389.05600000000004</v>
      </c>
      <c r="T7965" s="2">
        <v>4</v>
      </c>
      <c r="U7965" s="2">
        <v>0.2</v>
      </c>
      <c r="V7965" s="8">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5">
        <v>20.736000000000004</v>
      </c>
      <c r="T7966" s="2">
        <v>4</v>
      </c>
      <c r="U7966" s="2">
        <v>0.2</v>
      </c>
      <c r="V7966" s="8">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5">
        <v>41.472000000000008</v>
      </c>
      <c r="T7967" s="2">
        <v>8</v>
      </c>
      <c r="U7967" s="2">
        <v>0.2</v>
      </c>
      <c r="V7967" s="8">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5">
        <v>33.36</v>
      </c>
      <c r="T7968" s="2">
        <v>4</v>
      </c>
      <c r="U7968" s="2">
        <v>0</v>
      </c>
      <c r="V7968" s="8">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5">
        <v>90.882000000000005</v>
      </c>
      <c r="T7969" s="2">
        <v>3</v>
      </c>
      <c r="U7969" s="2">
        <v>0.7</v>
      </c>
      <c r="V7969" s="8">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5">
        <v>15.991999999999999</v>
      </c>
      <c r="T7970" s="2">
        <v>1</v>
      </c>
      <c r="U7970" s="2">
        <v>0.2</v>
      </c>
      <c r="V7970" s="8">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5">
        <v>120.78399999999999</v>
      </c>
      <c r="T7971" s="2">
        <v>1</v>
      </c>
      <c r="U7971" s="2">
        <v>0.2</v>
      </c>
      <c r="V7971" s="8">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5">
        <v>519.79200000000003</v>
      </c>
      <c r="T7972" s="2">
        <v>4</v>
      </c>
      <c r="U7972" s="2">
        <v>0.4</v>
      </c>
      <c r="V7972" s="8">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5">
        <v>31.176000000000002</v>
      </c>
      <c r="T7973" s="2">
        <v>3</v>
      </c>
      <c r="U7973" s="2">
        <v>0.2</v>
      </c>
      <c r="V7973" s="8">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5">
        <v>10.368000000000002</v>
      </c>
      <c r="T7974" s="2">
        <v>2</v>
      </c>
      <c r="U7974" s="2">
        <v>0.2</v>
      </c>
      <c r="V7974" s="8">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5">
        <v>2.7240000000000006</v>
      </c>
      <c r="T7975" s="2">
        <v>2</v>
      </c>
      <c r="U7975" s="2">
        <v>0.7</v>
      </c>
      <c r="V7975" s="8">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5">
        <v>254.35200000000003</v>
      </c>
      <c r="T7976" s="2">
        <v>3</v>
      </c>
      <c r="U7976" s="2">
        <v>0.2</v>
      </c>
      <c r="V7976" s="8">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5">
        <v>3.762</v>
      </c>
      <c r="T7977" s="2">
        <v>3</v>
      </c>
      <c r="U7977" s="2">
        <v>0.7</v>
      </c>
      <c r="V7977" s="8">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5">
        <v>10.272000000000002</v>
      </c>
      <c r="T7978" s="2">
        <v>3</v>
      </c>
      <c r="U7978" s="2">
        <v>0.2</v>
      </c>
      <c r="V7978" s="8">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5">
        <v>659.97</v>
      </c>
      <c r="T7979" s="2">
        <v>3</v>
      </c>
      <c r="U7979" s="2">
        <v>0</v>
      </c>
      <c r="V7979" s="8">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5">
        <v>113.72999999999999</v>
      </c>
      <c r="T7980" s="2">
        <v>3</v>
      </c>
      <c r="U7980" s="2">
        <v>0</v>
      </c>
      <c r="V7980" s="8">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5">
        <v>5.1040000000000001</v>
      </c>
      <c r="T7981" s="2">
        <v>1</v>
      </c>
      <c r="U7981" s="2">
        <v>0.2</v>
      </c>
      <c r="V7981" s="8">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5">
        <v>16.448</v>
      </c>
      <c r="T7982" s="2">
        <v>2</v>
      </c>
      <c r="U7982" s="2">
        <v>0.2</v>
      </c>
      <c r="V7982" s="8">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5">
        <v>81.92</v>
      </c>
      <c r="T7983" s="2">
        <v>4</v>
      </c>
      <c r="U7983" s="2">
        <v>0</v>
      </c>
      <c r="V7983" s="8">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5">
        <v>254.89999999999998</v>
      </c>
      <c r="T7984" s="2">
        <v>5</v>
      </c>
      <c r="U7984" s="2">
        <v>0</v>
      </c>
      <c r="V7984" s="8">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5">
        <v>15.120000000000001</v>
      </c>
      <c r="T7985" s="2">
        <v>5</v>
      </c>
      <c r="U7985" s="2">
        <v>0.2</v>
      </c>
      <c r="V7985" s="8">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5">
        <v>7.8719999999999999</v>
      </c>
      <c r="T7986" s="2">
        <v>3</v>
      </c>
      <c r="U7986" s="2">
        <v>0.2</v>
      </c>
      <c r="V7986" s="8">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5">
        <v>8.32</v>
      </c>
      <c r="T7987" s="2">
        <v>5</v>
      </c>
      <c r="U7987" s="2">
        <v>0.2</v>
      </c>
      <c r="V7987" s="8">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5">
        <v>89.949999999999989</v>
      </c>
      <c r="T7988" s="2">
        <v>5</v>
      </c>
      <c r="U7988" s="2">
        <v>0</v>
      </c>
      <c r="V7988" s="8">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5">
        <v>25.2</v>
      </c>
      <c r="T7989" s="2">
        <v>4</v>
      </c>
      <c r="U7989" s="2">
        <v>0</v>
      </c>
      <c r="V7989" s="8">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5">
        <v>37.589999999999996</v>
      </c>
      <c r="T7990" s="2">
        <v>3</v>
      </c>
      <c r="U7990" s="2">
        <v>0</v>
      </c>
      <c r="V7990" s="8">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5">
        <v>14.97</v>
      </c>
      <c r="T7991" s="2">
        <v>1</v>
      </c>
      <c r="U7991" s="2">
        <v>0</v>
      </c>
      <c r="V7991" s="8">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5">
        <v>1.98</v>
      </c>
      <c r="T7992" s="2">
        <v>2</v>
      </c>
      <c r="U7992" s="2">
        <v>0</v>
      </c>
      <c r="V7992" s="8">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5">
        <v>39.936000000000007</v>
      </c>
      <c r="T7993" s="2">
        <v>4</v>
      </c>
      <c r="U7993" s="2">
        <v>0.7</v>
      </c>
      <c r="V7993" s="8">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5">
        <v>18.463999999999999</v>
      </c>
      <c r="T7994" s="2">
        <v>2</v>
      </c>
      <c r="U7994" s="2">
        <v>0.2</v>
      </c>
      <c r="V7994" s="8">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5">
        <v>4.8960000000000008</v>
      </c>
      <c r="T7995" s="2">
        <v>3</v>
      </c>
      <c r="U7995" s="2">
        <v>0.7</v>
      </c>
      <c r="V7995" s="8">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5">
        <v>145.76400000000001</v>
      </c>
      <c r="T7996" s="2">
        <v>6</v>
      </c>
      <c r="U7996" s="2">
        <v>0.7</v>
      </c>
      <c r="V7996" s="8">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5">
        <v>9.6120000000000001</v>
      </c>
      <c r="T7997" s="2">
        <v>6</v>
      </c>
      <c r="U7997" s="2">
        <v>0.7</v>
      </c>
      <c r="V7997" s="8">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5">
        <v>199.75</v>
      </c>
      <c r="T7998" s="2">
        <v>5</v>
      </c>
      <c r="U7998" s="2">
        <v>0</v>
      </c>
      <c r="V7998" s="8">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5">
        <v>1673.1839999999997</v>
      </c>
      <c r="T7999" s="2">
        <v>12</v>
      </c>
      <c r="U7999" s="2">
        <v>0.2</v>
      </c>
      <c r="V7999" s="8">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5">
        <v>12.18</v>
      </c>
      <c r="T8000" s="2">
        <v>7</v>
      </c>
      <c r="U8000" s="2">
        <v>0</v>
      </c>
      <c r="V8000" s="8">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5">
        <v>57.68</v>
      </c>
      <c r="T8001" s="2">
        <v>4</v>
      </c>
      <c r="U8001" s="2">
        <v>0</v>
      </c>
      <c r="V8001" s="8">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5">
        <v>263.95999999999998</v>
      </c>
      <c r="T8002" s="2">
        <v>4</v>
      </c>
      <c r="U8002" s="2">
        <v>0</v>
      </c>
      <c r="V8002" s="8">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5">
        <v>299.94</v>
      </c>
      <c r="T8003" s="2">
        <v>6</v>
      </c>
      <c r="U8003" s="2">
        <v>0</v>
      </c>
      <c r="V8003" s="8">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5">
        <v>25.76</v>
      </c>
      <c r="T8004" s="2">
        <v>7</v>
      </c>
      <c r="U8004" s="2">
        <v>0</v>
      </c>
      <c r="V8004" s="8">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5">
        <v>271.89999999999998</v>
      </c>
      <c r="T8005" s="2">
        <v>2</v>
      </c>
      <c r="U8005" s="2">
        <v>0</v>
      </c>
      <c r="V8005" s="8">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5">
        <v>45.839999999999996</v>
      </c>
      <c r="T8006" s="2">
        <v>3</v>
      </c>
      <c r="U8006" s="2">
        <v>0</v>
      </c>
      <c r="V8006" s="8">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5">
        <v>9.82</v>
      </c>
      <c r="T8007" s="2">
        <v>2</v>
      </c>
      <c r="U8007" s="2">
        <v>0</v>
      </c>
      <c r="V8007" s="8">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5">
        <v>93.36</v>
      </c>
      <c r="T8008" s="2">
        <v>12</v>
      </c>
      <c r="U8008" s="2">
        <v>0</v>
      </c>
      <c r="V8008" s="8">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5">
        <v>541.24</v>
      </c>
      <c r="T8009" s="2">
        <v>4</v>
      </c>
      <c r="U8009" s="2">
        <v>0</v>
      </c>
      <c r="V8009" s="8">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5">
        <v>106.32</v>
      </c>
      <c r="T8010" s="2">
        <v>3</v>
      </c>
      <c r="U8010" s="2">
        <v>0</v>
      </c>
      <c r="V8010" s="8">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5">
        <v>1323.8999999999999</v>
      </c>
      <c r="T8011" s="2">
        <v>5</v>
      </c>
      <c r="U8011" s="2">
        <v>0</v>
      </c>
      <c r="V8011" s="8">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5">
        <v>126.624</v>
      </c>
      <c r="T8012" s="2">
        <v>6</v>
      </c>
      <c r="U8012" s="2">
        <v>0.2</v>
      </c>
      <c r="V8012" s="8">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5">
        <v>125.944</v>
      </c>
      <c r="T8013" s="2">
        <v>7</v>
      </c>
      <c r="U8013" s="2">
        <v>0.2</v>
      </c>
      <c r="V8013" s="8">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5">
        <v>663.92</v>
      </c>
      <c r="T8014" s="2">
        <v>5</v>
      </c>
      <c r="U8014" s="2">
        <v>0.2</v>
      </c>
      <c r="V8014" s="8">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5">
        <v>120</v>
      </c>
      <c r="T8015" s="2">
        <v>8</v>
      </c>
      <c r="U8015" s="2">
        <v>0</v>
      </c>
      <c r="V8015" s="8">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5">
        <v>3.29</v>
      </c>
      <c r="T8016" s="2">
        <v>1</v>
      </c>
      <c r="U8016" s="2">
        <v>0</v>
      </c>
      <c r="V8016" s="8">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5">
        <v>18.84</v>
      </c>
      <c r="T8017" s="2">
        <v>3</v>
      </c>
      <c r="U8017" s="2">
        <v>0</v>
      </c>
      <c r="V8017" s="8">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5">
        <v>60.672000000000011</v>
      </c>
      <c r="T8018" s="2">
        <v>6</v>
      </c>
      <c r="U8018" s="2">
        <v>0.2</v>
      </c>
      <c r="V8018" s="8">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5">
        <v>30.816000000000003</v>
      </c>
      <c r="T8019" s="2">
        <v>9</v>
      </c>
      <c r="U8019" s="2">
        <v>0.2</v>
      </c>
      <c r="V8019" s="8">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5">
        <v>52.792000000000002</v>
      </c>
      <c r="T8020" s="2">
        <v>1</v>
      </c>
      <c r="U8020" s="2">
        <v>0.2</v>
      </c>
      <c r="V8020" s="8">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5">
        <v>83.9</v>
      </c>
      <c r="T8021" s="2">
        <v>10</v>
      </c>
      <c r="U8021" s="2">
        <v>0</v>
      </c>
      <c r="V8021" s="8">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5">
        <v>11.76</v>
      </c>
      <c r="T8022" s="2">
        <v>2</v>
      </c>
      <c r="U8022" s="2">
        <v>0</v>
      </c>
      <c r="V8022" s="8">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5">
        <v>4.9919999999999991</v>
      </c>
      <c r="T8023" s="2">
        <v>3</v>
      </c>
      <c r="U8023" s="2">
        <v>0.8</v>
      </c>
      <c r="V8023" s="8">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5">
        <v>87.92</v>
      </c>
      <c r="T8024" s="2">
        <v>5</v>
      </c>
      <c r="U8024" s="2">
        <v>0.2</v>
      </c>
      <c r="V8024" s="8">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5">
        <v>657.93</v>
      </c>
      <c r="T8025" s="2">
        <v>5</v>
      </c>
      <c r="U8025" s="2">
        <v>0.3</v>
      </c>
      <c r="V8025" s="8">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5">
        <v>1.0439999999999998</v>
      </c>
      <c r="T8026" s="2">
        <v>1</v>
      </c>
      <c r="U8026" s="2">
        <v>0.8</v>
      </c>
      <c r="V8026" s="8">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5">
        <v>210.68</v>
      </c>
      <c r="T8027" s="2">
        <v>2</v>
      </c>
      <c r="U8027" s="2">
        <v>0</v>
      </c>
      <c r="V8027" s="8">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5">
        <v>78.8</v>
      </c>
      <c r="T8028" s="2">
        <v>1</v>
      </c>
      <c r="U8028" s="2">
        <v>0</v>
      </c>
      <c r="V8028" s="8">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5">
        <v>19.989999999999998</v>
      </c>
      <c r="T8029" s="2">
        <v>1</v>
      </c>
      <c r="U8029" s="2">
        <v>0</v>
      </c>
      <c r="V8029" s="8">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5">
        <v>772.68</v>
      </c>
      <c r="T8030" s="2">
        <v>4</v>
      </c>
      <c r="U8030" s="2">
        <v>0</v>
      </c>
      <c r="V8030" s="8">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5">
        <v>106.08000000000001</v>
      </c>
      <c r="T8031" s="2">
        <v>6</v>
      </c>
      <c r="U8031" s="2">
        <v>0.2</v>
      </c>
      <c r="V8031" s="8">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5">
        <v>23.076000000000001</v>
      </c>
      <c r="T8032" s="2">
        <v>3</v>
      </c>
      <c r="U8032" s="2">
        <v>0.6</v>
      </c>
      <c r="V8032" s="8">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5">
        <v>25.920000000000005</v>
      </c>
      <c r="T8033" s="2">
        <v>5</v>
      </c>
      <c r="U8033" s="2">
        <v>0.2</v>
      </c>
      <c r="V8033" s="8">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5">
        <v>47.952000000000005</v>
      </c>
      <c r="T8034" s="2">
        <v>3</v>
      </c>
      <c r="U8034" s="2">
        <v>0.2</v>
      </c>
      <c r="V8034" s="8">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5">
        <v>0.98399999999999976</v>
      </c>
      <c r="T8035" s="2">
        <v>2</v>
      </c>
      <c r="U8035" s="2">
        <v>0.8</v>
      </c>
      <c r="V8035" s="8">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5">
        <v>75.384000000000015</v>
      </c>
      <c r="T8036" s="2">
        <v>9</v>
      </c>
      <c r="U8036" s="2">
        <v>0.6</v>
      </c>
      <c r="V8036" s="8">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5">
        <v>4.6079999999999997</v>
      </c>
      <c r="T8037" s="2">
        <v>2</v>
      </c>
      <c r="U8037" s="2">
        <v>0.2</v>
      </c>
      <c r="V8037" s="8">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5">
        <v>37.68</v>
      </c>
      <c r="T8038" s="2">
        <v>6</v>
      </c>
      <c r="U8038" s="2">
        <v>0</v>
      </c>
      <c r="V8038" s="8">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5">
        <v>41.910000000000004</v>
      </c>
      <c r="T8039" s="2">
        <v>3</v>
      </c>
      <c r="U8039" s="2">
        <v>0</v>
      </c>
      <c r="V8039" s="8">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5">
        <v>435.99900000000002</v>
      </c>
      <c r="T8040" s="2">
        <v>3</v>
      </c>
      <c r="U8040" s="2">
        <v>0.15</v>
      </c>
      <c r="V8040" s="8">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5">
        <v>388.70400000000006</v>
      </c>
      <c r="T8041" s="2">
        <v>6</v>
      </c>
      <c r="U8041" s="2">
        <v>0.2</v>
      </c>
      <c r="V8041" s="8">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5">
        <v>572.58000000000004</v>
      </c>
      <c r="T8042" s="2">
        <v>6</v>
      </c>
      <c r="U8042" s="2">
        <v>0</v>
      </c>
      <c r="V8042" s="8">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5">
        <v>33.18</v>
      </c>
      <c r="T8043" s="2">
        <v>2</v>
      </c>
      <c r="U8043" s="2">
        <v>0</v>
      </c>
      <c r="V8043" s="8">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5">
        <v>63.88</v>
      </c>
      <c r="T8044" s="2">
        <v>4</v>
      </c>
      <c r="U8044" s="2">
        <v>0</v>
      </c>
      <c r="V8044" s="8">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5">
        <v>26.72</v>
      </c>
      <c r="T8045" s="2">
        <v>1</v>
      </c>
      <c r="U8045" s="2">
        <v>0</v>
      </c>
      <c r="V8045" s="8">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5">
        <v>295.05599999999998</v>
      </c>
      <c r="T8046" s="2">
        <v>9</v>
      </c>
      <c r="U8046" s="2">
        <v>0.2</v>
      </c>
      <c r="V8046" s="8">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5">
        <v>393.25</v>
      </c>
      <c r="T8047" s="2">
        <v>5</v>
      </c>
      <c r="U8047" s="2">
        <v>0</v>
      </c>
      <c r="V8047" s="8">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5">
        <v>2.2140000000000004</v>
      </c>
      <c r="T8048" s="2">
        <v>3</v>
      </c>
      <c r="U8048" s="2">
        <v>0.7</v>
      </c>
      <c r="V8048" s="8">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5">
        <v>16.272000000000002</v>
      </c>
      <c r="T8049" s="2">
        <v>3</v>
      </c>
      <c r="U8049" s="2">
        <v>0.2</v>
      </c>
      <c r="V8049" s="8">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5">
        <v>706.86</v>
      </c>
      <c r="T8050" s="2">
        <v>7</v>
      </c>
      <c r="U8050" s="2">
        <v>0</v>
      </c>
      <c r="V8050" s="8">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5">
        <v>5.9700000000000006</v>
      </c>
      <c r="T8051" s="2">
        <v>5</v>
      </c>
      <c r="U8051" s="2">
        <v>0.7</v>
      </c>
      <c r="V8051" s="8">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5">
        <v>21.184000000000001</v>
      </c>
      <c r="T8052" s="2">
        <v>1</v>
      </c>
      <c r="U8052" s="2">
        <v>0.2</v>
      </c>
      <c r="V8052" s="8">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5">
        <v>41.375999999999998</v>
      </c>
      <c r="T8053" s="2">
        <v>6</v>
      </c>
      <c r="U8053" s="2">
        <v>0.2</v>
      </c>
      <c r="V8053" s="8">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5">
        <v>17.940000000000001</v>
      </c>
      <c r="T8054" s="2">
        <v>3</v>
      </c>
      <c r="U8054" s="2">
        <v>0</v>
      </c>
      <c r="V8054" s="8">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5">
        <v>2.6550000000000002</v>
      </c>
      <c r="T8055" s="2">
        <v>1</v>
      </c>
      <c r="U8055" s="2">
        <v>0.7</v>
      </c>
      <c r="V8055" s="8">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5">
        <v>892.35</v>
      </c>
      <c r="T8056" s="2">
        <v>5</v>
      </c>
      <c r="U8056" s="2">
        <v>0</v>
      </c>
      <c r="V8056" s="8">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5">
        <v>307.666</v>
      </c>
      <c r="T8057" s="2">
        <v>2</v>
      </c>
      <c r="U8057" s="2">
        <v>0.15</v>
      </c>
      <c r="V8057" s="8">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5">
        <v>728.82</v>
      </c>
      <c r="T8058" s="2">
        <v>9</v>
      </c>
      <c r="U8058" s="2">
        <v>0</v>
      </c>
      <c r="V8058" s="8">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5">
        <v>41.36</v>
      </c>
      <c r="T8059" s="2">
        <v>5</v>
      </c>
      <c r="U8059" s="2">
        <v>0.2</v>
      </c>
      <c r="V8059" s="8">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5">
        <v>43.176000000000002</v>
      </c>
      <c r="T8060" s="2">
        <v>3</v>
      </c>
      <c r="U8060" s="2">
        <v>0.2</v>
      </c>
      <c r="V8060" s="8">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5">
        <v>4.16</v>
      </c>
      <c r="T8061" s="2">
        <v>2</v>
      </c>
      <c r="U8061" s="2">
        <v>0</v>
      </c>
      <c r="V8061" s="8">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5">
        <v>61.4</v>
      </c>
      <c r="T8062" s="2">
        <v>5</v>
      </c>
      <c r="U8062" s="2">
        <v>0</v>
      </c>
      <c r="V8062" s="8">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5">
        <v>24.448</v>
      </c>
      <c r="T8063" s="2">
        <v>2</v>
      </c>
      <c r="U8063" s="2">
        <v>0.2</v>
      </c>
      <c r="V8063" s="8">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5">
        <v>263.95999999999998</v>
      </c>
      <c r="T8064" s="2">
        <v>4</v>
      </c>
      <c r="U8064" s="2">
        <v>0</v>
      </c>
      <c r="V8064" s="8">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5">
        <v>359.96999999999997</v>
      </c>
      <c r="T8065" s="2">
        <v>3</v>
      </c>
      <c r="U8065" s="2">
        <v>0</v>
      </c>
      <c r="V8065" s="8">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5">
        <v>12.96</v>
      </c>
      <c r="T8066" s="2">
        <v>2</v>
      </c>
      <c r="U8066" s="2">
        <v>0</v>
      </c>
      <c r="V8066" s="8">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5">
        <v>116.82</v>
      </c>
      <c r="T8067" s="2">
        <v>3</v>
      </c>
      <c r="U8067" s="2">
        <v>0</v>
      </c>
      <c r="V8067" s="8">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5">
        <v>276.78400000000005</v>
      </c>
      <c r="T8068" s="2">
        <v>2</v>
      </c>
      <c r="U8068" s="2">
        <v>0.2</v>
      </c>
      <c r="V8068" s="8">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5">
        <v>239.96999999999997</v>
      </c>
      <c r="T8069" s="2">
        <v>3</v>
      </c>
      <c r="U8069" s="2">
        <v>0</v>
      </c>
      <c r="V8069" s="8">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5">
        <v>16.02</v>
      </c>
      <c r="T8070" s="2">
        <v>6</v>
      </c>
      <c r="U8070" s="2">
        <v>0</v>
      </c>
      <c r="V8070" s="8">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5">
        <v>454.56000000000006</v>
      </c>
      <c r="T8071" s="2">
        <v>5</v>
      </c>
      <c r="U8071" s="2">
        <v>0.2</v>
      </c>
      <c r="V8071" s="8">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5">
        <v>141.41999999999999</v>
      </c>
      <c r="T8072" s="2">
        <v>5</v>
      </c>
      <c r="U8072" s="2">
        <v>0.6</v>
      </c>
      <c r="V8072" s="8">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5">
        <v>310.74399999999997</v>
      </c>
      <c r="T8073" s="2">
        <v>4</v>
      </c>
      <c r="U8073" s="2">
        <v>0.3</v>
      </c>
      <c r="V8073" s="8">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5">
        <v>12.736000000000001</v>
      </c>
      <c r="T8074" s="2">
        <v>4</v>
      </c>
      <c r="U8074" s="2">
        <v>0.2</v>
      </c>
      <c r="V8074" s="8">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5">
        <v>6.469999999999998</v>
      </c>
      <c r="T8075" s="2">
        <v>5</v>
      </c>
      <c r="U8075" s="2">
        <v>0.8</v>
      </c>
      <c r="V8075" s="8">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5">
        <v>13.747999999999998</v>
      </c>
      <c r="T8076" s="2">
        <v>14</v>
      </c>
      <c r="U8076" s="2">
        <v>0.8</v>
      </c>
      <c r="V8076" s="8">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5">
        <v>15.223999999999997</v>
      </c>
      <c r="T8077" s="2">
        <v>2</v>
      </c>
      <c r="U8077" s="2">
        <v>0.8</v>
      </c>
      <c r="V8077" s="8">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5">
        <v>27.42</v>
      </c>
      <c r="T8078" s="2">
        <v>3</v>
      </c>
      <c r="U8078" s="2">
        <v>0</v>
      </c>
      <c r="V8078" s="8">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5">
        <v>165.98</v>
      </c>
      <c r="T8079" s="2">
        <v>1</v>
      </c>
      <c r="U8079" s="2">
        <v>0</v>
      </c>
      <c r="V8079" s="8">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5">
        <v>75</v>
      </c>
      <c r="T8080" s="2">
        <v>3</v>
      </c>
      <c r="U8080" s="2">
        <v>0</v>
      </c>
      <c r="V8080" s="8">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5">
        <v>134.27200000000002</v>
      </c>
      <c r="T8081" s="2">
        <v>8</v>
      </c>
      <c r="U8081" s="2">
        <v>0.2</v>
      </c>
      <c r="V8081" s="8">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5">
        <v>146.54400000000001</v>
      </c>
      <c r="T8082" s="2">
        <v>6</v>
      </c>
      <c r="U8082" s="2">
        <v>0.2</v>
      </c>
      <c r="V8082" s="8">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5">
        <v>131.904</v>
      </c>
      <c r="T8083" s="2">
        <v>3</v>
      </c>
      <c r="U8083" s="2">
        <v>0.2</v>
      </c>
      <c r="V8083" s="8">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5">
        <v>203.88000000000002</v>
      </c>
      <c r="T8084" s="2">
        <v>5</v>
      </c>
      <c r="U8084" s="2">
        <v>0.2</v>
      </c>
      <c r="V8084" s="8">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5">
        <v>14.301000000000002</v>
      </c>
      <c r="T8085" s="2">
        <v>7</v>
      </c>
      <c r="U8085" s="2">
        <v>0.7</v>
      </c>
      <c r="V8085" s="8">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5">
        <v>718.6400000000001</v>
      </c>
      <c r="T8086" s="2">
        <v>10</v>
      </c>
      <c r="U8086" s="2">
        <v>0.2</v>
      </c>
      <c r="V8086" s="8">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5">
        <v>61.1</v>
      </c>
      <c r="T8087" s="2">
        <v>5</v>
      </c>
      <c r="U8087" s="2">
        <v>0</v>
      </c>
      <c r="V8087" s="8">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5">
        <v>28.08</v>
      </c>
      <c r="T8088" s="2">
        <v>3</v>
      </c>
      <c r="U8088" s="2">
        <v>0.2</v>
      </c>
      <c r="V8088" s="8">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5">
        <v>10.496</v>
      </c>
      <c r="T8089" s="2">
        <v>4</v>
      </c>
      <c r="U8089" s="2">
        <v>0.2</v>
      </c>
      <c r="V8089" s="8">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5">
        <v>39.92</v>
      </c>
      <c r="T8090" s="2">
        <v>2</v>
      </c>
      <c r="U8090" s="2">
        <v>0.2</v>
      </c>
      <c r="V8090" s="8">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5">
        <v>77.58</v>
      </c>
      <c r="T8091" s="2">
        <v>9</v>
      </c>
      <c r="U8091" s="2">
        <v>0</v>
      </c>
      <c r="V8091" s="8">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5">
        <v>269.35999999999996</v>
      </c>
      <c r="T8092" s="2">
        <v>7</v>
      </c>
      <c r="U8092" s="2">
        <v>0</v>
      </c>
      <c r="V8092" s="8">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5">
        <v>5.76</v>
      </c>
      <c r="T8093" s="2">
        <v>2</v>
      </c>
      <c r="U8093" s="2">
        <v>0</v>
      </c>
      <c r="V8093" s="8">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5">
        <v>109.9</v>
      </c>
      <c r="T8094" s="2">
        <v>5</v>
      </c>
      <c r="U8094" s="2">
        <v>0</v>
      </c>
      <c r="V8094" s="8">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5">
        <v>23.88</v>
      </c>
      <c r="T8095" s="2">
        <v>3</v>
      </c>
      <c r="U8095" s="2">
        <v>0</v>
      </c>
      <c r="V8095" s="8">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5">
        <v>26.2</v>
      </c>
      <c r="T8096" s="2">
        <v>4</v>
      </c>
      <c r="U8096" s="2">
        <v>0</v>
      </c>
      <c r="V8096" s="8">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5">
        <v>12.96</v>
      </c>
      <c r="T8097" s="2">
        <v>2</v>
      </c>
      <c r="U8097" s="2">
        <v>0</v>
      </c>
      <c r="V8097" s="8">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5">
        <v>234.95000000000002</v>
      </c>
      <c r="T8098" s="2">
        <v>5</v>
      </c>
      <c r="U8098" s="2">
        <v>0</v>
      </c>
      <c r="V8098" s="8">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5">
        <v>118.25</v>
      </c>
      <c r="T8099" s="2">
        <v>5</v>
      </c>
      <c r="U8099" s="2">
        <v>0</v>
      </c>
      <c r="V8099" s="8">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5">
        <v>4.28</v>
      </c>
      <c r="T8100" s="2">
        <v>1</v>
      </c>
      <c r="U8100" s="2">
        <v>0</v>
      </c>
      <c r="V8100" s="8">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5">
        <v>26.849999999999998</v>
      </c>
      <c r="T8101" s="2">
        <v>3</v>
      </c>
      <c r="U8101" s="2">
        <v>0</v>
      </c>
      <c r="V8101" s="8">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5">
        <v>3357.6000000000004</v>
      </c>
      <c r="T8102" s="2">
        <v>3</v>
      </c>
      <c r="U8102" s="2">
        <v>0.2</v>
      </c>
      <c r="V8102" s="8">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5">
        <v>8.26</v>
      </c>
      <c r="T8103" s="2">
        <v>2</v>
      </c>
      <c r="U8103" s="2">
        <v>0</v>
      </c>
      <c r="V8103" s="8">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5">
        <v>2973.32</v>
      </c>
      <c r="T8104" s="2">
        <v>7</v>
      </c>
      <c r="U8104" s="2">
        <v>0.2</v>
      </c>
      <c r="V8104" s="8">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5">
        <v>104.79</v>
      </c>
      <c r="T8105" s="2">
        <v>7</v>
      </c>
      <c r="U8105" s="2">
        <v>0</v>
      </c>
      <c r="V8105" s="8">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5">
        <v>775.72800000000007</v>
      </c>
      <c r="T8106" s="2">
        <v>6</v>
      </c>
      <c r="U8106" s="2">
        <v>0.2</v>
      </c>
      <c r="V8106" s="8">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5">
        <v>89.066399999999987</v>
      </c>
      <c r="T8107" s="2">
        <v>1</v>
      </c>
      <c r="U8107" s="2">
        <v>0.32</v>
      </c>
      <c r="V8107" s="8">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5">
        <v>175.44</v>
      </c>
      <c r="T8108" s="2">
        <v>6</v>
      </c>
      <c r="U8108" s="2">
        <v>0.2</v>
      </c>
      <c r="V8108" s="8">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5">
        <v>438.33600000000001</v>
      </c>
      <c r="T8109" s="2">
        <v>4</v>
      </c>
      <c r="U8109" s="2">
        <v>0.2</v>
      </c>
      <c r="V8109" s="8">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5">
        <v>215.54400000000001</v>
      </c>
      <c r="T8110" s="2">
        <v>4</v>
      </c>
      <c r="U8110" s="2">
        <v>0.3</v>
      </c>
      <c r="V8110" s="8">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5">
        <v>55.584000000000003</v>
      </c>
      <c r="T8111" s="2">
        <v>6</v>
      </c>
      <c r="U8111" s="2">
        <v>0.2</v>
      </c>
      <c r="V8111" s="8">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5">
        <v>127.38599999999998</v>
      </c>
      <c r="T8112" s="2">
        <v>2</v>
      </c>
      <c r="U8112" s="2">
        <v>0.3</v>
      </c>
      <c r="V8112" s="8">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5">
        <v>248.43</v>
      </c>
      <c r="T8113" s="2">
        <v>5</v>
      </c>
      <c r="U8113" s="2">
        <v>0.3</v>
      </c>
      <c r="V8113" s="8">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5">
        <v>11.647999999999998</v>
      </c>
      <c r="T8114" s="2">
        <v>4</v>
      </c>
      <c r="U8114" s="2">
        <v>0.8</v>
      </c>
      <c r="V8114" s="8">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5">
        <v>85.245999999999995</v>
      </c>
      <c r="T8115" s="2">
        <v>2</v>
      </c>
      <c r="U8115" s="2">
        <v>0.3</v>
      </c>
      <c r="V8115" s="8">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5">
        <v>20.64</v>
      </c>
      <c r="T8116" s="2">
        <v>5</v>
      </c>
      <c r="U8116" s="2">
        <v>0.2</v>
      </c>
      <c r="V8116" s="8">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5">
        <v>148.02000000000001</v>
      </c>
      <c r="T8117" s="2">
        <v>3</v>
      </c>
      <c r="U8117" s="2">
        <v>0</v>
      </c>
      <c r="V8117" s="8">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5">
        <v>33.29</v>
      </c>
      <c r="T8118" s="2">
        <v>1</v>
      </c>
      <c r="U8118" s="2">
        <v>0</v>
      </c>
      <c r="V8118" s="8">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5">
        <v>204.95000000000002</v>
      </c>
      <c r="T8119" s="2">
        <v>5</v>
      </c>
      <c r="U8119" s="2">
        <v>0</v>
      </c>
      <c r="V8119" s="8">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5">
        <v>526.34399999999994</v>
      </c>
      <c r="T8120" s="2">
        <v>4</v>
      </c>
      <c r="U8120" s="2">
        <v>0.3</v>
      </c>
      <c r="V8120" s="8">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5">
        <v>41.96</v>
      </c>
      <c r="T8121" s="2">
        <v>2</v>
      </c>
      <c r="U8121" s="2">
        <v>0</v>
      </c>
      <c r="V8121" s="8">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5">
        <v>451.15199999999993</v>
      </c>
      <c r="T8122" s="2">
        <v>3</v>
      </c>
      <c r="U8122" s="2">
        <v>0.2</v>
      </c>
      <c r="V8122" s="8">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5">
        <v>31.504000000000005</v>
      </c>
      <c r="T8123" s="2">
        <v>11</v>
      </c>
      <c r="U8123" s="2">
        <v>0.2</v>
      </c>
      <c r="V8123" s="8">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5">
        <v>30.672000000000001</v>
      </c>
      <c r="T8124" s="2">
        <v>3</v>
      </c>
      <c r="U8124" s="2">
        <v>0.2</v>
      </c>
      <c r="V8124" s="8">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5">
        <v>1079.9759999999999</v>
      </c>
      <c r="T8125" s="2">
        <v>4</v>
      </c>
      <c r="U8125" s="2">
        <v>0.4</v>
      </c>
      <c r="V8125" s="8">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5">
        <v>161.56800000000001</v>
      </c>
      <c r="T8126" s="2">
        <v>2</v>
      </c>
      <c r="U8126" s="2">
        <v>0.2</v>
      </c>
      <c r="V8126" s="8">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5">
        <v>2.9339999999999993</v>
      </c>
      <c r="T8127" s="2">
        <v>3</v>
      </c>
      <c r="U8127" s="2">
        <v>0.8</v>
      </c>
      <c r="V8127" s="8">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5">
        <v>18.528000000000002</v>
      </c>
      <c r="T8128" s="2">
        <v>2</v>
      </c>
      <c r="U8128" s="2">
        <v>0.2</v>
      </c>
      <c r="V8128" s="8">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5">
        <v>670.75200000000007</v>
      </c>
      <c r="T8129" s="2">
        <v>3</v>
      </c>
      <c r="U8129" s="2">
        <v>0.2</v>
      </c>
      <c r="V8129" s="8">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5">
        <v>64.959999999999994</v>
      </c>
      <c r="T8130" s="2">
        <v>5</v>
      </c>
      <c r="U8130" s="2">
        <v>0.6</v>
      </c>
      <c r="V8130" s="8">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5">
        <v>41.94</v>
      </c>
      <c r="T8131" s="2">
        <v>2</v>
      </c>
      <c r="U8131" s="2">
        <v>0</v>
      </c>
      <c r="V8131" s="8">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5">
        <v>11.96</v>
      </c>
      <c r="T8132" s="2">
        <v>2</v>
      </c>
      <c r="U8132" s="2">
        <v>0</v>
      </c>
      <c r="V8132" s="8">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5">
        <v>13.12</v>
      </c>
      <c r="T8133" s="2">
        <v>4</v>
      </c>
      <c r="U8133" s="2">
        <v>0</v>
      </c>
      <c r="V8133" s="8">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5">
        <v>535.41</v>
      </c>
      <c r="T8134" s="2">
        <v>3</v>
      </c>
      <c r="U8134" s="2">
        <v>0</v>
      </c>
      <c r="V8134" s="8">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5">
        <v>72.78</v>
      </c>
      <c r="T8135" s="2">
        <v>3</v>
      </c>
      <c r="U8135" s="2">
        <v>0.6</v>
      </c>
      <c r="V8135" s="8">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5">
        <v>36.839999999999996</v>
      </c>
      <c r="T8136" s="2">
        <v>3</v>
      </c>
      <c r="U8136" s="2">
        <v>0</v>
      </c>
      <c r="V8136" s="8">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5">
        <v>87.71</v>
      </c>
      <c r="T8137" s="2">
        <v>7</v>
      </c>
      <c r="U8137" s="2">
        <v>0</v>
      </c>
      <c r="V8137" s="8">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5">
        <v>562.29250000000013</v>
      </c>
      <c r="T8138" s="2">
        <v>7</v>
      </c>
      <c r="U8138" s="2">
        <v>0.45</v>
      </c>
      <c r="V8138" s="8">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5">
        <v>56.52</v>
      </c>
      <c r="T8139" s="2">
        <v>9</v>
      </c>
      <c r="U8139" s="2">
        <v>0</v>
      </c>
      <c r="V8139" s="8">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5">
        <v>11.264000000000001</v>
      </c>
      <c r="T8140" s="2">
        <v>8</v>
      </c>
      <c r="U8140" s="2">
        <v>0.2</v>
      </c>
      <c r="V8140" s="8">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5">
        <v>284.08000000000004</v>
      </c>
      <c r="T8141" s="2">
        <v>10</v>
      </c>
      <c r="U8141" s="2">
        <v>0.2</v>
      </c>
      <c r="V8141" s="8">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5">
        <v>18.496000000000002</v>
      </c>
      <c r="T8142" s="2">
        <v>4</v>
      </c>
      <c r="U8142" s="2">
        <v>0.2</v>
      </c>
      <c r="V8142" s="8">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5">
        <v>14.73</v>
      </c>
      <c r="T8143" s="2">
        <v>3</v>
      </c>
      <c r="U8143" s="2">
        <v>0</v>
      </c>
      <c r="V8143" s="8">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5">
        <v>186.54</v>
      </c>
      <c r="T8144" s="2">
        <v>3</v>
      </c>
      <c r="U8144" s="2">
        <v>0</v>
      </c>
      <c r="V8144" s="8">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5">
        <v>557.72799999999995</v>
      </c>
      <c r="T8145" s="2">
        <v>4</v>
      </c>
      <c r="U8145" s="2">
        <v>0.2</v>
      </c>
      <c r="V8145" s="8">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5">
        <v>159.96800000000002</v>
      </c>
      <c r="T8146" s="2">
        <v>4</v>
      </c>
      <c r="U8146" s="2">
        <v>0.2</v>
      </c>
      <c r="V8146" s="8">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5">
        <v>471.90000000000003</v>
      </c>
      <c r="T8147" s="2">
        <v>6</v>
      </c>
      <c r="U8147" s="2">
        <v>0</v>
      </c>
      <c r="V8147" s="8">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5">
        <v>3.52</v>
      </c>
      <c r="T8148" s="2">
        <v>2</v>
      </c>
      <c r="U8148" s="2">
        <v>0</v>
      </c>
      <c r="V8148" s="8">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5">
        <v>49.12</v>
      </c>
      <c r="T8149" s="2">
        <v>4</v>
      </c>
      <c r="U8149" s="2">
        <v>0</v>
      </c>
      <c r="V8149" s="8">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5">
        <v>20.16</v>
      </c>
      <c r="T8150" s="2">
        <v>7</v>
      </c>
      <c r="U8150" s="2">
        <v>0</v>
      </c>
      <c r="V8150" s="8">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5">
        <v>10.68</v>
      </c>
      <c r="T8151" s="2">
        <v>2</v>
      </c>
      <c r="U8151" s="2">
        <v>0</v>
      </c>
      <c r="V8151" s="8">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5">
        <v>141.96</v>
      </c>
      <c r="T8152" s="2">
        <v>2</v>
      </c>
      <c r="U8152" s="2">
        <v>0</v>
      </c>
      <c r="V8152" s="8">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5">
        <v>32.479999999999997</v>
      </c>
      <c r="T8153" s="2">
        <v>2</v>
      </c>
      <c r="U8153" s="2">
        <v>0</v>
      </c>
      <c r="V8153" s="8">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5">
        <v>20.04</v>
      </c>
      <c r="T8154" s="2">
        <v>3</v>
      </c>
      <c r="U8154" s="2">
        <v>0</v>
      </c>
      <c r="V8154" s="8">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5">
        <v>13999.96</v>
      </c>
      <c r="T8155" s="2">
        <v>4</v>
      </c>
      <c r="U8155" s="2">
        <v>0</v>
      </c>
      <c r="V8155" s="8">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5">
        <v>238</v>
      </c>
      <c r="T8156" s="2">
        <v>2</v>
      </c>
      <c r="U8156" s="2">
        <v>0</v>
      </c>
      <c r="V8156" s="8">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5">
        <v>61.96</v>
      </c>
      <c r="T8157" s="2">
        <v>2</v>
      </c>
      <c r="U8157" s="2">
        <v>0</v>
      </c>
      <c r="V8157" s="8">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5">
        <v>239.37199999999996</v>
      </c>
      <c r="T8158" s="2">
        <v>2</v>
      </c>
      <c r="U8158" s="2">
        <v>0.3</v>
      </c>
      <c r="V8158" s="8">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5">
        <v>595</v>
      </c>
      <c r="T8159" s="2">
        <v>5</v>
      </c>
      <c r="U8159" s="2">
        <v>0</v>
      </c>
      <c r="V8159" s="8">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5">
        <v>16.032</v>
      </c>
      <c r="T8160" s="2">
        <v>3</v>
      </c>
      <c r="U8160" s="2">
        <v>0.2</v>
      </c>
      <c r="V8160" s="8">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5">
        <v>199.75</v>
      </c>
      <c r="T8161" s="2">
        <v>5</v>
      </c>
      <c r="U8161" s="2">
        <v>0</v>
      </c>
      <c r="V8161" s="8">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5">
        <v>227.96</v>
      </c>
      <c r="T8162" s="2">
        <v>2</v>
      </c>
      <c r="U8162" s="2">
        <v>0</v>
      </c>
      <c r="V8162" s="8">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5">
        <v>293.52</v>
      </c>
      <c r="T8163" s="2">
        <v>6</v>
      </c>
      <c r="U8163" s="2">
        <v>0</v>
      </c>
      <c r="V8163" s="8">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5">
        <v>307.98</v>
      </c>
      <c r="T8164" s="2">
        <v>2</v>
      </c>
      <c r="U8164" s="2">
        <v>0</v>
      </c>
      <c r="V8164" s="8">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5">
        <v>96.960000000000008</v>
      </c>
      <c r="T8165" s="2">
        <v>6</v>
      </c>
      <c r="U8165" s="2">
        <v>0</v>
      </c>
      <c r="V8165" s="8">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5">
        <v>117.48800000000001</v>
      </c>
      <c r="T8166" s="2">
        <v>7</v>
      </c>
      <c r="U8166" s="2">
        <v>0.2</v>
      </c>
      <c r="V8166" s="8">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5">
        <v>11.952000000000002</v>
      </c>
      <c r="T8167" s="2">
        <v>3</v>
      </c>
      <c r="U8167" s="2">
        <v>0.2</v>
      </c>
      <c r="V8167" s="8">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5">
        <v>512.49900000000002</v>
      </c>
      <c r="T8168" s="2">
        <v>3</v>
      </c>
      <c r="U8168" s="2">
        <v>0.15</v>
      </c>
      <c r="V8168" s="8">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5">
        <v>863.12800000000004</v>
      </c>
      <c r="T8169" s="2">
        <v>7</v>
      </c>
      <c r="U8169" s="2">
        <v>0.2</v>
      </c>
      <c r="V8169" s="8">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5">
        <v>2036.8600000000001</v>
      </c>
      <c r="T8170" s="2">
        <v>7</v>
      </c>
      <c r="U8170" s="2">
        <v>0</v>
      </c>
      <c r="V8170" s="8">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5">
        <v>449.56800000000004</v>
      </c>
      <c r="T8171" s="2">
        <v>2</v>
      </c>
      <c r="U8171" s="2">
        <v>0.2</v>
      </c>
      <c r="V8171" s="8">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5">
        <v>108.96000000000001</v>
      </c>
      <c r="T8172" s="2">
        <v>3</v>
      </c>
      <c r="U8172" s="2">
        <v>0</v>
      </c>
      <c r="V8172" s="8">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5">
        <v>264.18</v>
      </c>
      <c r="T8173" s="2">
        <v>7</v>
      </c>
      <c r="U8173" s="2">
        <v>0</v>
      </c>
      <c r="V8173" s="8">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5">
        <v>2.88</v>
      </c>
      <c r="T8174" s="2">
        <v>1</v>
      </c>
      <c r="U8174" s="2">
        <v>0</v>
      </c>
      <c r="V8174" s="8">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5">
        <v>41.904000000000003</v>
      </c>
      <c r="T8175" s="2">
        <v>6</v>
      </c>
      <c r="U8175" s="2">
        <v>0.2</v>
      </c>
      <c r="V8175" s="8">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5">
        <v>23.92</v>
      </c>
      <c r="T8176" s="2">
        <v>4</v>
      </c>
      <c r="U8176" s="2">
        <v>0</v>
      </c>
      <c r="V8176" s="8">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5">
        <v>156.512</v>
      </c>
      <c r="T8177" s="2">
        <v>4</v>
      </c>
      <c r="U8177" s="2">
        <v>0.2</v>
      </c>
      <c r="V8177" s="8">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5">
        <v>128.34</v>
      </c>
      <c r="T8178" s="2">
        <v>6</v>
      </c>
      <c r="U8178" s="2">
        <v>0</v>
      </c>
      <c r="V8178" s="8">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5">
        <v>474.95</v>
      </c>
      <c r="T8179" s="2">
        <v>5</v>
      </c>
      <c r="U8179" s="2">
        <v>0</v>
      </c>
      <c r="V8179" s="8">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5">
        <v>999.98</v>
      </c>
      <c r="T8180" s="2">
        <v>2</v>
      </c>
      <c r="U8180" s="2">
        <v>0</v>
      </c>
      <c r="V8180" s="8">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5">
        <v>277.5</v>
      </c>
      <c r="T8181" s="2">
        <v>4</v>
      </c>
      <c r="U8181" s="2">
        <v>0.5</v>
      </c>
      <c r="V8181" s="8">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5">
        <v>1252.704</v>
      </c>
      <c r="T8182" s="2">
        <v>8</v>
      </c>
      <c r="U8182" s="2">
        <v>0.4</v>
      </c>
      <c r="V8182" s="8">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5">
        <v>110.97</v>
      </c>
      <c r="T8183" s="2">
        <v>5</v>
      </c>
      <c r="U8183" s="2">
        <v>0.4</v>
      </c>
      <c r="V8183" s="8">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5">
        <v>22.608000000000001</v>
      </c>
      <c r="T8184" s="2">
        <v>3</v>
      </c>
      <c r="U8184" s="2">
        <v>0.6</v>
      </c>
      <c r="V8184" s="8">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5">
        <v>1.8920000000000003</v>
      </c>
      <c r="T8185" s="2">
        <v>1</v>
      </c>
      <c r="U8185" s="2">
        <v>0.6</v>
      </c>
      <c r="V8185" s="8">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5">
        <v>63.311999999999998</v>
      </c>
      <c r="T8186" s="2">
        <v>3</v>
      </c>
      <c r="U8186" s="2">
        <v>0.2</v>
      </c>
      <c r="V8186" s="8">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5">
        <v>7.8239999999999998</v>
      </c>
      <c r="T8187" s="2">
        <v>1</v>
      </c>
      <c r="U8187" s="2">
        <v>0.2</v>
      </c>
      <c r="V8187" s="8">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5">
        <v>170.072</v>
      </c>
      <c r="T8188" s="2">
        <v>4</v>
      </c>
      <c r="U8188" s="2">
        <v>0.3</v>
      </c>
      <c r="V8188" s="8">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5">
        <v>62.820000000000007</v>
      </c>
      <c r="T8189" s="2">
        <v>9</v>
      </c>
      <c r="U8189" s="2">
        <v>0</v>
      </c>
      <c r="V8189" s="8">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5">
        <v>19.440000000000001</v>
      </c>
      <c r="T8190" s="2">
        <v>3</v>
      </c>
      <c r="U8190" s="2">
        <v>0</v>
      </c>
      <c r="V8190" s="8">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5">
        <v>7.38</v>
      </c>
      <c r="T8191" s="2">
        <v>1</v>
      </c>
      <c r="U8191" s="2">
        <v>0</v>
      </c>
      <c r="V8191" s="8">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5">
        <v>38.880000000000003</v>
      </c>
      <c r="T8192" s="2">
        <v>6</v>
      </c>
      <c r="U8192" s="2">
        <v>0</v>
      </c>
      <c r="V8192" s="8">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5">
        <v>187.76</v>
      </c>
      <c r="T8193" s="2">
        <v>4</v>
      </c>
      <c r="U8193" s="2">
        <v>0</v>
      </c>
      <c r="V8193" s="8">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5">
        <v>6.0480000000000009</v>
      </c>
      <c r="T8194" s="2">
        <v>7</v>
      </c>
      <c r="U8194" s="2">
        <v>0.7</v>
      </c>
      <c r="V8194" s="8">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5">
        <v>98.352000000000004</v>
      </c>
      <c r="T8195" s="2">
        <v>3</v>
      </c>
      <c r="U8195" s="2">
        <v>0.2</v>
      </c>
      <c r="V8195" s="8">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5">
        <v>335.74400000000003</v>
      </c>
      <c r="T8196" s="2">
        <v>2</v>
      </c>
      <c r="U8196" s="2">
        <v>0.2</v>
      </c>
      <c r="V8196" s="8">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5">
        <v>8.9600000000000009</v>
      </c>
      <c r="T8197" s="2">
        <v>2</v>
      </c>
      <c r="U8197" s="2">
        <v>0</v>
      </c>
      <c r="V8197" s="8">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5">
        <v>89.567999999999998</v>
      </c>
      <c r="T8198" s="2">
        <v>4</v>
      </c>
      <c r="U8198" s="2">
        <v>0.2</v>
      </c>
      <c r="V8198" s="8">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5">
        <v>71.959999999999994</v>
      </c>
      <c r="T8199" s="2">
        <v>5</v>
      </c>
      <c r="U8199" s="2">
        <v>0.2</v>
      </c>
      <c r="V8199" s="8">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5">
        <v>15.552000000000003</v>
      </c>
      <c r="T8200" s="2">
        <v>3</v>
      </c>
      <c r="U8200" s="2">
        <v>0.2</v>
      </c>
      <c r="V8200" s="8">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5">
        <v>10.429999999999996</v>
      </c>
      <c r="T8201" s="2">
        <v>5</v>
      </c>
      <c r="U8201" s="2">
        <v>0.8</v>
      </c>
      <c r="V8201" s="8">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5">
        <v>72.784000000000006</v>
      </c>
      <c r="T8202" s="2">
        <v>1</v>
      </c>
      <c r="U8202" s="2">
        <v>0.2</v>
      </c>
      <c r="V8202" s="8">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5">
        <v>67.150000000000006</v>
      </c>
      <c r="T8203" s="2">
        <v>5</v>
      </c>
      <c r="U8203" s="2">
        <v>0</v>
      </c>
      <c r="V8203" s="8">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5">
        <v>549.98</v>
      </c>
      <c r="T8204" s="2">
        <v>2</v>
      </c>
      <c r="U8204" s="2">
        <v>0</v>
      </c>
      <c r="V8204" s="8">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5">
        <v>11.82</v>
      </c>
      <c r="T8205" s="2">
        <v>3</v>
      </c>
      <c r="U8205" s="2">
        <v>0</v>
      </c>
      <c r="V8205" s="8">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5">
        <v>4643.8</v>
      </c>
      <c r="T8206" s="2">
        <v>4</v>
      </c>
      <c r="U8206" s="2">
        <v>0</v>
      </c>
      <c r="V8206" s="8">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5">
        <v>577.76400000000001</v>
      </c>
      <c r="T8207" s="2">
        <v>2</v>
      </c>
      <c r="U8207" s="2">
        <v>0.1</v>
      </c>
      <c r="V8207" s="8">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5">
        <v>191.5155</v>
      </c>
      <c r="T8208" s="2">
        <v>1</v>
      </c>
      <c r="U8208" s="2">
        <v>0.45</v>
      </c>
      <c r="V8208" s="8">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5">
        <v>2.6240000000000001</v>
      </c>
      <c r="T8209" s="2">
        <v>1</v>
      </c>
      <c r="U8209" s="2">
        <v>0.2</v>
      </c>
      <c r="V8209" s="8">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5">
        <v>1369.7640000000001</v>
      </c>
      <c r="T8210" s="2">
        <v>6</v>
      </c>
      <c r="U8210" s="2">
        <v>0.7</v>
      </c>
      <c r="V8210" s="8">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5">
        <v>294.36799999999999</v>
      </c>
      <c r="T8211" s="2">
        <v>4</v>
      </c>
      <c r="U8211" s="2">
        <v>0.2</v>
      </c>
      <c r="V8211" s="8">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5">
        <v>81.567999999999998</v>
      </c>
      <c r="T8212" s="2">
        <v>2</v>
      </c>
      <c r="U8212" s="2">
        <v>0.2</v>
      </c>
      <c r="V8212" s="8">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5">
        <v>44.460000000000008</v>
      </c>
      <c r="T8213" s="2">
        <v>5</v>
      </c>
      <c r="U8213" s="2">
        <v>0.6</v>
      </c>
      <c r="V8213" s="8">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5">
        <v>314.08800000000002</v>
      </c>
      <c r="T8214" s="2">
        <v>3</v>
      </c>
      <c r="U8214" s="2">
        <v>0.2</v>
      </c>
      <c r="V8214" s="8">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5">
        <v>6.3360000000000012</v>
      </c>
      <c r="T8215" s="2">
        <v>4</v>
      </c>
      <c r="U8215" s="2">
        <v>0.7</v>
      </c>
      <c r="V8215" s="8">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5">
        <v>10.48</v>
      </c>
      <c r="T8216" s="2">
        <v>1</v>
      </c>
      <c r="U8216" s="2">
        <v>0.2</v>
      </c>
      <c r="V8216" s="8">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5">
        <v>2.4690000000000003</v>
      </c>
      <c r="T8217" s="2">
        <v>1</v>
      </c>
      <c r="U8217" s="2">
        <v>0.7</v>
      </c>
      <c r="V8217" s="8">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5">
        <v>3.2640000000000007</v>
      </c>
      <c r="T8218" s="2">
        <v>2</v>
      </c>
      <c r="U8218" s="2">
        <v>0.7</v>
      </c>
      <c r="V8218" s="8">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5">
        <v>4.3440000000000003</v>
      </c>
      <c r="T8219" s="2">
        <v>3</v>
      </c>
      <c r="U8219" s="2">
        <v>0.2</v>
      </c>
      <c r="V8219" s="8">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5">
        <v>31.776000000000003</v>
      </c>
      <c r="T8220" s="2">
        <v>3</v>
      </c>
      <c r="U8220" s="2">
        <v>0.6</v>
      </c>
      <c r="V8220" s="8">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5">
        <v>4.9280000000000008</v>
      </c>
      <c r="T8221" s="2">
        <v>2</v>
      </c>
      <c r="U8221" s="2">
        <v>0.2</v>
      </c>
      <c r="V8221" s="8">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5">
        <v>1.7879999999999996</v>
      </c>
      <c r="T8222" s="2">
        <v>3</v>
      </c>
      <c r="U8222" s="2">
        <v>0.8</v>
      </c>
      <c r="V8222" s="8">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5">
        <v>15.072000000000001</v>
      </c>
      <c r="T8223" s="2">
        <v>4</v>
      </c>
      <c r="U8223" s="2">
        <v>0.2</v>
      </c>
      <c r="V8223" s="8">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5">
        <v>12.624000000000001</v>
      </c>
      <c r="T8224" s="2">
        <v>2</v>
      </c>
      <c r="U8224" s="2">
        <v>0.2</v>
      </c>
      <c r="V8224" s="8">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5">
        <v>185.88</v>
      </c>
      <c r="T8225" s="2">
        <v>6</v>
      </c>
      <c r="U8225" s="2">
        <v>0</v>
      </c>
      <c r="V8225" s="8">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5">
        <v>12.96</v>
      </c>
      <c r="T8226" s="2">
        <v>2</v>
      </c>
      <c r="U8226" s="2">
        <v>0</v>
      </c>
      <c r="V8226" s="8">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5">
        <v>189.7</v>
      </c>
      <c r="T8227" s="2">
        <v>10</v>
      </c>
      <c r="U8227" s="2">
        <v>0</v>
      </c>
      <c r="V8227" s="8">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5">
        <v>40.99</v>
      </c>
      <c r="T8228" s="2">
        <v>1</v>
      </c>
      <c r="U8228" s="2">
        <v>0</v>
      </c>
      <c r="V8228" s="8">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5">
        <v>82.64</v>
      </c>
      <c r="T8229" s="2">
        <v>2</v>
      </c>
      <c r="U8229" s="2">
        <v>0</v>
      </c>
      <c r="V8229" s="8">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5">
        <v>31.02</v>
      </c>
      <c r="T8230" s="2">
        <v>2</v>
      </c>
      <c r="U8230" s="2">
        <v>0</v>
      </c>
      <c r="V8230" s="8">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5">
        <v>89.97</v>
      </c>
      <c r="T8231" s="2">
        <v>3</v>
      </c>
      <c r="U8231" s="2">
        <v>0</v>
      </c>
      <c r="V8231" s="8">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5">
        <v>35.97</v>
      </c>
      <c r="T8232" s="2">
        <v>3</v>
      </c>
      <c r="U8232" s="2">
        <v>0</v>
      </c>
      <c r="V8232" s="8">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5">
        <v>1266.8599999999999</v>
      </c>
      <c r="T8233" s="2">
        <v>7</v>
      </c>
      <c r="U8233" s="2">
        <v>0</v>
      </c>
      <c r="V8233" s="8">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5">
        <v>169.45</v>
      </c>
      <c r="T8234" s="2">
        <v>5</v>
      </c>
      <c r="U8234" s="2">
        <v>0</v>
      </c>
      <c r="V8234" s="8">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5">
        <v>40.68</v>
      </c>
      <c r="T8235" s="2">
        <v>2</v>
      </c>
      <c r="U8235" s="2">
        <v>0</v>
      </c>
      <c r="V8235" s="8">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5">
        <v>3.3280000000000003</v>
      </c>
      <c r="T8236" s="2">
        <v>2</v>
      </c>
      <c r="U8236" s="2">
        <v>0.2</v>
      </c>
      <c r="V8236" s="8">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5">
        <v>933.26200000000006</v>
      </c>
      <c r="T8237" s="2">
        <v>4</v>
      </c>
      <c r="U8237" s="2">
        <v>0.45</v>
      </c>
      <c r="V8237" s="8">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5">
        <v>2803.92</v>
      </c>
      <c r="T8238" s="2">
        <v>5</v>
      </c>
      <c r="U8238" s="2">
        <v>0.2</v>
      </c>
      <c r="V8238" s="8">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5">
        <v>4.7679999999999998</v>
      </c>
      <c r="T8239" s="2">
        <v>2</v>
      </c>
      <c r="U8239" s="2">
        <v>0.2</v>
      </c>
      <c r="V8239" s="8">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5">
        <v>6.6720000000000006</v>
      </c>
      <c r="T8240" s="2">
        <v>1</v>
      </c>
      <c r="U8240" s="2">
        <v>0.2</v>
      </c>
      <c r="V8240" s="8">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5">
        <v>4.4479999999999995</v>
      </c>
      <c r="T8241" s="2">
        <v>2</v>
      </c>
      <c r="U8241" s="2">
        <v>0.2</v>
      </c>
      <c r="V8241" s="8">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5">
        <v>43.936000000000007</v>
      </c>
      <c r="T8242" s="2">
        <v>4</v>
      </c>
      <c r="U8242" s="2">
        <v>0.2</v>
      </c>
      <c r="V8242" s="8">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5">
        <v>23.744</v>
      </c>
      <c r="T8243" s="2">
        <v>2</v>
      </c>
      <c r="U8243" s="2">
        <v>0.2</v>
      </c>
      <c r="V8243" s="8">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5">
        <v>357</v>
      </c>
      <c r="T8244" s="2">
        <v>3</v>
      </c>
      <c r="U8244" s="2">
        <v>0</v>
      </c>
      <c r="V8244" s="8">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5">
        <v>806.33600000000001</v>
      </c>
      <c r="T8245" s="2">
        <v>8</v>
      </c>
      <c r="U8245" s="2">
        <v>0.2</v>
      </c>
      <c r="V8245" s="8">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5">
        <v>85.44</v>
      </c>
      <c r="T8246" s="2">
        <v>3</v>
      </c>
      <c r="U8246" s="2">
        <v>0</v>
      </c>
      <c r="V8246" s="8">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5">
        <v>344.90999999999997</v>
      </c>
      <c r="T8247" s="2">
        <v>3</v>
      </c>
      <c r="U8247" s="2">
        <v>0</v>
      </c>
      <c r="V8247" s="8">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5">
        <v>70.969999999999985</v>
      </c>
      <c r="T8248" s="2">
        <v>5</v>
      </c>
      <c r="U8248" s="2">
        <v>0.8</v>
      </c>
      <c r="V8248" s="8">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5">
        <v>36.783999999999999</v>
      </c>
      <c r="T8249" s="2">
        <v>2</v>
      </c>
      <c r="U8249" s="2">
        <v>0.2</v>
      </c>
      <c r="V8249" s="8">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5">
        <v>743.98799999999994</v>
      </c>
      <c r="T8250" s="2">
        <v>2</v>
      </c>
      <c r="U8250" s="2">
        <v>0.4</v>
      </c>
      <c r="V8250" s="8">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5">
        <v>11.211999999999998</v>
      </c>
      <c r="T8251" s="2">
        <v>2</v>
      </c>
      <c r="U8251" s="2">
        <v>0.8</v>
      </c>
      <c r="V8251" s="8">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5">
        <v>4.7119999999999997</v>
      </c>
      <c r="T8252" s="2">
        <v>2</v>
      </c>
      <c r="U8252" s="2">
        <v>0.6</v>
      </c>
      <c r="V8252" s="8">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5">
        <v>180.97999999999996</v>
      </c>
      <c r="T8253" s="2">
        <v>5</v>
      </c>
      <c r="U8253" s="2">
        <v>0.8</v>
      </c>
      <c r="V8253" s="8">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5">
        <v>60.415999999999997</v>
      </c>
      <c r="T8254" s="2">
        <v>2</v>
      </c>
      <c r="U8254" s="2">
        <v>0.2</v>
      </c>
      <c r="V8254" s="8">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5">
        <v>299.99</v>
      </c>
      <c r="T8255" s="2">
        <v>1</v>
      </c>
      <c r="U8255" s="2">
        <v>0</v>
      </c>
      <c r="V8255" s="8">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5">
        <v>192.16</v>
      </c>
      <c r="T8256" s="2">
        <v>4</v>
      </c>
      <c r="U8256" s="2">
        <v>0</v>
      </c>
      <c r="V8256" s="8">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5">
        <v>242.624</v>
      </c>
      <c r="T8257" s="2">
        <v>8</v>
      </c>
      <c r="U8257" s="2">
        <v>0.2</v>
      </c>
      <c r="V8257" s="8">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5">
        <v>46.74</v>
      </c>
      <c r="T8258" s="2">
        <v>3</v>
      </c>
      <c r="U8258" s="2">
        <v>0</v>
      </c>
      <c r="V8258" s="8">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5">
        <v>174.95000000000002</v>
      </c>
      <c r="T8259" s="2">
        <v>5</v>
      </c>
      <c r="U8259" s="2">
        <v>0</v>
      </c>
      <c r="V8259" s="8">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5">
        <v>100.70400000000001</v>
      </c>
      <c r="T8260" s="2">
        <v>6</v>
      </c>
      <c r="U8260" s="2">
        <v>0.2</v>
      </c>
      <c r="V8260" s="8">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5">
        <v>368.91</v>
      </c>
      <c r="T8261" s="2">
        <v>9</v>
      </c>
      <c r="U8261" s="2">
        <v>0</v>
      </c>
      <c r="V8261" s="8">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5">
        <v>8.02</v>
      </c>
      <c r="T8262" s="2">
        <v>1</v>
      </c>
      <c r="U8262" s="2">
        <v>0</v>
      </c>
      <c r="V8262" s="8">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5">
        <v>171.04</v>
      </c>
      <c r="T8263" s="2">
        <v>4</v>
      </c>
      <c r="U8263" s="2">
        <v>0</v>
      </c>
      <c r="V8263" s="8">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5">
        <v>19.440000000000001</v>
      </c>
      <c r="T8264" s="2">
        <v>3</v>
      </c>
      <c r="U8264" s="2">
        <v>0</v>
      </c>
      <c r="V8264" s="8">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5">
        <v>13.092000000000002</v>
      </c>
      <c r="T8265" s="2">
        <v>4</v>
      </c>
      <c r="U8265" s="2">
        <v>0.7</v>
      </c>
      <c r="V8265" s="8">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5">
        <v>122.94</v>
      </c>
      <c r="T8266" s="2">
        <v>3</v>
      </c>
      <c r="U8266" s="2">
        <v>0</v>
      </c>
      <c r="V8266" s="8">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5">
        <v>35.448</v>
      </c>
      <c r="T8267" s="2">
        <v>7</v>
      </c>
      <c r="U8267" s="2">
        <v>0.2</v>
      </c>
      <c r="V8267" s="8">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5">
        <v>19.98</v>
      </c>
      <c r="T8268" s="2">
        <v>2</v>
      </c>
      <c r="U8268" s="2">
        <v>0</v>
      </c>
      <c r="V8268" s="8">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5">
        <v>69.375</v>
      </c>
      <c r="T8269" s="2">
        <v>1</v>
      </c>
      <c r="U8269" s="2">
        <v>0.5</v>
      </c>
      <c r="V8269" s="8">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5">
        <v>31.680000000000003</v>
      </c>
      <c r="T8270" s="2">
        <v>4</v>
      </c>
      <c r="U8270" s="2">
        <v>0.2</v>
      </c>
      <c r="V8270" s="8">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5">
        <v>2003.1680000000001</v>
      </c>
      <c r="T8271" s="2">
        <v>4</v>
      </c>
      <c r="U8271" s="2">
        <v>0.2</v>
      </c>
      <c r="V8271" s="8">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5">
        <v>9.3439999999999994</v>
      </c>
      <c r="T8272" s="2">
        <v>2</v>
      </c>
      <c r="U8272" s="2">
        <v>0.2</v>
      </c>
      <c r="V8272" s="8">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5">
        <v>2563.056</v>
      </c>
      <c r="T8273" s="2">
        <v>8</v>
      </c>
      <c r="U8273" s="2">
        <v>0.1</v>
      </c>
      <c r="V8273" s="8">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5">
        <v>387.13600000000002</v>
      </c>
      <c r="T8274" s="2">
        <v>4</v>
      </c>
      <c r="U8274" s="2">
        <v>0.2</v>
      </c>
      <c r="V8274" s="8">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5">
        <v>3.4240000000000004</v>
      </c>
      <c r="T8275" s="2">
        <v>1</v>
      </c>
      <c r="U8275" s="2">
        <v>0.2</v>
      </c>
      <c r="V8275" s="8">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5">
        <v>1085.42</v>
      </c>
      <c r="T8276" s="2">
        <v>7</v>
      </c>
      <c r="U8276" s="2">
        <v>0</v>
      </c>
      <c r="V8276" s="8">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5">
        <v>43.056000000000004</v>
      </c>
      <c r="T8277" s="2">
        <v>9</v>
      </c>
      <c r="U8277" s="2">
        <v>0.2</v>
      </c>
      <c r="V8277" s="8">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5">
        <v>3.762</v>
      </c>
      <c r="T8278" s="2">
        <v>3</v>
      </c>
      <c r="U8278" s="2">
        <v>0.7</v>
      </c>
      <c r="V8278" s="8">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5">
        <v>34.860000000000007</v>
      </c>
      <c r="T8279" s="2">
        <v>2</v>
      </c>
      <c r="U8279" s="2">
        <v>0.7</v>
      </c>
      <c r="V8279" s="8">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5">
        <v>432.45600000000002</v>
      </c>
      <c r="T8280" s="2">
        <v>3</v>
      </c>
      <c r="U8280" s="2">
        <v>0.2</v>
      </c>
      <c r="V8280" s="8">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5">
        <v>675.06000000000006</v>
      </c>
      <c r="T8281" s="2">
        <v>3</v>
      </c>
      <c r="U8281" s="2">
        <v>0</v>
      </c>
      <c r="V8281" s="8">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5">
        <v>65.231999999999999</v>
      </c>
      <c r="T8282" s="2">
        <v>3</v>
      </c>
      <c r="U8282" s="2">
        <v>0.2</v>
      </c>
      <c r="V8282" s="8">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5">
        <v>207</v>
      </c>
      <c r="T8283" s="2">
        <v>3</v>
      </c>
      <c r="U8283" s="2">
        <v>0.2</v>
      </c>
      <c r="V8283" s="8">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5">
        <v>600.53</v>
      </c>
      <c r="T8284" s="2">
        <v>2</v>
      </c>
      <c r="U8284" s="2">
        <v>0.3</v>
      </c>
      <c r="V8284" s="8">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5">
        <v>59.903999999999996</v>
      </c>
      <c r="T8285" s="2">
        <v>2</v>
      </c>
      <c r="U8285" s="2">
        <v>0.2</v>
      </c>
      <c r="V8285" s="8">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5">
        <v>637.44000000000005</v>
      </c>
      <c r="T8286" s="2">
        <v>8</v>
      </c>
      <c r="U8286" s="2">
        <v>0.2</v>
      </c>
      <c r="V8286" s="8">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5">
        <v>51.756000000000007</v>
      </c>
      <c r="T8287" s="2">
        <v>3</v>
      </c>
      <c r="U8287" s="2">
        <v>0.6</v>
      </c>
      <c r="V8287" s="8">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5">
        <v>31.104000000000006</v>
      </c>
      <c r="T8288" s="2">
        <v>6</v>
      </c>
      <c r="U8288" s="2">
        <v>0.2</v>
      </c>
      <c r="V8288" s="8">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5">
        <v>47.96</v>
      </c>
      <c r="T8289" s="2">
        <v>5</v>
      </c>
      <c r="U8289" s="2">
        <v>0.2</v>
      </c>
      <c r="V8289" s="8">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5">
        <v>158.928</v>
      </c>
      <c r="T8290" s="2">
        <v>7</v>
      </c>
      <c r="U8290" s="2">
        <v>0.2</v>
      </c>
      <c r="V8290" s="8">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5">
        <v>211.24799999999999</v>
      </c>
      <c r="T8291" s="2">
        <v>6</v>
      </c>
      <c r="U8291" s="2">
        <v>0.2</v>
      </c>
      <c r="V8291" s="8">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5">
        <v>5.5520000000000005</v>
      </c>
      <c r="T8292" s="2">
        <v>2</v>
      </c>
      <c r="U8292" s="2">
        <v>0.2</v>
      </c>
      <c r="V8292" s="8">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5">
        <v>2.952</v>
      </c>
      <c r="T8293" s="2">
        <v>1</v>
      </c>
      <c r="U8293" s="2">
        <v>0.2</v>
      </c>
      <c r="V8293" s="8">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5">
        <v>10.332000000000003</v>
      </c>
      <c r="T8294" s="2">
        <v>3</v>
      </c>
      <c r="U8294" s="2">
        <v>0.7</v>
      </c>
      <c r="V8294" s="8">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5">
        <v>18.368000000000002</v>
      </c>
      <c r="T8295" s="2">
        <v>4</v>
      </c>
      <c r="U8295" s="2">
        <v>0.2</v>
      </c>
      <c r="V8295" s="8">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5">
        <v>299.89999999999998</v>
      </c>
      <c r="T8296" s="2">
        <v>2</v>
      </c>
      <c r="U8296" s="2">
        <v>0</v>
      </c>
      <c r="V8296" s="8">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5">
        <v>26.55</v>
      </c>
      <c r="T8297" s="2">
        <v>9</v>
      </c>
      <c r="U8297" s="2">
        <v>0</v>
      </c>
      <c r="V8297" s="8">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5">
        <v>111.98</v>
      </c>
      <c r="T8298" s="2">
        <v>2</v>
      </c>
      <c r="U8298" s="2">
        <v>0</v>
      </c>
      <c r="V8298" s="8">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5">
        <v>4.9280000000000008</v>
      </c>
      <c r="T8299" s="2">
        <v>2</v>
      </c>
      <c r="U8299" s="2">
        <v>0.2</v>
      </c>
      <c r="V8299" s="8">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5">
        <v>11.784000000000001</v>
      </c>
      <c r="T8300" s="2">
        <v>3</v>
      </c>
      <c r="U8300" s="2">
        <v>0.2</v>
      </c>
      <c r="V8300" s="8">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5">
        <v>7.98</v>
      </c>
      <c r="T8301" s="2">
        <v>3</v>
      </c>
      <c r="U8301" s="2">
        <v>0</v>
      </c>
      <c r="V8301" s="8">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5">
        <v>180.96</v>
      </c>
      <c r="T8302" s="2">
        <v>2</v>
      </c>
      <c r="U8302" s="2">
        <v>0</v>
      </c>
      <c r="V8302" s="8">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5">
        <v>1649.95</v>
      </c>
      <c r="T8303" s="2">
        <v>5</v>
      </c>
      <c r="U8303" s="2">
        <v>0</v>
      </c>
      <c r="V8303" s="8">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5">
        <v>362.35199999999998</v>
      </c>
      <c r="T8304" s="2">
        <v>3</v>
      </c>
      <c r="U8304" s="2">
        <v>0.2</v>
      </c>
      <c r="V8304" s="8">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5">
        <v>73.584000000000003</v>
      </c>
      <c r="T8305" s="2">
        <v>2</v>
      </c>
      <c r="U8305" s="2">
        <v>0.2</v>
      </c>
      <c r="V8305" s="8">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5">
        <v>486.36800000000005</v>
      </c>
      <c r="T8306" s="2">
        <v>4</v>
      </c>
      <c r="U8306" s="2">
        <v>0.2</v>
      </c>
      <c r="V8306" s="8">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5">
        <v>32.400000000000006</v>
      </c>
      <c r="T8307" s="2">
        <v>5</v>
      </c>
      <c r="U8307" s="2">
        <v>0</v>
      </c>
      <c r="V8307" s="8">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5">
        <v>41.86</v>
      </c>
      <c r="T8308" s="2">
        <v>7</v>
      </c>
      <c r="U8308" s="2">
        <v>0</v>
      </c>
      <c r="V8308" s="8">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5">
        <v>77.56</v>
      </c>
      <c r="T8309" s="2">
        <v>2</v>
      </c>
      <c r="U8309" s="2">
        <v>0</v>
      </c>
      <c r="V8309" s="8">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5">
        <v>37.17</v>
      </c>
      <c r="T8310" s="2">
        <v>9</v>
      </c>
      <c r="U8310" s="2">
        <v>0</v>
      </c>
      <c r="V8310" s="8">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5">
        <v>137.352</v>
      </c>
      <c r="T8311" s="2">
        <v>3</v>
      </c>
      <c r="U8311" s="2">
        <v>0.2</v>
      </c>
      <c r="V8311" s="8">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5">
        <v>376.50899999999996</v>
      </c>
      <c r="T8312" s="2">
        <v>3</v>
      </c>
      <c r="U8312" s="2">
        <v>0.3</v>
      </c>
      <c r="V8312" s="8">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5">
        <v>62.72</v>
      </c>
      <c r="T8313" s="2">
        <v>4</v>
      </c>
      <c r="U8313" s="2">
        <v>0</v>
      </c>
      <c r="V8313" s="8">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5">
        <v>2939.9300000000003</v>
      </c>
      <c r="T8314" s="2">
        <v>7</v>
      </c>
      <c r="U8314" s="2">
        <v>0</v>
      </c>
      <c r="V8314" s="8">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5">
        <v>512.35799999999995</v>
      </c>
      <c r="T8315" s="2">
        <v>3</v>
      </c>
      <c r="U8315" s="2">
        <v>0.3</v>
      </c>
      <c r="V8315" s="8">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5">
        <v>3.4880000000000004</v>
      </c>
      <c r="T8316" s="2">
        <v>2</v>
      </c>
      <c r="U8316" s="2">
        <v>0.2</v>
      </c>
      <c r="V8316" s="8">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5">
        <v>22.288</v>
      </c>
      <c r="T8317" s="2">
        <v>7</v>
      </c>
      <c r="U8317" s="2">
        <v>0.2</v>
      </c>
      <c r="V8317" s="8">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5">
        <v>16.032</v>
      </c>
      <c r="T8318" s="2">
        <v>3</v>
      </c>
      <c r="U8318" s="2">
        <v>0.2</v>
      </c>
      <c r="V8318" s="8">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5">
        <v>1.752</v>
      </c>
      <c r="T8319" s="2">
        <v>1</v>
      </c>
      <c r="U8319" s="2">
        <v>0.2</v>
      </c>
      <c r="V8319" s="8">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5">
        <v>20.992000000000001</v>
      </c>
      <c r="T8320" s="2">
        <v>8</v>
      </c>
      <c r="U8320" s="2">
        <v>0.2</v>
      </c>
      <c r="V8320" s="8">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5">
        <v>11.21</v>
      </c>
      <c r="T8321" s="2">
        <v>1</v>
      </c>
      <c r="U8321" s="2">
        <v>0</v>
      </c>
      <c r="V8321" s="8">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5">
        <v>45.04</v>
      </c>
      <c r="T8322" s="2">
        <v>2</v>
      </c>
      <c r="U8322" s="2">
        <v>0.2</v>
      </c>
      <c r="V8322" s="8">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5">
        <v>15.623999999999997</v>
      </c>
      <c r="T8323" s="2">
        <v>2</v>
      </c>
      <c r="U8323" s="2">
        <v>0.8</v>
      </c>
      <c r="V8323" s="8">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5">
        <v>8.74</v>
      </c>
      <c r="T8324" s="2">
        <v>2</v>
      </c>
      <c r="U8324" s="2">
        <v>0</v>
      </c>
      <c r="V8324" s="8">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5">
        <v>44.75</v>
      </c>
      <c r="T8325" s="2">
        <v>5</v>
      </c>
      <c r="U8325" s="2">
        <v>0</v>
      </c>
      <c r="V8325" s="8">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5">
        <v>61.68</v>
      </c>
      <c r="T8326" s="2">
        <v>5</v>
      </c>
      <c r="U8326" s="2">
        <v>0.2</v>
      </c>
      <c r="V8326" s="8">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5">
        <v>158.376</v>
      </c>
      <c r="T8327" s="2">
        <v>3</v>
      </c>
      <c r="U8327" s="2">
        <v>0.2</v>
      </c>
      <c r="V8327" s="8">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5">
        <v>2.8639999999999994</v>
      </c>
      <c r="T8328" s="2">
        <v>4</v>
      </c>
      <c r="U8328" s="2">
        <v>0.8</v>
      </c>
      <c r="V8328" s="8">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5">
        <v>94.191999999999979</v>
      </c>
      <c r="T8329" s="2">
        <v>7</v>
      </c>
      <c r="U8329" s="2">
        <v>0.8</v>
      </c>
      <c r="V8329" s="8">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5">
        <v>143.69999999999999</v>
      </c>
      <c r="T8330" s="2">
        <v>3</v>
      </c>
      <c r="U8330" s="2">
        <v>0</v>
      </c>
      <c r="V8330" s="8">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5">
        <v>6.48</v>
      </c>
      <c r="T8331" s="2">
        <v>1</v>
      </c>
      <c r="U8331" s="2">
        <v>0</v>
      </c>
      <c r="V8331" s="8">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5">
        <v>7.88</v>
      </c>
      <c r="T8332" s="2">
        <v>4</v>
      </c>
      <c r="U8332" s="2">
        <v>0</v>
      </c>
      <c r="V8332" s="8">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5">
        <v>11.21</v>
      </c>
      <c r="T8333" s="2">
        <v>1</v>
      </c>
      <c r="U8333" s="2">
        <v>0</v>
      </c>
      <c r="V8333" s="8">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5">
        <v>354.90000000000003</v>
      </c>
      <c r="T8334" s="2">
        <v>5</v>
      </c>
      <c r="U8334" s="2">
        <v>0</v>
      </c>
      <c r="V8334" s="8">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5">
        <v>17.940000000000001</v>
      </c>
      <c r="T8335" s="2">
        <v>3</v>
      </c>
      <c r="U8335" s="2">
        <v>0</v>
      </c>
      <c r="V8335" s="8">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5">
        <v>51.8</v>
      </c>
      <c r="T8336" s="2">
        <v>4</v>
      </c>
      <c r="U8336" s="2">
        <v>0</v>
      </c>
      <c r="V8336" s="8">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5">
        <v>299.52</v>
      </c>
      <c r="T8337" s="2">
        <v>9</v>
      </c>
      <c r="U8337" s="2">
        <v>0</v>
      </c>
      <c r="V8337" s="8">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5">
        <v>7.7</v>
      </c>
      <c r="T8338" s="2">
        <v>2</v>
      </c>
      <c r="U8338" s="2">
        <v>0</v>
      </c>
      <c r="V8338" s="8">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5">
        <v>23.92</v>
      </c>
      <c r="T8339" s="2">
        <v>4</v>
      </c>
      <c r="U8339" s="2">
        <v>0</v>
      </c>
      <c r="V8339" s="8">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5">
        <v>498</v>
      </c>
      <c r="T8340" s="2">
        <v>5</v>
      </c>
      <c r="U8340" s="2">
        <v>0</v>
      </c>
      <c r="V8340" s="8">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5">
        <v>436.70400000000006</v>
      </c>
      <c r="T8341" s="2">
        <v>6</v>
      </c>
      <c r="U8341" s="2">
        <v>0.2</v>
      </c>
      <c r="V8341" s="8">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5">
        <v>32.400000000000006</v>
      </c>
      <c r="T8342" s="2">
        <v>5</v>
      </c>
      <c r="U8342" s="2">
        <v>0</v>
      </c>
      <c r="V8342" s="8">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5">
        <v>61.44</v>
      </c>
      <c r="T8343" s="2">
        <v>3</v>
      </c>
      <c r="U8343" s="2">
        <v>0</v>
      </c>
      <c r="V8343" s="8">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5">
        <v>73.36</v>
      </c>
      <c r="T8344" s="2">
        <v>7</v>
      </c>
      <c r="U8344" s="2">
        <v>0</v>
      </c>
      <c r="V8344" s="8">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5">
        <v>59.20000000000001</v>
      </c>
      <c r="T8345" s="2">
        <v>5</v>
      </c>
      <c r="U8345" s="2">
        <v>0.2</v>
      </c>
      <c r="V8345" s="8">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5">
        <v>32.952000000000005</v>
      </c>
      <c r="T8346" s="2">
        <v>3</v>
      </c>
      <c r="U8346" s="2">
        <v>0.2</v>
      </c>
      <c r="V8346" s="8">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5">
        <v>218.376</v>
      </c>
      <c r="T8347" s="2">
        <v>3</v>
      </c>
      <c r="U8347" s="2">
        <v>0.2</v>
      </c>
      <c r="V8347" s="8">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5">
        <v>31.400000000000002</v>
      </c>
      <c r="T8348" s="2">
        <v>5</v>
      </c>
      <c r="U8348" s="2">
        <v>0</v>
      </c>
      <c r="V8348" s="8">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5">
        <v>9.48</v>
      </c>
      <c r="T8349" s="2">
        <v>1</v>
      </c>
      <c r="U8349" s="2">
        <v>0</v>
      </c>
      <c r="V8349" s="8">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5">
        <v>209.5</v>
      </c>
      <c r="T8350" s="2">
        <v>10</v>
      </c>
      <c r="U8350" s="2">
        <v>0</v>
      </c>
      <c r="V8350" s="8">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5">
        <v>24.3</v>
      </c>
      <c r="T8351" s="2">
        <v>5</v>
      </c>
      <c r="U8351" s="2">
        <v>0</v>
      </c>
      <c r="V8351" s="8">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5">
        <v>6.48</v>
      </c>
      <c r="T8352" s="2">
        <v>1</v>
      </c>
      <c r="U8352" s="2">
        <v>0</v>
      </c>
      <c r="V8352" s="8">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5">
        <v>32.448</v>
      </c>
      <c r="T8353" s="2">
        <v>2</v>
      </c>
      <c r="U8353" s="2">
        <v>0.2</v>
      </c>
      <c r="V8353" s="8">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5">
        <v>26.388000000000002</v>
      </c>
      <c r="T8354" s="2">
        <v>4</v>
      </c>
      <c r="U8354" s="2">
        <v>0.7</v>
      </c>
      <c r="V8354" s="8">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5">
        <v>373.46999999999991</v>
      </c>
      <c r="T8355" s="2">
        <v>5</v>
      </c>
      <c r="U8355" s="2">
        <v>0.4</v>
      </c>
      <c r="V8355" s="8">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5">
        <v>64.2</v>
      </c>
      <c r="T8356" s="2">
        <v>5</v>
      </c>
      <c r="U8356" s="2">
        <v>0.7</v>
      </c>
      <c r="V8356" s="8">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5">
        <v>8</v>
      </c>
      <c r="T8357" s="2">
        <v>2</v>
      </c>
      <c r="U8357" s="2">
        <v>0.2</v>
      </c>
      <c r="V8357" s="8">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5">
        <v>186.54</v>
      </c>
      <c r="T8358" s="2">
        <v>3</v>
      </c>
      <c r="U8358" s="2">
        <v>0</v>
      </c>
      <c r="V8358" s="8">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5">
        <v>87.08</v>
      </c>
      <c r="T8359" s="2">
        <v>7</v>
      </c>
      <c r="U8359" s="2">
        <v>0</v>
      </c>
      <c r="V8359" s="8">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5">
        <v>105.584</v>
      </c>
      <c r="T8360" s="2">
        <v>2</v>
      </c>
      <c r="U8360" s="2">
        <v>0.2</v>
      </c>
      <c r="V8360" s="8">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5">
        <v>217.44</v>
      </c>
      <c r="T8361" s="2">
        <v>6</v>
      </c>
      <c r="U8361" s="2">
        <v>0</v>
      </c>
      <c r="V8361" s="8">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5">
        <v>31.744</v>
      </c>
      <c r="T8362" s="2">
        <v>2</v>
      </c>
      <c r="U8362" s="2">
        <v>0.2</v>
      </c>
      <c r="V8362" s="8">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5">
        <v>5.4319999999999986</v>
      </c>
      <c r="T8363" s="2">
        <v>2</v>
      </c>
      <c r="U8363" s="2">
        <v>0.8</v>
      </c>
      <c r="V8363" s="8">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5">
        <v>913.43000000000006</v>
      </c>
      <c r="T8364" s="2">
        <v>5</v>
      </c>
      <c r="U8364" s="2">
        <v>0.3</v>
      </c>
      <c r="V8364" s="8">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5">
        <v>372.14400000000001</v>
      </c>
      <c r="T8365" s="2">
        <v>3</v>
      </c>
      <c r="U8365" s="2">
        <v>0.2</v>
      </c>
      <c r="V8365" s="8">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5">
        <v>751.98400000000004</v>
      </c>
      <c r="T8366" s="2">
        <v>2</v>
      </c>
      <c r="U8366" s="2">
        <v>0.2</v>
      </c>
      <c r="V8366" s="8">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5">
        <v>604.76800000000003</v>
      </c>
      <c r="T8367" s="2">
        <v>4</v>
      </c>
      <c r="U8367" s="2">
        <v>0.2</v>
      </c>
      <c r="V8367" s="8">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5">
        <v>27.36</v>
      </c>
      <c r="T8368" s="2">
        <v>4</v>
      </c>
      <c r="U8368" s="2">
        <v>0</v>
      </c>
      <c r="V8368" s="8">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5">
        <v>20.56</v>
      </c>
      <c r="T8369" s="2">
        <v>2</v>
      </c>
      <c r="U8369" s="2">
        <v>0</v>
      </c>
      <c r="V8369" s="8">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5">
        <v>83.920000000000016</v>
      </c>
      <c r="T8370" s="2">
        <v>5</v>
      </c>
      <c r="U8370" s="2">
        <v>0.2</v>
      </c>
      <c r="V8370" s="8">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5">
        <v>902.71199999999999</v>
      </c>
      <c r="T8371" s="2">
        <v>3</v>
      </c>
      <c r="U8371" s="2">
        <v>0.2</v>
      </c>
      <c r="V8371" s="8">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5">
        <v>120.666</v>
      </c>
      <c r="T8372" s="2">
        <v>2</v>
      </c>
      <c r="U8372" s="2">
        <v>0.15</v>
      </c>
      <c r="V8372" s="8">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5">
        <v>4.9839999999999991</v>
      </c>
      <c r="T8373" s="2">
        <v>1</v>
      </c>
      <c r="U8373" s="2">
        <v>0.8</v>
      </c>
      <c r="V8373" s="8">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5">
        <v>82.26</v>
      </c>
      <c r="T8374" s="2">
        <v>3</v>
      </c>
      <c r="U8374" s="2">
        <v>0</v>
      </c>
      <c r="V8374" s="8">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5">
        <v>29.74</v>
      </c>
      <c r="T8375" s="2">
        <v>1</v>
      </c>
      <c r="U8375" s="2">
        <v>0</v>
      </c>
      <c r="V8375" s="8">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5">
        <v>87.36</v>
      </c>
      <c r="T8376" s="2">
        <v>6</v>
      </c>
      <c r="U8376" s="2">
        <v>0</v>
      </c>
      <c r="V8376" s="8">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5">
        <v>56.16</v>
      </c>
      <c r="T8377" s="2">
        <v>6</v>
      </c>
      <c r="U8377" s="2">
        <v>0.2</v>
      </c>
      <c r="V8377" s="8">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5">
        <v>64.384</v>
      </c>
      <c r="T8378" s="2">
        <v>1</v>
      </c>
      <c r="U8378" s="2">
        <v>0.2</v>
      </c>
      <c r="V8378" s="8">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5">
        <v>64.784000000000006</v>
      </c>
      <c r="T8379" s="2">
        <v>1</v>
      </c>
      <c r="U8379" s="2">
        <v>0.2</v>
      </c>
      <c r="V8379" s="8">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5">
        <v>15.552000000000003</v>
      </c>
      <c r="T8380" s="2">
        <v>3</v>
      </c>
      <c r="U8380" s="2">
        <v>0.2</v>
      </c>
      <c r="V8380" s="8">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5">
        <v>223.88799999999998</v>
      </c>
      <c r="T8381" s="2">
        <v>7</v>
      </c>
      <c r="U8381" s="2">
        <v>0.2</v>
      </c>
      <c r="V8381" s="8">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5">
        <v>10.896000000000001</v>
      </c>
      <c r="T8382" s="2">
        <v>3</v>
      </c>
      <c r="U8382" s="2">
        <v>0.2</v>
      </c>
      <c r="V8382" s="8">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5">
        <v>84.784000000000006</v>
      </c>
      <c r="T8383" s="2">
        <v>2</v>
      </c>
      <c r="U8383" s="2">
        <v>0.2</v>
      </c>
      <c r="V8383" s="8">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5">
        <v>241.49999999999997</v>
      </c>
      <c r="T8384" s="2">
        <v>4</v>
      </c>
      <c r="U8384" s="2">
        <v>0.3</v>
      </c>
      <c r="V8384" s="8">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5">
        <v>59.97</v>
      </c>
      <c r="T8385" s="2">
        <v>3</v>
      </c>
      <c r="U8385" s="2">
        <v>0</v>
      </c>
      <c r="V8385" s="8">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5">
        <v>13.36</v>
      </c>
      <c r="T8386" s="2">
        <v>2</v>
      </c>
      <c r="U8386" s="2">
        <v>0</v>
      </c>
      <c r="V8386" s="8">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5">
        <v>11.808</v>
      </c>
      <c r="T8387" s="2">
        <v>3</v>
      </c>
      <c r="U8387" s="2">
        <v>0.2</v>
      </c>
      <c r="V8387" s="8">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5">
        <v>16.239999999999998</v>
      </c>
      <c r="T8388" s="2">
        <v>1</v>
      </c>
      <c r="U8388" s="2">
        <v>0</v>
      </c>
      <c r="V8388" s="8">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5">
        <v>77.55</v>
      </c>
      <c r="T8389" s="2">
        <v>5</v>
      </c>
      <c r="U8389" s="2">
        <v>0</v>
      </c>
      <c r="V8389" s="8">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5">
        <v>76.12</v>
      </c>
      <c r="T8390" s="2">
        <v>2</v>
      </c>
      <c r="U8390" s="2">
        <v>0</v>
      </c>
      <c r="V8390" s="8">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5">
        <v>17.184000000000001</v>
      </c>
      <c r="T8391" s="2">
        <v>6</v>
      </c>
      <c r="U8391" s="2">
        <v>0.2</v>
      </c>
      <c r="V8391" s="8">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5">
        <v>11.76</v>
      </c>
      <c r="T8392" s="2">
        <v>2</v>
      </c>
      <c r="U8392" s="2">
        <v>0</v>
      </c>
      <c r="V8392" s="8">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5">
        <v>27.46</v>
      </c>
      <c r="T8393" s="2">
        <v>2</v>
      </c>
      <c r="U8393" s="2">
        <v>0</v>
      </c>
      <c r="V8393" s="8">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5">
        <v>137.94</v>
      </c>
      <c r="T8394" s="2">
        <v>3</v>
      </c>
      <c r="U8394" s="2">
        <v>0</v>
      </c>
      <c r="V8394" s="8">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5">
        <v>111.15</v>
      </c>
      <c r="T8395" s="2">
        <v>5</v>
      </c>
      <c r="U8395" s="2">
        <v>0</v>
      </c>
      <c r="V8395" s="8">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5">
        <v>901.94999999999993</v>
      </c>
      <c r="T8396" s="2">
        <v>3</v>
      </c>
      <c r="U8396" s="2">
        <v>0</v>
      </c>
      <c r="V8396" s="8">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5">
        <v>366.00899999999996</v>
      </c>
      <c r="T8397" s="2">
        <v>3</v>
      </c>
      <c r="U8397" s="2">
        <v>0.3</v>
      </c>
      <c r="V8397" s="8">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5">
        <v>310.68799999999999</v>
      </c>
      <c r="T8398" s="2">
        <v>7</v>
      </c>
      <c r="U8398" s="2">
        <v>0.2</v>
      </c>
      <c r="V8398" s="8">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5">
        <v>7.6799999999999979</v>
      </c>
      <c r="T8399" s="2">
        <v>5</v>
      </c>
      <c r="U8399" s="2">
        <v>0.8</v>
      </c>
      <c r="V8399" s="8">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5">
        <v>155.37199999999999</v>
      </c>
      <c r="T8400" s="2">
        <v>2</v>
      </c>
      <c r="U8400" s="2">
        <v>0.3</v>
      </c>
      <c r="V8400" s="8">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5">
        <v>10.744</v>
      </c>
      <c r="T8401" s="2">
        <v>1</v>
      </c>
      <c r="U8401" s="2">
        <v>0.2</v>
      </c>
      <c r="V8401" s="8">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5">
        <v>232.40000000000003</v>
      </c>
      <c r="T8402" s="2">
        <v>5</v>
      </c>
      <c r="U8402" s="2">
        <v>0.2</v>
      </c>
      <c r="V8402" s="8">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5">
        <v>164.64599999999999</v>
      </c>
      <c r="T8403" s="2">
        <v>3</v>
      </c>
      <c r="U8403" s="2">
        <v>0.1</v>
      </c>
      <c r="V8403" s="8">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5">
        <v>22.68</v>
      </c>
      <c r="T8404" s="2">
        <v>2</v>
      </c>
      <c r="U8404" s="2">
        <v>0</v>
      </c>
      <c r="V8404" s="8">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5">
        <v>105.52</v>
      </c>
      <c r="T8405" s="2">
        <v>4</v>
      </c>
      <c r="U8405" s="2">
        <v>0</v>
      </c>
      <c r="V8405" s="8">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5">
        <v>83.92</v>
      </c>
      <c r="T8406" s="2">
        <v>4</v>
      </c>
      <c r="U8406" s="2">
        <v>0</v>
      </c>
      <c r="V8406" s="8">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5">
        <v>141.9</v>
      </c>
      <c r="T8407" s="2">
        <v>5</v>
      </c>
      <c r="U8407" s="2">
        <v>0</v>
      </c>
      <c r="V8407" s="8">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5">
        <v>39.979999999999997</v>
      </c>
      <c r="T8408" s="2">
        <v>2</v>
      </c>
      <c r="U8408" s="2">
        <v>0</v>
      </c>
      <c r="V8408" s="8">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5">
        <v>28.91</v>
      </c>
      <c r="T8409" s="2">
        <v>7</v>
      </c>
      <c r="U8409" s="2">
        <v>0</v>
      </c>
      <c r="V8409" s="8">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5">
        <v>174.95000000000002</v>
      </c>
      <c r="T8410" s="2">
        <v>5</v>
      </c>
      <c r="U8410" s="2">
        <v>0</v>
      </c>
      <c r="V8410" s="8">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5">
        <v>110.52800000000001</v>
      </c>
      <c r="T8411" s="2">
        <v>4</v>
      </c>
      <c r="U8411" s="2">
        <v>0.2</v>
      </c>
      <c r="V8411" s="8">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5">
        <v>630.024</v>
      </c>
      <c r="T8412" s="2">
        <v>4</v>
      </c>
      <c r="U8412" s="2">
        <v>0.4</v>
      </c>
      <c r="V8412" s="8">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5">
        <v>27.86</v>
      </c>
      <c r="T8413" s="2">
        <v>7</v>
      </c>
      <c r="U8413" s="2">
        <v>0</v>
      </c>
      <c r="V8413" s="8">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5">
        <v>933.40800000000002</v>
      </c>
      <c r="T8414" s="2">
        <v>4</v>
      </c>
      <c r="U8414" s="2">
        <v>0.3</v>
      </c>
      <c r="V8414" s="8">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5">
        <v>51.840000000000011</v>
      </c>
      <c r="T8415" s="2">
        <v>10</v>
      </c>
      <c r="U8415" s="2">
        <v>0.2</v>
      </c>
      <c r="V8415" s="8">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5">
        <v>165.60000000000002</v>
      </c>
      <c r="T8416" s="2">
        <v>3</v>
      </c>
      <c r="U8416" s="2">
        <v>0.2</v>
      </c>
      <c r="V8416" s="8">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5">
        <v>106.32</v>
      </c>
      <c r="T8417" s="2">
        <v>3</v>
      </c>
      <c r="U8417" s="2">
        <v>0</v>
      </c>
      <c r="V8417" s="8">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5">
        <v>147.91999999999999</v>
      </c>
      <c r="T8418" s="2">
        <v>5</v>
      </c>
      <c r="U8418" s="2">
        <v>0.2</v>
      </c>
      <c r="V8418" s="8">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5">
        <v>104.28</v>
      </c>
      <c r="T8419" s="2">
        <v>3</v>
      </c>
      <c r="U8419" s="2">
        <v>0</v>
      </c>
      <c r="V8419" s="8">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5">
        <v>286.85000000000002</v>
      </c>
      <c r="T8420" s="2">
        <v>1</v>
      </c>
      <c r="U8420" s="2">
        <v>0</v>
      </c>
      <c r="V8420" s="8">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5">
        <v>66.959999999999994</v>
      </c>
      <c r="T8421" s="2">
        <v>4</v>
      </c>
      <c r="U8421" s="2">
        <v>0</v>
      </c>
      <c r="V8421" s="8">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5">
        <v>199.98</v>
      </c>
      <c r="T8422" s="2">
        <v>2</v>
      </c>
      <c r="U8422" s="2">
        <v>0</v>
      </c>
      <c r="V8422" s="8">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5">
        <v>45</v>
      </c>
      <c r="T8423" s="2">
        <v>3</v>
      </c>
      <c r="U8423" s="2">
        <v>0</v>
      </c>
      <c r="V8423" s="8">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5">
        <v>17.899999999999999</v>
      </c>
      <c r="T8424" s="2">
        <v>5</v>
      </c>
      <c r="U8424" s="2">
        <v>0</v>
      </c>
      <c r="V8424" s="8">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5">
        <v>40.479999999999997</v>
      </c>
      <c r="T8425" s="2">
        <v>2</v>
      </c>
      <c r="U8425" s="2">
        <v>0</v>
      </c>
      <c r="V8425" s="8">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5">
        <v>2154.9</v>
      </c>
      <c r="T8426" s="2">
        <v>5</v>
      </c>
      <c r="U8426" s="2">
        <v>0</v>
      </c>
      <c r="V8426" s="8">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5">
        <v>18.432000000000002</v>
      </c>
      <c r="T8427" s="2">
        <v>8</v>
      </c>
      <c r="U8427" s="2">
        <v>0.7</v>
      </c>
      <c r="V8427" s="8">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5">
        <v>10.944000000000001</v>
      </c>
      <c r="T8428" s="2">
        <v>2</v>
      </c>
      <c r="U8428" s="2">
        <v>0.2</v>
      </c>
      <c r="V8428" s="8">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5">
        <v>4.3600000000000003</v>
      </c>
      <c r="T8429" s="2">
        <v>2</v>
      </c>
      <c r="U8429" s="2">
        <v>0</v>
      </c>
      <c r="V8429" s="8">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5">
        <v>62.352000000000004</v>
      </c>
      <c r="T8430" s="2">
        <v>6</v>
      </c>
      <c r="U8430" s="2">
        <v>0.2</v>
      </c>
      <c r="V8430" s="8">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5">
        <v>303.92</v>
      </c>
      <c r="T8431" s="2">
        <v>5</v>
      </c>
      <c r="U8431" s="2">
        <v>0.2</v>
      </c>
      <c r="V8431" s="8">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5">
        <v>129.30000000000001</v>
      </c>
      <c r="T8432" s="2">
        <v>2</v>
      </c>
      <c r="U8432" s="2">
        <v>0</v>
      </c>
      <c r="V8432" s="8">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5">
        <v>274.20000000000005</v>
      </c>
      <c r="T8433" s="2">
        <v>10</v>
      </c>
      <c r="U8433" s="2">
        <v>0</v>
      </c>
      <c r="V8433" s="8">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5">
        <v>6.048</v>
      </c>
      <c r="T8434" s="2">
        <v>4</v>
      </c>
      <c r="U8434" s="2">
        <v>0.2</v>
      </c>
      <c r="V8434" s="8">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5">
        <v>6.8480000000000008</v>
      </c>
      <c r="T8435" s="2">
        <v>2</v>
      </c>
      <c r="U8435" s="2">
        <v>0.2</v>
      </c>
      <c r="V8435" s="8">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5">
        <v>9.9600000000000009</v>
      </c>
      <c r="T8436" s="2">
        <v>5</v>
      </c>
      <c r="U8436" s="2">
        <v>0.6</v>
      </c>
      <c r="V8436" s="8">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5">
        <v>8.5519999999999978</v>
      </c>
      <c r="T8437" s="2">
        <v>2</v>
      </c>
      <c r="U8437" s="2">
        <v>0.8</v>
      </c>
      <c r="V8437" s="8">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5">
        <v>45.584000000000003</v>
      </c>
      <c r="T8438" s="2">
        <v>11</v>
      </c>
      <c r="U8438" s="2">
        <v>0.2</v>
      </c>
      <c r="V8438" s="8">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5">
        <v>25.488</v>
      </c>
      <c r="T8439" s="2">
        <v>2</v>
      </c>
      <c r="U8439" s="2">
        <v>0.2</v>
      </c>
      <c r="V8439" s="8">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5">
        <v>136.96</v>
      </c>
      <c r="T8440" s="2">
        <v>4</v>
      </c>
      <c r="U8440" s="2">
        <v>0.2</v>
      </c>
      <c r="V8440" s="8">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5">
        <v>49.616000000000007</v>
      </c>
      <c r="T8441" s="2">
        <v>2</v>
      </c>
      <c r="U8441" s="2">
        <v>0.2</v>
      </c>
      <c r="V8441" s="8">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5">
        <v>10.584000000000001</v>
      </c>
      <c r="T8442" s="2">
        <v>3</v>
      </c>
      <c r="U8442" s="2">
        <v>0.2</v>
      </c>
      <c r="V8442" s="8">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5">
        <v>84.415999999999997</v>
      </c>
      <c r="T8443" s="2">
        <v>4</v>
      </c>
      <c r="U8443" s="2">
        <v>0.2</v>
      </c>
      <c r="V8443" s="8">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5">
        <v>431.94</v>
      </c>
      <c r="T8444" s="2">
        <v>2</v>
      </c>
      <c r="U8444" s="2">
        <v>0.4</v>
      </c>
      <c r="V8444" s="8">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5">
        <v>2.0430000000000001</v>
      </c>
      <c r="T8445" s="2">
        <v>1</v>
      </c>
      <c r="U8445" s="2">
        <v>0.7</v>
      </c>
      <c r="V8445" s="8">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5">
        <v>68.238</v>
      </c>
      <c r="T8446" s="2">
        <v>3</v>
      </c>
      <c r="U8446" s="2">
        <v>0.4</v>
      </c>
      <c r="V8446" s="8">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5">
        <v>240.744</v>
      </c>
      <c r="T8447" s="2">
        <v>4</v>
      </c>
      <c r="U8447" s="2">
        <v>0.3</v>
      </c>
      <c r="V8447" s="8">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5">
        <v>35</v>
      </c>
      <c r="T8448" s="2">
        <v>4</v>
      </c>
      <c r="U8448" s="2">
        <v>0</v>
      </c>
      <c r="V8448" s="8">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5">
        <v>210.68</v>
      </c>
      <c r="T8449" s="2">
        <v>2</v>
      </c>
      <c r="U8449" s="2">
        <v>0</v>
      </c>
      <c r="V8449" s="8">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5">
        <v>637.89599999999996</v>
      </c>
      <c r="T8450" s="2">
        <v>3</v>
      </c>
      <c r="U8450" s="2">
        <v>0.3</v>
      </c>
      <c r="V8450" s="8">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5">
        <v>43.44</v>
      </c>
      <c r="T8451" s="2">
        <v>8</v>
      </c>
      <c r="U8451" s="2">
        <v>0</v>
      </c>
      <c r="V8451" s="8">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5">
        <v>2.2200000000000002</v>
      </c>
      <c r="T8452" s="2">
        <v>1</v>
      </c>
      <c r="U8452" s="2">
        <v>0</v>
      </c>
      <c r="V8452" s="8">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5">
        <v>1679.96</v>
      </c>
      <c r="T8453" s="2">
        <v>5</v>
      </c>
      <c r="U8453" s="2">
        <v>0.2</v>
      </c>
      <c r="V8453" s="8">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5">
        <v>344.37199999999996</v>
      </c>
      <c r="T8454" s="2">
        <v>4</v>
      </c>
      <c r="U8454" s="2">
        <v>0.3</v>
      </c>
      <c r="V8454" s="8">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5">
        <v>1554.9360000000001</v>
      </c>
      <c r="T8455" s="2">
        <v>3</v>
      </c>
      <c r="U8455" s="2">
        <v>0.2</v>
      </c>
      <c r="V8455" s="8">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5">
        <v>127.88</v>
      </c>
      <c r="T8456" s="2">
        <v>5</v>
      </c>
      <c r="U8456" s="2">
        <v>0.6</v>
      </c>
      <c r="V8456" s="8">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5">
        <v>222.38400000000001</v>
      </c>
      <c r="T8457" s="2">
        <v>2</v>
      </c>
      <c r="U8457" s="2">
        <v>0.2</v>
      </c>
      <c r="V8457" s="8">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5">
        <v>106.869</v>
      </c>
      <c r="T8458" s="2">
        <v>3</v>
      </c>
      <c r="U8458" s="2">
        <v>0.3</v>
      </c>
      <c r="V8458" s="8">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5">
        <v>3.5639999999999992</v>
      </c>
      <c r="T8459" s="2">
        <v>3</v>
      </c>
      <c r="U8459" s="2">
        <v>0.8</v>
      </c>
      <c r="V8459" s="8">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5">
        <v>25.679999999999993</v>
      </c>
      <c r="T8460" s="2">
        <v>3</v>
      </c>
      <c r="U8460" s="2">
        <v>0.8</v>
      </c>
      <c r="V8460" s="8">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5">
        <v>12.383999999999997</v>
      </c>
      <c r="T8461" s="2">
        <v>3</v>
      </c>
      <c r="U8461" s="2">
        <v>0.8</v>
      </c>
      <c r="V8461" s="8">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5">
        <v>25.299999999999997</v>
      </c>
      <c r="T8462" s="2">
        <v>5</v>
      </c>
      <c r="U8462" s="2">
        <v>0</v>
      </c>
      <c r="V8462" s="8">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5">
        <v>95.94</v>
      </c>
      <c r="T8463" s="2">
        <v>3</v>
      </c>
      <c r="U8463" s="2">
        <v>0</v>
      </c>
      <c r="V8463" s="8">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5">
        <v>7.5</v>
      </c>
      <c r="T8464" s="2">
        <v>2</v>
      </c>
      <c r="U8464" s="2">
        <v>0</v>
      </c>
      <c r="V8464" s="8">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5">
        <v>302.37599999999998</v>
      </c>
      <c r="T8465" s="2">
        <v>3</v>
      </c>
      <c r="U8465" s="2">
        <v>0.2</v>
      </c>
      <c r="V8465" s="8">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5">
        <v>46.688000000000002</v>
      </c>
      <c r="T8466" s="2">
        <v>4</v>
      </c>
      <c r="U8466" s="2">
        <v>0.2</v>
      </c>
      <c r="V8466" s="8">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5">
        <v>17.940000000000001</v>
      </c>
      <c r="T8467" s="2">
        <v>3</v>
      </c>
      <c r="U8467" s="2">
        <v>0</v>
      </c>
      <c r="V8467" s="8">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5">
        <v>370.14</v>
      </c>
      <c r="T8468" s="2">
        <v>3</v>
      </c>
      <c r="U8468" s="2">
        <v>0</v>
      </c>
      <c r="V8468" s="8">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5">
        <v>8.9280000000000008</v>
      </c>
      <c r="T8469" s="2">
        <v>2</v>
      </c>
      <c r="U8469" s="2">
        <v>0.2</v>
      </c>
      <c r="V8469" s="8">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5">
        <v>2678.94</v>
      </c>
      <c r="T8470" s="2">
        <v>6</v>
      </c>
      <c r="U8470" s="2">
        <v>0</v>
      </c>
      <c r="V8470" s="8">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5">
        <v>387.13600000000002</v>
      </c>
      <c r="T8471" s="2">
        <v>4</v>
      </c>
      <c r="U8471" s="2">
        <v>0.2</v>
      </c>
      <c r="V8471" s="8">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5">
        <v>45.408000000000001</v>
      </c>
      <c r="T8472" s="2">
        <v>2</v>
      </c>
      <c r="U8472" s="2">
        <v>0.2</v>
      </c>
      <c r="V8472" s="8">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5">
        <v>77.951999999999998</v>
      </c>
      <c r="T8473" s="2">
        <v>3</v>
      </c>
      <c r="U8473" s="2">
        <v>0.2</v>
      </c>
      <c r="V8473" s="8">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5">
        <v>3</v>
      </c>
      <c r="T8474" s="2">
        <v>1</v>
      </c>
      <c r="U8474" s="2">
        <v>0.2</v>
      </c>
      <c r="V8474" s="8">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5">
        <v>9.952</v>
      </c>
      <c r="T8475" s="2">
        <v>1</v>
      </c>
      <c r="U8475" s="2">
        <v>0.2</v>
      </c>
      <c r="V8475" s="8">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5">
        <v>37.896000000000001</v>
      </c>
      <c r="T8476" s="2">
        <v>4</v>
      </c>
      <c r="U8476" s="2">
        <v>0.7</v>
      </c>
      <c r="V8476" s="8">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5">
        <v>65.584000000000003</v>
      </c>
      <c r="T8477" s="2">
        <v>2</v>
      </c>
      <c r="U8477" s="2">
        <v>0.2</v>
      </c>
      <c r="V8477" s="8">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5">
        <v>44.783999999999999</v>
      </c>
      <c r="T8478" s="2">
        <v>1</v>
      </c>
      <c r="U8478" s="2">
        <v>0.2</v>
      </c>
      <c r="V8478" s="8">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5">
        <v>1035.8</v>
      </c>
      <c r="T8479" s="2">
        <v>4</v>
      </c>
      <c r="U8479" s="2">
        <v>0</v>
      </c>
      <c r="V8479" s="8">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5">
        <v>5.76</v>
      </c>
      <c r="T8480" s="2">
        <v>2</v>
      </c>
      <c r="U8480" s="2">
        <v>0</v>
      </c>
      <c r="V8480" s="8">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5">
        <v>19.98</v>
      </c>
      <c r="T8481" s="2">
        <v>2</v>
      </c>
      <c r="U8481" s="2">
        <v>0</v>
      </c>
      <c r="V8481" s="8">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5">
        <v>35.979999999999997</v>
      </c>
      <c r="T8482" s="2">
        <v>2</v>
      </c>
      <c r="U8482" s="2">
        <v>0</v>
      </c>
      <c r="V8482" s="8">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5">
        <v>16.656000000000002</v>
      </c>
      <c r="T8483" s="2">
        <v>3</v>
      </c>
      <c r="U8483" s="2">
        <v>0.2</v>
      </c>
      <c r="V8483" s="8">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5">
        <v>20.7</v>
      </c>
      <c r="T8484" s="2">
        <v>2</v>
      </c>
      <c r="U8484" s="2">
        <v>0</v>
      </c>
      <c r="V8484" s="8">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5">
        <v>83.699999999999989</v>
      </c>
      <c r="T8485" s="2">
        <v>5</v>
      </c>
      <c r="U8485" s="2">
        <v>0</v>
      </c>
      <c r="V8485" s="8">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5">
        <v>199.8</v>
      </c>
      <c r="T8486" s="2">
        <v>10</v>
      </c>
      <c r="U8486" s="2">
        <v>0</v>
      </c>
      <c r="V8486" s="8">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5">
        <v>45.68</v>
      </c>
      <c r="T8487" s="2">
        <v>2</v>
      </c>
      <c r="U8487" s="2">
        <v>0</v>
      </c>
      <c r="V8487" s="8">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5">
        <v>110.96</v>
      </c>
      <c r="T8488" s="2">
        <v>2</v>
      </c>
      <c r="U8488" s="2">
        <v>0</v>
      </c>
      <c r="V8488" s="8">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5">
        <v>11.94</v>
      </c>
      <c r="T8489" s="2">
        <v>3</v>
      </c>
      <c r="U8489" s="2">
        <v>0</v>
      </c>
      <c r="V8489" s="8">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5">
        <v>8749.9500000000007</v>
      </c>
      <c r="T8490" s="2">
        <v>5</v>
      </c>
      <c r="U8490" s="2">
        <v>0</v>
      </c>
      <c r="V8490" s="8">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5">
        <v>36.4</v>
      </c>
      <c r="T8491" s="2">
        <v>8</v>
      </c>
      <c r="U8491" s="2">
        <v>0</v>
      </c>
      <c r="V8491" s="8">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5">
        <v>18.689999999999998</v>
      </c>
      <c r="T8492" s="2">
        <v>7</v>
      </c>
      <c r="U8492" s="2">
        <v>0</v>
      </c>
      <c r="V8492" s="8">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5">
        <v>5.9399999999999995</v>
      </c>
      <c r="T8493" s="2">
        <v>3</v>
      </c>
      <c r="U8493" s="2">
        <v>0</v>
      </c>
      <c r="V8493" s="8">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5">
        <v>60.736000000000004</v>
      </c>
      <c r="T8494" s="2">
        <v>8</v>
      </c>
      <c r="U8494" s="2">
        <v>0.2</v>
      </c>
      <c r="V8494" s="8">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5">
        <v>479.97600000000006</v>
      </c>
      <c r="T8495" s="2">
        <v>3</v>
      </c>
      <c r="U8495" s="2">
        <v>0.2</v>
      </c>
      <c r="V8495" s="8">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5">
        <v>6.0799999999999983</v>
      </c>
      <c r="T8496" s="2">
        <v>1</v>
      </c>
      <c r="U8496" s="2">
        <v>0.8</v>
      </c>
      <c r="V8496" s="8">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5">
        <v>165.60000000000002</v>
      </c>
      <c r="T8497" s="2">
        <v>3</v>
      </c>
      <c r="U8497" s="2">
        <v>0.2</v>
      </c>
      <c r="V8497" s="8">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5">
        <v>59.519999999999996</v>
      </c>
      <c r="T8498" s="2">
        <v>3</v>
      </c>
      <c r="U8498" s="2">
        <v>0</v>
      </c>
      <c r="V8498" s="8">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5">
        <v>479.97</v>
      </c>
      <c r="T8499" s="2">
        <v>3</v>
      </c>
      <c r="U8499" s="2">
        <v>0</v>
      </c>
      <c r="V8499" s="8">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5">
        <v>18.62</v>
      </c>
      <c r="T8500" s="2">
        <v>2</v>
      </c>
      <c r="U8500" s="2">
        <v>0</v>
      </c>
      <c r="V8500" s="8">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5">
        <v>49.632000000000005</v>
      </c>
      <c r="T8501" s="2">
        <v>6</v>
      </c>
      <c r="U8501" s="2">
        <v>0.2</v>
      </c>
      <c r="V8501" s="8">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5">
        <v>97.82</v>
      </c>
      <c r="T8502" s="2">
        <v>2</v>
      </c>
      <c r="U8502" s="2">
        <v>0</v>
      </c>
      <c r="V8502" s="8">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5">
        <v>15.984000000000002</v>
      </c>
      <c r="T8503" s="2">
        <v>2</v>
      </c>
      <c r="U8503" s="2">
        <v>0.2</v>
      </c>
      <c r="V8503" s="8">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5">
        <v>184.75200000000001</v>
      </c>
      <c r="T8504" s="2">
        <v>3</v>
      </c>
      <c r="U8504" s="2">
        <v>0.2</v>
      </c>
      <c r="V8504" s="8">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5">
        <v>12.96</v>
      </c>
      <c r="T8505" s="2">
        <v>2</v>
      </c>
      <c r="U8505" s="2">
        <v>0</v>
      </c>
      <c r="V8505" s="8">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5">
        <v>366.74399999999997</v>
      </c>
      <c r="T8506" s="2">
        <v>4</v>
      </c>
      <c r="U8506" s="2">
        <v>0.3</v>
      </c>
      <c r="V8506" s="8">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5">
        <v>8.8559999999999981</v>
      </c>
      <c r="T8507" s="2">
        <v>9</v>
      </c>
      <c r="U8507" s="2">
        <v>0.8</v>
      </c>
      <c r="V8507" s="8">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5">
        <v>27.96</v>
      </c>
      <c r="T8508" s="2">
        <v>5</v>
      </c>
      <c r="U8508" s="2">
        <v>0.2</v>
      </c>
      <c r="V8508" s="8">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5">
        <v>146.352</v>
      </c>
      <c r="T8509" s="2">
        <v>3</v>
      </c>
      <c r="U8509" s="2">
        <v>0.2</v>
      </c>
      <c r="V8509" s="8">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5">
        <v>175.23</v>
      </c>
      <c r="T8510" s="2">
        <v>11</v>
      </c>
      <c r="U8510" s="2">
        <v>0</v>
      </c>
      <c r="V8510" s="8">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5">
        <v>125.99</v>
      </c>
      <c r="T8511" s="2">
        <v>1</v>
      </c>
      <c r="U8511" s="2">
        <v>0</v>
      </c>
      <c r="V8511" s="8">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5">
        <v>23</v>
      </c>
      <c r="T8512" s="2">
        <v>2</v>
      </c>
      <c r="U8512" s="2">
        <v>0</v>
      </c>
      <c r="V8512" s="8">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5">
        <v>25.584000000000003</v>
      </c>
      <c r="T8513" s="2">
        <v>2</v>
      </c>
      <c r="U8513" s="2">
        <v>0.2</v>
      </c>
      <c r="V8513" s="8">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5">
        <v>73.784000000000006</v>
      </c>
      <c r="T8514" s="2">
        <v>2</v>
      </c>
      <c r="U8514" s="2">
        <v>0.6</v>
      </c>
      <c r="V8514" s="8">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5">
        <v>20.736000000000004</v>
      </c>
      <c r="T8515" s="2">
        <v>4</v>
      </c>
      <c r="U8515" s="2">
        <v>0.2</v>
      </c>
      <c r="V8515" s="8">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5">
        <v>17.52</v>
      </c>
      <c r="T8516" s="2">
        <v>3</v>
      </c>
      <c r="U8516" s="2">
        <v>0</v>
      </c>
      <c r="V8516" s="8">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5">
        <v>35.76</v>
      </c>
      <c r="T8517" s="2">
        <v>12</v>
      </c>
      <c r="U8517" s="2">
        <v>0</v>
      </c>
      <c r="V8517" s="8">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5">
        <v>3.64</v>
      </c>
      <c r="T8518" s="2">
        <v>2</v>
      </c>
      <c r="U8518" s="2">
        <v>0</v>
      </c>
      <c r="V8518" s="8">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5">
        <v>30.336000000000006</v>
      </c>
      <c r="T8519" s="2">
        <v>6</v>
      </c>
      <c r="U8519" s="2">
        <v>0.6</v>
      </c>
      <c r="V8519" s="8">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5">
        <v>12.99</v>
      </c>
      <c r="T8520" s="2">
        <v>1</v>
      </c>
      <c r="U8520" s="2">
        <v>0</v>
      </c>
      <c r="V8520" s="8">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5">
        <v>182.22</v>
      </c>
      <c r="T8521" s="2">
        <v>3</v>
      </c>
      <c r="U8521" s="2">
        <v>0</v>
      </c>
      <c r="V8521" s="8">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5">
        <v>302.94</v>
      </c>
      <c r="T8522" s="2">
        <v>3</v>
      </c>
      <c r="U8522" s="2">
        <v>0</v>
      </c>
      <c r="V8522" s="8">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5">
        <v>54.992000000000004</v>
      </c>
      <c r="T8523" s="2">
        <v>14</v>
      </c>
      <c r="U8523" s="2">
        <v>0.2</v>
      </c>
      <c r="V8523" s="8">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5">
        <v>12.99</v>
      </c>
      <c r="T8524" s="2">
        <v>1</v>
      </c>
      <c r="U8524" s="2">
        <v>0</v>
      </c>
      <c r="V8524" s="8">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5">
        <v>55.86</v>
      </c>
      <c r="T8525" s="2">
        <v>7</v>
      </c>
      <c r="U8525" s="2">
        <v>0</v>
      </c>
      <c r="V8525" s="8">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5">
        <v>44.375999999999998</v>
      </c>
      <c r="T8526" s="2">
        <v>2</v>
      </c>
      <c r="U8526" s="2">
        <v>0.4</v>
      </c>
      <c r="V8526" s="8">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5">
        <v>51.264000000000003</v>
      </c>
      <c r="T8527" s="2">
        <v>6</v>
      </c>
      <c r="U8527" s="2">
        <v>0.2</v>
      </c>
      <c r="V8527" s="8">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5">
        <v>5.1930000000000005</v>
      </c>
      <c r="T8528" s="2">
        <v>3</v>
      </c>
      <c r="U8528" s="2">
        <v>0.7</v>
      </c>
      <c r="V8528" s="8">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5">
        <v>159.98400000000001</v>
      </c>
      <c r="T8529" s="2">
        <v>2</v>
      </c>
      <c r="U8529" s="2">
        <v>0.2</v>
      </c>
      <c r="V8529" s="8">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5">
        <v>54.224000000000004</v>
      </c>
      <c r="T8530" s="2">
        <v>2</v>
      </c>
      <c r="U8530" s="2">
        <v>0.2</v>
      </c>
      <c r="V8530" s="8">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5">
        <v>241.42399999999998</v>
      </c>
      <c r="T8531" s="2">
        <v>2</v>
      </c>
      <c r="U8531" s="2">
        <v>0.2</v>
      </c>
      <c r="V8531" s="8">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5">
        <v>33.36</v>
      </c>
      <c r="T8532" s="2">
        <v>4</v>
      </c>
      <c r="U8532" s="2">
        <v>0</v>
      </c>
      <c r="V8532" s="8">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5">
        <v>13.76</v>
      </c>
      <c r="T8533" s="2">
        <v>2</v>
      </c>
      <c r="U8533" s="2">
        <v>0</v>
      </c>
      <c r="V8533" s="8">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5">
        <v>496.86</v>
      </c>
      <c r="T8534" s="2">
        <v>7</v>
      </c>
      <c r="U8534" s="2">
        <v>0</v>
      </c>
      <c r="V8534" s="8">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5">
        <v>389.97</v>
      </c>
      <c r="T8535" s="2">
        <v>3</v>
      </c>
      <c r="U8535" s="2">
        <v>0</v>
      </c>
      <c r="V8535" s="8">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5">
        <v>9.82</v>
      </c>
      <c r="T8536" s="2">
        <v>2</v>
      </c>
      <c r="U8536" s="2">
        <v>0</v>
      </c>
      <c r="V8536" s="8">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5">
        <v>56.400000000000006</v>
      </c>
      <c r="T8537" s="2">
        <v>3</v>
      </c>
      <c r="U8537" s="2">
        <v>0</v>
      </c>
      <c r="V8537" s="8">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5">
        <v>18.312000000000001</v>
      </c>
      <c r="T8538" s="2">
        <v>4</v>
      </c>
      <c r="U8538" s="2">
        <v>0.7</v>
      </c>
      <c r="V8538" s="8">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5">
        <v>25.920000000000005</v>
      </c>
      <c r="T8539" s="2">
        <v>5</v>
      </c>
      <c r="U8539" s="2">
        <v>0.2</v>
      </c>
      <c r="V8539" s="8">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5">
        <v>8.016</v>
      </c>
      <c r="T8540" s="2">
        <v>3</v>
      </c>
      <c r="U8540" s="2">
        <v>0.2</v>
      </c>
      <c r="V8540" s="8">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5">
        <v>479.98400000000004</v>
      </c>
      <c r="T8541" s="2">
        <v>2</v>
      </c>
      <c r="U8541" s="2">
        <v>0.2</v>
      </c>
      <c r="V8541" s="8">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5">
        <v>30.84</v>
      </c>
      <c r="T8542" s="2">
        <v>5</v>
      </c>
      <c r="U8542" s="2">
        <v>0.2</v>
      </c>
      <c r="V8542" s="8">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5">
        <v>33.568000000000005</v>
      </c>
      <c r="T8543" s="2">
        <v>2</v>
      </c>
      <c r="U8543" s="2">
        <v>0.2</v>
      </c>
      <c r="V8543" s="8">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5">
        <v>422.62499999999994</v>
      </c>
      <c r="T8544" s="2">
        <v>7</v>
      </c>
      <c r="U8544" s="2">
        <v>0.3</v>
      </c>
      <c r="V8544" s="8">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5">
        <v>199.98</v>
      </c>
      <c r="T8545" s="2">
        <v>2</v>
      </c>
      <c r="U8545" s="2">
        <v>0</v>
      </c>
      <c r="V8545" s="8">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5">
        <v>20.239999999999998</v>
      </c>
      <c r="T8546" s="2">
        <v>1</v>
      </c>
      <c r="U8546" s="2">
        <v>0</v>
      </c>
      <c r="V8546" s="8">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5">
        <v>39.92</v>
      </c>
      <c r="T8547" s="2">
        <v>4</v>
      </c>
      <c r="U8547" s="2">
        <v>0</v>
      </c>
      <c r="V8547" s="8">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5">
        <v>32.54</v>
      </c>
      <c r="T8548" s="2">
        <v>2</v>
      </c>
      <c r="U8548" s="2">
        <v>0</v>
      </c>
      <c r="V8548" s="8">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5">
        <v>39</v>
      </c>
      <c r="T8549" s="2">
        <v>3</v>
      </c>
      <c r="U8549" s="2">
        <v>0</v>
      </c>
      <c r="V8549" s="8">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5">
        <v>12.6</v>
      </c>
      <c r="T8550" s="2">
        <v>4</v>
      </c>
      <c r="U8550" s="2">
        <v>0</v>
      </c>
      <c r="V8550" s="8">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5">
        <v>24.64</v>
      </c>
      <c r="T8551" s="2">
        <v>4</v>
      </c>
      <c r="U8551" s="2">
        <v>0.2</v>
      </c>
      <c r="V8551" s="8">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5">
        <v>6.2640000000000002</v>
      </c>
      <c r="T8552" s="2">
        <v>3</v>
      </c>
      <c r="U8552" s="2">
        <v>0.2</v>
      </c>
      <c r="V8552" s="8">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5">
        <v>14.432</v>
      </c>
      <c r="T8553" s="2">
        <v>4</v>
      </c>
      <c r="U8553" s="2">
        <v>0.2</v>
      </c>
      <c r="V8553" s="8">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5">
        <v>719.97600000000011</v>
      </c>
      <c r="T8554" s="2">
        <v>3</v>
      </c>
      <c r="U8554" s="2">
        <v>0.2</v>
      </c>
      <c r="V8554" s="8">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5">
        <v>239.92</v>
      </c>
      <c r="T8555" s="2">
        <v>8</v>
      </c>
      <c r="U8555" s="2">
        <v>0</v>
      </c>
      <c r="V8555" s="8">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5">
        <v>1056.8599999999999</v>
      </c>
      <c r="T8556" s="2">
        <v>7</v>
      </c>
      <c r="U8556" s="2">
        <v>0</v>
      </c>
      <c r="V8556" s="8">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5">
        <v>447.94399999999996</v>
      </c>
      <c r="T8557" s="2">
        <v>7</v>
      </c>
      <c r="U8557" s="2">
        <v>0.2</v>
      </c>
      <c r="V8557" s="8">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5">
        <v>150.40799999999999</v>
      </c>
      <c r="T8558" s="2">
        <v>9</v>
      </c>
      <c r="U8558" s="2">
        <v>0.2</v>
      </c>
      <c r="V8558" s="8">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5">
        <v>453.57600000000002</v>
      </c>
      <c r="T8559" s="2">
        <v>3</v>
      </c>
      <c r="U8559" s="2">
        <v>0.2</v>
      </c>
      <c r="V8559" s="8">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5">
        <v>45.36</v>
      </c>
      <c r="T8560" s="2">
        <v>9</v>
      </c>
      <c r="U8560" s="2">
        <v>0.2</v>
      </c>
      <c r="V8560" s="8">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5">
        <v>287.88</v>
      </c>
      <c r="T8561" s="2">
        <v>3</v>
      </c>
      <c r="U8561" s="2">
        <v>0.2</v>
      </c>
      <c r="V8561" s="8">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5">
        <v>131.88000000000002</v>
      </c>
      <c r="T8562" s="2">
        <v>3</v>
      </c>
      <c r="U8562" s="2">
        <v>0.2</v>
      </c>
      <c r="V8562" s="8">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5">
        <v>2.3280000000000003</v>
      </c>
      <c r="T8563" s="2">
        <v>2</v>
      </c>
      <c r="U8563" s="2">
        <v>0.6</v>
      </c>
      <c r="V8563" s="8">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5">
        <v>1454.9</v>
      </c>
      <c r="T8564" s="2">
        <v>5</v>
      </c>
      <c r="U8564" s="2">
        <v>0</v>
      </c>
      <c r="V8564" s="8">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5">
        <v>4.8420000000000005</v>
      </c>
      <c r="T8565" s="2">
        <v>3</v>
      </c>
      <c r="U8565" s="2">
        <v>0.7</v>
      </c>
      <c r="V8565" s="8">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5">
        <v>220.70400000000001</v>
      </c>
      <c r="T8566" s="2">
        <v>6</v>
      </c>
      <c r="U8566" s="2">
        <v>0.2</v>
      </c>
      <c r="V8566" s="8">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5">
        <v>67.176000000000002</v>
      </c>
      <c r="T8567" s="2">
        <v>3</v>
      </c>
      <c r="U8567" s="2">
        <v>0.2</v>
      </c>
      <c r="V8567" s="8">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5">
        <v>15.231999999999999</v>
      </c>
      <c r="T8568" s="2">
        <v>4</v>
      </c>
      <c r="U8568" s="2">
        <v>0.2</v>
      </c>
      <c r="V8568" s="8">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5">
        <v>31.104000000000006</v>
      </c>
      <c r="T8569" s="2">
        <v>6</v>
      </c>
      <c r="U8569" s="2">
        <v>0.2</v>
      </c>
      <c r="V8569" s="8">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5">
        <v>968.74400000000014</v>
      </c>
      <c r="T8570" s="2">
        <v>7</v>
      </c>
      <c r="U8570" s="2">
        <v>0.2</v>
      </c>
      <c r="V8570" s="8">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5">
        <v>222.35199999999998</v>
      </c>
      <c r="T8571" s="2">
        <v>13</v>
      </c>
      <c r="U8571" s="2">
        <v>0.2</v>
      </c>
      <c r="V8571" s="8">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5">
        <v>479.98400000000004</v>
      </c>
      <c r="T8572" s="2">
        <v>2</v>
      </c>
      <c r="U8572" s="2">
        <v>0.2</v>
      </c>
      <c r="V8572" s="8">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5">
        <v>10.272000000000002</v>
      </c>
      <c r="T8573" s="2">
        <v>3</v>
      </c>
      <c r="U8573" s="2">
        <v>0.2</v>
      </c>
      <c r="V8573" s="8">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5">
        <v>998.84999999999991</v>
      </c>
      <c r="T8574" s="2">
        <v>5</v>
      </c>
      <c r="U8574" s="2">
        <v>0.4</v>
      </c>
      <c r="V8574" s="8">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5">
        <v>24.56</v>
      </c>
      <c r="T8575" s="2">
        <v>2</v>
      </c>
      <c r="U8575" s="2">
        <v>0</v>
      </c>
      <c r="V8575" s="8">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5">
        <v>5.67</v>
      </c>
      <c r="T8576" s="2">
        <v>3</v>
      </c>
      <c r="U8576" s="2">
        <v>0</v>
      </c>
      <c r="V8576" s="8">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5">
        <v>14.336000000000002</v>
      </c>
      <c r="T8577" s="2">
        <v>4</v>
      </c>
      <c r="U8577" s="2">
        <v>0.2</v>
      </c>
      <c r="V8577" s="8">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5">
        <v>102.3</v>
      </c>
      <c r="T8578" s="2">
        <v>1</v>
      </c>
      <c r="U8578" s="2">
        <v>0</v>
      </c>
      <c r="V8578" s="8">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5">
        <v>607.52</v>
      </c>
      <c r="T8579" s="2">
        <v>2</v>
      </c>
      <c r="U8579" s="2">
        <v>0</v>
      </c>
      <c r="V8579" s="8">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5">
        <v>31.16</v>
      </c>
      <c r="T8580" s="2">
        <v>2</v>
      </c>
      <c r="U8580" s="2">
        <v>0</v>
      </c>
      <c r="V8580" s="8">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5">
        <v>2.61</v>
      </c>
      <c r="T8581" s="2">
        <v>1</v>
      </c>
      <c r="U8581" s="2">
        <v>0</v>
      </c>
      <c r="V8581" s="8">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5">
        <v>10.332000000000001</v>
      </c>
      <c r="T8582" s="2">
        <v>3</v>
      </c>
      <c r="U8582" s="2">
        <v>0.6</v>
      </c>
      <c r="V8582" s="8">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5">
        <v>10.368000000000002</v>
      </c>
      <c r="T8583" s="2">
        <v>2</v>
      </c>
      <c r="U8583" s="2">
        <v>0.2</v>
      </c>
      <c r="V8583" s="8">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5">
        <v>20.784000000000002</v>
      </c>
      <c r="T8584" s="2">
        <v>2</v>
      </c>
      <c r="U8584" s="2">
        <v>0.2</v>
      </c>
      <c r="V8584" s="8">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5">
        <v>66.959999999999994</v>
      </c>
      <c r="T8585" s="2">
        <v>5</v>
      </c>
      <c r="U8585" s="2">
        <v>0.2</v>
      </c>
      <c r="V8585" s="8">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5">
        <v>17.248000000000001</v>
      </c>
      <c r="T8586" s="2">
        <v>2</v>
      </c>
      <c r="U8586" s="2">
        <v>0.2</v>
      </c>
      <c r="V8586" s="8">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5">
        <v>11.088000000000003</v>
      </c>
      <c r="T8587" s="2">
        <v>7</v>
      </c>
      <c r="U8587" s="2">
        <v>0.7</v>
      </c>
      <c r="V8587" s="8">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5">
        <v>1287.45</v>
      </c>
      <c r="T8588" s="2">
        <v>5</v>
      </c>
      <c r="U8588" s="2">
        <v>0</v>
      </c>
      <c r="V8588" s="8">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5">
        <v>168.1</v>
      </c>
      <c r="T8589" s="2">
        <v>5</v>
      </c>
      <c r="U8589" s="2">
        <v>0</v>
      </c>
      <c r="V8589" s="8">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5">
        <v>51.967999999999996</v>
      </c>
      <c r="T8590" s="2">
        <v>2</v>
      </c>
      <c r="U8590" s="2">
        <v>0.2</v>
      </c>
      <c r="V8590" s="8">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5">
        <v>4.7679999999999998</v>
      </c>
      <c r="T8591" s="2">
        <v>2</v>
      </c>
      <c r="U8591" s="2">
        <v>0.2</v>
      </c>
      <c r="V8591" s="8">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5">
        <v>7.98</v>
      </c>
      <c r="T8592" s="2">
        <v>3</v>
      </c>
      <c r="U8592" s="2">
        <v>0</v>
      </c>
      <c r="V8592" s="8">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5">
        <v>18.687999999999999</v>
      </c>
      <c r="T8593" s="2">
        <v>2</v>
      </c>
      <c r="U8593" s="2">
        <v>0.2</v>
      </c>
      <c r="V8593" s="8">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5">
        <v>11.664000000000001</v>
      </c>
      <c r="T8594" s="2">
        <v>3</v>
      </c>
      <c r="U8594" s="2">
        <v>0.2</v>
      </c>
      <c r="V8594" s="8">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5">
        <v>191.976</v>
      </c>
      <c r="T8595" s="2">
        <v>3</v>
      </c>
      <c r="U8595" s="2">
        <v>0.2</v>
      </c>
      <c r="V8595" s="8">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5">
        <v>499.16800000000006</v>
      </c>
      <c r="T8596" s="2">
        <v>4</v>
      </c>
      <c r="U8596" s="2">
        <v>0.2</v>
      </c>
      <c r="V8596" s="8">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5">
        <v>11.88</v>
      </c>
      <c r="T8597" s="2">
        <v>2</v>
      </c>
      <c r="U8597" s="2">
        <v>0</v>
      </c>
      <c r="V8597" s="8">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5">
        <v>35.44</v>
      </c>
      <c r="T8598" s="2">
        <v>1</v>
      </c>
      <c r="U8598" s="2">
        <v>0</v>
      </c>
      <c r="V8598" s="8">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5">
        <v>67.13600000000001</v>
      </c>
      <c r="T8599" s="2">
        <v>4</v>
      </c>
      <c r="U8599" s="2">
        <v>0.2</v>
      </c>
      <c r="V8599" s="8">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5">
        <v>4.32</v>
      </c>
      <c r="T8600" s="2">
        <v>3</v>
      </c>
      <c r="U8600" s="2">
        <v>0.2</v>
      </c>
      <c r="V8600" s="8">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5">
        <v>14.940000000000001</v>
      </c>
      <c r="T8601" s="2">
        <v>3</v>
      </c>
      <c r="U8601" s="2">
        <v>0</v>
      </c>
      <c r="V8601" s="8">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5">
        <v>40.54</v>
      </c>
      <c r="T8602" s="2">
        <v>2</v>
      </c>
      <c r="U8602" s="2">
        <v>0</v>
      </c>
      <c r="V8602" s="8">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5">
        <v>7.3120000000000012</v>
      </c>
      <c r="T8603" s="2">
        <v>1</v>
      </c>
      <c r="U8603" s="2">
        <v>0.2</v>
      </c>
      <c r="V8603" s="8">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5">
        <v>475.94400000000002</v>
      </c>
      <c r="T8604" s="2">
        <v>7</v>
      </c>
      <c r="U8604" s="2">
        <v>0.2</v>
      </c>
      <c r="V8604" s="8">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5">
        <v>30.080000000000002</v>
      </c>
      <c r="T8605" s="2">
        <v>2</v>
      </c>
      <c r="U8605" s="2">
        <v>0.2</v>
      </c>
      <c r="V8605" s="8">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5">
        <v>165.60000000000002</v>
      </c>
      <c r="T8606" s="2">
        <v>3</v>
      </c>
      <c r="U8606" s="2">
        <v>0.2</v>
      </c>
      <c r="V8606" s="8">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5">
        <v>180.96</v>
      </c>
      <c r="T8607" s="2">
        <v>5</v>
      </c>
      <c r="U8607" s="2">
        <v>0.2</v>
      </c>
      <c r="V8607" s="8">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5">
        <v>23.18</v>
      </c>
      <c r="T8608" s="2">
        <v>2</v>
      </c>
      <c r="U8608" s="2">
        <v>0</v>
      </c>
      <c r="V8608" s="8">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5">
        <v>56.96</v>
      </c>
      <c r="T8609" s="2">
        <v>2</v>
      </c>
      <c r="U8609" s="2">
        <v>0</v>
      </c>
      <c r="V8609" s="8">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5">
        <v>15.56</v>
      </c>
      <c r="T8610" s="2">
        <v>4</v>
      </c>
      <c r="U8610" s="2">
        <v>0</v>
      </c>
      <c r="V8610" s="8">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5">
        <v>353.56799999999998</v>
      </c>
      <c r="T8611" s="2">
        <v>2</v>
      </c>
      <c r="U8611" s="2">
        <v>0.2</v>
      </c>
      <c r="V8611" s="8">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5">
        <v>13.96</v>
      </c>
      <c r="T8612" s="2">
        <v>2</v>
      </c>
      <c r="U8612" s="2">
        <v>0</v>
      </c>
      <c r="V8612" s="8">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5">
        <v>82.95</v>
      </c>
      <c r="T8613" s="2">
        <v>5</v>
      </c>
      <c r="U8613" s="2">
        <v>0</v>
      </c>
      <c r="V8613" s="8">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5">
        <v>39.68</v>
      </c>
      <c r="T8614" s="2">
        <v>2</v>
      </c>
      <c r="U8614" s="2">
        <v>0</v>
      </c>
      <c r="V8614" s="8">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5">
        <v>479.97</v>
      </c>
      <c r="T8615" s="2">
        <v>3</v>
      </c>
      <c r="U8615" s="2">
        <v>0</v>
      </c>
      <c r="V8615" s="8">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5">
        <v>7.38</v>
      </c>
      <c r="T8616" s="2">
        <v>2</v>
      </c>
      <c r="U8616" s="2">
        <v>0</v>
      </c>
      <c r="V8616" s="8">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5">
        <v>14.256000000000002</v>
      </c>
      <c r="T8617" s="2">
        <v>3</v>
      </c>
      <c r="U8617" s="2">
        <v>0.2</v>
      </c>
      <c r="V8617" s="8">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5">
        <v>81.98</v>
      </c>
      <c r="T8618" s="2">
        <v>2</v>
      </c>
      <c r="U8618" s="2">
        <v>0</v>
      </c>
      <c r="V8618" s="8">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5">
        <v>39.624000000000009</v>
      </c>
      <c r="T8619" s="2">
        <v>3</v>
      </c>
      <c r="U8619" s="2">
        <v>0.2</v>
      </c>
      <c r="V8619" s="8">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5">
        <v>399.67200000000003</v>
      </c>
      <c r="T8620" s="2">
        <v>7</v>
      </c>
      <c r="U8620" s="2">
        <v>0.2</v>
      </c>
      <c r="V8620" s="8">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5">
        <v>65.12</v>
      </c>
      <c r="T8621" s="2">
        <v>4</v>
      </c>
      <c r="U8621" s="2">
        <v>0</v>
      </c>
      <c r="V8621" s="8">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5">
        <v>30.560000000000002</v>
      </c>
      <c r="T8622" s="2">
        <v>5</v>
      </c>
      <c r="U8622" s="2">
        <v>0.6</v>
      </c>
      <c r="V8622" s="8">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5">
        <v>20.768000000000001</v>
      </c>
      <c r="T8623" s="2">
        <v>2</v>
      </c>
      <c r="U8623" s="2">
        <v>0.2</v>
      </c>
      <c r="V8623" s="8">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5">
        <v>39.808</v>
      </c>
      <c r="T8624" s="2">
        <v>4</v>
      </c>
      <c r="U8624" s="2">
        <v>0.2</v>
      </c>
      <c r="V8624" s="8">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5">
        <v>121.10400000000003</v>
      </c>
      <c r="T8625" s="2">
        <v>6</v>
      </c>
      <c r="U8625" s="2">
        <v>0.7</v>
      </c>
      <c r="V8625" s="8">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5">
        <v>111.96</v>
      </c>
      <c r="T8626" s="2">
        <v>5</v>
      </c>
      <c r="U8626" s="2">
        <v>0.2</v>
      </c>
      <c r="V8626" s="8">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5">
        <v>15.696000000000002</v>
      </c>
      <c r="T8627" s="2">
        <v>3</v>
      </c>
      <c r="U8627" s="2">
        <v>0.2</v>
      </c>
      <c r="V8627" s="8">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5">
        <v>70.260000000000005</v>
      </c>
      <c r="T8628" s="2">
        <v>3</v>
      </c>
      <c r="U8628" s="2">
        <v>0</v>
      </c>
      <c r="V8628" s="8">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5">
        <v>90</v>
      </c>
      <c r="T8629" s="2">
        <v>5</v>
      </c>
      <c r="U8629" s="2">
        <v>0</v>
      </c>
      <c r="V8629" s="8">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5">
        <v>6.0960000000000001</v>
      </c>
      <c r="T8630" s="2">
        <v>2</v>
      </c>
      <c r="U8630" s="2">
        <v>0.2</v>
      </c>
      <c r="V8630" s="8">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5">
        <v>481.17599999999999</v>
      </c>
      <c r="T8631" s="2">
        <v>2</v>
      </c>
      <c r="U8631" s="2">
        <v>0.4</v>
      </c>
      <c r="V8631" s="8">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5">
        <v>7.24</v>
      </c>
      <c r="T8632" s="2">
        <v>4</v>
      </c>
      <c r="U8632" s="2">
        <v>0</v>
      </c>
      <c r="V8632" s="8">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5">
        <v>177.45000000000002</v>
      </c>
      <c r="T8633" s="2">
        <v>5</v>
      </c>
      <c r="U8633" s="2">
        <v>0.5</v>
      </c>
      <c r="V8633" s="8">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5">
        <v>1369.7640000000001</v>
      </c>
      <c r="T8634" s="2">
        <v>6</v>
      </c>
      <c r="U8634" s="2">
        <v>0.7</v>
      </c>
      <c r="V8634" s="8">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5">
        <v>9.48</v>
      </c>
      <c r="T8635" s="2">
        <v>3</v>
      </c>
      <c r="U8635" s="2">
        <v>0.2</v>
      </c>
      <c r="V8635" s="8">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5">
        <v>130.97999999999999</v>
      </c>
      <c r="T8636" s="2">
        <v>2</v>
      </c>
      <c r="U8636" s="2">
        <v>0.5</v>
      </c>
      <c r="V8636" s="8">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5">
        <v>174.95000000000002</v>
      </c>
      <c r="T8637" s="2">
        <v>5</v>
      </c>
      <c r="U8637" s="2">
        <v>0</v>
      </c>
      <c r="V8637" s="8">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5">
        <v>826</v>
      </c>
      <c r="T8638" s="2">
        <v>5</v>
      </c>
      <c r="U8638" s="2">
        <v>0</v>
      </c>
      <c r="V8638" s="8">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5">
        <v>139.58000000000001</v>
      </c>
      <c r="T8639" s="2">
        <v>7</v>
      </c>
      <c r="U8639" s="2">
        <v>0</v>
      </c>
      <c r="V8639" s="8">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5">
        <v>399.95</v>
      </c>
      <c r="T8640" s="2">
        <v>5</v>
      </c>
      <c r="U8640" s="2">
        <v>0</v>
      </c>
      <c r="V8640" s="8">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5">
        <v>12.39</v>
      </c>
      <c r="T8641" s="2">
        <v>3</v>
      </c>
      <c r="U8641" s="2">
        <v>0</v>
      </c>
      <c r="V8641" s="8">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5">
        <v>760.97999999999979</v>
      </c>
      <c r="T8642" s="2">
        <v>5</v>
      </c>
      <c r="U8642" s="2">
        <v>0.8</v>
      </c>
      <c r="V8642" s="8">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5">
        <v>67.860000000000014</v>
      </c>
      <c r="T8643" s="2">
        <v>6</v>
      </c>
      <c r="U8643" s="2">
        <v>0.7</v>
      </c>
      <c r="V8643" s="8">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5">
        <v>31.504000000000005</v>
      </c>
      <c r="T8644" s="2">
        <v>11</v>
      </c>
      <c r="U8644" s="2">
        <v>0.2</v>
      </c>
      <c r="V8644" s="8">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5">
        <v>5.04</v>
      </c>
      <c r="T8645" s="2">
        <v>1</v>
      </c>
      <c r="U8645" s="2">
        <v>0.2</v>
      </c>
      <c r="V8645" s="8">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5">
        <v>39.878999999999998</v>
      </c>
      <c r="T8646" s="2">
        <v>7</v>
      </c>
      <c r="U8646" s="2">
        <v>0.7</v>
      </c>
      <c r="V8646" s="8">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5">
        <v>4.7119999999999997</v>
      </c>
      <c r="T8647" s="2">
        <v>1</v>
      </c>
      <c r="U8647" s="2">
        <v>0.2</v>
      </c>
      <c r="V8647" s="8">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5">
        <v>194.35200000000003</v>
      </c>
      <c r="T8648" s="2">
        <v>3</v>
      </c>
      <c r="U8648" s="2">
        <v>0.2</v>
      </c>
      <c r="V8648" s="8">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5">
        <v>97.424000000000007</v>
      </c>
      <c r="T8649" s="2">
        <v>2</v>
      </c>
      <c r="U8649" s="2">
        <v>0.2</v>
      </c>
      <c r="V8649" s="8">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5">
        <v>704.76</v>
      </c>
      <c r="T8650" s="2">
        <v>5</v>
      </c>
      <c r="U8650" s="2">
        <v>0.2</v>
      </c>
      <c r="V8650" s="8">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5">
        <v>27.396000000000004</v>
      </c>
      <c r="T8651" s="2">
        <v>3</v>
      </c>
      <c r="U8651" s="2">
        <v>0.7</v>
      </c>
      <c r="V8651" s="8">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5">
        <v>5.6999999999999993</v>
      </c>
      <c r="T8652" s="2">
        <v>5</v>
      </c>
      <c r="U8652" s="2">
        <v>0</v>
      </c>
      <c r="V8652" s="8">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5">
        <v>14.190000000000001</v>
      </c>
      <c r="T8653" s="2">
        <v>3</v>
      </c>
      <c r="U8653" s="2">
        <v>0</v>
      </c>
      <c r="V8653" s="8">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5">
        <v>7.3</v>
      </c>
      <c r="T8654" s="2">
        <v>2</v>
      </c>
      <c r="U8654" s="2">
        <v>0</v>
      </c>
      <c r="V8654" s="8">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5">
        <v>199.98</v>
      </c>
      <c r="T8655" s="2">
        <v>2</v>
      </c>
      <c r="U8655" s="2">
        <v>0</v>
      </c>
      <c r="V8655" s="8">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5">
        <v>144.96</v>
      </c>
      <c r="T8656" s="2">
        <v>4</v>
      </c>
      <c r="U8656" s="2">
        <v>0</v>
      </c>
      <c r="V8656" s="8">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5">
        <v>118</v>
      </c>
      <c r="T8657" s="2">
        <v>2</v>
      </c>
      <c r="U8657" s="2">
        <v>0</v>
      </c>
      <c r="V8657" s="8">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5">
        <v>48.94</v>
      </c>
      <c r="T8658" s="2">
        <v>1</v>
      </c>
      <c r="U8658" s="2">
        <v>0</v>
      </c>
      <c r="V8658" s="8">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5">
        <v>22.66</v>
      </c>
      <c r="T8659" s="2">
        <v>2</v>
      </c>
      <c r="U8659" s="2">
        <v>0</v>
      </c>
      <c r="V8659" s="8">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5">
        <v>0.83599999999999974</v>
      </c>
      <c r="T8660" s="2">
        <v>1</v>
      </c>
      <c r="U8660" s="2">
        <v>0.8</v>
      </c>
      <c r="V8660" s="8">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5">
        <v>30.96</v>
      </c>
      <c r="T8661" s="2">
        <v>6</v>
      </c>
      <c r="U8661" s="2">
        <v>0.2</v>
      </c>
      <c r="V8661" s="8">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5">
        <v>723.92</v>
      </c>
      <c r="T8662" s="2">
        <v>5</v>
      </c>
      <c r="U8662" s="2">
        <v>0.2</v>
      </c>
      <c r="V8662" s="8">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5">
        <v>21.968000000000004</v>
      </c>
      <c r="T8663" s="2">
        <v>4</v>
      </c>
      <c r="U8663" s="2">
        <v>0.6</v>
      </c>
      <c r="V8663" s="8">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5">
        <v>619.15200000000004</v>
      </c>
      <c r="T8664" s="2">
        <v>6</v>
      </c>
      <c r="U8664" s="2">
        <v>0.2</v>
      </c>
      <c r="V8664" s="8">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5">
        <v>127.90400000000001</v>
      </c>
      <c r="T8665" s="2">
        <v>7</v>
      </c>
      <c r="U8665" s="2">
        <v>0.2</v>
      </c>
      <c r="V8665" s="8">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5">
        <v>94.2</v>
      </c>
      <c r="T8666" s="2">
        <v>5</v>
      </c>
      <c r="U8666" s="2">
        <v>0</v>
      </c>
      <c r="V8666" s="8">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5">
        <v>49.5</v>
      </c>
      <c r="T8667" s="2">
        <v>5</v>
      </c>
      <c r="U8667" s="2">
        <v>0</v>
      </c>
      <c r="V8667" s="8">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5">
        <v>16.520000000000003</v>
      </c>
      <c r="T8668" s="2">
        <v>5</v>
      </c>
      <c r="U8668" s="2">
        <v>0.2</v>
      </c>
      <c r="V8668" s="8">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5">
        <v>55.360000000000007</v>
      </c>
      <c r="T8669" s="2">
        <v>4</v>
      </c>
      <c r="U8669" s="2">
        <v>0.2</v>
      </c>
      <c r="V8669" s="8">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5">
        <v>11.56</v>
      </c>
      <c r="T8670" s="2">
        <v>1</v>
      </c>
      <c r="U8670" s="2">
        <v>0.2</v>
      </c>
      <c r="V8670" s="8">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5">
        <v>17.12</v>
      </c>
      <c r="T8671" s="2">
        <v>4</v>
      </c>
      <c r="U8671" s="2">
        <v>0</v>
      </c>
      <c r="V8671" s="8">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5">
        <v>182.35200000000003</v>
      </c>
      <c r="T8672" s="2">
        <v>3</v>
      </c>
      <c r="U8672" s="2">
        <v>0.2</v>
      </c>
      <c r="V8672" s="8">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5">
        <v>118.16</v>
      </c>
      <c r="T8673" s="2">
        <v>2</v>
      </c>
      <c r="U8673" s="2">
        <v>0.2</v>
      </c>
      <c r="V8673" s="8">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5">
        <v>18.368000000000002</v>
      </c>
      <c r="T8674" s="2">
        <v>2</v>
      </c>
      <c r="U8674" s="2">
        <v>0.2</v>
      </c>
      <c r="V8674" s="8">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5">
        <v>600.55799999999999</v>
      </c>
      <c r="T8675" s="2">
        <v>3</v>
      </c>
      <c r="U8675" s="2">
        <v>0.3</v>
      </c>
      <c r="V8675" s="8">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5">
        <v>50.352000000000004</v>
      </c>
      <c r="T8676" s="2">
        <v>3</v>
      </c>
      <c r="U8676" s="2">
        <v>0.2</v>
      </c>
      <c r="V8676" s="8">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5">
        <v>28.031999999999996</v>
      </c>
      <c r="T8677" s="2">
        <v>6</v>
      </c>
      <c r="U8677" s="2">
        <v>0.2</v>
      </c>
      <c r="V8677" s="8">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5">
        <v>7.6920000000000002</v>
      </c>
      <c r="T8678" s="2">
        <v>1</v>
      </c>
      <c r="U8678" s="2">
        <v>0.6</v>
      </c>
      <c r="V8678" s="8">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5">
        <v>517.40500000000009</v>
      </c>
      <c r="T8679" s="2">
        <v>5</v>
      </c>
      <c r="U8679" s="2">
        <v>0.3</v>
      </c>
      <c r="V8679" s="8">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5">
        <v>8.6079999999999988</v>
      </c>
      <c r="T8680" s="2">
        <v>8</v>
      </c>
      <c r="U8680" s="2">
        <v>0.8</v>
      </c>
      <c r="V8680" s="8">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5">
        <v>159.56</v>
      </c>
      <c r="T8681" s="2">
        <v>5</v>
      </c>
      <c r="U8681" s="2">
        <v>0.2</v>
      </c>
      <c r="V8681" s="8">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5">
        <v>2104.5499999999997</v>
      </c>
      <c r="T8682" s="2">
        <v>7</v>
      </c>
      <c r="U8682" s="2">
        <v>0</v>
      </c>
      <c r="V8682" s="8">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5">
        <v>40.700000000000003</v>
      </c>
      <c r="T8683" s="2">
        <v>5</v>
      </c>
      <c r="U8683" s="2">
        <v>0</v>
      </c>
      <c r="V8683" s="8">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5">
        <v>47.79</v>
      </c>
      <c r="T8684" s="2">
        <v>3</v>
      </c>
      <c r="U8684" s="2">
        <v>0</v>
      </c>
      <c r="V8684" s="8">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5">
        <v>5.16</v>
      </c>
      <c r="T8685" s="2">
        <v>2</v>
      </c>
      <c r="U8685" s="2">
        <v>0</v>
      </c>
      <c r="V8685" s="8">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5">
        <v>21.209999999999997</v>
      </c>
      <c r="T8686" s="2">
        <v>7</v>
      </c>
      <c r="U8686" s="2">
        <v>0</v>
      </c>
      <c r="V8686" s="8">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5">
        <v>96.359999999999985</v>
      </c>
      <c r="T8687" s="2">
        <v>6</v>
      </c>
      <c r="U8687" s="2">
        <v>0</v>
      </c>
      <c r="V8687" s="8">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5">
        <v>231.72</v>
      </c>
      <c r="T8688" s="2">
        <v>2</v>
      </c>
      <c r="U8688" s="2">
        <v>0</v>
      </c>
      <c r="V8688" s="8">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5">
        <v>17.899999999999999</v>
      </c>
      <c r="T8689" s="2">
        <v>5</v>
      </c>
      <c r="U8689" s="2">
        <v>0</v>
      </c>
      <c r="V8689" s="8">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5">
        <v>12.48</v>
      </c>
      <c r="T8690" s="2">
        <v>2</v>
      </c>
      <c r="U8690" s="2">
        <v>0</v>
      </c>
      <c r="V8690" s="8">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5">
        <v>8.016</v>
      </c>
      <c r="T8691" s="2">
        <v>3</v>
      </c>
      <c r="U8691" s="2">
        <v>0.2</v>
      </c>
      <c r="V8691" s="8">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5">
        <v>259.89600000000002</v>
      </c>
      <c r="T8692" s="2">
        <v>2</v>
      </c>
      <c r="U8692" s="2">
        <v>0.4</v>
      </c>
      <c r="V8692" s="8">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5">
        <v>247.18799999999999</v>
      </c>
      <c r="T8693" s="2">
        <v>2</v>
      </c>
      <c r="U8693" s="2">
        <v>0.4</v>
      </c>
      <c r="V8693" s="8">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5">
        <v>279.95999999999998</v>
      </c>
      <c r="T8694" s="2">
        <v>5</v>
      </c>
      <c r="U8694" s="2">
        <v>0.2</v>
      </c>
      <c r="V8694" s="8">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5">
        <v>450</v>
      </c>
      <c r="T8695" s="2">
        <v>5</v>
      </c>
      <c r="U8695" s="2">
        <v>0</v>
      </c>
      <c r="V8695" s="8">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5">
        <v>19.440000000000001</v>
      </c>
      <c r="T8696" s="2">
        <v>3</v>
      </c>
      <c r="U8696" s="2">
        <v>0</v>
      </c>
      <c r="V8696" s="8">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5">
        <v>300.904</v>
      </c>
      <c r="T8697" s="2">
        <v>1</v>
      </c>
      <c r="U8697" s="2">
        <v>0.2</v>
      </c>
      <c r="V8697" s="8">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5">
        <v>239.976</v>
      </c>
      <c r="T8698" s="2">
        <v>3</v>
      </c>
      <c r="U8698" s="2">
        <v>0.2</v>
      </c>
      <c r="V8698" s="8">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5">
        <v>31.168000000000003</v>
      </c>
      <c r="T8699" s="2">
        <v>4</v>
      </c>
      <c r="U8699" s="2">
        <v>0.2</v>
      </c>
      <c r="V8699" s="8">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5">
        <v>120.96</v>
      </c>
      <c r="T8700" s="2">
        <v>2</v>
      </c>
      <c r="U8700" s="2">
        <v>0.4</v>
      </c>
      <c r="V8700" s="8">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5">
        <v>2239.9360000000001</v>
      </c>
      <c r="T8701" s="2">
        <v>8</v>
      </c>
      <c r="U8701" s="2">
        <v>0.2</v>
      </c>
      <c r="V8701" s="8">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5">
        <v>76.608000000000004</v>
      </c>
      <c r="T8702" s="2">
        <v>8</v>
      </c>
      <c r="U8702" s="2">
        <v>0.2</v>
      </c>
      <c r="V8702" s="8">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5">
        <v>142.77600000000001</v>
      </c>
      <c r="T8703" s="2">
        <v>1</v>
      </c>
      <c r="U8703" s="2">
        <v>0.2</v>
      </c>
      <c r="V8703" s="8">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5">
        <v>91.360000000000014</v>
      </c>
      <c r="T8704" s="2">
        <v>5</v>
      </c>
      <c r="U8704" s="2">
        <v>0.2</v>
      </c>
      <c r="V8704" s="8">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5">
        <v>3.5520000000000005</v>
      </c>
      <c r="T8705" s="2">
        <v>2</v>
      </c>
      <c r="U8705" s="2">
        <v>0.2</v>
      </c>
      <c r="V8705" s="8">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5">
        <v>115.136</v>
      </c>
      <c r="T8706" s="2">
        <v>8</v>
      </c>
      <c r="U8706" s="2">
        <v>0.2</v>
      </c>
      <c r="V8706" s="8">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5">
        <v>4.71</v>
      </c>
      <c r="T8707" s="2">
        <v>1</v>
      </c>
      <c r="U8707" s="2">
        <v>0</v>
      </c>
      <c r="V8707" s="8">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5">
        <v>172.76400000000001</v>
      </c>
      <c r="T8708" s="2">
        <v>2</v>
      </c>
      <c r="U8708" s="2">
        <v>0.1</v>
      </c>
      <c r="V8708" s="8">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5">
        <v>3.52</v>
      </c>
      <c r="T8709" s="2">
        <v>2</v>
      </c>
      <c r="U8709" s="2">
        <v>0</v>
      </c>
      <c r="V8709" s="8">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5">
        <v>79.968000000000004</v>
      </c>
      <c r="T8710" s="2">
        <v>4</v>
      </c>
      <c r="U8710" s="2">
        <v>0.2</v>
      </c>
      <c r="V8710" s="8">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5">
        <v>305.97449999999998</v>
      </c>
      <c r="T8711" s="2">
        <v>3</v>
      </c>
      <c r="U8711" s="2">
        <v>0.15</v>
      </c>
      <c r="V8711" s="8">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5">
        <v>344.90999999999997</v>
      </c>
      <c r="T8712" s="2">
        <v>3</v>
      </c>
      <c r="U8712" s="2">
        <v>0</v>
      </c>
      <c r="V8712" s="8">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5">
        <v>626.35200000000009</v>
      </c>
      <c r="T8713" s="2">
        <v>3</v>
      </c>
      <c r="U8713" s="2">
        <v>0.2</v>
      </c>
      <c r="V8713" s="8">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5">
        <v>359.49899999999997</v>
      </c>
      <c r="T8714" s="2">
        <v>3</v>
      </c>
      <c r="U8714" s="2">
        <v>0.15</v>
      </c>
      <c r="V8714" s="8">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5">
        <v>71.951999999999998</v>
      </c>
      <c r="T8715" s="2">
        <v>6</v>
      </c>
      <c r="U8715" s="2">
        <v>0.2</v>
      </c>
      <c r="V8715" s="8">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5">
        <v>29.800000000000004</v>
      </c>
      <c r="T8716" s="2">
        <v>5</v>
      </c>
      <c r="U8716" s="2">
        <v>0.2</v>
      </c>
      <c r="V8716" s="8">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5">
        <v>1.8240000000000003</v>
      </c>
      <c r="T8717" s="2">
        <v>1</v>
      </c>
      <c r="U8717" s="2">
        <v>0.7</v>
      </c>
      <c r="V8717" s="8">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5">
        <v>64.383999999999986</v>
      </c>
      <c r="T8718" s="2">
        <v>4</v>
      </c>
      <c r="U8718" s="2">
        <v>0.8</v>
      </c>
      <c r="V8718" s="8">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5">
        <v>6.9840000000000009</v>
      </c>
      <c r="T8719" s="2">
        <v>2</v>
      </c>
      <c r="U8719" s="2">
        <v>0.6</v>
      </c>
      <c r="V8719" s="8">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5">
        <v>11.264000000000001</v>
      </c>
      <c r="T8720" s="2">
        <v>8</v>
      </c>
      <c r="U8720" s="2">
        <v>0.2</v>
      </c>
      <c r="V8720" s="8">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5">
        <v>15.552000000000003</v>
      </c>
      <c r="T8721" s="2">
        <v>3</v>
      </c>
      <c r="U8721" s="2">
        <v>0.2</v>
      </c>
      <c r="V8721" s="8">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5">
        <v>379.37200000000001</v>
      </c>
      <c r="T8722" s="2">
        <v>2</v>
      </c>
      <c r="U8722" s="2">
        <v>0.3</v>
      </c>
      <c r="V8722" s="8">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5">
        <v>67.536000000000016</v>
      </c>
      <c r="T8723" s="2">
        <v>9</v>
      </c>
      <c r="U8723" s="2">
        <v>0.2</v>
      </c>
      <c r="V8723" s="8">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5">
        <v>1.5239999999999996</v>
      </c>
      <c r="T8724" s="2">
        <v>2</v>
      </c>
      <c r="U8724" s="2">
        <v>0.8</v>
      </c>
      <c r="V8724" s="8">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5">
        <v>37.408000000000001</v>
      </c>
      <c r="T8725" s="2">
        <v>7</v>
      </c>
      <c r="U8725" s="2">
        <v>0.2</v>
      </c>
      <c r="V8725" s="8">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5">
        <v>25.344000000000001</v>
      </c>
      <c r="T8726" s="2">
        <v>6</v>
      </c>
      <c r="U8726" s="2">
        <v>0.2</v>
      </c>
      <c r="V8726" s="8">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5">
        <v>46.2</v>
      </c>
      <c r="T8727" s="2">
        <v>4</v>
      </c>
      <c r="U8727" s="2">
        <v>0</v>
      </c>
      <c r="V8727" s="8">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5">
        <v>4.7279999999999998</v>
      </c>
      <c r="T8728" s="2">
        <v>3</v>
      </c>
      <c r="U8728" s="2">
        <v>0.2</v>
      </c>
      <c r="V8728" s="8">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5">
        <v>53.352000000000004</v>
      </c>
      <c r="T8729" s="2">
        <v>3</v>
      </c>
      <c r="U8729" s="2">
        <v>0.2</v>
      </c>
      <c r="V8729" s="8">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5">
        <v>131.10400000000001</v>
      </c>
      <c r="T8730" s="2">
        <v>2</v>
      </c>
      <c r="U8730" s="2">
        <v>0.2</v>
      </c>
      <c r="V8730" s="8">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5">
        <v>22.512000000000004</v>
      </c>
      <c r="T8731" s="2">
        <v>3</v>
      </c>
      <c r="U8731" s="2">
        <v>0.2</v>
      </c>
      <c r="V8731" s="8">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5">
        <v>72.744000000000014</v>
      </c>
      <c r="T8732" s="2">
        <v>7</v>
      </c>
      <c r="U8732" s="2">
        <v>0.2</v>
      </c>
      <c r="V8732" s="8">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5">
        <v>52.59</v>
      </c>
      <c r="T8733" s="2">
        <v>3</v>
      </c>
      <c r="U8733" s="2">
        <v>0</v>
      </c>
      <c r="V8733" s="8">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5">
        <v>19.440000000000001</v>
      </c>
      <c r="T8734" s="2">
        <v>3</v>
      </c>
      <c r="U8734" s="2">
        <v>0</v>
      </c>
      <c r="V8734" s="8">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5">
        <v>126.30000000000001</v>
      </c>
      <c r="T8735" s="2">
        <v>3</v>
      </c>
      <c r="U8735" s="2">
        <v>0</v>
      </c>
      <c r="V8735" s="8">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5">
        <v>1287.45</v>
      </c>
      <c r="T8736" s="2">
        <v>5</v>
      </c>
      <c r="U8736" s="2">
        <v>0</v>
      </c>
      <c r="V8736" s="8">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5">
        <v>64.959999999999994</v>
      </c>
      <c r="T8737" s="2">
        <v>4</v>
      </c>
      <c r="U8737" s="2">
        <v>0</v>
      </c>
      <c r="V8737" s="8">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5">
        <v>535.41</v>
      </c>
      <c r="T8738" s="2">
        <v>3</v>
      </c>
      <c r="U8738" s="2">
        <v>0</v>
      </c>
      <c r="V8738" s="8">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5">
        <v>8.1000000000000014</v>
      </c>
      <c r="T8739" s="2">
        <v>5</v>
      </c>
      <c r="U8739" s="2">
        <v>0.7</v>
      </c>
      <c r="V8739" s="8">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5">
        <v>13.247999999999999</v>
      </c>
      <c r="T8740" s="2">
        <v>4</v>
      </c>
      <c r="U8740" s="2">
        <v>0.2</v>
      </c>
      <c r="V8740" s="8">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5">
        <v>83.987999999999985</v>
      </c>
      <c r="T8741" s="2">
        <v>2</v>
      </c>
      <c r="U8741" s="2">
        <v>0.4</v>
      </c>
      <c r="V8741" s="8">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5">
        <v>73.2</v>
      </c>
      <c r="T8742" s="2">
        <v>5</v>
      </c>
      <c r="U8742" s="2">
        <v>0</v>
      </c>
      <c r="V8742" s="8">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5">
        <v>10.74</v>
      </c>
      <c r="T8743" s="2">
        <v>3</v>
      </c>
      <c r="U8743" s="2">
        <v>0</v>
      </c>
      <c r="V8743" s="8">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5">
        <v>11.032</v>
      </c>
      <c r="T8744" s="2">
        <v>1</v>
      </c>
      <c r="U8744" s="2">
        <v>0.2</v>
      </c>
      <c r="V8744" s="8">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5">
        <v>53.040000000000006</v>
      </c>
      <c r="T8745" s="2">
        <v>3</v>
      </c>
      <c r="U8745" s="2">
        <v>0.2</v>
      </c>
      <c r="V8745" s="8">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5">
        <v>17.12</v>
      </c>
      <c r="T8746" s="2">
        <v>4</v>
      </c>
      <c r="U8746" s="2">
        <v>0</v>
      </c>
      <c r="V8746" s="8">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5">
        <v>59.94</v>
      </c>
      <c r="T8747" s="2">
        <v>3</v>
      </c>
      <c r="U8747" s="2">
        <v>0</v>
      </c>
      <c r="V8747" s="8">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5">
        <v>210.58</v>
      </c>
      <c r="T8748" s="2">
        <v>2</v>
      </c>
      <c r="U8748" s="2">
        <v>0</v>
      </c>
      <c r="V8748" s="8">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5">
        <v>30.960000000000004</v>
      </c>
      <c r="T8749" s="2">
        <v>2</v>
      </c>
      <c r="U8749" s="2">
        <v>0.2</v>
      </c>
      <c r="V8749" s="8">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5">
        <v>239.98400000000004</v>
      </c>
      <c r="T8750" s="2">
        <v>2</v>
      </c>
      <c r="U8750" s="2">
        <v>0.2</v>
      </c>
      <c r="V8750" s="8">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5">
        <v>3050.3760000000002</v>
      </c>
      <c r="T8751" s="2">
        <v>3</v>
      </c>
      <c r="U8751" s="2">
        <v>0.2</v>
      </c>
      <c r="V8751" s="8">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5">
        <v>133.97999999999999</v>
      </c>
      <c r="T8752" s="2">
        <v>2</v>
      </c>
      <c r="U8752" s="2">
        <v>0</v>
      </c>
      <c r="V8752" s="8">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5">
        <v>93.248000000000005</v>
      </c>
      <c r="T8753" s="2">
        <v>4</v>
      </c>
      <c r="U8753" s="2">
        <v>0.2</v>
      </c>
      <c r="V8753" s="8">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5">
        <v>177.48000000000002</v>
      </c>
      <c r="T8754" s="2">
        <v>3</v>
      </c>
      <c r="U8754" s="2">
        <v>0.2</v>
      </c>
      <c r="V8754" s="8">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5">
        <v>17.712</v>
      </c>
      <c r="T8755" s="2">
        <v>6</v>
      </c>
      <c r="U8755" s="2">
        <v>0.2</v>
      </c>
      <c r="V8755" s="8">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5">
        <v>4.8600000000000012</v>
      </c>
      <c r="T8756" s="2">
        <v>3</v>
      </c>
      <c r="U8756" s="2">
        <v>0.7</v>
      </c>
      <c r="V8756" s="8">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5">
        <v>6.2580000000000009</v>
      </c>
      <c r="T8757" s="2">
        <v>2</v>
      </c>
      <c r="U8757" s="2">
        <v>0.7</v>
      </c>
      <c r="V8757" s="8">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5">
        <v>37.68</v>
      </c>
      <c r="T8758" s="2">
        <v>2</v>
      </c>
      <c r="U8758" s="2">
        <v>0</v>
      </c>
      <c r="V8758" s="8">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5">
        <v>51.84</v>
      </c>
      <c r="T8759" s="2">
        <v>8</v>
      </c>
      <c r="U8759" s="2">
        <v>0</v>
      </c>
      <c r="V8759" s="8">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5">
        <v>27.42</v>
      </c>
      <c r="T8760" s="2">
        <v>3</v>
      </c>
      <c r="U8760" s="2">
        <v>0</v>
      </c>
      <c r="V8760" s="8">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5">
        <v>5.4</v>
      </c>
      <c r="T8761" s="2">
        <v>3</v>
      </c>
      <c r="U8761" s="2">
        <v>0</v>
      </c>
      <c r="V8761" s="8">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5">
        <v>1270.99</v>
      </c>
      <c r="T8762" s="2">
        <v>1</v>
      </c>
      <c r="U8762" s="2">
        <v>0</v>
      </c>
      <c r="V8762" s="8">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5">
        <v>125.36</v>
      </c>
      <c r="T8763" s="2">
        <v>8</v>
      </c>
      <c r="U8763" s="2">
        <v>0</v>
      </c>
      <c r="V8763" s="8">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5">
        <v>14.03</v>
      </c>
      <c r="T8764" s="2">
        <v>1</v>
      </c>
      <c r="U8764" s="2">
        <v>0</v>
      </c>
      <c r="V8764" s="8">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5">
        <v>27.96</v>
      </c>
      <c r="T8765" s="2">
        <v>2</v>
      </c>
      <c r="U8765" s="2">
        <v>0</v>
      </c>
      <c r="V8765" s="8">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5">
        <v>5.3440000000000003</v>
      </c>
      <c r="T8766" s="2">
        <v>2</v>
      </c>
      <c r="U8766" s="2">
        <v>0.2</v>
      </c>
      <c r="V8766" s="8">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5">
        <v>1.6959999999999997</v>
      </c>
      <c r="T8767" s="2">
        <v>2</v>
      </c>
      <c r="U8767" s="2">
        <v>0.8</v>
      </c>
      <c r="V8767" s="8">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5">
        <v>24.587999999999994</v>
      </c>
      <c r="T8768" s="2">
        <v>3</v>
      </c>
      <c r="U8768" s="2">
        <v>0.8</v>
      </c>
      <c r="V8768" s="8">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5">
        <v>7.9799999999999986</v>
      </c>
      <c r="T8769" s="2">
        <v>5</v>
      </c>
      <c r="U8769" s="2">
        <v>0.8</v>
      </c>
      <c r="V8769" s="8">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5">
        <v>288</v>
      </c>
      <c r="T8770" s="2">
        <v>4</v>
      </c>
      <c r="U8770" s="2">
        <v>0.2</v>
      </c>
      <c r="V8770" s="8">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5">
        <v>146.952</v>
      </c>
      <c r="T8771" s="2">
        <v>3</v>
      </c>
      <c r="U8771" s="2">
        <v>0.2</v>
      </c>
      <c r="V8771" s="8">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5">
        <v>83.13600000000001</v>
      </c>
      <c r="T8772" s="2">
        <v>4</v>
      </c>
      <c r="U8772" s="2">
        <v>0.2</v>
      </c>
      <c r="V8772" s="8">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5">
        <v>942.78400000000011</v>
      </c>
      <c r="T8773" s="2">
        <v>4</v>
      </c>
      <c r="U8773" s="2">
        <v>0.2</v>
      </c>
      <c r="V8773" s="8">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5">
        <v>74.352000000000004</v>
      </c>
      <c r="T8774" s="2">
        <v>3</v>
      </c>
      <c r="U8774" s="2">
        <v>0.2</v>
      </c>
      <c r="V8774" s="8">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5">
        <v>26.880000000000003</v>
      </c>
      <c r="T8775" s="2">
        <v>6</v>
      </c>
      <c r="U8775" s="2">
        <v>0</v>
      </c>
      <c r="V8775" s="8">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5">
        <v>10.896000000000001</v>
      </c>
      <c r="T8776" s="2">
        <v>2</v>
      </c>
      <c r="U8776" s="2">
        <v>0.2</v>
      </c>
      <c r="V8776" s="8">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5">
        <v>3.536</v>
      </c>
      <c r="T8777" s="2">
        <v>2</v>
      </c>
      <c r="U8777" s="2">
        <v>0.2</v>
      </c>
      <c r="V8777" s="8">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5">
        <v>528.42999999999995</v>
      </c>
      <c r="T8778" s="2">
        <v>5</v>
      </c>
      <c r="U8778" s="2">
        <v>0.3</v>
      </c>
      <c r="V8778" s="8">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5">
        <v>41.472000000000008</v>
      </c>
      <c r="T8779" s="2">
        <v>8</v>
      </c>
      <c r="U8779" s="2">
        <v>0.2</v>
      </c>
      <c r="V8779" s="8">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5">
        <v>287.976</v>
      </c>
      <c r="T8780" s="2">
        <v>3</v>
      </c>
      <c r="U8780" s="2">
        <v>0.2</v>
      </c>
      <c r="V8780" s="8">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5">
        <v>29.304000000000002</v>
      </c>
      <c r="T8781" s="2">
        <v>3</v>
      </c>
      <c r="U8781" s="2">
        <v>0.2</v>
      </c>
      <c r="V8781" s="8">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5">
        <v>55.328000000000003</v>
      </c>
      <c r="T8782" s="2">
        <v>2</v>
      </c>
      <c r="U8782" s="2">
        <v>0.2</v>
      </c>
      <c r="V8782" s="8">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5">
        <v>1227.9983999999999</v>
      </c>
      <c r="T8783" s="2">
        <v>6</v>
      </c>
      <c r="U8783" s="2">
        <v>0.32</v>
      </c>
      <c r="V8783" s="8">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5">
        <v>20.416</v>
      </c>
      <c r="T8784" s="2">
        <v>4</v>
      </c>
      <c r="U8784" s="2">
        <v>0.2</v>
      </c>
      <c r="V8784" s="8">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5">
        <v>1128.3899999999999</v>
      </c>
      <c r="T8785" s="2">
        <v>3</v>
      </c>
      <c r="U8785" s="2">
        <v>0</v>
      </c>
      <c r="V8785" s="8">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5">
        <v>4.6079999999999997</v>
      </c>
      <c r="T8786" s="2">
        <v>2</v>
      </c>
      <c r="U8786" s="2">
        <v>0.2</v>
      </c>
      <c r="V8786" s="8">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5">
        <v>195.96000000000004</v>
      </c>
      <c r="T8787" s="2">
        <v>5</v>
      </c>
      <c r="U8787" s="2">
        <v>0.2</v>
      </c>
      <c r="V8787" s="8">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5">
        <v>15.552000000000003</v>
      </c>
      <c r="T8788" s="2">
        <v>3</v>
      </c>
      <c r="U8788" s="2">
        <v>0.2</v>
      </c>
      <c r="V8788" s="8">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5">
        <v>271.96800000000002</v>
      </c>
      <c r="T8789" s="2">
        <v>4</v>
      </c>
      <c r="U8789" s="2">
        <v>0.2</v>
      </c>
      <c r="V8789" s="8">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5">
        <v>698.35200000000009</v>
      </c>
      <c r="T8790" s="2">
        <v>3</v>
      </c>
      <c r="U8790" s="2">
        <v>0.2</v>
      </c>
      <c r="V8790" s="8">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5">
        <v>77.728000000000009</v>
      </c>
      <c r="T8791" s="2">
        <v>2</v>
      </c>
      <c r="U8791" s="2">
        <v>0.2</v>
      </c>
      <c r="V8791" s="8">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5">
        <v>46.62</v>
      </c>
      <c r="T8792" s="2">
        <v>9</v>
      </c>
      <c r="U8792" s="2">
        <v>0</v>
      </c>
      <c r="V8792" s="8">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5">
        <v>537.54399999999998</v>
      </c>
      <c r="T8793" s="2">
        <v>7</v>
      </c>
      <c r="U8793" s="2">
        <v>0.2</v>
      </c>
      <c r="V8793" s="8">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5">
        <v>14.62</v>
      </c>
      <c r="T8794" s="2">
        <v>2</v>
      </c>
      <c r="U8794" s="2">
        <v>0</v>
      </c>
      <c r="V8794" s="8">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5">
        <v>22.549999999999997</v>
      </c>
      <c r="T8795" s="2">
        <v>5</v>
      </c>
      <c r="U8795" s="2">
        <v>0</v>
      </c>
      <c r="V8795" s="8">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5">
        <v>583.79999999999995</v>
      </c>
      <c r="T8796" s="2">
        <v>5</v>
      </c>
      <c r="U8796" s="2">
        <v>0.2</v>
      </c>
      <c r="V8796" s="8">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5">
        <v>211.16800000000001</v>
      </c>
      <c r="T8797" s="2">
        <v>4</v>
      </c>
      <c r="U8797" s="2">
        <v>0.2</v>
      </c>
      <c r="V8797" s="8">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5">
        <v>12.96</v>
      </c>
      <c r="T8798" s="2">
        <v>2</v>
      </c>
      <c r="U8798" s="2">
        <v>0</v>
      </c>
      <c r="V8798" s="8">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5">
        <v>45.98</v>
      </c>
      <c r="T8799" s="2">
        <v>2</v>
      </c>
      <c r="U8799" s="2">
        <v>0</v>
      </c>
      <c r="V8799" s="8">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5">
        <v>1294.75</v>
      </c>
      <c r="T8800" s="2">
        <v>5</v>
      </c>
      <c r="U8800" s="2">
        <v>0</v>
      </c>
      <c r="V8800" s="8">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5">
        <v>1799.9699999999998</v>
      </c>
      <c r="T8801" s="2">
        <v>5</v>
      </c>
      <c r="U8801" s="2">
        <v>0.4</v>
      </c>
      <c r="V8801" s="8">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5">
        <v>10.688000000000001</v>
      </c>
      <c r="T8802" s="2">
        <v>2</v>
      </c>
      <c r="U8802" s="2">
        <v>0.2</v>
      </c>
      <c r="V8802" s="8">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5">
        <v>221.98</v>
      </c>
      <c r="T8803" s="2">
        <v>2</v>
      </c>
      <c r="U8803" s="2">
        <v>0</v>
      </c>
      <c r="V8803" s="8">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5">
        <v>341.96</v>
      </c>
      <c r="T8804" s="2">
        <v>2</v>
      </c>
      <c r="U8804" s="2">
        <v>0</v>
      </c>
      <c r="V8804" s="8">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5">
        <v>34.769999999999996</v>
      </c>
      <c r="T8805" s="2">
        <v>3</v>
      </c>
      <c r="U8805" s="2">
        <v>0</v>
      </c>
      <c r="V8805" s="8">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5">
        <v>18.899999999999999</v>
      </c>
      <c r="T8806" s="2">
        <v>3</v>
      </c>
      <c r="U8806" s="2">
        <v>0</v>
      </c>
      <c r="V8806" s="8">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5">
        <v>102.72</v>
      </c>
      <c r="T8807" s="2">
        <v>3</v>
      </c>
      <c r="U8807" s="2">
        <v>0.2</v>
      </c>
      <c r="V8807" s="8">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5">
        <v>40.479999999999997</v>
      </c>
      <c r="T8808" s="2">
        <v>2</v>
      </c>
      <c r="U8808" s="2">
        <v>0</v>
      </c>
      <c r="V8808" s="8">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5">
        <v>33.282000000000004</v>
      </c>
      <c r="T8809" s="2">
        <v>3</v>
      </c>
      <c r="U8809" s="2">
        <v>0.7</v>
      </c>
      <c r="V8809" s="8">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5">
        <v>118.64999999999998</v>
      </c>
      <c r="T8810" s="2">
        <v>5</v>
      </c>
      <c r="U8810" s="2">
        <v>0.4</v>
      </c>
      <c r="V8810" s="8">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5">
        <v>14.76</v>
      </c>
      <c r="T8811" s="2">
        <v>5</v>
      </c>
      <c r="U8811" s="2">
        <v>0.2</v>
      </c>
      <c r="V8811" s="8">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5">
        <v>37.520000000000003</v>
      </c>
      <c r="T8812" s="2">
        <v>4</v>
      </c>
      <c r="U8812" s="2">
        <v>0</v>
      </c>
      <c r="V8812" s="8">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5">
        <v>207.14400000000001</v>
      </c>
      <c r="T8813" s="2">
        <v>3</v>
      </c>
      <c r="U8813" s="2">
        <v>0.1</v>
      </c>
      <c r="V8813" s="8">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5">
        <v>13.899999999999999</v>
      </c>
      <c r="T8814" s="2">
        <v>5</v>
      </c>
      <c r="U8814" s="2">
        <v>0</v>
      </c>
      <c r="V8814" s="8">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5">
        <v>266.35200000000003</v>
      </c>
      <c r="T8815" s="2">
        <v>3</v>
      </c>
      <c r="U8815" s="2">
        <v>0.2</v>
      </c>
      <c r="V8815" s="8">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5">
        <v>307.98</v>
      </c>
      <c r="T8816" s="2">
        <v>2</v>
      </c>
      <c r="U8816" s="2">
        <v>0</v>
      </c>
      <c r="V8816" s="8">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5">
        <v>44.099999999999994</v>
      </c>
      <c r="T8817" s="2">
        <v>6</v>
      </c>
      <c r="U8817" s="2">
        <v>0</v>
      </c>
      <c r="V8817" s="8">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5">
        <v>13.12</v>
      </c>
      <c r="T8818" s="2">
        <v>4</v>
      </c>
      <c r="U8818" s="2">
        <v>0</v>
      </c>
      <c r="V8818" s="8">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5">
        <v>16.559999999999999</v>
      </c>
      <c r="T8819" s="2">
        <v>2</v>
      </c>
      <c r="U8819" s="2">
        <v>0</v>
      </c>
      <c r="V8819" s="8">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5">
        <v>38.880000000000003</v>
      </c>
      <c r="T8820" s="2">
        <v>6</v>
      </c>
      <c r="U8820" s="2">
        <v>0</v>
      </c>
      <c r="V8820" s="8">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5">
        <v>335.52</v>
      </c>
      <c r="T8821" s="2">
        <v>4</v>
      </c>
      <c r="U8821" s="2">
        <v>0.2</v>
      </c>
      <c r="V8821" s="8">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5">
        <v>959.98400000000004</v>
      </c>
      <c r="T8822" s="2">
        <v>2</v>
      </c>
      <c r="U8822" s="2">
        <v>0.2</v>
      </c>
      <c r="V8822" s="8">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5">
        <v>4.0860000000000003</v>
      </c>
      <c r="T8823" s="2">
        <v>2</v>
      </c>
      <c r="U8823" s="2">
        <v>0.7</v>
      </c>
      <c r="V8823" s="8">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5">
        <v>55.984000000000009</v>
      </c>
      <c r="T8824" s="2">
        <v>2</v>
      </c>
      <c r="U8824" s="2">
        <v>0.2</v>
      </c>
      <c r="V8824" s="8">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5">
        <v>10.688000000000001</v>
      </c>
      <c r="T8825" s="2">
        <v>2</v>
      </c>
      <c r="U8825" s="2">
        <v>0.2</v>
      </c>
      <c r="V8825" s="8">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5">
        <v>8.8559999999999999</v>
      </c>
      <c r="T8826" s="2">
        <v>3</v>
      </c>
      <c r="U8826" s="2">
        <v>0.2</v>
      </c>
      <c r="V8826" s="8">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5">
        <v>6.911999999999999</v>
      </c>
      <c r="T8827" s="2">
        <v>3</v>
      </c>
      <c r="U8827" s="2">
        <v>0.2</v>
      </c>
      <c r="V8827" s="8">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5">
        <v>26.720000000000002</v>
      </c>
      <c r="T8828" s="2">
        <v>5</v>
      </c>
      <c r="U8828" s="2">
        <v>0.2</v>
      </c>
      <c r="V8828" s="8">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5">
        <v>33.488000000000007</v>
      </c>
      <c r="T8829" s="2">
        <v>7</v>
      </c>
      <c r="U8829" s="2">
        <v>0.2</v>
      </c>
      <c r="V8829" s="8">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5">
        <v>10.56</v>
      </c>
      <c r="T8830" s="2">
        <v>2</v>
      </c>
      <c r="U8830" s="2">
        <v>0</v>
      </c>
      <c r="V8830" s="8">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5">
        <v>386.34</v>
      </c>
      <c r="T8831" s="2">
        <v>2</v>
      </c>
      <c r="U8831" s="2">
        <v>0</v>
      </c>
      <c r="V8831" s="8">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5">
        <v>33.44</v>
      </c>
      <c r="T8832" s="2">
        <v>10</v>
      </c>
      <c r="U8832" s="2">
        <v>0.2</v>
      </c>
      <c r="V8832" s="8">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5">
        <v>39.96</v>
      </c>
      <c r="T8833" s="2">
        <v>2</v>
      </c>
      <c r="U8833" s="2">
        <v>0</v>
      </c>
      <c r="V8833" s="8">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5">
        <v>1217.568</v>
      </c>
      <c r="T8834" s="2">
        <v>2</v>
      </c>
      <c r="U8834" s="2">
        <v>0.2</v>
      </c>
      <c r="V8834" s="8">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5">
        <v>15.51</v>
      </c>
      <c r="T8835" s="2">
        <v>1</v>
      </c>
      <c r="U8835" s="2">
        <v>0</v>
      </c>
      <c r="V8835" s="8">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5">
        <v>89.9</v>
      </c>
      <c r="T8836" s="2">
        <v>2</v>
      </c>
      <c r="U8836" s="2">
        <v>0</v>
      </c>
      <c r="V8836" s="8">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5">
        <v>14.28</v>
      </c>
      <c r="T8837" s="2">
        <v>4</v>
      </c>
      <c r="U8837" s="2">
        <v>0</v>
      </c>
      <c r="V8837" s="8">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5">
        <v>12.72</v>
      </c>
      <c r="T8838" s="2">
        <v>3</v>
      </c>
      <c r="U8838" s="2">
        <v>0</v>
      </c>
      <c r="V8838" s="8">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5">
        <v>15.75</v>
      </c>
      <c r="T8839" s="2">
        <v>5</v>
      </c>
      <c r="U8839" s="2">
        <v>0</v>
      </c>
      <c r="V8839" s="8">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5">
        <v>70.949999999999989</v>
      </c>
      <c r="T8840" s="2">
        <v>3</v>
      </c>
      <c r="U8840" s="2">
        <v>0</v>
      </c>
      <c r="V8840" s="8">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5">
        <v>65.567999999999998</v>
      </c>
      <c r="T8841" s="2">
        <v>2</v>
      </c>
      <c r="U8841" s="2">
        <v>0.2</v>
      </c>
      <c r="V8841" s="8">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5">
        <v>299.96999999999997</v>
      </c>
      <c r="T8842" s="2">
        <v>3</v>
      </c>
      <c r="U8842" s="2">
        <v>0</v>
      </c>
      <c r="V8842" s="8">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5">
        <v>89.97</v>
      </c>
      <c r="T8843" s="2">
        <v>3</v>
      </c>
      <c r="U8843" s="2">
        <v>0</v>
      </c>
      <c r="V8843" s="8">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5">
        <v>31.86</v>
      </c>
      <c r="T8844" s="2">
        <v>2</v>
      </c>
      <c r="U8844" s="2">
        <v>0</v>
      </c>
      <c r="V8844" s="8">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5">
        <v>67.150000000000006</v>
      </c>
      <c r="T8845" s="2">
        <v>5</v>
      </c>
      <c r="U8845" s="2">
        <v>0</v>
      </c>
      <c r="V8845" s="8">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5">
        <v>7.2359999999999998</v>
      </c>
      <c r="T8846" s="2">
        <v>3</v>
      </c>
      <c r="U8846" s="2">
        <v>0.7</v>
      </c>
      <c r="V8846" s="8">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5">
        <v>4.8239999999999998</v>
      </c>
      <c r="T8847" s="2">
        <v>3</v>
      </c>
      <c r="U8847" s="2">
        <v>0.2</v>
      </c>
      <c r="V8847" s="8">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5">
        <v>91.360000000000014</v>
      </c>
      <c r="T8848" s="2">
        <v>5</v>
      </c>
      <c r="U8848" s="2">
        <v>0.2</v>
      </c>
      <c r="V8848" s="8">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5">
        <v>130.11199999999999</v>
      </c>
      <c r="T8849" s="2">
        <v>2</v>
      </c>
      <c r="U8849" s="2">
        <v>0.2</v>
      </c>
      <c r="V8849" s="8">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5">
        <v>74.239999999999995</v>
      </c>
      <c r="T8850" s="2">
        <v>1</v>
      </c>
      <c r="U8850" s="2">
        <v>0.2</v>
      </c>
      <c r="V8850" s="8">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5">
        <v>159.84000000000003</v>
      </c>
      <c r="T8851" s="2">
        <v>10</v>
      </c>
      <c r="U8851" s="2">
        <v>0.2</v>
      </c>
      <c r="V8851" s="8">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5">
        <v>2.8920000000000008</v>
      </c>
      <c r="T8852" s="2">
        <v>2</v>
      </c>
      <c r="U8852" s="2">
        <v>0.7</v>
      </c>
      <c r="V8852" s="8">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5">
        <v>9.3920000000000012</v>
      </c>
      <c r="T8853" s="2">
        <v>2</v>
      </c>
      <c r="U8853" s="2">
        <v>0.2</v>
      </c>
      <c r="V8853" s="8">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5">
        <v>123.92</v>
      </c>
      <c r="T8854" s="2">
        <v>4</v>
      </c>
      <c r="U8854" s="2">
        <v>0</v>
      </c>
      <c r="V8854" s="8">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5">
        <v>55.600000000000009</v>
      </c>
      <c r="T8855" s="2">
        <v>5</v>
      </c>
      <c r="U8855" s="2">
        <v>0.2</v>
      </c>
      <c r="V8855" s="8">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5">
        <v>617.97600000000011</v>
      </c>
      <c r="T8856" s="2">
        <v>3</v>
      </c>
      <c r="U8856" s="2">
        <v>0.2</v>
      </c>
      <c r="V8856" s="8">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5">
        <v>21.312000000000005</v>
      </c>
      <c r="T8857" s="2">
        <v>3</v>
      </c>
      <c r="U8857" s="2">
        <v>0.2</v>
      </c>
      <c r="V8857" s="8">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5">
        <v>209.94</v>
      </c>
      <c r="T8858" s="2">
        <v>6</v>
      </c>
      <c r="U8858" s="2">
        <v>0</v>
      </c>
      <c r="V8858" s="8">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5">
        <v>31.983999999999998</v>
      </c>
      <c r="T8859" s="2">
        <v>2</v>
      </c>
      <c r="U8859" s="2">
        <v>0.2</v>
      </c>
      <c r="V8859" s="8">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5">
        <v>5083.96</v>
      </c>
      <c r="T8860" s="2">
        <v>5</v>
      </c>
      <c r="U8860" s="2">
        <v>0.2</v>
      </c>
      <c r="V8860" s="8">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5">
        <v>35.96</v>
      </c>
      <c r="T8861" s="2">
        <v>1</v>
      </c>
      <c r="U8861" s="2">
        <v>0.2</v>
      </c>
      <c r="V8861" s="8">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5">
        <v>31.049999999999997</v>
      </c>
      <c r="T8862" s="2">
        <v>3</v>
      </c>
      <c r="U8862" s="2">
        <v>0</v>
      </c>
      <c r="V8862" s="8">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5">
        <v>8.92</v>
      </c>
      <c r="T8863" s="2">
        <v>4</v>
      </c>
      <c r="U8863" s="2">
        <v>0</v>
      </c>
      <c r="V8863" s="8">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5">
        <v>209.6</v>
      </c>
      <c r="T8864" s="2">
        <v>4</v>
      </c>
      <c r="U8864" s="2">
        <v>0</v>
      </c>
      <c r="V8864" s="8">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5">
        <v>111.04</v>
      </c>
      <c r="T8865" s="2">
        <v>4</v>
      </c>
      <c r="U8865" s="2">
        <v>0</v>
      </c>
      <c r="V8865" s="8">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5">
        <v>38.880000000000003</v>
      </c>
      <c r="T8866" s="2">
        <v>6</v>
      </c>
      <c r="U8866" s="2">
        <v>0</v>
      </c>
      <c r="V8866" s="8">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5">
        <v>36.269999999999996</v>
      </c>
      <c r="T8867" s="2">
        <v>3</v>
      </c>
      <c r="U8867" s="2">
        <v>0</v>
      </c>
      <c r="V8867" s="8">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5">
        <v>493.42999999999995</v>
      </c>
      <c r="T8868" s="2">
        <v>5</v>
      </c>
      <c r="U8868" s="2">
        <v>0.3</v>
      </c>
      <c r="V8868" s="8">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5">
        <v>11.120000000000001</v>
      </c>
      <c r="T8869" s="2">
        <v>2</v>
      </c>
      <c r="U8869" s="2">
        <v>0.2</v>
      </c>
      <c r="V8869" s="8">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5">
        <v>686.40000000000009</v>
      </c>
      <c r="T8870" s="2">
        <v>2</v>
      </c>
      <c r="U8870" s="2">
        <v>0.2</v>
      </c>
      <c r="V8870" s="8">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5">
        <v>15.920000000000002</v>
      </c>
      <c r="T8871" s="2">
        <v>5</v>
      </c>
      <c r="U8871" s="2">
        <v>0.2</v>
      </c>
      <c r="V8871" s="8">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5">
        <v>70.679999999999993</v>
      </c>
      <c r="T8872" s="2">
        <v>12</v>
      </c>
      <c r="U8872" s="2">
        <v>0</v>
      </c>
      <c r="V8872" s="8">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5">
        <v>541.24</v>
      </c>
      <c r="T8873" s="2">
        <v>4</v>
      </c>
      <c r="U8873" s="2">
        <v>0</v>
      </c>
      <c r="V8873" s="8">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5">
        <v>101.99400000000001</v>
      </c>
      <c r="T8874" s="2">
        <v>2</v>
      </c>
      <c r="U8874" s="2">
        <v>0.7</v>
      </c>
      <c r="V8874" s="8">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5">
        <v>18.264000000000003</v>
      </c>
      <c r="T8875" s="2">
        <v>2</v>
      </c>
      <c r="U8875" s="2">
        <v>0.7</v>
      </c>
      <c r="V8875" s="8">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5">
        <v>21.989999999999995</v>
      </c>
      <c r="T8876" s="2">
        <v>5</v>
      </c>
      <c r="U8876" s="2">
        <v>0.8</v>
      </c>
      <c r="V8876" s="8">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5">
        <v>185.376</v>
      </c>
      <c r="T8877" s="2">
        <v>2</v>
      </c>
      <c r="U8877" s="2">
        <v>0.2</v>
      </c>
      <c r="V8877" s="8">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5">
        <v>58.923999999999985</v>
      </c>
      <c r="T8878" s="2">
        <v>1</v>
      </c>
      <c r="U8878" s="2">
        <v>0.8</v>
      </c>
      <c r="V8878" s="8">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5">
        <v>480</v>
      </c>
      <c r="T8879" s="2">
        <v>4</v>
      </c>
      <c r="U8879" s="2">
        <v>0</v>
      </c>
      <c r="V8879" s="8">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5">
        <v>34.049999999999997</v>
      </c>
      <c r="T8880" s="2">
        <v>3</v>
      </c>
      <c r="U8880" s="2">
        <v>0</v>
      </c>
      <c r="V8880" s="8">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5">
        <v>192.72</v>
      </c>
      <c r="T8881" s="2">
        <v>11</v>
      </c>
      <c r="U8881" s="2">
        <v>0</v>
      </c>
      <c r="V8881" s="8">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5">
        <v>239.96999999999997</v>
      </c>
      <c r="T8882" s="2">
        <v>3</v>
      </c>
      <c r="U8882" s="2">
        <v>0</v>
      </c>
      <c r="V8882" s="8">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5">
        <v>50.120000000000005</v>
      </c>
      <c r="T8883" s="2">
        <v>7</v>
      </c>
      <c r="U8883" s="2">
        <v>0.2</v>
      </c>
      <c r="V8883" s="8">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5">
        <v>15.984000000000002</v>
      </c>
      <c r="T8884" s="2">
        <v>2</v>
      </c>
      <c r="U8884" s="2">
        <v>0.2</v>
      </c>
      <c r="V8884" s="8">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5">
        <v>14.352000000000002</v>
      </c>
      <c r="T8885" s="2">
        <v>3</v>
      </c>
      <c r="U8885" s="2">
        <v>0.2</v>
      </c>
      <c r="V8885" s="8">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5">
        <v>6.5280000000000014</v>
      </c>
      <c r="T8886" s="2">
        <v>4</v>
      </c>
      <c r="U8886" s="2">
        <v>0.7</v>
      </c>
      <c r="V8886" s="8">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5">
        <v>2.8620000000000005</v>
      </c>
      <c r="T8887" s="2">
        <v>3</v>
      </c>
      <c r="U8887" s="2">
        <v>0.7</v>
      </c>
      <c r="V8887" s="8">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5">
        <v>20.856000000000002</v>
      </c>
      <c r="T8888" s="2">
        <v>8</v>
      </c>
      <c r="U8888" s="2">
        <v>0.7</v>
      </c>
      <c r="V8888" s="8">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5">
        <v>276.27999999999997</v>
      </c>
      <c r="T8889" s="2">
        <v>2</v>
      </c>
      <c r="U8889" s="2">
        <v>0</v>
      </c>
      <c r="V8889" s="8">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5">
        <v>629.64</v>
      </c>
      <c r="T8890" s="2">
        <v>9</v>
      </c>
      <c r="U8890" s="2">
        <v>0</v>
      </c>
      <c r="V8890" s="8">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5">
        <v>449.97</v>
      </c>
      <c r="T8891" s="2">
        <v>3</v>
      </c>
      <c r="U8891" s="2">
        <v>0</v>
      </c>
      <c r="V8891" s="8">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5">
        <v>1927.5900000000001</v>
      </c>
      <c r="T8892" s="2">
        <v>7</v>
      </c>
      <c r="U8892" s="2">
        <v>0</v>
      </c>
      <c r="V8892" s="8">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5">
        <v>121.78</v>
      </c>
      <c r="T8893" s="2">
        <v>2</v>
      </c>
      <c r="U8893" s="2">
        <v>0</v>
      </c>
      <c r="V8893" s="8">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5">
        <v>2676.672</v>
      </c>
      <c r="T8894" s="2">
        <v>9</v>
      </c>
      <c r="U8894" s="2">
        <v>0.2</v>
      </c>
      <c r="V8894" s="8">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5">
        <v>489.22999999999996</v>
      </c>
      <c r="T8895" s="2">
        <v>2</v>
      </c>
      <c r="U8895" s="2">
        <v>0.3</v>
      </c>
      <c r="V8895" s="8">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5">
        <v>312.03000000000003</v>
      </c>
      <c r="T8896" s="2">
        <v>3</v>
      </c>
      <c r="U8896" s="2">
        <v>0</v>
      </c>
      <c r="V8896" s="8">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5">
        <v>17.940000000000001</v>
      </c>
      <c r="T8897" s="2">
        <v>3</v>
      </c>
      <c r="U8897" s="2">
        <v>0</v>
      </c>
      <c r="V8897" s="8">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5">
        <v>165.60000000000002</v>
      </c>
      <c r="T8898" s="2">
        <v>3</v>
      </c>
      <c r="U8898" s="2">
        <v>0.2</v>
      </c>
      <c r="V8898" s="8">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5">
        <v>37.520000000000003</v>
      </c>
      <c r="T8899" s="2">
        <v>4</v>
      </c>
      <c r="U8899" s="2">
        <v>0</v>
      </c>
      <c r="V8899" s="8">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5">
        <v>494.97</v>
      </c>
      <c r="T8900" s="2">
        <v>3</v>
      </c>
      <c r="U8900" s="2">
        <v>0</v>
      </c>
      <c r="V8900" s="8">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5">
        <v>25.06</v>
      </c>
      <c r="T8901" s="2">
        <v>2</v>
      </c>
      <c r="U8901" s="2">
        <v>0</v>
      </c>
      <c r="V8901" s="8">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5">
        <v>32.064</v>
      </c>
      <c r="T8902" s="2">
        <v>3</v>
      </c>
      <c r="U8902" s="2">
        <v>0.6</v>
      </c>
      <c r="V8902" s="8">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5">
        <v>18.496000000000002</v>
      </c>
      <c r="T8903" s="2">
        <v>4</v>
      </c>
      <c r="U8903" s="2">
        <v>0.2</v>
      </c>
      <c r="V8903" s="8">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5">
        <v>191.07899999999998</v>
      </c>
      <c r="T8904" s="2">
        <v>3</v>
      </c>
      <c r="U8904" s="2">
        <v>0.3</v>
      </c>
      <c r="V8904" s="8">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5">
        <v>10.368000000000002</v>
      </c>
      <c r="T8905" s="2">
        <v>2</v>
      </c>
      <c r="U8905" s="2">
        <v>0.2</v>
      </c>
      <c r="V8905" s="8">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5">
        <v>30.53</v>
      </c>
      <c r="T8906" s="2">
        <v>1</v>
      </c>
      <c r="U8906" s="2">
        <v>0</v>
      </c>
      <c r="V8906" s="8">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5">
        <v>30.839999999999996</v>
      </c>
      <c r="T8907" s="2">
        <v>3</v>
      </c>
      <c r="U8907" s="2">
        <v>0</v>
      </c>
      <c r="V8907" s="8">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5">
        <v>75.06</v>
      </c>
      <c r="T8908" s="2">
        <v>9</v>
      </c>
      <c r="U8908" s="2">
        <v>0</v>
      </c>
      <c r="V8908" s="8">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5">
        <v>66.976000000000013</v>
      </c>
      <c r="T8909" s="2">
        <v>7</v>
      </c>
      <c r="U8909" s="2">
        <v>0.2</v>
      </c>
      <c r="V8909" s="8">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5">
        <v>182.72</v>
      </c>
      <c r="T8910" s="2">
        <v>8</v>
      </c>
      <c r="U8910" s="2">
        <v>0</v>
      </c>
      <c r="V8910" s="8">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5">
        <v>21.93</v>
      </c>
      <c r="T8911" s="2">
        <v>3</v>
      </c>
      <c r="U8911" s="2">
        <v>0</v>
      </c>
      <c r="V8911" s="8">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5">
        <v>95.976000000000013</v>
      </c>
      <c r="T8912" s="2">
        <v>3</v>
      </c>
      <c r="U8912" s="2">
        <v>0.2</v>
      </c>
      <c r="V8912" s="8">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5">
        <v>143.928</v>
      </c>
      <c r="T8913" s="2">
        <v>9</v>
      </c>
      <c r="U8913" s="2">
        <v>0.2</v>
      </c>
      <c r="V8913" s="8">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5">
        <v>3.5640000000000009</v>
      </c>
      <c r="T8914" s="2">
        <v>2</v>
      </c>
      <c r="U8914" s="2">
        <v>0.7</v>
      </c>
      <c r="V8914" s="8">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5">
        <v>4.9280000000000008</v>
      </c>
      <c r="T8915" s="2">
        <v>2</v>
      </c>
      <c r="U8915" s="2">
        <v>0.2</v>
      </c>
      <c r="V8915" s="8">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5">
        <v>856.65600000000006</v>
      </c>
      <c r="T8916" s="2">
        <v>6</v>
      </c>
      <c r="U8916" s="2">
        <v>0.2</v>
      </c>
      <c r="V8916" s="8">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5">
        <v>13.183999999999997</v>
      </c>
      <c r="T8917" s="2">
        <v>4</v>
      </c>
      <c r="U8917" s="2">
        <v>0.8</v>
      </c>
      <c r="V8917" s="8">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5">
        <v>48.783999999999985</v>
      </c>
      <c r="T8918" s="2">
        <v>4</v>
      </c>
      <c r="U8918" s="2">
        <v>0.8</v>
      </c>
      <c r="V8918" s="8">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5">
        <v>76.64</v>
      </c>
      <c r="T8919" s="2">
        <v>2</v>
      </c>
      <c r="U8919" s="2">
        <v>0.2</v>
      </c>
      <c r="V8919" s="8">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5">
        <v>18.527999999999995</v>
      </c>
      <c r="T8920" s="2">
        <v>6</v>
      </c>
      <c r="U8920" s="2">
        <v>0.8</v>
      </c>
      <c r="V8920" s="8">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5">
        <v>177.68</v>
      </c>
      <c r="T8921" s="2">
        <v>2</v>
      </c>
      <c r="U8921" s="2">
        <v>0</v>
      </c>
      <c r="V8921" s="8">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5">
        <v>159.97999999999999</v>
      </c>
      <c r="T8922" s="2">
        <v>2</v>
      </c>
      <c r="U8922" s="2">
        <v>0</v>
      </c>
      <c r="V8922" s="8">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5">
        <v>52.679999999999993</v>
      </c>
      <c r="T8923" s="2">
        <v>3</v>
      </c>
      <c r="U8923" s="2">
        <v>0.2</v>
      </c>
      <c r="V8923" s="8">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5">
        <v>11.568000000000001</v>
      </c>
      <c r="T8924" s="2">
        <v>3</v>
      </c>
      <c r="U8924" s="2">
        <v>0.2</v>
      </c>
      <c r="V8924" s="8">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5">
        <v>4.572000000000001</v>
      </c>
      <c r="T8925" s="2">
        <v>4</v>
      </c>
      <c r="U8925" s="2">
        <v>0.7</v>
      </c>
      <c r="V8925" s="8">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5">
        <v>1439.9680000000001</v>
      </c>
      <c r="T8926" s="2">
        <v>4</v>
      </c>
      <c r="U8926" s="2">
        <v>0.2</v>
      </c>
      <c r="V8926" s="8">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5">
        <v>1.7279999999999995</v>
      </c>
      <c r="T8927" s="2">
        <v>3</v>
      </c>
      <c r="U8927" s="2">
        <v>0.8</v>
      </c>
      <c r="V8927" s="8">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5">
        <v>626.09999999999991</v>
      </c>
      <c r="T8928" s="2">
        <v>3</v>
      </c>
      <c r="U8928" s="2">
        <v>0.5</v>
      </c>
      <c r="V8928" s="8">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5">
        <v>99.2</v>
      </c>
      <c r="T8929" s="2">
        <v>5</v>
      </c>
      <c r="U8929" s="2">
        <v>0</v>
      </c>
      <c r="V8929" s="8">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5">
        <v>609.9799999999999</v>
      </c>
      <c r="T8930" s="2">
        <v>4</v>
      </c>
      <c r="U8930" s="2">
        <v>0.3</v>
      </c>
      <c r="V8930" s="8">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5">
        <v>211.37199999999999</v>
      </c>
      <c r="T8931" s="2">
        <v>2</v>
      </c>
      <c r="U8931" s="2">
        <v>0.3</v>
      </c>
      <c r="V8931" s="8">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5">
        <v>239.976</v>
      </c>
      <c r="T8932" s="2">
        <v>3</v>
      </c>
      <c r="U8932" s="2">
        <v>0.2</v>
      </c>
      <c r="V8932" s="8">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5">
        <v>99.949999999999989</v>
      </c>
      <c r="T8933" s="2">
        <v>5</v>
      </c>
      <c r="U8933" s="2">
        <v>0</v>
      </c>
      <c r="V8933" s="8">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5">
        <v>29.339999999999996</v>
      </c>
      <c r="T8934" s="2">
        <v>3</v>
      </c>
      <c r="U8934" s="2">
        <v>0</v>
      </c>
      <c r="V8934" s="8">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5">
        <v>16.739999999999998</v>
      </c>
      <c r="T8935" s="2">
        <v>2</v>
      </c>
      <c r="U8935" s="2">
        <v>0</v>
      </c>
      <c r="V8935" s="8">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5">
        <v>12.672000000000001</v>
      </c>
      <c r="T8936" s="2">
        <v>3</v>
      </c>
      <c r="U8936" s="2">
        <v>0.2</v>
      </c>
      <c r="V8936" s="8">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5">
        <v>1119.8880000000001</v>
      </c>
      <c r="T8937" s="2">
        <v>14</v>
      </c>
      <c r="U8937" s="2">
        <v>0.2</v>
      </c>
      <c r="V8937" s="8">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5">
        <v>204.85</v>
      </c>
      <c r="T8938" s="2">
        <v>5</v>
      </c>
      <c r="U8938" s="2">
        <v>0</v>
      </c>
      <c r="V8938" s="8">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5">
        <v>135.98400000000001</v>
      </c>
      <c r="T8939" s="2">
        <v>2</v>
      </c>
      <c r="U8939" s="2">
        <v>0.2</v>
      </c>
      <c r="V8939" s="8">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5">
        <v>16.399999999999999</v>
      </c>
      <c r="T8940" s="2">
        <v>5</v>
      </c>
      <c r="U8940" s="2">
        <v>0</v>
      </c>
      <c r="V8940" s="8">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5">
        <v>92.960000000000008</v>
      </c>
      <c r="T8941" s="2">
        <v>2</v>
      </c>
      <c r="U8941" s="2">
        <v>0.2</v>
      </c>
      <c r="V8941" s="8">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5">
        <v>7.6320000000000014</v>
      </c>
      <c r="T8942" s="2">
        <v>3</v>
      </c>
      <c r="U8942" s="2">
        <v>0.2</v>
      </c>
      <c r="V8942" s="8">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5">
        <v>4.1580000000000004</v>
      </c>
      <c r="T8943" s="2">
        <v>7</v>
      </c>
      <c r="U8943" s="2">
        <v>0.7</v>
      </c>
      <c r="V8943" s="8">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5">
        <v>179.99100000000004</v>
      </c>
      <c r="T8944" s="2">
        <v>3</v>
      </c>
      <c r="U8944" s="2">
        <v>0.7</v>
      </c>
      <c r="V8944" s="8">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5">
        <v>239.358</v>
      </c>
      <c r="T8945" s="2">
        <v>3</v>
      </c>
      <c r="U8945" s="2">
        <v>0.3</v>
      </c>
      <c r="V8945" s="8">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5">
        <v>164.88</v>
      </c>
      <c r="T8946" s="2">
        <v>3</v>
      </c>
      <c r="U8946" s="2">
        <v>0</v>
      </c>
      <c r="V8946" s="8">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5">
        <v>10.95</v>
      </c>
      <c r="T8947" s="2">
        <v>3</v>
      </c>
      <c r="U8947" s="2">
        <v>0</v>
      </c>
      <c r="V8947" s="8">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5">
        <v>19.440000000000001</v>
      </c>
      <c r="T8948" s="2">
        <v>3</v>
      </c>
      <c r="U8948" s="2">
        <v>0</v>
      </c>
      <c r="V8948" s="8">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5">
        <v>12.3</v>
      </c>
      <c r="T8949" s="2">
        <v>5</v>
      </c>
      <c r="U8949" s="2">
        <v>0</v>
      </c>
      <c r="V8949" s="8">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5">
        <v>13.97</v>
      </c>
      <c r="T8950" s="2">
        <v>1</v>
      </c>
      <c r="U8950" s="2">
        <v>0</v>
      </c>
      <c r="V8950" s="8">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5">
        <v>934.9559999999999</v>
      </c>
      <c r="T8951" s="2">
        <v>6</v>
      </c>
      <c r="U8951" s="2">
        <v>0.4</v>
      </c>
      <c r="V8951" s="8">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5">
        <v>46.864000000000004</v>
      </c>
      <c r="T8952" s="2">
        <v>2</v>
      </c>
      <c r="U8952" s="2">
        <v>0.2</v>
      </c>
      <c r="V8952" s="8">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5">
        <v>26.160000000000004</v>
      </c>
      <c r="T8953" s="2">
        <v>3</v>
      </c>
      <c r="U8953" s="2">
        <v>0.2</v>
      </c>
      <c r="V8953" s="8">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5">
        <v>23.128</v>
      </c>
      <c r="T8954" s="2">
        <v>7</v>
      </c>
      <c r="U8954" s="2">
        <v>0.2</v>
      </c>
      <c r="V8954" s="8">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5">
        <v>59.24</v>
      </c>
      <c r="T8955" s="2">
        <v>5</v>
      </c>
      <c r="U8955" s="2">
        <v>0.2</v>
      </c>
      <c r="V8955" s="8">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5">
        <v>155.45600000000002</v>
      </c>
      <c r="T8956" s="2">
        <v>4</v>
      </c>
      <c r="U8956" s="2">
        <v>0.2</v>
      </c>
      <c r="V8956" s="8">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5">
        <v>8.56</v>
      </c>
      <c r="T8957" s="2">
        <v>2</v>
      </c>
      <c r="U8957" s="2">
        <v>0</v>
      </c>
      <c r="V8957" s="8">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5">
        <v>21</v>
      </c>
      <c r="T8958" s="2">
        <v>3</v>
      </c>
      <c r="U8958" s="2">
        <v>0.2</v>
      </c>
      <c r="V8958" s="8">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5">
        <v>120</v>
      </c>
      <c r="T8959" s="2">
        <v>2</v>
      </c>
      <c r="U8959" s="2">
        <v>0.5</v>
      </c>
      <c r="V8959" s="8">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5">
        <v>299.95999999999998</v>
      </c>
      <c r="T8960" s="2">
        <v>5</v>
      </c>
      <c r="U8960" s="2">
        <v>0.2</v>
      </c>
      <c r="V8960" s="8">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5">
        <v>67.839999999999989</v>
      </c>
      <c r="T8961" s="2">
        <v>5</v>
      </c>
      <c r="U8961" s="2">
        <v>0.8</v>
      </c>
      <c r="V8961" s="8">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5">
        <v>853.92999999999984</v>
      </c>
      <c r="T8962" s="2">
        <v>5</v>
      </c>
      <c r="U8962" s="2">
        <v>0.3</v>
      </c>
      <c r="V8962" s="8">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5">
        <v>18.687999999999999</v>
      </c>
      <c r="T8963" s="2">
        <v>4</v>
      </c>
      <c r="U8963" s="2">
        <v>0.2</v>
      </c>
      <c r="V8963" s="8">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5">
        <v>273.95999999999998</v>
      </c>
      <c r="T8964" s="2">
        <v>2</v>
      </c>
      <c r="U8964" s="2">
        <v>0</v>
      </c>
      <c r="V8964" s="8">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5">
        <v>89.97</v>
      </c>
      <c r="T8965" s="2">
        <v>3</v>
      </c>
      <c r="U8965" s="2">
        <v>0</v>
      </c>
      <c r="V8965" s="8">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5">
        <v>756.80000000000007</v>
      </c>
      <c r="T8966" s="2">
        <v>5</v>
      </c>
      <c r="U8966" s="2">
        <v>0</v>
      </c>
      <c r="V8966" s="8">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5">
        <v>1.2479999999999998</v>
      </c>
      <c r="T8967" s="2">
        <v>2</v>
      </c>
      <c r="U8967" s="2">
        <v>0.8</v>
      </c>
      <c r="V8967" s="8">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5">
        <v>72</v>
      </c>
      <c r="T8968" s="2">
        <v>1</v>
      </c>
      <c r="U8968" s="2">
        <v>0.2</v>
      </c>
      <c r="V8968" s="8">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5">
        <v>470.15499999999997</v>
      </c>
      <c r="T8969" s="2">
        <v>7</v>
      </c>
      <c r="U8969" s="2">
        <v>0.3</v>
      </c>
      <c r="V8969" s="8">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5">
        <v>39.128</v>
      </c>
      <c r="T8970" s="2">
        <v>1</v>
      </c>
      <c r="U8970" s="2">
        <v>0.2</v>
      </c>
      <c r="V8970" s="8">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5">
        <v>19.728000000000002</v>
      </c>
      <c r="T8971" s="2">
        <v>9</v>
      </c>
      <c r="U8971" s="2">
        <v>0.2</v>
      </c>
      <c r="V8971" s="8">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5">
        <v>151.18799999999999</v>
      </c>
      <c r="T8972" s="2">
        <v>2</v>
      </c>
      <c r="U8972" s="2">
        <v>0.4</v>
      </c>
      <c r="V8972" s="8">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5">
        <v>271.76400000000001</v>
      </c>
      <c r="T8973" s="2">
        <v>2</v>
      </c>
      <c r="U8973" s="2">
        <v>0.1</v>
      </c>
      <c r="V8973" s="8">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5">
        <v>47.496000000000002</v>
      </c>
      <c r="T8974" s="2">
        <v>1</v>
      </c>
      <c r="U8974" s="2">
        <v>0.2</v>
      </c>
      <c r="V8974" s="8">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5">
        <v>344.98099999999994</v>
      </c>
      <c r="T8975" s="2">
        <v>7</v>
      </c>
      <c r="U8975" s="2">
        <v>0.15</v>
      </c>
      <c r="V8975" s="8">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5">
        <v>36.288000000000011</v>
      </c>
      <c r="T8976" s="2">
        <v>7</v>
      </c>
      <c r="U8976" s="2">
        <v>0.2</v>
      </c>
      <c r="V8976" s="8">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5">
        <v>78.304000000000002</v>
      </c>
      <c r="T8977" s="2">
        <v>2</v>
      </c>
      <c r="U8977" s="2">
        <v>0.2</v>
      </c>
      <c r="V8977" s="8">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5">
        <v>127.785</v>
      </c>
      <c r="T8978" s="2">
        <v>1</v>
      </c>
      <c r="U8978" s="2">
        <v>0.3</v>
      </c>
      <c r="V8978" s="8">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5">
        <v>6.1039999999999983</v>
      </c>
      <c r="T8979" s="2">
        <v>2</v>
      </c>
      <c r="U8979" s="2">
        <v>0.8</v>
      </c>
      <c r="V8979" s="8">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5">
        <v>5.76</v>
      </c>
      <c r="T8980" s="2">
        <v>2</v>
      </c>
      <c r="U8980" s="2">
        <v>0</v>
      </c>
      <c r="V8980" s="8">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5">
        <v>1.7199999999999995</v>
      </c>
      <c r="T8981" s="2">
        <v>1</v>
      </c>
      <c r="U8981" s="2">
        <v>0.8</v>
      </c>
      <c r="V8981" s="8">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5">
        <v>8.9519999999999982</v>
      </c>
      <c r="T8982" s="2">
        <v>2</v>
      </c>
      <c r="U8982" s="2">
        <v>0.8</v>
      </c>
      <c r="V8982" s="8">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5">
        <v>2.3339999999999996</v>
      </c>
      <c r="T8983" s="2">
        <v>3</v>
      </c>
      <c r="U8983" s="2">
        <v>0.8</v>
      </c>
      <c r="V8983" s="8">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5">
        <v>1.7279999999999998</v>
      </c>
      <c r="T8984" s="2">
        <v>4</v>
      </c>
      <c r="U8984" s="2">
        <v>0.8</v>
      </c>
      <c r="V8984" s="8">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5">
        <v>159.04</v>
      </c>
      <c r="T8985" s="2">
        <v>5</v>
      </c>
      <c r="U8985" s="2">
        <v>0.6</v>
      </c>
      <c r="V8985" s="8">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5">
        <v>145.97999999999999</v>
      </c>
      <c r="T8986" s="2">
        <v>2</v>
      </c>
      <c r="U8986" s="2">
        <v>0.5</v>
      </c>
      <c r="V8986" s="8">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5">
        <v>77.951999999999998</v>
      </c>
      <c r="T8987" s="2">
        <v>3</v>
      </c>
      <c r="U8987" s="2">
        <v>0.2</v>
      </c>
      <c r="V8987" s="8">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5">
        <v>95.970000000000013</v>
      </c>
      <c r="T8988" s="2">
        <v>5</v>
      </c>
      <c r="U8988" s="2">
        <v>0.7</v>
      </c>
      <c r="V8988" s="8">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5">
        <v>105.584</v>
      </c>
      <c r="T8989" s="2">
        <v>2</v>
      </c>
      <c r="U8989" s="2">
        <v>0.2</v>
      </c>
      <c r="V8989" s="8">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5">
        <v>9.3439999999999994</v>
      </c>
      <c r="T8990" s="2">
        <v>2</v>
      </c>
      <c r="U8990" s="2">
        <v>0.2</v>
      </c>
      <c r="V8990" s="8">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5">
        <v>9.68</v>
      </c>
      <c r="T8991" s="2">
        <v>2</v>
      </c>
      <c r="U8991" s="2">
        <v>0</v>
      </c>
      <c r="V8991" s="8">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5">
        <v>4899.93</v>
      </c>
      <c r="T8992" s="2">
        <v>7</v>
      </c>
      <c r="U8992" s="2">
        <v>0</v>
      </c>
      <c r="V8992" s="8">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5">
        <v>104.75</v>
      </c>
      <c r="T8993" s="2">
        <v>5</v>
      </c>
      <c r="U8993" s="2">
        <v>0</v>
      </c>
      <c r="V8993" s="8">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5">
        <v>18.528000000000002</v>
      </c>
      <c r="T8994" s="2">
        <v>2</v>
      </c>
      <c r="U8994" s="2">
        <v>0.2</v>
      </c>
      <c r="V8994" s="8">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5">
        <v>1875.258</v>
      </c>
      <c r="T8995" s="2">
        <v>7</v>
      </c>
      <c r="U8995" s="2">
        <v>0.4</v>
      </c>
      <c r="V8995" s="8">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5">
        <v>91.360000000000014</v>
      </c>
      <c r="T8996" s="2">
        <v>5</v>
      </c>
      <c r="U8996" s="2">
        <v>0.2</v>
      </c>
      <c r="V8996" s="8">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5">
        <v>152.24</v>
      </c>
      <c r="T8997" s="2">
        <v>5</v>
      </c>
      <c r="U8997" s="2">
        <v>0.2</v>
      </c>
      <c r="V8997" s="8">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5">
        <v>35.183999999999997</v>
      </c>
      <c r="T8998" s="2">
        <v>2</v>
      </c>
      <c r="U8998" s="2">
        <v>0.2</v>
      </c>
      <c r="V8998" s="8">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5">
        <v>56.704000000000001</v>
      </c>
      <c r="T8999" s="2">
        <v>2</v>
      </c>
      <c r="U8999" s="2">
        <v>0.2</v>
      </c>
      <c r="V8999" s="8">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5">
        <v>274.06400000000002</v>
      </c>
      <c r="T9000" s="2">
        <v>7</v>
      </c>
      <c r="U9000" s="2">
        <v>0.2</v>
      </c>
      <c r="V9000" s="8">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5">
        <v>458.42999999999995</v>
      </c>
      <c r="T9001" s="2">
        <v>5</v>
      </c>
      <c r="U9001" s="2">
        <v>0.3</v>
      </c>
      <c r="V9001" s="8">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5">
        <v>8.2260000000000009</v>
      </c>
      <c r="T9002" s="2">
        <v>3</v>
      </c>
      <c r="U9002" s="2">
        <v>0.7</v>
      </c>
      <c r="V9002" s="8">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5">
        <v>5.95</v>
      </c>
      <c r="T9003" s="2">
        <v>1</v>
      </c>
      <c r="U9003" s="2">
        <v>0</v>
      </c>
      <c r="V9003" s="8">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5">
        <v>15.24</v>
      </c>
      <c r="T9004" s="2">
        <v>3</v>
      </c>
      <c r="U9004" s="2">
        <v>0</v>
      </c>
      <c r="V9004" s="8">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5">
        <v>239.94</v>
      </c>
      <c r="T9005" s="2">
        <v>6</v>
      </c>
      <c r="U9005" s="2">
        <v>0</v>
      </c>
      <c r="V9005" s="8">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5">
        <v>23.84</v>
      </c>
      <c r="T9006" s="2">
        <v>8</v>
      </c>
      <c r="U9006" s="2">
        <v>0</v>
      </c>
      <c r="V9006" s="8">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5">
        <v>92.52</v>
      </c>
      <c r="T9007" s="2">
        <v>6</v>
      </c>
      <c r="U9007" s="2">
        <v>0</v>
      </c>
      <c r="V9007" s="8">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5">
        <v>37.76</v>
      </c>
      <c r="T9008" s="2">
        <v>1</v>
      </c>
      <c r="U9008" s="2">
        <v>0</v>
      </c>
      <c r="V9008" s="8">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5">
        <v>7.38</v>
      </c>
      <c r="T9009" s="2">
        <v>2</v>
      </c>
      <c r="U9009" s="2">
        <v>0</v>
      </c>
      <c r="V9009" s="8">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5">
        <v>5.82</v>
      </c>
      <c r="T9010" s="2">
        <v>2</v>
      </c>
      <c r="U9010" s="2">
        <v>0</v>
      </c>
      <c r="V9010" s="8">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5">
        <v>3.8159999999999998</v>
      </c>
      <c r="T9011" s="2">
        <v>1</v>
      </c>
      <c r="U9011" s="2">
        <v>0.2</v>
      </c>
      <c r="V9011" s="8">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5">
        <v>26.16</v>
      </c>
      <c r="T9012" s="2">
        <v>4</v>
      </c>
      <c r="U9012" s="2">
        <v>0</v>
      </c>
      <c r="V9012" s="8">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5">
        <v>100.80000000000001</v>
      </c>
      <c r="T9013" s="2">
        <v>2</v>
      </c>
      <c r="U9013" s="2">
        <v>0.2</v>
      </c>
      <c r="V9013" s="8">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5">
        <v>135.79999999999998</v>
      </c>
      <c r="T9014" s="2">
        <v>7</v>
      </c>
      <c r="U9014" s="2">
        <v>0</v>
      </c>
      <c r="V9014" s="8">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5">
        <v>13.899999999999999</v>
      </c>
      <c r="T9015" s="2">
        <v>5</v>
      </c>
      <c r="U9015" s="2">
        <v>0</v>
      </c>
      <c r="V9015" s="8">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5">
        <v>19.399999999999999</v>
      </c>
      <c r="T9016" s="2">
        <v>5</v>
      </c>
      <c r="U9016" s="2">
        <v>0</v>
      </c>
      <c r="V9016" s="8">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5">
        <v>13.488</v>
      </c>
      <c r="T9017" s="2">
        <v>2</v>
      </c>
      <c r="U9017" s="2">
        <v>0.2</v>
      </c>
      <c r="V9017" s="8">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5">
        <v>11.416</v>
      </c>
      <c r="T9018" s="2">
        <v>1</v>
      </c>
      <c r="U9018" s="2">
        <v>0.2</v>
      </c>
      <c r="V9018" s="8">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5">
        <v>17.64</v>
      </c>
      <c r="T9019" s="2">
        <v>3</v>
      </c>
      <c r="U9019" s="2">
        <v>0</v>
      </c>
      <c r="V9019" s="8">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5">
        <v>17.04</v>
      </c>
      <c r="T9020" s="2">
        <v>3</v>
      </c>
      <c r="U9020" s="2">
        <v>0.2</v>
      </c>
      <c r="V9020" s="8">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5">
        <v>99.98</v>
      </c>
      <c r="T9021" s="2">
        <v>2</v>
      </c>
      <c r="U9021" s="2">
        <v>0</v>
      </c>
      <c r="V9021" s="8">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5">
        <v>29.46</v>
      </c>
      <c r="T9022" s="2">
        <v>6</v>
      </c>
      <c r="U9022" s="2">
        <v>0</v>
      </c>
      <c r="V9022" s="8">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5">
        <v>166.92000000000002</v>
      </c>
      <c r="T9023" s="2">
        <v>13</v>
      </c>
      <c r="U9023" s="2">
        <v>0.7</v>
      </c>
      <c r="V9023" s="8">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5">
        <v>98.328000000000003</v>
      </c>
      <c r="T9024" s="2">
        <v>3</v>
      </c>
      <c r="U9024" s="2">
        <v>0.2</v>
      </c>
      <c r="V9024" s="8">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5">
        <v>117.88199999999999</v>
      </c>
      <c r="T9025" s="2">
        <v>1</v>
      </c>
      <c r="U9025" s="2">
        <v>0.1</v>
      </c>
      <c r="V9025" s="8">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5">
        <v>20.97</v>
      </c>
      <c r="T9026" s="2">
        <v>3</v>
      </c>
      <c r="U9026" s="2">
        <v>0</v>
      </c>
      <c r="V9026" s="8">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5">
        <v>139.96</v>
      </c>
      <c r="T9027" s="2">
        <v>4</v>
      </c>
      <c r="U9027" s="2">
        <v>0</v>
      </c>
      <c r="V9027" s="8">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5">
        <v>37.74</v>
      </c>
      <c r="T9028" s="2">
        <v>3</v>
      </c>
      <c r="U9028" s="2">
        <v>0</v>
      </c>
      <c r="V9028" s="8">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5">
        <v>14.82</v>
      </c>
      <c r="T9029" s="2">
        <v>3</v>
      </c>
      <c r="U9029" s="2">
        <v>0</v>
      </c>
      <c r="V9029" s="8">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5">
        <v>191.82</v>
      </c>
      <c r="T9030" s="2">
        <v>3</v>
      </c>
      <c r="U9030" s="2">
        <v>0</v>
      </c>
      <c r="V9030" s="8">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5">
        <v>13.904</v>
      </c>
      <c r="T9031" s="2">
        <v>2</v>
      </c>
      <c r="U9031" s="2">
        <v>0.2</v>
      </c>
      <c r="V9031" s="8">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5">
        <v>314.60000000000002</v>
      </c>
      <c r="T9032" s="2">
        <v>4</v>
      </c>
      <c r="U9032" s="2">
        <v>0</v>
      </c>
      <c r="V9032" s="8">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5">
        <v>283.56</v>
      </c>
      <c r="T9033" s="2">
        <v>4</v>
      </c>
      <c r="U9033" s="2">
        <v>0</v>
      </c>
      <c r="V9033" s="8">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5">
        <v>487.96</v>
      </c>
      <c r="T9034" s="2">
        <v>2</v>
      </c>
      <c r="U9034" s="2">
        <v>0</v>
      </c>
      <c r="V9034" s="8">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5">
        <v>1793.98</v>
      </c>
      <c r="T9035" s="2">
        <v>2</v>
      </c>
      <c r="U9035" s="2">
        <v>0</v>
      </c>
      <c r="V9035" s="8">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5">
        <v>2.9919999999999995</v>
      </c>
      <c r="T9036" s="2">
        <v>4</v>
      </c>
      <c r="U9036" s="2">
        <v>0.8</v>
      </c>
      <c r="V9036" s="8">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5">
        <v>108.76800000000001</v>
      </c>
      <c r="T9037" s="2">
        <v>4</v>
      </c>
      <c r="U9037" s="2">
        <v>0.2</v>
      </c>
      <c r="V9037" s="8">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5">
        <v>25.92</v>
      </c>
      <c r="T9038" s="2">
        <v>4</v>
      </c>
      <c r="U9038" s="2">
        <v>0</v>
      </c>
      <c r="V9038" s="8">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5">
        <v>22.58</v>
      </c>
      <c r="T9039" s="2">
        <v>2</v>
      </c>
      <c r="U9039" s="2">
        <v>0</v>
      </c>
      <c r="V9039" s="8">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5">
        <v>55.176000000000002</v>
      </c>
      <c r="T9040" s="2">
        <v>3</v>
      </c>
      <c r="U9040" s="2">
        <v>0.2</v>
      </c>
      <c r="V9040" s="8">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5">
        <v>9892.74</v>
      </c>
      <c r="T9041" s="2">
        <v>13</v>
      </c>
      <c r="U9041" s="2">
        <v>0</v>
      </c>
      <c r="V9041" s="8">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5">
        <v>73.915000000000006</v>
      </c>
      <c r="T9042" s="2">
        <v>1</v>
      </c>
      <c r="U9042" s="2">
        <v>0.5</v>
      </c>
      <c r="V9042" s="8">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5">
        <v>337.08800000000002</v>
      </c>
      <c r="T9043" s="2">
        <v>4</v>
      </c>
      <c r="U9043" s="2">
        <v>0.2</v>
      </c>
      <c r="V9043" s="8">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5">
        <v>61.44</v>
      </c>
      <c r="T9044" s="2">
        <v>3</v>
      </c>
      <c r="U9044" s="2">
        <v>0</v>
      </c>
      <c r="V9044" s="8">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5">
        <v>479.97</v>
      </c>
      <c r="T9045" s="2">
        <v>3</v>
      </c>
      <c r="U9045" s="2">
        <v>0</v>
      </c>
      <c r="V9045" s="8">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5">
        <v>5.9840000000000009</v>
      </c>
      <c r="T9046" s="2">
        <v>2</v>
      </c>
      <c r="U9046" s="2">
        <v>0.2</v>
      </c>
      <c r="V9046" s="8">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5">
        <v>189.95000000000002</v>
      </c>
      <c r="T9047" s="2">
        <v>5</v>
      </c>
      <c r="U9047" s="2">
        <v>0</v>
      </c>
      <c r="V9047" s="8">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5">
        <v>149.94999999999999</v>
      </c>
      <c r="T9048" s="2">
        <v>5</v>
      </c>
      <c r="U9048" s="2">
        <v>0</v>
      </c>
      <c r="V9048" s="8">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5">
        <v>29.950000000000003</v>
      </c>
      <c r="T9049" s="2">
        <v>5</v>
      </c>
      <c r="U9049" s="2">
        <v>0</v>
      </c>
      <c r="V9049" s="8">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5">
        <v>44.400000000000006</v>
      </c>
      <c r="T9050" s="2">
        <v>3</v>
      </c>
      <c r="U9050" s="2">
        <v>0</v>
      </c>
      <c r="V9050" s="8">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5">
        <v>66.03</v>
      </c>
      <c r="T9051" s="2">
        <v>3</v>
      </c>
      <c r="U9051" s="2">
        <v>0</v>
      </c>
      <c r="V9051" s="8">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5">
        <v>10.86</v>
      </c>
      <c r="T9052" s="2">
        <v>2</v>
      </c>
      <c r="U9052" s="2">
        <v>0</v>
      </c>
      <c r="V9052" s="8">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5">
        <v>3.36</v>
      </c>
      <c r="T9053" s="2">
        <v>2</v>
      </c>
      <c r="U9053" s="2">
        <v>0</v>
      </c>
      <c r="V9053" s="8">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5">
        <v>27.936000000000003</v>
      </c>
      <c r="T9054" s="2">
        <v>4</v>
      </c>
      <c r="U9054" s="2">
        <v>0.2</v>
      </c>
      <c r="V9054" s="8">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5">
        <v>28.783999999999999</v>
      </c>
      <c r="T9055" s="2">
        <v>2</v>
      </c>
      <c r="U9055" s="2">
        <v>0.2</v>
      </c>
      <c r="V9055" s="8">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5">
        <v>21.96</v>
      </c>
      <c r="T9056" s="2">
        <v>2</v>
      </c>
      <c r="U9056" s="2">
        <v>0</v>
      </c>
      <c r="V9056" s="8">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5">
        <v>21.98</v>
      </c>
      <c r="T9057" s="2">
        <v>2</v>
      </c>
      <c r="U9057" s="2">
        <v>0</v>
      </c>
      <c r="V9057" s="8">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5">
        <v>2621.3220000000001</v>
      </c>
      <c r="T9058" s="2">
        <v>11</v>
      </c>
      <c r="U9058" s="2">
        <v>0.1</v>
      </c>
      <c r="V9058" s="8">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5">
        <v>74.759999999999991</v>
      </c>
      <c r="T9059" s="2">
        <v>7</v>
      </c>
      <c r="U9059" s="2">
        <v>0</v>
      </c>
      <c r="V9059" s="8">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5">
        <v>364.77600000000007</v>
      </c>
      <c r="T9060" s="2">
        <v>3</v>
      </c>
      <c r="U9060" s="2">
        <v>0.2</v>
      </c>
      <c r="V9060" s="8">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5">
        <v>1115.17</v>
      </c>
      <c r="T9061" s="2">
        <v>7</v>
      </c>
      <c r="U9061" s="2">
        <v>0</v>
      </c>
      <c r="V9061" s="8">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5">
        <v>89.696000000000012</v>
      </c>
      <c r="T9062" s="2">
        <v>4</v>
      </c>
      <c r="U9062" s="2">
        <v>0.2</v>
      </c>
      <c r="V9062" s="8">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5">
        <v>50.12</v>
      </c>
      <c r="T9063" s="2">
        <v>4</v>
      </c>
      <c r="U9063" s="2">
        <v>0</v>
      </c>
      <c r="V9063" s="8">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5">
        <v>36.480000000000004</v>
      </c>
      <c r="T9064" s="2">
        <v>6</v>
      </c>
      <c r="U9064" s="2">
        <v>0</v>
      </c>
      <c r="V9064" s="8">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5">
        <v>322.19200000000001</v>
      </c>
      <c r="T9065" s="2">
        <v>13</v>
      </c>
      <c r="U9065" s="2">
        <v>0.2</v>
      </c>
      <c r="V9065" s="8">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5">
        <v>2.9459999999999993</v>
      </c>
      <c r="T9066" s="2">
        <v>3</v>
      </c>
      <c r="U9066" s="2">
        <v>0.8</v>
      </c>
      <c r="V9066" s="8">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5">
        <v>19.136000000000003</v>
      </c>
      <c r="T9067" s="2">
        <v>4</v>
      </c>
      <c r="U9067" s="2">
        <v>0.2</v>
      </c>
      <c r="V9067" s="8">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5">
        <v>23.08</v>
      </c>
      <c r="T9068" s="2">
        <v>2</v>
      </c>
      <c r="U9068" s="2">
        <v>0</v>
      </c>
      <c r="V9068" s="8">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5">
        <v>90.48</v>
      </c>
      <c r="T9069" s="2">
        <v>2</v>
      </c>
      <c r="U9069" s="2">
        <v>0</v>
      </c>
      <c r="V9069" s="8">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5">
        <v>215.976</v>
      </c>
      <c r="T9070" s="2">
        <v>3</v>
      </c>
      <c r="U9070" s="2">
        <v>0.2</v>
      </c>
      <c r="V9070" s="8">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5">
        <v>65.94</v>
      </c>
      <c r="T9071" s="2">
        <v>3</v>
      </c>
      <c r="U9071" s="2">
        <v>0</v>
      </c>
      <c r="V9071" s="8">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5">
        <v>11.352000000000002</v>
      </c>
      <c r="T9072" s="2">
        <v>3</v>
      </c>
      <c r="U9072" s="2">
        <v>0.2</v>
      </c>
      <c r="V9072" s="8">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5">
        <v>24.56</v>
      </c>
      <c r="T9073" s="2">
        <v>2</v>
      </c>
      <c r="U9073" s="2">
        <v>0</v>
      </c>
      <c r="V9073" s="8">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5">
        <v>16.559999999999999</v>
      </c>
      <c r="T9074" s="2">
        <v>2</v>
      </c>
      <c r="U9074" s="2">
        <v>0</v>
      </c>
      <c r="V9074" s="8">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5">
        <v>279.95</v>
      </c>
      <c r="T9075" s="2">
        <v>5</v>
      </c>
      <c r="U9075" s="2">
        <v>0</v>
      </c>
      <c r="V9075" s="8">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5">
        <v>828.83999999999992</v>
      </c>
      <c r="T9076" s="2">
        <v>6</v>
      </c>
      <c r="U9076" s="2">
        <v>0</v>
      </c>
      <c r="V9076" s="8">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5">
        <v>7.218</v>
      </c>
      <c r="T9077" s="2">
        <v>3</v>
      </c>
      <c r="U9077" s="2">
        <v>0.7</v>
      </c>
      <c r="V9077" s="8">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5">
        <v>27.200000000000003</v>
      </c>
      <c r="T9078" s="2">
        <v>4</v>
      </c>
      <c r="U9078" s="2">
        <v>0.2</v>
      </c>
      <c r="V9078" s="8">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5">
        <v>89.97</v>
      </c>
      <c r="T9079" s="2">
        <v>3</v>
      </c>
      <c r="U9079" s="2">
        <v>0</v>
      </c>
      <c r="V9079" s="8">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5">
        <v>318.08</v>
      </c>
      <c r="T9080" s="2">
        <v>4</v>
      </c>
      <c r="U9080" s="2">
        <v>0</v>
      </c>
      <c r="V9080" s="8">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5">
        <v>5.8</v>
      </c>
      <c r="T9081" s="2">
        <v>1</v>
      </c>
      <c r="U9081" s="2">
        <v>0</v>
      </c>
      <c r="V9081" s="8">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5">
        <v>143.952</v>
      </c>
      <c r="T9082" s="2">
        <v>6</v>
      </c>
      <c r="U9082" s="2">
        <v>0.2</v>
      </c>
      <c r="V9082" s="8">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5">
        <v>19.440000000000001</v>
      </c>
      <c r="T9083" s="2">
        <v>3</v>
      </c>
      <c r="U9083" s="2">
        <v>0</v>
      </c>
      <c r="V9083" s="8">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5">
        <v>5.56</v>
      </c>
      <c r="T9084" s="2">
        <v>2</v>
      </c>
      <c r="U9084" s="2">
        <v>0</v>
      </c>
      <c r="V9084" s="8">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5">
        <v>146.72999999999999</v>
      </c>
      <c r="T9085" s="2">
        <v>3</v>
      </c>
      <c r="U9085" s="2">
        <v>0</v>
      </c>
      <c r="V9085" s="8">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5">
        <v>29.900000000000002</v>
      </c>
      <c r="T9086" s="2">
        <v>5</v>
      </c>
      <c r="U9086" s="2">
        <v>0</v>
      </c>
      <c r="V9086" s="8">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5">
        <v>276.78400000000005</v>
      </c>
      <c r="T9087" s="2">
        <v>2</v>
      </c>
      <c r="U9087" s="2">
        <v>0.2</v>
      </c>
      <c r="V9087" s="8">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5">
        <v>93.031999999999982</v>
      </c>
      <c r="T9088" s="2">
        <v>2</v>
      </c>
      <c r="U9088" s="2">
        <v>0.8</v>
      </c>
      <c r="V9088" s="8">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5">
        <v>454.96499999999997</v>
      </c>
      <c r="T9089" s="2">
        <v>5</v>
      </c>
      <c r="U9089" s="2">
        <v>0.3</v>
      </c>
      <c r="V9089" s="8">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5">
        <v>246.16800000000001</v>
      </c>
      <c r="T9090" s="2">
        <v>3</v>
      </c>
      <c r="U9090" s="2">
        <v>0.2</v>
      </c>
      <c r="V9090" s="8">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5">
        <v>295.39999999999998</v>
      </c>
      <c r="T9091" s="2">
        <v>5</v>
      </c>
      <c r="U9091" s="2">
        <v>0.2</v>
      </c>
      <c r="V9091" s="8">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5">
        <v>348.56</v>
      </c>
      <c r="T9092" s="2">
        <v>8</v>
      </c>
      <c r="U9092" s="2">
        <v>0</v>
      </c>
      <c r="V9092" s="8">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5">
        <v>15.552000000000003</v>
      </c>
      <c r="T9093" s="2">
        <v>3</v>
      </c>
      <c r="U9093" s="2">
        <v>0.2</v>
      </c>
      <c r="V9093" s="8">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5">
        <v>482.93999999999994</v>
      </c>
      <c r="T9094" s="2">
        <v>6</v>
      </c>
      <c r="U9094" s="2">
        <v>0.5</v>
      </c>
      <c r="V9094" s="8">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5">
        <v>299.98</v>
      </c>
      <c r="T9095" s="2">
        <v>2</v>
      </c>
      <c r="U9095" s="2">
        <v>0</v>
      </c>
      <c r="V9095" s="8">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5">
        <v>403.68</v>
      </c>
      <c r="T9096" s="2">
        <v>6</v>
      </c>
      <c r="U9096" s="2">
        <v>0</v>
      </c>
      <c r="V9096" s="8">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5">
        <v>41.9</v>
      </c>
      <c r="T9097" s="2">
        <v>2</v>
      </c>
      <c r="U9097" s="2">
        <v>0</v>
      </c>
      <c r="V9097" s="8">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5">
        <v>28.91</v>
      </c>
      <c r="T9098" s="2">
        <v>7</v>
      </c>
      <c r="U9098" s="2">
        <v>0</v>
      </c>
      <c r="V9098" s="8">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5">
        <v>32.400000000000006</v>
      </c>
      <c r="T9099" s="2">
        <v>5</v>
      </c>
      <c r="U9099" s="2">
        <v>0</v>
      </c>
      <c r="V9099" s="8">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5">
        <v>369.54399999999998</v>
      </c>
      <c r="T9100" s="2">
        <v>7</v>
      </c>
      <c r="U9100" s="2">
        <v>0.2</v>
      </c>
      <c r="V9100" s="8">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5">
        <v>10.368000000000002</v>
      </c>
      <c r="T9101" s="2">
        <v>2</v>
      </c>
      <c r="U9101" s="2">
        <v>0.2</v>
      </c>
      <c r="V9101" s="8">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5">
        <v>791.87999999999988</v>
      </c>
      <c r="T9102" s="2">
        <v>3</v>
      </c>
      <c r="U9102" s="2">
        <v>0.2</v>
      </c>
      <c r="V9102" s="8">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5">
        <v>23.64</v>
      </c>
      <c r="T9103" s="2">
        <v>3</v>
      </c>
      <c r="U9103" s="2">
        <v>0.2</v>
      </c>
      <c r="V9103" s="8">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5">
        <v>84.784000000000006</v>
      </c>
      <c r="T9104" s="2">
        <v>2</v>
      </c>
      <c r="U9104" s="2">
        <v>0.2</v>
      </c>
      <c r="V9104" s="8">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5">
        <v>64.959999999999994</v>
      </c>
      <c r="T9105" s="2">
        <v>5</v>
      </c>
      <c r="U9105" s="2">
        <v>0.6</v>
      </c>
      <c r="V9105" s="8">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5">
        <v>32.059999999999995</v>
      </c>
      <c r="T9106" s="2">
        <v>10</v>
      </c>
      <c r="U9106" s="2">
        <v>0.8</v>
      </c>
      <c r="V9106" s="8">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5">
        <v>177.64800000000002</v>
      </c>
      <c r="T9107" s="2">
        <v>2</v>
      </c>
      <c r="U9107" s="2">
        <v>0.2</v>
      </c>
      <c r="V9107" s="8">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5">
        <v>287.90999999999997</v>
      </c>
      <c r="T9108" s="2">
        <v>3</v>
      </c>
      <c r="U9108" s="2">
        <v>0.4</v>
      </c>
      <c r="V9108" s="8">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5">
        <v>22.368000000000002</v>
      </c>
      <c r="T9109" s="2">
        <v>2</v>
      </c>
      <c r="U9109" s="2">
        <v>0.2</v>
      </c>
      <c r="V9109" s="8">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5">
        <v>32.368000000000002</v>
      </c>
      <c r="T9110" s="2">
        <v>7</v>
      </c>
      <c r="U9110" s="2">
        <v>0.2</v>
      </c>
      <c r="V9110" s="8">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5">
        <v>207.98400000000004</v>
      </c>
      <c r="T9111" s="2">
        <v>2</v>
      </c>
      <c r="U9111" s="2">
        <v>0.2</v>
      </c>
      <c r="V9111" s="8">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5">
        <v>36.4</v>
      </c>
      <c r="T9112" s="2">
        <v>5</v>
      </c>
      <c r="U9112" s="2">
        <v>0</v>
      </c>
      <c r="V9112" s="8">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5">
        <v>22.96</v>
      </c>
      <c r="T9113" s="2">
        <v>2</v>
      </c>
      <c r="U9113" s="2">
        <v>0</v>
      </c>
      <c r="V9113" s="8">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5">
        <v>315.2</v>
      </c>
      <c r="T9114" s="2">
        <v>4</v>
      </c>
      <c r="U9114" s="2">
        <v>0</v>
      </c>
      <c r="V9114" s="8">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5">
        <v>15.18</v>
      </c>
      <c r="T9115" s="2">
        <v>3</v>
      </c>
      <c r="U9115" s="2">
        <v>0</v>
      </c>
      <c r="V9115" s="8">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5">
        <v>623.96</v>
      </c>
      <c r="T9116" s="2">
        <v>5</v>
      </c>
      <c r="U9116" s="2">
        <v>0.2</v>
      </c>
      <c r="V9116" s="8">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5">
        <v>429.59999999999997</v>
      </c>
      <c r="T9117" s="2">
        <v>2</v>
      </c>
      <c r="U9117" s="2">
        <v>0.4</v>
      </c>
      <c r="V9117" s="8">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5">
        <v>31.968000000000004</v>
      </c>
      <c r="T9118" s="2">
        <v>2</v>
      </c>
      <c r="U9118" s="2">
        <v>0.2</v>
      </c>
      <c r="V9118" s="8">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5">
        <v>887.27099999999984</v>
      </c>
      <c r="T9119" s="2">
        <v>3</v>
      </c>
      <c r="U9119" s="2">
        <v>0.3</v>
      </c>
      <c r="V9119" s="8">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5">
        <v>21.696000000000002</v>
      </c>
      <c r="T9120" s="2">
        <v>4</v>
      </c>
      <c r="U9120" s="2">
        <v>0.2</v>
      </c>
      <c r="V9120" s="8">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5">
        <v>22.05</v>
      </c>
      <c r="T9121" s="2">
        <v>7</v>
      </c>
      <c r="U9121" s="2">
        <v>0</v>
      </c>
      <c r="V9121" s="8">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5">
        <v>99.9</v>
      </c>
      <c r="T9122" s="2">
        <v>5</v>
      </c>
      <c r="U9122" s="2">
        <v>0</v>
      </c>
      <c r="V9122" s="8">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5">
        <v>90.86</v>
      </c>
      <c r="T9123" s="2">
        <v>7</v>
      </c>
      <c r="U9123" s="2">
        <v>0</v>
      </c>
      <c r="V9123" s="8">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5">
        <v>7.78</v>
      </c>
      <c r="T9124" s="2">
        <v>1</v>
      </c>
      <c r="U9124" s="2">
        <v>0</v>
      </c>
      <c r="V9124" s="8">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5">
        <v>78.759000000000015</v>
      </c>
      <c r="T9125" s="2">
        <v>9</v>
      </c>
      <c r="U9125" s="2">
        <v>0.7</v>
      </c>
      <c r="V9125" s="8">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5">
        <v>9.5519999999999996</v>
      </c>
      <c r="T9126" s="2">
        <v>3</v>
      </c>
      <c r="U9126" s="2">
        <v>0.6</v>
      </c>
      <c r="V9126" s="8">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5">
        <v>5.3440000000000003</v>
      </c>
      <c r="T9127" s="2">
        <v>4</v>
      </c>
      <c r="U9127" s="2">
        <v>0.6</v>
      </c>
      <c r="V9127" s="8">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5">
        <v>8.2799999999999994</v>
      </c>
      <c r="T9128" s="2">
        <v>2</v>
      </c>
      <c r="U9128" s="2">
        <v>0</v>
      </c>
      <c r="V9128" s="8">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5">
        <v>50.135999999999996</v>
      </c>
      <c r="T9129" s="2">
        <v>3</v>
      </c>
      <c r="U9129" s="2">
        <v>0.2</v>
      </c>
      <c r="V9129" s="8">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5">
        <v>88.074000000000012</v>
      </c>
      <c r="T9130" s="2">
        <v>7</v>
      </c>
      <c r="U9130" s="2">
        <v>0.7</v>
      </c>
      <c r="V9130" s="8">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5">
        <v>301.46999999999997</v>
      </c>
      <c r="T9131" s="2">
        <v>3</v>
      </c>
      <c r="U9131" s="2">
        <v>0.5</v>
      </c>
      <c r="V9131" s="8">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5">
        <v>18.656000000000002</v>
      </c>
      <c r="T9132" s="2">
        <v>2</v>
      </c>
      <c r="U9132" s="2">
        <v>0.2</v>
      </c>
      <c r="V9132" s="8">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5">
        <v>27.46</v>
      </c>
      <c r="T9133" s="2">
        <v>2</v>
      </c>
      <c r="U9133" s="2">
        <v>0</v>
      </c>
      <c r="V9133" s="8">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5">
        <v>125.13</v>
      </c>
      <c r="T9134" s="2">
        <v>3</v>
      </c>
      <c r="U9134" s="2">
        <v>0</v>
      </c>
      <c r="V9134" s="8">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5">
        <v>555.96</v>
      </c>
      <c r="T9135" s="2">
        <v>5</v>
      </c>
      <c r="U9135" s="2">
        <v>0.2</v>
      </c>
      <c r="V9135" s="8">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5">
        <v>129.55199999999999</v>
      </c>
      <c r="T9136" s="2">
        <v>3</v>
      </c>
      <c r="U9136" s="2">
        <v>0.2</v>
      </c>
      <c r="V9136" s="8">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5">
        <v>51.984000000000009</v>
      </c>
      <c r="T9137" s="2">
        <v>1</v>
      </c>
      <c r="U9137" s="2">
        <v>0.2</v>
      </c>
      <c r="V9137" s="8">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5">
        <v>10.272000000000002</v>
      </c>
      <c r="T9138" s="2">
        <v>3</v>
      </c>
      <c r="U9138" s="2">
        <v>0.2</v>
      </c>
      <c r="V9138" s="8">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5">
        <v>18.336000000000002</v>
      </c>
      <c r="T9139" s="2">
        <v>2</v>
      </c>
      <c r="U9139" s="2">
        <v>0.7</v>
      </c>
      <c r="V9139" s="8">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5">
        <v>180.96</v>
      </c>
      <c r="T9140" s="2">
        <v>5</v>
      </c>
      <c r="U9140" s="2">
        <v>0.2</v>
      </c>
      <c r="V9140" s="8">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5">
        <v>475.94400000000002</v>
      </c>
      <c r="T9141" s="2">
        <v>7</v>
      </c>
      <c r="U9141" s="2">
        <v>0.2</v>
      </c>
      <c r="V9141" s="8">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5">
        <v>159.97999999999999</v>
      </c>
      <c r="T9142" s="2">
        <v>2</v>
      </c>
      <c r="U9142" s="2">
        <v>0</v>
      </c>
      <c r="V9142" s="8">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5">
        <v>43.6</v>
      </c>
      <c r="T9143" s="2">
        <v>4</v>
      </c>
      <c r="U9143" s="2">
        <v>0</v>
      </c>
      <c r="V9143" s="8">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5">
        <v>8.2880000000000003</v>
      </c>
      <c r="T9144" s="2">
        <v>2</v>
      </c>
      <c r="U9144" s="2">
        <v>0.2</v>
      </c>
      <c r="V9144" s="8">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5">
        <v>1123.1280000000002</v>
      </c>
      <c r="T9145" s="2">
        <v>9</v>
      </c>
      <c r="U9145" s="2">
        <v>0.2</v>
      </c>
      <c r="V9145" s="8">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5">
        <v>64.900000000000006</v>
      </c>
      <c r="T9146" s="2">
        <v>5</v>
      </c>
      <c r="U9146" s="2">
        <v>0</v>
      </c>
      <c r="V9146" s="8">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5">
        <v>2.8079999999999989</v>
      </c>
      <c r="T9147" s="2">
        <v>3</v>
      </c>
      <c r="U9147" s="2">
        <v>0.8</v>
      </c>
      <c r="V9147" s="8">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5">
        <v>99.98</v>
      </c>
      <c r="T9148" s="2">
        <v>2</v>
      </c>
      <c r="U9148" s="2">
        <v>0</v>
      </c>
      <c r="V9148" s="8">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5">
        <v>8.0400000000000009</v>
      </c>
      <c r="T9149" s="2">
        <v>6</v>
      </c>
      <c r="U9149" s="2">
        <v>0</v>
      </c>
      <c r="V9149" s="8">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5">
        <v>1564.29</v>
      </c>
      <c r="T9150" s="2">
        <v>13</v>
      </c>
      <c r="U9150" s="2">
        <v>0</v>
      </c>
      <c r="V9150" s="8">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5">
        <v>138.56</v>
      </c>
      <c r="T9151" s="2">
        <v>4</v>
      </c>
      <c r="U9151" s="2">
        <v>0</v>
      </c>
      <c r="V9151" s="8">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5">
        <v>65.52000000000001</v>
      </c>
      <c r="T9152" s="2">
        <v>5</v>
      </c>
      <c r="U9152" s="2">
        <v>0.1</v>
      </c>
      <c r="V9152" s="8">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5">
        <v>14.576000000000001</v>
      </c>
      <c r="T9153" s="2">
        <v>2</v>
      </c>
      <c r="U9153" s="2">
        <v>0.2</v>
      </c>
      <c r="V9153" s="8">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5">
        <v>23.200000000000003</v>
      </c>
      <c r="T9154" s="2">
        <v>2</v>
      </c>
      <c r="U9154" s="2">
        <v>0.2</v>
      </c>
      <c r="V9154" s="8">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5">
        <v>16.463999999999999</v>
      </c>
      <c r="T9155" s="2">
        <v>7</v>
      </c>
      <c r="U9155" s="2">
        <v>0.2</v>
      </c>
      <c r="V9155" s="8">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5">
        <v>19.312000000000001</v>
      </c>
      <c r="T9156" s="2">
        <v>2</v>
      </c>
      <c r="U9156" s="2">
        <v>0.2</v>
      </c>
      <c r="V9156" s="8">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5">
        <v>40.08</v>
      </c>
      <c r="T9157" s="2">
        <v>6</v>
      </c>
      <c r="U9157" s="2">
        <v>0</v>
      </c>
      <c r="V9157" s="8">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5">
        <v>101.96</v>
      </c>
      <c r="T9158" s="2">
        <v>2</v>
      </c>
      <c r="U9158" s="2">
        <v>0</v>
      </c>
      <c r="V9158" s="8">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5">
        <v>259.74</v>
      </c>
      <c r="T9159" s="2">
        <v>13</v>
      </c>
      <c r="U9159" s="2">
        <v>0</v>
      </c>
      <c r="V9159" s="8">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5">
        <v>255.42</v>
      </c>
      <c r="T9160" s="2">
        <v>9</v>
      </c>
      <c r="U9160" s="2">
        <v>0</v>
      </c>
      <c r="V9160" s="8">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5">
        <v>4.338000000000001</v>
      </c>
      <c r="T9161" s="2">
        <v>3</v>
      </c>
      <c r="U9161" s="2">
        <v>0.7</v>
      </c>
      <c r="V9161" s="8">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5">
        <v>11.880000000000003</v>
      </c>
      <c r="T9162" s="2">
        <v>5</v>
      </c>
      <c r="U9162" s="2">
        <v>0.7</v>
      </c>
      <c r="V9162" s="8">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5">
        <v>405.85999999999996</v>
      </c>
      <c r="T9163" s="2">
        <v>7</v>
      </c>
      <c r="U9163" s="2">
        <v>0</v>
      </c>
      <c r="V9163" s="8">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5">
        <v>680.01</v>
      </c>
      <c r="T9164" s="2">
        <v>3</v>
      </c>
      <c r="U9164" s="2">
        <v>0</v>
      </c>
      <c r="V9164" s="8">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5">
        <v>2.3760000000000003</v>
      </c>
      <c r="T9165" s="2">
        <v>3</v>
      </c>
      <c r="U9165" s="2">
        <v>0.2</v>
      </c>
      <c r="V9165" s="8">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5">
        <v>143.12799999999996</v>
      </c>
      <c r="T9166" s="2">
        <v>2</v>
      </c>
      <c r="U9166" s="2">
        <v>0.8</v>
      </c>
      <c r="V9166" s="8">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5">
        <v>4476.8</v>
      </c>
      <c r="T9167" s="2">
        <v>4</v>
      </c>
      <c r="U9167" s="2">
        <v>0.2</v>
      </c>
      <c r="V9167" s="8">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5">
        <v>104.85</v>
      </c>
      <c r="T9168" s="2">
        <v>1</v>
      </c>
      <c r="U9168" s="2">
        <v>0</v>
      </c>
      <c r="V9168" s="8">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5">
        <v>241.44</v>
      </c>
      <c r="T9169" s="2">
        <v>3</v>
      </c>
      <c r="U9169" s="2">
        <v>0</v>
      </c>
      <c r="V9169" s="8">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5">
        <v>319.76</v>
      </c>
      <c r="T9170" s="2">
        <v>14</v>
      </c>
      <c r="U9170" s="2">
        <v>0</v>
      </c>
      <c r="V9170" s="8">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5">
        <v>45.68</v>
      </c>
      <c r="T9171" s="2">
        <v>2</v>
      </c>
      <c r="U9171" s="2">
        <v>0</v>
      </c>
      <c r="V9171" s="8">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5">
        <v>31.96</v>
      </c>
      <c r="T9172" s="2">
        <v>2</v>
      </c>
      <c r="U9172" s="2">
        <v>0</v>
      </c>
      <c r="V9172" s="8">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5">
        <v>47.9</v>
      </c>
      <c r="T9173" s="2">
        <v>1</v>
      </c>
      <c r="U9173" s="2">
        <v>0</v>
      </c>
      <c r="V9173" s="8">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5">
        <v>1112.94</v>
      </c>
      <c r="T9174" s="2">
        <v>3</v>
      </c>
      <c r="U9174" s="2">
        <v>0</v>
      </c>
      <c r="V9174" s="8">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5">
        <v>22.919999999999998</v>
      </c>
      <c r="T9175" s="2">
        <v>3</v>
      </c>
      <c r="U9175" s="2">
        <v>0</v>
      </c>
      <c r="V9175" s="8">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5">
        <v>71.975999999999999</v>
      </c>
      <c r="T9176" s="2">
        <v>3</v>
      </c>
      <c r="U9176" s="2">
        <v>0.2</v>
      </c>
      <c r="V9176" s="8">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5">
        <v>19.440000000000001</v>
      </c>
      <c r="T9177" s="2">
        <v>3</v>
      </c>
      <c r="U9177" s="2">
        <v>0</v>
      </c>
      <c r="V9177" s="8">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5">
        <v>31.086000000000006</v>
      </c>
      <c r="T9178" s="2">
        <v>3</v>
      </c>
      <c r="U9178" s="2">
        <v>0.7</v>
      </c>
      <c r="V9178" s="8">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5">
        <v>13.98</v>
      </c>
      <c r="T9179" s="2">
        <v>2</v>
      </c>
      <c r="U9179" s="2">
        <v>0</v>
      </c>
      <c r="V9179" s="8">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5">
        <v>23.65</v>
      </c>
      <c r="T9180" s="2">
        <v>1</v>
      </c>
      <c r="U9180" s="2">
        <v>0</v>
      </c>
      <c r="V9180" s="8">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5">
        <v>707.88</v>
      </c>
      <c r="T9181" s="2">
        <v>3</v>
      </c>
      <c r="U9181" s="2">
        <v>0.2</v>
      </c>
      <c r="V9181" s="8">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5">
        <v>11.952000000000002</v>
      </c>
      <c r="T9182" s="2">
        <v>3</v>
      </c>
      <c r="U9182" s="2">
        <v>0.2</v>
      </c>
      <c r="V9182" s="8">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5">
        <v>31.128000000000004</v>
      </c>
      <c r="T9183" s="2">
        <v>3</v>
      </c>
      <c r="U9183" s="2">
        <v>0.2</v>
      </c>
      <c r="V9183" s="8">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5">
        <v>55.76</v>
      </c>
      <c r="T9184" s="2">
        <v>4</v>
      </c>
      <c r="U9184" s="2">
        <v>0</v>
      </c>
      <c r="V9184" s="8">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5">
        <v>24.56</v>
      </c>
      <c r="T9185" s="2">
        <v>2</v>
      </c>
      <c r="U9185" s="2">
        <v>0</v>
      </c>
      <c r="V9185" s="8">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5">
        <v>51.75</v>
      </c>
      <c r="T9186" s="2">
        <v>1</v>
      </c>
      <c r="U9186" s="2">
        <v>0</v>
      </c>
      <c r="V9186" s="8">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5">
        <v>207.18400000000003</v>
      </c>
      <c r="T9187" s="2">
        <v>1</v>
      </c>
      <c r="U9187" s="2">
        <v>0.2</v>
      </c>
      <c r="V9187" s="8">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5">
        <v>1473.1</v>
      </c>
      <c r="T9188" s="2">
        <v>5</v>
      </c>
      <c r="U9188" s="2">
        <v>0</v>
      </c>
      <c r="V9188" s="8">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5">
        <v>3.4880000000000004</v>
      </c>
      <c r="T9189" s="2">
        <v>2</v>
      </c>
      <c r="U9189" s="2">
        <v>0.2</v>
      </c>
      <c r="V9189" s="8">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5">
        <v>21.728000000000002</v>
      </c>
      <c r="T9190" s="2">
        <v>4</v>
      </c>
      <c r="U9190" s="2">
        <v>0.2</v>
      </c>
      <c r="V9190" s="8">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5">
        <v>663.072</v>
      </c>
      <c r="T9191" s="2">
        <v>6</v>
      </c>
      <c r="U9191" s="2">
        <v>0.2</v>
      </c>
      <c r="V9191" s="8">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5">
        <v>99.588000000000008</v>
      </c>
      <c r="T9192" s="2">
        <v>2</v>
      </c>
      <c r="U9192" s="2">
        <v>0.7</v>
      </c>
      <c r="V9192" s="8">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5">
        <v>49.568000000000005</v>
      </c>
      <c r="T9193" s="2">
        <v>2</v>
      </c>
      <c r="U9193" s="2">
        <v>0.2</v>
      </c>
      <c r="V9193" s="8">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5">
        <v>29.371999999999993</v>
      </c>
      <c r="T9194" s="2">
        <v>7</v>
      </c>
      <c r="U9194" s="2">
        <v>0.8</v>
      </c>
      <c r="V9194" s="8">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5">
        <v>344.70400000000001</v>
      </c>
      <c r="T9195" s="2">
        <v>2</v>
      </c>
      <c r="U9195" s="2">
        <v>0.2</v>
      </c>
      <c r="V9195" s="8">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5">
        <v>47.992000000000004</v>
      </c>
      <c r="T9196" s="2">
        <v>7</v>
      </c>
      <c r="U9196" s="2">
        <v>0.2</v>
      </c>
      <c r="V9196" s="8">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5">
        <v>102.24000000000001</v>
      </c>
      <c r="T9197" s="2">
        <v>4</v>
      </c>
      <c r="U9197" s="2">
        <v>0.2</v>
      </c>
      <c r="V9197" s="8">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5">
        <v>39.96</v>
      </c>
      <c r="T9198" s="2">
        <v>2</v>
      </c>
      <c r="U9198" s="2">
        <v>0</v>
      </c>
      <c r="V9198" s="8">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5">
        <v>1432.0000000000002</v>
      </c>
      <c r="T9199" s="2">
        <v>5</v>
      </c>
      <c r="U9199" s="2">
        <v>0.2</v>
      </c>
      <c r="V9199" s="8">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5">
        <v>41.04</v>
      </c>
      <c r="T9200" s="2">
        <v>6</v>
      </c>
      <c r="U9200" s="2">
        <v>0</v>
      </c>
      <c r="V9200" s="8">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5">
        <v>256.78400000000005</v>
      </c>
      <c r="T9201" s="2">
        <v>1</v>
      </c>
      <c r="U9201" s="2">
        <v>0.2</v>
      </c>
      <c r="V9201" s="8">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5">
        <v>120.98</v>
      </c>
      <c r="T9202" s="2">
        <v>1</v>
      </c>
      <c r="U9202" s="2">
        <v>0</v>
      </c>
      <c r="V9202" s="8">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5">
        <v>315.98</v>
      </c>
      <c r="T9203" s="2">
        <v>1</v>
      </c>
      <c r="U9203" s="2">
        <v>0</v>
      </c>
      <c r="V9203" s="8">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5">
        <v>28.752000000000002</v>
      </c>
      <c r="T9204" s="2">
        <v>3</v>
      </c>
      <c r="U9204" s="2">
        <v>0.2</v>
      </c>
      <c r="V9204" s="8">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5">
        <v>114.94999999999999</v>
      </c>
      <c r="T9205" s="2">
        <v>5</v>
      </c>
      <c r="U9205" s="2">
        <v>0</v>
      </c>
      <c r="V9205" s="8">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5">
        <v>23.04</v>
      </c>
      <c r="T9206" s="2">
        <v>8</v>
      </c>
      <c r="U9206" s="2">
        <v>0</v>
      </c>
      <c r="V9206" s="8">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5">
        <v>15.48</v>
      </c>
      <c r="T9207" s="2">
        <v>3</v>
      </c>
      <c r="U9207" s="2">
        <v>0</v>
      </c>
      <c r="V9207" s="8">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5">
        <v>51.84</v>
      </c>
      <c r="T9208" s="2">
        <v>8</v>
      </c>
      <c r="U9208" s="2">
        <v>0</v>
      </c>
      <c r="V9208" s="8">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5">
        <v>39.816000000000003</v>
      </c>
      <c r="T9209" s="2">
        <v>3</v>
      </c>
      <c r="U9209" s="2">
        <v>0.2</v>
      </c>
      <c r="V9209" s="8">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5">
        <v>16.059999999999999</v>
      </c>
      <c r="T9210" s="2">
        <v>1</v>
      </c>
      <c r="U9210" s="2">
        <v>0</v>
      </c>
      <c r="V9210" s="8">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5">
        <v>7.28</v>
      </c>
      <c r="T9211" s="2">
        <v>1</v>
      </c>
      <c r="U9211" s="2">
        <v>0</v>
      </c>
      <c r="V9211" s="8">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5">
        <v>5.4</v>
      </c>
      <c r="T9212" s="2">
        <v>3</v>
      </c>
      <c r="U9212" s="2">
        <v>0</v>
      </c>
      <c r="V9212" s="8">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5">
        <v>19.440000000000001</v>
      </c>
      <c r="T9213" s="2">
        <v>3</v>
      </c>
      <c r="U9213" s="2">
        <v>0</v>
      </c>
      <c r="V9213" s="8">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5">
        <v>39.880000000000003</v>
      </c>
      <c r="T9214" s="2">
        <v>2</v>
      </c>
      <c r="U9214" s="2">
        <v>0</v>
      </c>
      <c r="V9214" s="8">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5">
        <v>79.44</v>
      </c>
      <c r="T9215" s="2">
        <v>3</v>
      </c>
      <c r="U9215" s="2">
        <v>0</v>
      </c>
      <c r="V9215" s="8">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5">
        <v>20.664000000000001</v>
      </c>
      <c r="T9216" s="2">
        <v>7</v>
      </c>
      <c r="U9216" s="2">
        <v>0.2</v>
      </c>
      <c r="V9216" s="8">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5">
        <v>32.400000000000006</v>
      </c>
      <c r="T9217" s="2">
        <v>5</v>
      </c>
      <c r="U9217" s="2">
        <v>0</v>
      </c>
      <c r="V9217" s="8">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5">
        <v>13.761999999999997</v>
      </c>
      <c r="T9218" s="2">
        <v>1</v>
      </c>
      <c r="U9218" s="2">
        <v>0.8</v>
      </c>
      <c r="V9218" s="8">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5">
        <v>15.28</v>
      </c>
      <c r="T9219" s="2">
        <v>2</v>
      </c>
      <c r="U9219" s="2">
        <v>0</v>
      </c>
      <c r="V9219" s="8">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5">
        <v>44.688000000000002</v>
      </c>
      <c r="T9220" s="2">
        <v>7</v>
      </c>
      <c r="U9220" s="2">
        <v>0.2</v>
      </c>
      <c r="V9220" s="8">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5">
        <v>301.46999999999997</v>
      </c>
      <c r="T9221" s="2">
        <v>3</v>
      </c>
      <c r="U9221" s="2">
        <v>0.5</v>
      </c>
      <c r="V9221" s="8">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5">
        <v>11.07</v>
      </c>
      <c r="T9222" s="2">
        <v>3</v>
      </c>
      <c r="U9222" s="2">
        <v>0</v>
      </c>
      <c r="V9222" s="8">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5">
        <v>1504.52</v>
      </c>
      <c r="T9223" s="2">
        <v>4</v>
      </c>
      <c r="U9223" s="2">
        <v>0</v>
      </c>
      <c r="V9223" s="8">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5">
        <v>25.92</v>
      </c>
      <c r="T9224" s="2">
        <v>4</v>
      </c>
      <c r="U9224" s="2">
        <v>0</v>
      </c>
      <c r="V9224" s="8">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5">
        <v>7.5359999999999987</v>
      </c>
      <c r="T9225" s="2">
        <v>6</v>
      </c>
      <c r="U9225" s="2">
        <v>0.8</v>
      </c>
      <c r="V9225" s="8">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5">
        <v>1.4079999999999997</v>
      </c>
      <c r="T9226" s="2">
        <v>2</v>
      </c>
      <c r="U9226" s="2">
        <v>0.8</v>
      </c>
      <c r="V9226" s="8">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5">
        <v>4.1439999999999992</v>
      </c>
      <c r="T9227" s="2">
        <v>4</v>
      </c>
      <c r="U9227" s="2">
        <v>0.8</v>
      </c>
      <c r="V9227" s="8">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5">
        <v>52.751999999999995</v>
      </c>
      <c r="T9228" s="2">
        <v>3</v>
      </c>
      <c r="U9228" s="2">
        <v>0.2</v>
      </c>
      <c r="V9228" s="8">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5">
        <v>381.35999999999996</v>
      </c>
      <c r="T9229" s="2">
        <v>7</v>
      </c>
      <c r="U9229" s="2">
        <v>0</v>
      </c>
      <c r="V9229" s="8">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5">
        <v>6.72</v>
      </c>
      <c r="T9230" s="2">
        <v>4</v>
      </c>
      <c r="U9230" s="2">
        <v>0</v>
      </c>
      <c r="V9230" s="8">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5">
        <v>15.192</v>
      </c>
      <c r="T9231" s="2">
        <v>3</v>
      </c>
      <c r="U9231" s="2">
        <v>0.2</v>
      </c>
      <c r="V9231" s="8">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5">
        <v>58.320000000000007</v>
      </c>
      <c r="T9232" s="2">
        <v>9</v>
      </c>
      <c r="U9232" s="2">
        <v>0</v>
      </c>
      <c r="V9232" s="8">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5">
        <v>946.76400000000024</v>
      </c>
      <c r="T9233" s="2">
        <v>6</v>
      </c>
      <c r="U9233" s="2">
        <v>0.7</v>
      </c>
      <c r="V9233" s="8">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5">
        <v>94.679999999999993</v>
      </c>
      <c r="T9234" s="2">
        <v>9</v>
      </c>
      <c r="U9234" s="2">
        <v>0</v>
      </c>
      <c r="V9234" s="8">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5">
        <v>23.669999999999998</v>
      </c>
      <c r="T9235" s="2">
        <v>3</v>
      </c>
      <c r="U9235" s="2">
        <v>0</v>
      </c>
      <c r="V9235" s="8">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5">
        <v>1091.1680000000001</v>
      </c>
      <c r="T9236" s="2">
        <v>4</v>
      </c>
      <c r="U9236" s="2">
        <v>0.2</v>
      </c>
      <c r="V9236" s="8">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5">
        <v>18.689999999999998</v>
      </c>
      <c r="T9237" s="2">
        <v>7</v>
      </c>
      <c r="U9237" s="2">
        <v>0</v>
      </c>
      <c r="V9237" s="8">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5">
        <v>568.72800000000007</v>
      </c>
      <c r="T9238" s="2">
        <v>3</v>
      </c>
      <c r="U9238" s="2">
        <v>0.2</v>
      </c>
      <c r="V9238" s="8">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5">
        <v>7.3120000000000012</v>
      </c>
      <c r="T9239" s="2">
        <v>1</v>
      </c>
      <c r="U9239" s="2">
        <v>0.2</v>
      </c>
      <c r="V9239" s="8">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5">
        <v>147.56800000000001</v>
      </c>
      <c r="T9240" s="2">
        <v>2</v>
      </c>
      <c r="U9240" s="2">
        <v>0.2</v>
      </c>
      <c r="V9240" s="8">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5">
        <v>56.783999999999999</v>
      </c>
      <c r="T9241" s="2">
        <v>7</v>
      </c>
      <c r="U9241" s="2">
        <v>0.2</v>
      </c>
      <c r="V9241" s="8">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5">
        <v>5.6070000000000011</v>
      </c>
      <c r="T9242" s="2">
        <v>3</v>
      </c>
      <c r="U9242" s="2">
        <v>0.7</v>
      </c>
      <c r="V9242" s="8">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5">
        <v>6.5760000000000005</v>
      </c>
      <c r="T9243" s="2">
        <v>3</v>
      </c>
      <c r="U9243" s="2">
        <v>0.2</v>
      </c>
      <c r="V9243" s="8">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5">
        <v>14.303999999999998</v>
      </c>
      <c r="T9244" s="2">
        <v>6</v>
      </c>
      <c r="U9244" s="2">
        <v>0.2</v>
      </c>
      <c r="V9244" s="8">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5">
        <v>119.83299999999998</v>
      </c>
      <c r="T9245" s="2">
        <v>1</v>
      </c>
      <c r="U9245" s="2">
        <v>0.15</v>
      </c>
      <c r="V9245" s="8">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5">
        <v>5.56</v>
      </c>
      <c r="T9246" s="2">
        <v>2</v>
      </c>
      <c r="U9246" s="2">
        <v>0</v>
      </c>
      <c r="V9246" s="8">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5">
        <v>32.400000000000006</v>
      </c>
      <c r="T9247" s="2">
        <v>5</v>
      </c>
      <c r="U9247" s="2">
        <v>0</v>
      </c>
      <c r="V9247" s="8">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5">
        <v>9.84</v>
      </c>
      <c r="T9248" s="2">
        <v>3</v>
      </c>
      <c r="U9248" s="2">
        <v>0</v>
      </c>
      <c r="V9248" s="8">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5">
        <v>2.78</v>
      </c>
      <c r="T9249" s="2">
        <v>1</v>
      </c>
      <c r="U9249" s="2">
        <v>0</v>
      </c>
      <c r="V9249" s="8">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5">
        <v>3.64</v>
      </c>
      <c r="T9250" s="2">
        <v>1</v>
      </c>
      <c r="U9250" s="2">
        <v>0.2</v>
      </c>
      <c r="V9250" s="8">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5">
        <v>881.93</v>
      </c>
      <c r="T9251" s="2">
        <v>7</v>
      </c>
      <c r="U9251" s="2">
        <v>0</v>
      </c>
      <c r="V9251" s="8">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5">
        <v>115.84</v>
      </c>
      <c r="T9252" s="2">
        <v>8</v>
      </c>
      <c r="U9252" s="2">
        <v>0</v>
      </c>
      <c r="V9252" s="8">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5">
        <v>107.64800000000001</v>
      </c>
      <c r="T9253" s="2">
        <v>2</v>
      </c>
      <c r="U9253" s="2">
        <v>0.2</v>
      </c>
      <c r="V9253" s="8">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5">
        <v>199.95000000000002</v>
      </c>
      <c r="T9254" s="2">
        <v>5</v>
      </c>
      <c r="U9254" s="2">
        <v>0</v>
      </c>
      <c r="V9254" s="8">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5">
        <v>12.96</v>
      </c>
      <c r="T9255" s="2">
        <v>2</v>
      </c>
      <c r="U9255" s="2">
        <v>0</v>
      </c>
      <c r="V9255" s="8">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5">
        <v>60.89</v>
      </c>
      <c r="T9256" s="2">
        <v>1</v>
      </c>
      <c r="U9256" s="2">
        <v>0</v>
      </c>
      <c r="V9256" s="8">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5">
        <v>14.940000000000001</v>
      </c>
      <c r="T9257" s="2">
        <v>3</v>
      </c>
      <c r="U9257" s="2">
        <v>0</v>
      </c>
      <c r="V9257" s="8">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5">
        <v>9.64</v>
      </c>
      <c r="T9258" s="2">
        <v>2</v>
      </c>
      <c r="U9258" s="2">
        <v>0</v>
      </c>
      <c r="V9258" s="8">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5">
        <v>332.94</v>
      </c>
      <c r="T9259" s="2">
        <v>3</v>
      </c>
      <c r="U9259" s="2">
        <v>0</v>
      </c>
      <c r="V9259" s="8">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5">
        <v>51.900000000000006</v>
      </c>
      <c r="T9260" s="2">
        <v>3</v>
      </c>
      <c r="U9260" s="2">
        <v>0</v>
      </c>
      <c r="V9260" s="8">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5">
        <v>64.959999999999994</v>
      </c>
      <c r="T9261" s="2">
        <v>2</v>
      </c>
      <c r="U9261" s="2">
        <v>0</v>
      </c>
      <c r="V9261" s="8">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5">
        <v>25.5</v>
      </c>
      <c r="T9262" s="2">
        <v>3</v>
      </c>
      <c r="U9262" s="2">
        <v>0</v>
      </c>
      <c r="V9262" s="8">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5">
        <v>215.976</v>
      </c>
      <c r="T9263" s="2">
        <v>3</v>
      </c>
      <c r="U9263" s="2">
        <v>0.2</v>
      </c>
      <c r="V9263" s="8">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5">
        <v>389.97</v>
      </c>
      <c r="T9264" s="2">
        <v>3</v>
      </c>
      <c r="U9264" s="2">
        <v>0</v>
      </c>
      <c r="V9264" s="8">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5">
        <v>269.90999999999997</v>
      </c>
      <c r="T9265" s="2">
        <v>5</v>
      </c>
      <c r="U9265" s="2">
        <v>0.1</v>
      </c>
      <c r="V9265" s="8">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5">
        <v>11.673000000000002</v>
      </c>
      <c r="T9266" s="2">
        <v>3</v>
      </c>
      <c r="U9266" s="2">
        <v>0.7</v>
      </c>
      <c r="V9266" s="8">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5">
        <v>64.848000000000013</v>
      </c>
      <c r="T9267" s="2">
        <v>7</v>
      </c>
      <c r="U9267" s="2">
        <v>0.2</v>
      </c>
      <c r="V9267" s="8">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5">
        <v>14.56</v>
      </c>
      <c r="T9268" s="2">
        <v>2</v>
      </c>
      <c r="U9268" s="2">
        <v>0</v>
      </c>
      <c r="V9268" s="8">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5">
        <v>102.58200000000001</v>
      </c>
      <c r="T9269" s="2">
        <v>1</v>
      </c>
      <c r="U9269" s="2">
        <v>0.1</v>
      </c>
      <c r="V9269" s="8">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5">
        <v>20.04</v>
      </c>
      <c r="T9270" s="2">
        <v>3</v>
      </c>
      <c r="U9270" s="2">
        <v>0</v>
      </c>
      <c r="V9270" s="8">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5">
        <v>32.088000000000001</v>
      </c>
      <c r="T9271" s="2">
        <v>7</v>
      </c>
      <c r="U9271" s="2">
        <v>0.2</v>
      </c>
      <c r="V9271" s="8">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5">
        <v>4305.5520000000006</v>
      </c>
      <c r="T9272" s="2">
        <v>6</v>
      </c>
      <c r="U9272" s="2">
        <v>0.2</v>
      </c>
      <c r="V9272" s="8">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5">
        <v>10.02</v>
      </c>
      <c r="T9273" s="2">
        <v>3</v>
      </c>
      <c r="U9273" s="2">
        <v>0</v>
      </c>
      <c r="V9273" s="8">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5">
        <v>631.96</v>
      </c>
      <c r="T9274" s="2">
        <v>4</v>
      </c>
      <c r="U9274" s="2">
        <v>0</v>
      </c>
      <c r="V9274" s="8">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5">
        <v>1577.94</v>
      </c>
      <c r="T9275" s="2">
        <v>3</v>
      </c>
      <c r="U9275" s="2">
        <v>0</v>
      </c>
      <c r="V9275" s="8">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5">
        <v>255.84999999999997</v>
      </c>
      <c r="T9276" s="2">
        <v>7</v>
      </c>
      <c r="U9276" s="2">
        <v>0</v>
      </c>
      <c r="V9276" s="8">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5">
        <v>184.70400000000001</v>
      </c>
      <c r="T9277" s="2">
        <v>6</v>
      </c>
      <c r="U9277" s="2">
        <v>0.2</v>
      </c>
      <c r="V9277" s="8">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5">
        <v>47.92</v>
      </c>
      <c r="T9278" s="2">
        <v>2</v>
      </c>
      <c r="U9278" s="2">
        <v>0.2</v>
      </c>
      <c r="V9278" s="8">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5">
        <v>15.936000000000002</v>
      </c>
      <c r="T9279" s="2">
        <v>4</v>
      </c>
      <c r="U9279" s="2">
        <v>0.2</v>
      </c>
      <c r="V9279" s="8">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5">
        <v>8.0010000000000012</v>
      </c>
      <c r="T9280" s="2">
        <v>7</v>
      </c>
      <c r="U9280" s="2">
        <v>0.7</v>
      </c>
      <c r="V9280" s="8">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5">
        <v>398.97199999999998</v>
      </c>
      <c r="T9281" s="2">
        <v>2</v>
      </c>
      <c r="U9281" s="2">
        <v>0.3</v>
      </c>
      <c r="V9281" s="8">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5">
        <v>163.88</v>
      </c>
      <c r="T9282" s="2">
        <v>2</v>
      </c>
      <c r="U9282" s="2">
        <v>0</v>
      </c>
      <c r="V9282" s="8">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5">
        <v>67.900000000000006</v>
      </c>
      <c r="T9283" s="2">
        <v>5</v>
      </c>
      <c r="U9283" s="2">
        <v>0</v>
      </c>
      <c r="V9283" s="8">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5">
        <v>72.224000000000004</v>
      </c>
      <c r="T9284" s="2">
        <v>4</v>
      </c>
      <c r="U9284" s="2">
        <v>0.2</v>
      </c>
      <c r="V9284" s="8">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5">
        <v>11.696</v>
      </c>
      <c r="T9285" s="2">
        <v>2</v>
      </c>
      <c r="U9285" s="2">
        <v>0.2</v>
      </c>
      <c r="V9285" s="8">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5">
        <v>392.93999999999994</v>
      </c>
      <c r="T9286" s="2">
        <v>3</v>
      </c>
      <c r="U9286" s="2">
        <v>0</v>
      </c>
      <c r="V9286" s="8">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5">
        <v>18.175999999999998</v>
      </c>
      <c r="T9287" s="2">
        <v>1</v>
      </c>
      <c r="U9287" s="2">
        <v>0.2</v>
      </c>
      <c r="V9287" s="8">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5">
        <v>6.8879999999999981</v>
      </c>
      <c r="T9288" s="2">
        <v>3</v>
      </c>
      <c r="U9288" s="2">
        <v>0.8</v>
      </c>
      <c r="V9288" s="8">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5">
        <v>457.4849999999999</v>
      </c>
      <c r="T9289" s="2">
        <v>3</v>
      </c>
      <c r="U9289" s="2">
        <v>0.3</v>
      </c>
      <c r="V9289" s="8">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5">
        <v>1079.316</v>
      </c>
      <c r="T9290" s="2">
        <v>6</v>
      </c>
      <c r="U9290" s="2">
        <v>0.3</v>
      </c>
      <c r="V9290" s="8">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5">
        <v>48.91</v>
      </c>
      <c r="T9291" s="2">
        <v>1</v>
      </c>
      <c r="U9291" s="2">
        <v>0</v>
      </c>
      <c r="V9291" s="8">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5">
        <v>9.84</v>
      </c>
      <c r="T9292" s="2">
        <v>3</v>
      </c>
      <c r="U9292" s="2">
        <v>0</v>
      </c>
      <c r="V9292" s="8">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5">
        <v>34.5</v>
      </c>
      <c r="T9293" s="2">
        <v>3</v>
      </c>
      <c r="U9293" s="2">
        <v>0</v>
      </c>
      <c r="V9293" s="8">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5">
        <v>0.55599999999999983</v>
      </c>
      <c r="T9294" s="2">
        <v>1</v>
      </c>
      <c r="U9294" s="2">
        <v>0.8</v>
      </c>
      <c r="V9294" s="8">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5">
        <v>43.8</v>
      </c>
      <c r="T9295" s="2">
        <v>6</v>
      </c>
      <c r="U9295" s="2">
        <v>0</v>
      </c>
      <c r="V9295" s="8">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5">
        <v>13.872000000000002</v>
      </c>
      <c r="T9296" s="2">
        <v>3</v>
      </c>
      <c r="U9296" s="2">
        <v>0.2</v>
      </c>
      <c r="V9296" s="8">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5">
        <v>115.96</v>
      </c>
      <c r="T9297" s="2">
        <v>4</v>
      </c>
      <c r="U9297" s="2">
        <v>0.5</v>
      </c>
      <c r="V9297" s="8">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5">
        <v>41.424000000000007</v>
      </c>
      <c r="T9298" s="2">
        <v>2</v>
      </c>
      <c r="U9298" s="2">
        <v>0.2</v>
      </c>
      <c r="V9298" s="8">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5">
        <v>244.768</v>
      </c>
      <c r="T9299" s="2">
        <v>4</v>
      </c>
      <c r="U9299" s="2">
        <v>0.2</v>
      </c>
      <c r="V9299" s="8">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5">
        <v>74.352000000000004</v>
      </c>
      <c r="T9300" s="2">
        <v>3</v>
      </c>
      <c r="U9300" s="2">
        <v>0.2</v>
      </c>
      <c r="V9300" s="8">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5">
        <v>4.3119999999999985</v>
      </c>
      <c r="T9301" s="2">
        <v>2</v>
      </c>
      <c r="U9301" s="2">
        <v>0.8</v>
      </c>
      <c r="V9301" s="8">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5">
        <v>56.686</v>
      </c>
      <c r="T9302" s="2">
        <v>1</v>
      </c>
      <c r="U9302" s="2">
        <v>0.3</v>
      </c>
      <c r="V9302" s="8">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5">
        <v>97.968000000000004</v>
      </c>
      <c r="T9303" s="2">
        <v>2</v>
      </c>
      <c r="U9303" s="2">
        <v>0.2</v>
      </c>
      <c r="V9303" s="8">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5">
        <v>7.8719999999999999</v>
      </c>
      <c r="T9304" s="2">
        <v>3</v>
      </c>
      <c r="U9304" s="2">
        <v>0.2</v>
      </c>
      <c r="V9304" s="8">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5">
        <v>15.552000000000003</v>
      </c>
      <c r="T9305" s="2">
        <v>3</v>
      </c>
      <c r="U9305" s="2">
        <v>0.2</v>
      </c>
      <c r="V9305" s="8">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5">
        <v>1.4759999999999998</v>
      </c>
      <c r="T9306" s="2">
        <v>1</v>
      </c>
      <c r="U9306" s="2">
        <v>0.8</v>
      </c>
      <c r="V9306" s="8">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5">
        <v>8.4</v>
      </c>
      <c r="T9307" s="2">
        <v>5</v>
      </c>
      <c r="U9307" s="2">
        <v>0</v>
      </c>
      <c r="V9307" s="8">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5">
        <v>6.56</v>
      </c>
      <c r="T9308" s="2">
        <v>2</v>
      </c>
      <c r="U9308" s="2">
        <v>0</v>
      </c>
      <c r="V9308" s="8">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5">
        <v>14.88</v>
      </c>
      <c r="T9309" s="2">
        <v>2</v>
      </c>
      <c r="U9309" s="2">
        <v>0</v>
      </c>
      <c r="V9309" s="8">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5">
        <v>45.48</v>
      </c>
      <c r="T9310" s="2">
        <v>4</v>
      </c>
      <c r="U9310" s="2">
        <v>0</v>
      </c>
      <c r="V9310" s="8">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5">
        <v>25.44</v>
      </c>
      <c r="T9311" s="2">
        <v>6</v>
      </c>
      <c r="U9311" s="2">
        <v>0</v>
      </c>
      <c r="V9311" s="8">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5">
        <v>146.68800000000002</v>
      </c>
      <c r="T9312" s="2">
        <v>8</v>
      </c>
      <c r="U9312" s="2">
        <v>0.2</v>
      </c>
      <c r="V9312" s="8">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5">
        <v>4.9280000000000008</v>
      </c>
      <c r="T9313" s="2">
        <v>2</v>
      </c>
      <c r="U9313" s="2">
        <v>0.2</v>
      </c>
      <c r="V9313" s="8">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5">
        <v>63.488</v>
      </c>
      <c r="T9314" s="2">
        <v>4</v>
      </c>
      <c r="U9314" s="2">
        <v>0.2</v>
      </c>
      <c r="V9314" s="8">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5">
        <v>418.32</v>
      </c>
      <c r="T9315" s="2">
        <v>7</v>
      </c>
      <c r="U9315" s="2">
        <v>0</v>
      </c>
      <c r="V9315" s="8">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5">
        <v>123.858</v>
      </c>
      <c r="T9316" s="2">
        <v>2</v>
      </c>
      <c r="U9316" s="2">
        <v>0.1</v>
      </c>
      <c r="V9316" s="8">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5">
        <v>118.78199999999998</v>
      </c>
      <c r="T9317" s="2">
        <v>3</v>
      </c>
      <c r="U9317" s="2">
        <v>0.4</v>
      </c>
      <c r="V9317" s="8">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5">
        <v>769.18400000000008</v>
      </c>
      <c r="T9318" s="2">
        <v>4</v>
      </c>
      <c r="U9318" s="2">
        <v>0.2</v>
      </c>
      <c r="V9318" s="8">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5">
        <v>47.904000000000003</v>
      </c>
      <c r="T9319" s="2">
        <v>1</v>
      </c>
      <c r="U9319" s="2">
        <v>0.2</v>
      </c>
      <c r="V9319" s="8">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5">
        <v>13.36</v>
      </c>
      <c r="T9320" s="2">
        <v>2</v>
      </c>
      <c r="U9320" s="2">
        <v>0</v>
      </c>
      <c r="V9320" s="8">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5">
        <v>163.76400000000001</v>
      </c>
      <c r="T9321" s="2">
        <v>2</v>
      </c>
      <c r="U9321" s="2">
        <v>0.1</v>
      </c>
      <c r="V9321" s="8">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5">
        <v>183.92</v>
      </c>
      <c r="T9322" s="2">
        <v>4</v>
      </c>
      <c r="U9322" s="2">
        <v>0</v>
      </c>
      <c r="V9322" s="8">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5">
        <v>11.376000000000001</v>
      </c>
      <c r="T9323" s="2">
        <v>3</v>
      </c>
      <c r="U9323" s="2">
        <v>0.6</v>
      </c>
      <c r="V9323" s="8">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5">
        <v>66.112000000000009</v>
      </c>
      <c r="T9324" s="2">
        <v>4</v>
      </c>
      <c r="U9324" s="2">
        <v>0.6</v>
      </c>
      <c r="V9324" s="8">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5">
        <v>211.04</v>
      </c>
      <c r="T9325" s="2">
        <v>8</v>
      </c>
      <c r="U9325" s="2">
        <v>0</v>
      </c>
      <c r="V9325" s="8">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5">
        <v>594.81600000000003</v>
      </c>
      <c r="T9326" s="2">
        <v>2</v>
      </c>
      <c r="U9326" s="2">
        <v>0.2</v>
      </c>
      <c r="V9326" s="8">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5">
        <v>72.960000000000008</v>
      </c>
      <c r="T9327" s="2">
        <v>3</v>
      </c>
      <c r="U9327" s="2">
        <v>0.2</v>
      </c>
      <c r="V9327" s="8">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5">
        <v>80.959999999999994</v>
      </c>
      <c r="T9328" s="2">
        <v>4</v>
      </c>
      <c r="U9328" s="2">
        <v>0</v>
      </c>
      <c r="V9328" s="8">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5">
        <v>455.71199999999999</v>
      </c>
      <c r="T9329" s="2">
        <v>2</v>
      </c>
      <c r="U9329" s="2">
        <v>0.2</v>
      </c>
      <c r="V9329" s="8">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5">
        <v>25.98</v>
      </c>
      <c r="T9330" s="2">
        <v>1</v>
      </c>
      <c r="U9330" s="2">
        <v>0</v>
      </c>
      <c r="V9330" s="8">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5">
        <v>45.28</v>
      </c>
      <c r="T9331" s="2">
        <v>4</v>
      </c>
      <c r="U9331" s="2">
        <v>0</v>
      </c>
      <c r="V9331" s="8">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5">
        <v>15.56</v>
      </c>
      <c r="T9332" s="2">
        <v>2</v>
      </c>
      <c r="U9332" s="2">
        <v>0</v>
      </c>
      <c r="V9332" s="8">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5">
        <v>859.2</v>
      </c>
      <c r="T9333" s="2">
        <v>3</v>
      </c>
      <c r="U9333" s="2">
        <v>0.2</v>
      </c>
      <c r="V9333" s="8">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5">
        <v>195.68</v>
      </c>
      <c r="T9334" s="2">
        <v>4</v>
      </c>
      <c r="U9334" s="2">
        <v>0</v>
      </c>
      <c r="V9334" s="8">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5">
        <v>14.2</v>
      </c>
      <c r="T9335" s="2">
        <v>4</v>
      </c>
      <c r="U9335" s="2">
        <v>0</v>
      </c>
      <c r="V9335" s="8">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5">
        <v>314.35199999999998</v>
      </c>
      <c r="T9336" s="2">
        <v>3</v>
      </c>
      <c r="U9336" s="2">
        <v>0.2</v>
      </c>
      <c r="V9336" s="8">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5">
        <v>4.6079999999999997</v>
      </c>
      <c r="T9337" s="2">
        <v>2</v>
      </c>
      <c r="U9337" s="2">
        <v>0.2</v>
      </c>
      <c r="V9337" s="8">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5">
        <v>17.899999999999999</v>
      </c>
      <c r="T9338" s="2">
        <v>5</v>
      </c>
      <c r="U9338" s="2">
        <v>0</v>
      </c>
      <c r="V9338" s="8">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5">
        <v>2.9920000000000004</v>
      </c>
      <c r="T9339" s="2">
        <v>1</v>
      </c>
      <c r="U9339" s="2">
        <v>0.2</v>
      </c>
      <c r="V9339" s="8">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5">
        <v>20.064</v>
      </c>
      <c r="T9340" s="2">
        <v>6</v>
      </c>
      <c r="U9340" s="2">
        <v>0.2</v>
      </c>
      <c r="V9340" s="8">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5">
        <v>146.72999999999999</v>
      </c>
      <c r="T9341" s="2">
        <v>3</v>
      </c>
      <c r="U9341" s="2">
        <v>0</v>
      </c>
      <c r="V9341" s="8">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5">
        <v>18.75</v>
      </c>
      <c r="T9342" s="2">
        <v>5</v>
      </c>
      <c r="U9342" s="2">
        <v>0</v>
      </c>
      <c r="V9342" s="8">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5">
        <v>117.57600000000002</v>
      </c>
      <c r="T9343" s="2">
        <v>3</v>
      </c>
      <c r="U9343" s="2">
        <v>0.2</v>
      </c>
      <c r="V9343" s="8">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5">
        <v>51.184000000000012</v>
      </c>
      <c r="T9344" s="2">
        <v>7</v>
      </c>
      <c r="U9344" s="2">
        <v>0.2</v>
      </c>
      <c r="V9344" s="8">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5">
        <v>455.97</v>
      </c>
      <c r="T9345" s="2">
        <v>5</v>
      </c>
      <c r="U9345" s="2">
        <v>0.4</v>
      </c>
      <c r="V9345" s="8">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5">
        <v>5.7150000000000016</v>
      </c>
      <c r="T9346" s="2">
        <v>5</v>
      </c>
      <c r="U9346" s="2">
        <v>0.7</v>
      </c>
      <c r="V9346" s="8">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5">
        <v>57.593999999999994</v>
      </c>
      <c r="T9347" s="2">
        <v>1</v>
      </c>
      <c r="U9347" s="2">
        <v>0.4</v>
      </c>
      <c r="V9347" s="8">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5">
        <v>30.144000000000002</v>
      </c>
      <c r="T9348" s="2">
        <v>2</v>
      </c>
      <c r="U9348" s="2">
        <v>0.2</v>
      </c>
      <c r="V9348" s="8">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5">
        <v>899.43</v>
      </c>
      <c r="T9349" s="2">
        <v>5</v>
      </c>
      <c r="U9349" s="2">
        <v>0.3</v>
      </c>
      <c r="V9349" s="8">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5">
        <v>842.72</v>
      </c>
      <c r="T9350" s="2">
        <v>8</v>
      </c>
      <c r="U9350" s="2">
        <v>0</v>
      </c>
      <c r="V9350" s="8">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5">
        <v>41.96</v>
      </c>
      <c r="T9351" s="2">
        <v>2</v>
      </c>
      <c r="U9351" s="2">
        <v>0</v>
      </c>
      <c r="V9351" s="8">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5">
        <v>13.216000000000001</v>
      </c>
      <c r="T9352" s="2">
        <v>4</v>
      </c>
      <c r="U9352" s="2">
        <v>0.2</v>
      </c>
      <c r="V9352" s="8">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5">
        <v>184.75200000000001</v>
      </c>
      <c r="T9353" s="2">
        <v>3</v>
      </c>
      <c r="U9353" s="2">
        <v>0.2</v>
      </c>
      <c r="V9353" s="8">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5">
        <v>520.46399999999994</v>
      </c>
      <c r="T9354" s="2">
        <v>2</v>
      </c>
      <c r="U9354" s="2">
        <v>0.3</v>
      </c>
      <c r="V9354" s="8">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5">
        <v>11.423999999999999</v>
      </c>
      <c r="T9355" s="2">
        <v>3</v>
      </c>
      <c r="U9355" s="2">
        <v>0.2</v>
      </c>
      <c r="V9355" s="8">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5">
        <v>19.440000000000001</v>
      </c>
      <c r="T9356" s="2">
        <v>3</v>
      </c>
      <c r="U9356" s="2">
        <v>0</v>
      </c>
      <c r="V9356" s="8">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5">
        <v>3.64</v>
      </c>
      <c r="T9357" s="2">
        <v>2</v>
      </c>
      <c r="U9357" s="2">
        <v>0</v>
      </c>
      <c r="V9357" s="8">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5">
        <v>18.54</v>
      </c>
      <c r="T9358" s="2">
        <v>2</v>
      </c>
      <c r="U9358" s="2">
        <v>0</v>
      </c>
      <c r="V9358" s="8">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5">
        <v>43.120000000000005</v>
      </c>
      <c r="T9359" s="2">
        <v>5</v>
      </c>
      <c r="U9359" s="2">
        <v>0.2</v>
      </c>
      <c r="V9359" s="8">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5">
        <v>313.72199999999998</v>
      </c>
      <c r="T9360" s="2">
        <v>3</v>
      </c>
      <c r="U9360" s="2">
        <v>0.4</v>
      </c>
      <c r="V9360" s="8">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5">
        <v>45.98</v>
      </c>
      <c r="T9361" s="2">
        <v>1</v>
      </c>
      <c r="U9361" s="2">
        <v>0</v>
      </c>
      <c r="V9361" s="8">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5">
        <v>428.68</v>
      </c>
      <c r="T9362" s="2">
        <v>7</v>
      </c>
      <c r="U9362" s="2">
        <v>0</v>
      </c>
      <c r="V9362" s="8">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5">
        <v>30.576000000000001</v>
      </c>
      <c r="T9363" s="2">
        <v>6</v>
      </c>
      <c r="U9363" s="2">
        <v>0.2</v>
      </c>
      <c r="V9363" s="8">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5">
        <v>13.020000000000001</v>
      </c>
      <c r="T9364" s="2">
        <v>7</v>
      </c>
      <c r="U9364" s="2">
        <v>0</v>
      </c>
      <c r="V9364" s="8">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5">
        <v>22.14</v>
      </c>
      <c r="T9365" s="2">
        <v>3</v>
      </c>
      <c r="U9365" s="2">
        <v>0</v>
      </c>
      <c r="V9365" s="8">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5">
        <v>359.32</v>
      </c>
      <c r="T9366" s="2">
        <v>4</v>
      </c>
      <c r="U9366" s="2">
        <v>0</v>
      </c>
      <c r="V9366" s="8">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5">
        <v>11.56</v>
      </c>
      <c r="T9367" s="2">
        <v>2</v>
      </c>
      <c r="U9367" s="2">
        <v>0</v>
      </c>
      <c r="V9367" s="8">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5">
        <v>68.48</v>
      </c>
      <c r="T9368" s="2">
        <v>2</v>
      </c>
      <c r="U9368" s="2">
        <v>0.2</v>
      </c>
      <c r="V9368" s="8">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5">
        <v>1676.88</v>
      </c>
      <c r="T9369" s="2">
        <v>6</v>
      </c>
      <c r="U9369" s="2">
        <v>0</v>
      </c>
      <c r="V9369" s="8">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5">
        <v>37.94</v>
      </c>
      <c r="T9370" s="2">
        <v>2</v>
      </c>
      <c r="U9370" s="2">
        <v>0</v>
      </c>
      <c r="V9370" s="8">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5">
        <v>272.96999999999997</v>
      </c>
      <c r="T9371" s="2">
        <v>3</v>
      </c>
      <c r="U9371" s="2">
        <v>0</v>
      </c>
      <c r="V9371" s="8">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5">
        <v>41.568000000000005</v>
      </c>
      <c r="T9372" s="2">
        <v>4</v>
      </c>
      <c r="U9372" s="2">
        <v>0.2</v>
      </c>
      <c r="V9372" s="8">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5">
        <v>317.05799999999999</v>
      </c>
      <c r="T9373" s="2">
        <v>3</v>
      </c>
      <c r="U9373" s="2">
        <v>0.3</v>
      </c>
      <c r="V9373" s="8">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5">
        <v>8.0399999999999991</v>
      </c>
      <c r="T9374" s="2">
        <v>5</v>
      </c>
      <c r="U9374" s="2">
        <v>0.2</v>
      </c>
      <c r="V9374" s="8">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5">
        <v>419.94399999999996</v>
      </c>
      <c r="T9375" s="2">
        <v>7</v>
      </c>
      <c r="U9375" s="2">
        <v>0.2</v>
      </c>
      <c r="V9375" s="8">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5">
        <v>61.38</v>
      </c>
      <c r="T9376" s="2">
        <v>6</v>
      </c>
      <c r="U9376" s="2">
        <v>0</v>
      </c>
      <c r="V9376" s="8">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5">
        <v>50</v>
      </c>
      <c r="T9377" s="2">
        <v>2</v>
      </c>
      <c r="U9377" s="2">
        <v>0</v>
      </c>
      <c r="V9377" s="8">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5">
        <v>31.799999999999997</v>
      </c>
      <c r="T9378" s="2">
        <v>3</v>
      </c>
      <c r="U9378" s="2">
        <v>0</v>
      </c>
      <c r="V9378" s="8">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5">
        <v>32.56</v>
      </c>
      <c r="T9379" s="2">
        <v>2</v>
      </c>
      <c r="U9379" s="2">
        <v>0</v>
      </c>
      <c r="V9379" s="8">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5">
        <v>7.0720000000000001</v>
      </c>
      <c r="T9380" s="2">
        <v>2</v>
      </c>
      <c r="U9380" s="2">
        <v>0.2</v>
      </c>
      <c r="V9380" s="8">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5">
        <v>45.527999999999999</v>
      </c>
      <c r="T9381" s="2">
        <v>3</v>
      </c>
      <c r="U9381" s="2">
        <v>0.2</v>
      </c>
      <c r="V9381" s="8">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5">
        <v>64.784000000000006</v>
      </c>
      <c r="T9382" s="2">
        <v>1</v>
      </c>
      <c r="U9382" s="2">
        <v>0.2</v>
      </c>
      <c r="V9382" s="8">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5">
        <v>424.27200000000005</v>
      </c>
      <c r="T9383" s="2">
        <v>2</v>
      </c>
      <c r="U9383" s="2">
        <v>0.2</v>
      </c>
      <c r="V9383" s="8">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5">
        <v>1.3440000000000001</v>
      </c>
      <c r="T9384" s="2">
        <v>1</v>
      </c>
      <c r="U9384" s="2">
        <v>0.2</v>
      </c>
      <c r="V9384" s="8">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5">
        <v>83.920000000000016</v>
      </c>
      <c r="T9385" s="2">
        <v>5</v>
      </c>
      <c r="U9385" s="2">
        <v>0.2</v>
      </c>
      <c r="V9385" s="8">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5">
        <v>25.92</v>
      </c>
      <c r="T9386" s="2">
        <v>4</v>
      </c>
      <c r="U9386" s="2">
        <v>0</v>
      </c>
      <c r="V9386" s="8">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5">
        <v>120.57600000000001</v>
      </c>
      <c r="T9387" s="2">
        <v>8</v>
      </c>
      <c r="U9387" s="2">
        <v>0.2</v>
      </c>
      <c r="V9387" s="8">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5">
        <v>79.92</v>
      </c>
      <c r="T9388" s="2">
        <v>4</v>
      </c>
      <c r="U9388" s="2">
        <v>0</v>
      </c>
      <c r="V9388" s="8">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5">
        <v>12.28</v>
      </c>
      <c r="T9389" s="2">
        <v>1</v>
      </c>
      <c r="U9389" s="2">
        <v>0</v>
      </c>
      <c r="V9389" s="8">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5">
        <v>542.93999999999994</v>
      </c>
      <c r="T9390" s="2">
        <v>3</v>
      </c>
      <c r="U9390" s="2">
        <v>0</v>
      </c>
      <c r="V9390" s="8">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5">
        <v>2.04</v>
      </c>
      <c r="T9391" s="2">
        <v>1</v>
      </c>
      <c r="U9391" s="2">
        <v>0</v>
      </c>
      <c r="V9391" s="8">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5">
        <v>228.92</v>
      </c>
      <c r="T9392" s="2">
        <v>5</v>
      </c>
      <c r="U9392" s="2">
        <v>0.2</v>
      </c>
      <c r="V9392" s="8">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5">
        <v>7.9920000000000009</v>
      </c>
      <c r="T9393" s="2">
        <v>1</v>
      </c>
      <c r="U9393" s="2">
        <v>0.2</v>
      </c>
      <c r="V9393" s="8">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5">
        <v>582.33600000000001</v>
      </c>
      <c r="T9394" s="2">
        <v>8</v>
      </c>
      <c r="U9394" s="2">
        <v>0.2</v>
      </c>
      <c r="V9394" s="8">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5">
        <v>629.94999999999993</v>
      </c>
      <c r="T9395" s="2">
        <v>5</v>
      </c>
      <c r="U9395" s="2">
        <v>0</v>
      </c>
      <c r="V9395" s="8">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5">
        <v>631.78200000000004</v>
      </c>
      <c r="T9396" s="2">
        <v>2</v>
      </c>
      <c r="U9396" s="2">
        <v>0.1</v>
      </c>
      <c r="V9396" s="8">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5">
        <v>801.5680000000001</v>
      </c>
      <c r="T9397" s="2">
        <v>2</v>
      </c>
      <c r="U9397" s="2">
        <v>0.2</v>
      </c>
      <c r="V9397" s="8">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5">
        <v>75.179999999999993</v>
      </c>
      <c r="T9398" s="2">
        <v>6</v>
      </c>
      <c r="U9398" s="2">
        <v>0</v>
      </c>
      <c r="V9398" s="8">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5">
        <v>30.98</v>
      </c>
      <c r="T9399" s="2">
        <v>1</v>
      </c>
      <c r="U9399" s="2">
        <v>0</v>
      </c>
      <c r="V9399" s="8">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5">
        <v>1349.91</v>
      </c>
      <c r="T9400" s="2">
        <v>9</v>
      </c>
      <c r="U9400" s="2">
        <v>0</v>
      </c>
      <c r="V9400" s="8">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5">
        <v>14.111999999999998</v>
      </c>
      <c r="T9401" s="2">
        <v>6</v>
      </c>
      <c r="U9401" s="2">
        <v>0.2</v>
      </c>
      <c r="V9401" s="8">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5">
        <v>31.12</v>
      </c>
      <c r="T9402" s="2">
        <v>4</v>
      </c>
      <c r="U9402" s="2">
        <v>0</v>
      </c>
      <c r="V9402" s="8">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5">
        <v>4.2720000000000002</v>
      </c>
      <c r="T9403" s="2">
        <v>2</v>
      </c>
      <c r="U9403" s="2">
        <v>0.2</v>
      </c>
      <c r="V9403" s="8">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5">
        <v>209.148</v>
      </c>
      <c r="T9404" s="2">
        <v>2</v>
      </c>
      <c r="U9404" s="2">
        <v>0.4</v>
      </c>
      <c r="V9404" s="8">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5">
        <v>1591.02</v>
      </c>
      <c r="T9405" s="2">
        <v>6</v>
      </c>
      <c r="U9405" s="2">
        <v>0</v>
      </c>
      <c r="V9405" s="8">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5">
        <v>7.92</v>
      </c>
      <c r="T9406" s="2">
        <v>5</v>
      </c>
      <c r="U9406" s="2">
        <v>0.2</v>
      </c>
      <c r="V9406" s="8">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5">
        <v>574.91</v>
      </c>
      <c r="T9407" s="2">
        <v>2</v>
      </c>
      <c r="U9407" s="2">
        <v>0.3</v>
      </c>
      <c r="V9407" s="8">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5">
        <v>8.4480000000000004</v>
      </c>
      <c r="T9408" s="2">
        <v>2</v>
      </c>
      <c r="U9408" s="2">
        <v>0.2</v>
      </c>
      <c r="V9408" s="8">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5">
        <v>1071</v>
      </c>
      <c r="T9409" s="2">
        <v>9</v>
      </c>
      <c r="U9409" s="2">
        <v>0</v>
      </c>
      <c r="V9409" s="8">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5">
        <v>12.07</v>
      </c>
      <c r="T9410" s="2">
        <v>1</v>
      </c>
      <c r="U9410" s="2">
        <v>0</v>
      </c>
      <c r="V9410" s="8">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5">
        <v>3.2730000000000006</v>
      </c>
      <c r="T9411" s="2">
        <v>1</v>
      </c>
      <c r="U9411" s="2">
        <v>0.7</v>
      </c>
      <c r="V9411" s="8">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5">
        <v>87.92</v>
      </c>
      <c r="T9412" s="2">
        <v>5</v>
      </c>
      <c r="U9412" s="2">
        <v>0.2</v>
      </c>
      <c r="V9412" s="8">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5">
        <v>104.69600000000001</v>
      </c>
      <c r="T9413" s="2">
        <v>1</v>
      </c>
      <c r="U9413" s="2">
        <v>0.2</v>
      </c>
      <c r="V9413" s="8">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5">
        <v>2803.92</v>
      </c>
      <c r="T9414" s="2">
        <v>5</v>
      </c>
      <c r="U9414" s="2">
        <v>0.2</v>
      </c>
      <c r="V9414" s="8">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5">
        <v>6.8159999999999981</v>
      </c>
      <c r="T9415" s="2">
        <v>2</v>
      </c>
      <c r="U9415" s="2">
        <v>0.8</v>
      </c>
      <c r="V9415" s="8">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5">
        <v>249.58400000000003</v>
      </c>
      <c r="T9416" s="2">
        <v>2</v>
      </c>
      <c r="U9416" s="2">
        <v>0.2</v>
      </c>
      <c r="V9416" s="8">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5">
        <v>17.940000000000001</v>
      </c>
      <c r="T9417" s="2">
        <v>3</v>
      </c>
      <c r="U9417" s="2">
        <v>0</v>
      </c>
      <c r="V9417" s="8">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5">
        <v>10.11</v>
      </c>
      <c r="T9418" s="2">
        <v>3</v>
      </c>
      <c r="U9418" s="2">
        <v>0</v>
      </c>
      <c r="V9418" s="8">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5">
        <v>10.368000000000002</v>
      </c>
      <c r="T9419" s="2">
        <v>2</v>
      </c>
      <c r="U9419" s="2">
        <v>0.2</v>
      </c>
      <c r="V9419" s="8">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5">
        <v>11.952000000000002</v>
      </c>
      <c r="T9420" s="2">
        <v>3</v>
      </c>
      <c r="U9420" s="2">
        <v>0.2</v>
      </c>
      <c r="V9420" s="8">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5">
        <v>15.223999999999997</v>
      </c>
      <c r="T9421" s="2">
        <v>2</v>
      </c>
      <c r="U9421" s="2">
        <v>0.8</v>
      </c>
      <c r="V9421" s="8">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5">
        <v>21.983999999999995</v>
      </c>
      <c r="T9422" s="2">
        <v>6</v>
      </c>
      <c r="U9422" s="2">
        <v>0.8</v>
      </c>
      <c r="V9422" s="8">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5">
        <v>604.75199999999995</v>
      </c>
      <c r="T9423" s="2">
        <v>6</v>
      </c>
      <c r="U9423" s="2">
        <v>0.2</v>
      </c>
      <c r="V9423" s="8">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5">
        <v>40.700000000000003</v>
      </c>
      <c r="T9424" s="2">
        <v>5</v>
      </c>
      <c r="U9424" s="2">
        <v>0</v>
      </c>
      <c r="V9424" s="8">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5">
        <v>302.37599999999998</v>
      </c>
      <c r="T9425" s="2">
        <v>3</v>
      </c>
      <c r="U9425" s="2">
        <v>0.2</v>
      </c>
      <c r="V9425" s="8">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5">
        <v>45</v>
      </c>
      <c r="T9426" s="2">
        <v>3</v>
      </c>
      <c r="U9426" s="2">
        <v>0</v>
      </c>
      <c r="V9426" s="8">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5">
        <v>3785.2920000000004</v>
      </c>
      <c r="T9427" s="2">
        <v>6</v>
      </c>
      <c r="U9427" s="2">
        <v>0.1</v>
      </c>
      <c r="V9427" s="8">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5">
        <v>35.4</v>
      </c>
      <c r="T9428" s="2">
        <v>5</v>
      </c>
      <c r="U9428" s="2">
        <v>0</v>
      </c>
      <c r="V9428" s="8">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5">
        <v>199.89999999999998</v>
      </c>
      <c r="T9429" s="2">
        <v>5</v>
      </c>
      <c r="U9429" s="2">
        <v>0</v>
      </c>
      <c r="V9429" s="8">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5">
        <v>1212.9599999999998</v>
      </c>
      <c r="T9430" s="2">
        <v>8</v>
      </c>
      <c r="U9430" s="2">
        <v>0.3</v>
      </c>
      <c r="V9430" s="8">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5">
        <v>1099.96</v>
      </c>
      <c r="T9431" s="2">
        <v>5</v>
      </c>
      <c r="U9431" s="2">
        <v>0.2</v>
      </c>
      <c r="V9431" s="8">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5">
        <v>103.48100000000001</v>
      </c>
      <c r="T9432" s="2">
        <v>1</v>
      </c>
      <c r="U9432" s="2">
        <v>0.3</v>
      </c>
      <c r="V9432" s="8">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5">
        <v>5.9039999999999999</v>
      </c>
      <c r="T9433" s="2">
        <v>2</v>
      </c>
      <c r="U9433" s="2">
        <v>0.2</v>
      </c>
      <c r="V9433" s="8">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5">
        <v>30.080000000000002</v>
      </c>
      <c r="T9434" s="2">
        <v>2</v>
      </c>
      <c r="U9434" s="2">
        <v>0.2</v>
      </c>
      <c r="V9434" s="8">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5">
        <v>36.288000000000011</v>
      </c>
      <c r="T9435" s="2">
        <v>7</v>
      </c>
      <c r="U9435" s="2">
        <v>0.2</v>
      </c>
      <c r="V9435" s="8">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5">
        <v>10.272000000000002</v>
      </c>
      <c r="T9436" s="2">
        <v>3</v>
      </c>
      <c r="U9436" s="2">
        <v>0.2</v>
      </c>
      <c r="V9436" s="8">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5">
        <v>252.8</v>
      </c>
      <c r="T9437" s="2">
        <v>4</v>
      </c>
      <c r="U9437" s="2">
        <v>0.2</v>
      </c>
      <c r="V9437" s="8">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5">
        <v>2.9460000000000006</v>
      </c>
      <c r="T9438" s="2">
        <v>2</v>
      </c>
      <c r="U9438" s="2">
        <v>0.7</v>
      </c>
      <c r="V9438" s="8">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5">
        <v>12.96</v>
      </c>
      <c r="T9439" s="2">
        <v>2</v>
      </c>
      <c r="U9439" s="2">
        <v>0</v>
      </c>
      <c r="V9439" s="8">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5">
        <v>285.57599999999996</v>
      </c>
      <c r="T9440" s="2">
        <v>4</v>
      </c>
      <c r="U9440" s="2">
        <v>0.4</v>
      </c>
      <c r="V9440" s="8">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5">
        <v>22.240000000000002</v>
      </c>
      <c r="T9441" s="2">
        <v>2</v>
      </c>
      <c r="U9441" s="2">
        <v>0.2</v>
      </c>
      <c r="V9441" s="8">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5">
        <v>14.62</v>
      </c>
      <c r="T9442" s="2">
        <v>2</v>
      </c>
      <c r="U9442" s="2">
        <v>0</v>
      </c>
      <c r="V9442" s="8">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5">
        <v>48.36</v>
      </c>
      <c r="T9443" s="2">
        <v>5</v>
      </c>
      <c r="U9443" s="2">
        <v>0.2</v>
      </c>
      <c r="V9443" s="8">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5">
        <v>16.256</v>
      </c>
      <c r="T9444" s="2">
        <v>2</v>
      </c>
      <c r="U9444" s="2">
        <v>0.2</v>
      </c>
      <c r="V9444" s="8">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5">
        <v>219.18400000000003</v>
      </c>
      <c r="T9445" s="2">
        <v>2</v>
      </c>
      <c r="U9445" s="2">
        <v>0.2</v>
      </c>
      <c r="V9445" s="8">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5">
        <v>95.84</v>
      </c>
      <c r="T9446" s="2">
        <v>4</v>
      </c>
      <c r="U9446" s="2">
        <v>0.2</v>
      </c>
      <c r="V9446" s="8">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5">
        <v>12.39</v>
      </c>
      <c r="T9447" s="2">
        <v>3</v>
      </c>
      <c r="U9447" s="2">
        <v>0</v>
      </c>
      <c r="V9447" s="8">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5">
        <v>35.880000000000003</v>
      </c>
      <c r="T9448" s="2">
        <v>6</v>
      </c>
      <c r="U9448" s="2">
        <v>0</v>
      </c>
      <c r="V9448" s="8">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5">
        <v>477.29999999999995</v>
      </c>
      <c r="T9449" s="2">
        <v>5</v>
      </c>
      <c r="U9449" s="2">
        <v>0</v>
      </c>
      <c r="V9449" s="8">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5">
        <v>12.32</v>
      </c>
      <c r="T9450" s="2">
        <v>4</v>
      </c>
      <c r="U9450" s="2">
        <v>0</v>
      </c>
      <c r="V9450" s="8">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5">
        <v>8.6080000000000005</v>
      </c>
      <c r="T9451" s="2">
        <v>2</v>
      </c>
      <c r="U9451" s="2">
        <v>0.2</v>
      </c>
      <c r="V9451" s="8">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5">
        <v>136.26</v>
      </c>
      <c r="T9452" s="2">
        <v>9</v>
      </c>
      <c r="U9452" s="2">
        <v>0</v>
      </c>
      <c r="V9452" s="8">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5">
        <v>186.14999999999998</v>
      </c>
      <c r="T9453" s="2">
        <v>3</v>
      </c>
      <c r="U9453" s="2">
        <v>0</v>
      </c>
      <c r="V9453" s="8">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5">
        <v>81.792000000000002</v>
      </c>
      <c r="T9454" s="2">
        <v>6</v>
      </c>
      <c r="U9454" s="2">
        <v>0.2</v>
      </c>
      <c r="V9454" s="8">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5">
        <v>47.19</v>
      </c>
      <c r="T9455" s="2">
        <v>3</v>
      </c>
      <c r="U9455" s="2">
        <v>0</v>
      </c>
      <c r="V9455" s="8">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5">
        <v>36.783999999999999</v>
      </c>
      <c r="T9456" s="2">
        <v>2</v>
      </c>
      <c r="U9456" s="2">
        <v>0.2</v>
      </c>
      <c r="V9456" s="8">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5">
        <v>91.474999999999994</v>
      </c>
      <c r="T9457" s="2">
        <v>1</v>
      </c>
      <c r="U9457" s="2">
        <v>0.5</v>
      </c>
      <c r="V9457" s="8">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5">
        <v>27.192</v>
      </c>
      <c r="T9458" s="2">
        <v>3</v>
      </c>
      <c r="U9458" s="2">
        <v>0.2</v>
      </c>
      <c r="V9458" s="8">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5">
        <v>12.059999999999999</v>
      </c>
      <c r="T9459" s="2">
        <v>5</v>
      </c>
      <c r="U9459" s="2">
        <v>0.7</v>
      </c>
      <c r="V9459" s="8">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5">
        <v>144.60000000000002</v>
      </c>
      <c r="T9460" s="2">
        <v>3</v>
      </c>
      <c r="U9460" s="2">
        <v>0</v>
      </c>
      <c r="V9460" s="8">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5">
        <v>15.991999999999999</v>
      </c>
      <c r="T9461" s="2">
        <v>1</v>
      </c>
      <c r="U9461" s="2">
        <v>0.2</v>
      </c>
      <c r="V9461" s="8">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5">
        <v>34.44</v>
      </c>
      <c r="T9462" s="2">
        <v>3</v>
      </c>
      <c r="U9462" s="2">
        <v>0</v>
      </c>
      <c r="V9462" s="8">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5">
        <v>321.55200000000002</v>
      </c>
      <c r="T9463" s="2">
        <v>6</v>
      </c>
      <c r="U9463" s="2">
        <v>0.2</v>
      </c>
      <c r="V9463" s="8">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5">
        <v>701.96</v>
      </c>
      <c r="T9464" s="2">
        <v>2</v>
      </c>
      <c r="U9464" s="2">
        <v>0</v>
      </c>
      <c r="V9464" s="8">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5">
        <v>19.456000000000003</v>
      </c>
      <c r="T9465" s="2">
        <v>4</v>
      </c>
      <c r="U9465" s="2">
        <v>0.2</v>
      </c>
      <c r="V9465" s="8">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5">
        <v>17.28</v>
      </c>
      <c r="T9466" s="2">
        <v>6</v>
      </c>
      <c r="U9466" s="2">
        <v>0</v>
      </c>
      <c r="V9466" s="8">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5">
        <v>31.96</v>
      </c>
      <c r="T9467" s="2">
        <v>2</v>
      </c>
      <c r="U9467" s="2">
        <v>0</v>
      </c>
      <c r="V9467" s="8">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5">
        <v>164.68800000000002</v>
      </c>
      <c r="T9468" s="2">
        <v>6</v>
      </c>
      <c r="U9468" s="2">
        <v>0.2</v>
      </c>
      <c r="V9468" s="8">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5">
        <v>166.5</v>
      </c>
      <c r="T9469" s="2">
        <v>2</v>
      </c>
      <c r="U9469" s="2">
        <v>0.4</v>
      </c>
      <c r="V9469" s="8">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5">
        <v>12.96</v>
      </c>
      <c r="T9470" s="2">
        <v>2</v>
      </c>
      <c r="U9470" s="2">
        <v>0</v>
      </c>
      <c r="V9470" s="8">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5">
        <v>110.96</v>
      </c>
      <c r="T9471" s="2">
        <v>2</v>
      </c>
      <c r="U9471" s="2">
        <v>0</v>
      </c>
      <c r="V9471" s="8">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5">
        <v>99.98</v>
      </c>
      <c r="T9472" s="2">
        <v>2</v>
      </c>
      <c r="U9472" s="2">
        <v>0</v>
      </c>
      <c r="V9472" s="8">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5">
        <v>11.423999999999999</v>
      </c>
      <c r="T9473" s="2">
        <v>1</v>
      </c>
      <c r="U9473" s="2">
        <v>0.2</v>
      </c>
      <c r="V9473" s="8">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5">
        <v>128.12400000000002</v>
      </c>
      <c r="T9474" s="2">
        <v>2</v>
      </c>
      <c r="U9474" s="2">
        <v>0.1</v>
      </c>
      <c r="V9474" s="8">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5">
        <v>101.4</v>
      </c>
      <c r="T9475" s="2">
        <v>5</v>
      </c>
      <c r="U9475" s="2">
        <v>0</v>
      </c>
      <c r="V9475" s="8">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5">
        <v>5.9039999999999999</v>
      </c>
      <c r="T9476" s="2">
        <v>2</v>
      </c>
      <c r="U9476" s="2">
        <v>0.2</v>
      </c>
      <c r="V9476" s="8">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5">
        <v>173.48800000000003</v>
      </c>
      <c r="T9477" s="2">
        <v>7</v>
      </c>
      <c r="U9477" s="2">
        <v>0.2</v>
      </c>
      <c r="V9477" s="8">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5">
        <v>51.56</v>
      </c>
      <c r="T9478" s="2">
        <v>2</v>
      </c>
      <c r="U9478" s="2">
        <v>0.6</v>
      </c>
      <c r="V9478" s="8">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5">
        <v>3.5639999999999992</v>
      </c>
      <c r="T9479" s="2">
        <v>3</v>
      </c>
      <c r="U9479" s="2">
        <v>0.8</v>
      </c>
      <c r="V9479" s="8">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5">
        <v>13.16</v>
      </c>
      <c r="T9480" s="2">
        <v>5</v>
      </c>
      <c r="U9480" s="2">
        <v>0.2</v>
      </c>
      <c r="V9480" s="8">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5">
        <v>3.8279999999999994</v>
      </c>
      <c r="T9481" s="2">
        <v>3</v>
      </c>
      <c r="U9481" s="2">
        <v>0.8</v>
      </c>
      <c r="V9481" s="8">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5">
        <v>304.98999999999995</v>
      </c>
      <c r="T9482" s="2">
        <v>5</v>
      </c>
      <c r="U9482" s="2">
        <v>0.8</v>
      </c>
      <c r="V9482" s="8">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5">
        <v>18.16</v>
      </c>
      <c r="T9483" s="2">
        <v>2</v>
      </c>
      <c r="U9483" s="2">
        <v>0.2</v>
      </c>
      <c r="V9483" s="8">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5">
        <v>319.98400000000004</v>
      </c>
      <c r="T9484" s="2">
        <v>2</v>
      </c>
      <c r="U9484" s="2">
        <v>0.2</v>
      </c>
      <c r="V9484" s="8">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5">
        <v>19.68</v>
      </c>
      <c r="T9485" s="2">
        <v>6</v>
      </c>
      <c r="U9485" s="2">
        <v>0</v>
      </c>
      <c r="V9485" s="8">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5">
        <v>781.86399999999992</v>
      </c>
      <c r="T9486" s="2">
        <v>10</v>
      </c>
      <c r="U9486" s="2">
        <v>0.32</v>
      </c>
      <c r="V9486" s="8">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5">
        <v>30.816000000000003</v>
      </c>
      <c r="T9487" s="2">
        <v>9</v>
      </c>
      <c r="U9487" s="2">
        <v>0.2</v>
      </c>
      <c r="V9487" s="8">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5">
        <v>673.34399999999994</v>
      </c>
      <c r="T9488" s="2">
        <v>3</v>
      </c>
      <c r="U9488" s="2">
        <v>0.3</v>
      </c>
      <c r="V9488" s="8">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5">
        <v>6.5400000000000009</v>
      </c>
      <c r="T9489" s="2">
        <v>3</v>
      </c>
      <c r="U9489" s="2">
        <v>0</v>
      </c>
      <c r="V9489" s="8">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5">
        <v>572.80000000000007</v>
      </c>
      <c r="T9490" s="2">
        <v>2</v>
      </c>
      <c r="U9490" s="2">
        <v>0.2</v>
      </c>
      <c r="V9490" s="8">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5">
        <v>197.04999999999998</v>
      </c>
      <c r="T9491" s="2">
        <v>7</v>
      </c>
      <c r="U9491" s="2">
        <v>0</v>
      </c>
      <c r="V9491" s="8">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5">
        <v>2022.2720000000002</v>
      </c>
      <c r="T9492" s="2">
        <v>8</v>
      </c>
      <c r="U9492" s="2">
        <v>0.2</v>
      </c>
      <c r="V9492" s="8">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5">
        <v>9.120000000000001</v>
      </c>
      <c r="T9493" s="2">
        <v>3</v>
      </c>
      <c r="U9493" s="2">
        <v>0</v>
      </c>
      <c r="V9493" s="8">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5">
        <v>38.160000000000004</v>
      </c>
      <c r="T9494" s="2">
        <v>9</v>
      </c>
      <c r="U9494" s="2">
        <v>0</v>
      </c>
      <c r="V9494" s="8">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5">
        <v>1592.8500000000001</v>
      </c>
      <c r="T9495" s="2">
        <v>7</v>
      </c>
      <c r="U9495" s="2">
        <v>0</v>
      </c>
      <c r="V9495" s="8">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5">
        <v>11.88</v>
      </c>
      <c r="T9496" s="2">
        <v>2</v>
      </c>
      <c r="U9496" s="2">
        <v>0</v>
      </c>
      <c r="V9496" s="8">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5">
        <v>120</v>
      </c>
      <c r="T9497" s="2">
        <v>6</v>
      </c>
      <c r="U9497" s="2">
        <v>0</v>
      </c>
      <c r="V9497" s="8">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5">
        <v>8.67</v>
      </c>
      <c r="T9498" s="2">
        <v>1</v>
      </c>
      <c r="U9498" s="2">
        <v>0</v>
      </c>
      <c r="V9498" s="8">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5">
        <v>4.41</v>
      </c>
      <c r="T9499" s="2">
        <v>1</v>
      </c>
      <c r="U9499" s="2">
        <v>0</v>
      </c>
      <c r="V9499" s="8">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5">
        <v>167.94</v>
      </c>
      <c r="T9500" s="2">
        <v>3</v>
      </c>
      <c r="U9500" s="2">
        <v>0</v>
      </c>
      <c r="V9500" s="8">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5">
        <v>67.8</v>
      </c>
      <c r="T9501" s="2">
        <v>10</v>
      </c>
      <c r="U9501" s="2">
        <v>0</v>
      </c>
      <c r="V9501" s="8">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5">
        <v>26.94</v>
      </c>
      <c r="T9502" s="2">
        <v>3</v>
      </c>
      <c r="U9502" s="2">
        <v>0</v>
      </c>
      <c r="V9502" s="8">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5">
        <v>32.04</v>
      </c>
      <c r="T9503" s="2">
        <v>3</v>
      </c>
      <c r="U9503" s="2">
        <v>0</v>
      </c>
      <c r="V9503" s="8">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5">
        <v>32.129999999999995</v>
      </c>
      <c r="T9504" s="2">
        <v>9</v>
      </c>
      <c r="U9504" s="2">
        <v>0</v>
      </c>
      <c r="V9504" s="8">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5">
        <v>2.88</v>
      </c>
      <c r="T9505" s="2">
        <v>1</v>
      </c>
      <c r="U9505" s="2">
        <v>0</v>
      </c>
      <c r="V9505" s="8">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5">
        <v>1091.93</v>
      </c>
      <c r="T9506" s="2">
        <v>7</v>
      </c>
      <c r="U9506" s="2">
        <v>0</v>
      </c>
      <c r="V9506" s="8">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5">
        <v>111.96</v>
      </c>
      <c r="T9507" s="2">
        <v>2</v>
      </c>
      <c r="U9507" s="2">
        <v>0</v>
      </c>
      <c r="V9507" s="8">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5">
        <v>26.7</v>
      </c>
      <c r="T9508" s="2">
        <v>2</v>
      </c>
      <c r="U9508" s="2">
        <v>0</v>
      </c>
      <c r="V9508" s="8">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5">
        <v>40.199999999999996</v>
      </c>
      <c r="T9509" s="2">
        <v>5</v>
      </c>
      <c r="U9509" s="2">
        <v>0</v>
      </c>
      <c r="V9509" s="8">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5">
        <v>13.89</v>
      </c>
      <c r="T9510" s="2">
        <v>3</v>
      </c>
      <c r="U9510" s="2">
        <v>0</v>
      </c>
      <c r="V9510" s="8">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5">
        <v>689.81999999999994</v>
      </c>
      <c r="T9511" s="2">
        <v>6</v>
      </c>
      <c r="U9511" s="2">
        <v>0</v>
      </c>
      <c r="V9511" s="8">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5">
        <v>38.339999999999996</v>
      </c>
      <c r="T9512" s="2">
        <v>9</v>
      </c>
      <c r="U9512" s="2">
        <v>0</v>
      </c>
      <c r="V9512" s="8">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5">
        <v>9.2639999999999976</v>
      </c>
      <c r="T9513" s="2">
        <v>3</v>
      </c>
      <c r="U9513" s="2">
        <v>0.8</v>
      </c>
      <c r="V9513" s="8">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5">
        <v>204.66639999999998</v>
      </c>
      <c r="T9514" s="2">
        <v>1</v>
      </c>
      <c r="U9514" s="2">
        <v>0.32</v>
      </c>
      <c r="V9514" s="8">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5">
        <v>1649.75</v>
      </c>
      <c r="T9515" s="2">
        <v>5</v>
      </c>
      <c r="U9515" s="2">
        <v>0</v>
      </c>
      <c r="V9515" s="8">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5">
        <v>91.055999999999997</v>
      </c>
      <c r="T9516" s="2">
        <v>6</v>
      </c>
      <c r="U9516" s="2">
        <v>0.2</v>
      </c>
      <c r="V9516" s="8">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5">
        <v>54.207999999999998</v>
      </c>
      <c r="T9517" s="2">
        <v>14</v>
      </c>
      <c r="U9517" s="2">
        <v>0.2</v>
      </c>
      <c r="V9517" s="8">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5">
        <v>26.981999999999999</v>
      </c>
      <c r="T9518" s="2">
        <v>3</v>
      </c>
      <c r="U9518" s="2">
        <v>0.4</v>
      </c>
      <c r="V9518" s="8">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5">
        <v>6.911999999999999</v>
      </c>
      <c r="T9519" s="2">
        <v>3</v>
      </c>
      <c r="U9519" s="2">
        <v>0.2</v>
      </c>
      <c r="V9519" s="8">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5">
        <v>435.50400000000002</v>
      </c>
      <c r="T9520" s="2">
        <v>3</v>
      </c>
      <c r="U9520" s="2">
        <v>0.2</v>
      </c>
      <c r="V9520" s="8">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5">
        <v>81.08</v>
      </c>
      <c r="T9521" s="2">
        <v>4</v>
      </c>
      <c r="U9521" s="2">
        <v>0</v>
      </c>
      <c r="V9521" s="8">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5">
        <v>93.02</v>
      </c>
      <c r="T9522" s="2">
        <v>2</v>
      </c>
      <c r="U9522" s="2">
        <v>0</v>
      </c>
      <c r="V9522" s="8">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5">
        <v>323.97600000000006</v>
      </c>
      <c r="T9523" s="2">
        <v>3</v>
      </c>
      <c r="U9523" s="2">
        <v>0.2</v>
      </c>
      <c r="V9523" s="8">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5">
        <v>15.552000000000003</v>
      </c>
      <c r="T9524" s="2">
        <v>3</v>
      </c>
      <c r="U9524" s="2">
        <v>0.2</v>
      </c>
      <c r="V9524" s="8">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5">
        <v>32.591999999999999</v>
      </c>
      <c r="T9525" s="2">
        <v>3</v>
      </c>
      <c r="U9525" s="2">
        <v>0.2</v>
      </c>
      <c r="V9525" s="8">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5">
        <v>83.920000000000016</v>
      </c>
      <c r="T9526" s="2">
        <v>5</v>
      </c>
      <c r="U9526" s="2">
        <v>0.2</v>
      </c>
      <c r="V9526" s="8">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5">
        <v>199.89999999999998</v>
      </c>
      <c r="T9527" s="2">
        <v>5</v>
      </c>
      <c r="U9527" s="2">
        <v>0</v>
      </c>
      <c r="V9527" s="8">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5">
        <v>31.176000000000002</v>
      </c>
      <c r="T9528" s="2">
        <v>3</v>
      </c>
      <c r="U9528" s="2">
        <v>0.2</v>
      </c>
      <c r="V9528" s="8">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5">
        <v>172.75200000000001</v>
      </c>
      <c r="T9529" s="2">
        <v>6</v>
      </c>
      <c r="U9529" s="2">
        <v>0.2</v>
      </c>
      <c r="V9529" s="8">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5">
        <v>9.2959999999999994</v>
      </c>
      <c r="T9530" s="2">
        <v>2</v>
      </c>
      <c r="U9530" s="2">
        <v>0.2</v>
      </c>
      <c r="V9530" s="8">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5">
        <v>12.768000000000001</v>
      </c>
      <c r="T9531" s="2">
        <v>2</v>
      </c>
      <c r="U9531" s="2">
        <v>0.2</v>
      </c>
      <c r="V9531" s="8">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5">
        <v>52.76</v>
      </c>
      <c r="T9532" s="2">
        <v>2</v>
      </c>
      <c r="U9532" s="2">
        <v>0</v>
      </c>
      <c r="V9532" s="8">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5">
        <v>55.616</v>
      </c>
      <c r="T9533" s="2">
        <v>2</v>
      </c>
      <c r="U9533" s="2">
        <v>0.2</v>
      </c>
      <c r="V9533" s="8">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5">
        <v>427.64400000000001</v>
      </c>
      <c r="T9534" s="2">
        <v>14</v>
      </c>
      <c r="U9534" s="2">
        <v>0.1</v>
      </c>
      <c r="V9534" s="8">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5">
        <v>40.669999999999995</v>
      </c>
      <c r="T9535" s="2">
        <v>7</v>
      </c>
      <c r="U9535" s="2">
        <v>0</v>
      </c>
      <c r="V9535" s="8">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5">
        <v>33.479999999999997</v>
      </c>
      <c r="T9536" s="2">
        <v>2</v>
      </c>
      <c r="U9536" s="2">
        <v>0</v>
      </c>
      <c r="V9536" s="8">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5">
        <v>9.7280000000000015</v>
      </c>
      <c r="T9537" s="2">
        <v>2</v>
      </c>
      <c r="U9537" s="2">
        <v>0.2</v>
      </c>
      <c r="V9537" s="8">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5">
        <v>8.8559999999999999</v>
      </c>
      <c r="T9538" s="2">
        <v>3</v>
      </c>
      <c r="U9538" s="2">
        <v>0.6</v>
      </c>
      <c r="V9538" s="8">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5">
        <v>477.666</v>
      </c>
      <c r="T9539" s="2">
        <v>2</v>
      </c>
      <c r="U9539" s="2">
        <v>0.15</v>
      </c>
      <c r="V9539" s="8">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5">
        <v>16.899999999999999</v>
      </c>
      <c r="T9540" s="2">
        <v>5</v>
      </c>
      <c r="U9540" s="2">
        <v>0</v>
      </c>
      <c r="V9540" s="8">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5">
        <v>39.96</v>
      </c>
      <c r="T9541" s="2">
        <v>2</v>
      </c>
      <c r="U9541" s="2">
        <v>0</v>
      </c>
      <c r="V9541" s="8">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5">
        <v>191.96800000000002</v>
      </c>
      <c r="T9542" s="2">
        <v>7</v>
      </c>
      <c r="U9542" s="2">
        <v>0.2</v>
      </c>
      <c r="V9542" s="8">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5">
        <v>35.520000000000003</v>
      </c>
      <c r="T9543" s="2">
        <v>3</v>
      </c>
      <c r="U9543" s="2">
        <v>0.2</v>
      </c>
      <c r="V9543" s="8">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5">
        <v>6.2299999999999986</v>
      </c>
      <c r="T9544" s="2">
        <v>5</v>
      </c>
      <c r="U9544" s="2">
        <v>0.8</v>
      </c>
      <c r="V9544" s="8">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5">
        <v>56.704000000000001</v>
      </c>
      <c r="T9545" s="2">
        <v>2</v>
      </c>
      <c r="U9545" s="2">
        <v>0.2</v>
      </c>
      <c r="V9545" s="8">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5">
        <v>369.19919999999996</v>
      </c>
      <c r="T9546" s="2">
        <v>3</v>
      </c>
      <c r="U9546" s="2">
        <v>0.32</v>
      </c>
      <c r="V9546" s="8">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5">
        <v>1.98</v>
      </c>
      <c r="T9547" s="2">
        <v>2</v>
      </c>
      <c r="U9547" s="2">
        <v>0</v>
      </c>
      <c r="V9547" s="8">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5">
        <v>75.88</v>
      </c>
      <c r="T9548" s="2">
        <v>2</v>
      </c>
      <c r="U9548" s="2">
        <v>0</v>
      </c>
      <c r="V9548" s="8">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5">
        <v>6.8480000000000008</v>
      </c>
      <c r="T9549" s="2">
        <v>2</v>
      </c>
      <c r="U9549" s="2">
        <v>0.2</v>
      </c>
      <c r="V9549" s="8">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5">
        <v>4.6260000000000003</v>
      </c>
      <c r="T9550" s="2">
        <v>2</v>
      </c>
      <c r="U9550" s="2">
        <v>0.7</v>
      </c>
      <c r="V9550" s="8">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5">
        <v>453.6</v>
      </c>
      <c r="T9551" s="2">
        <v>3</v>
      </c>
      <c r="U9551" s="2">
        <v>0.2</v>
      </c>
      <c r="V9551" s="8">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5">
        <v>13.847999999999999</v>
      </c>
      <c r="T9552" s="2">
        <v>3</v>
      </c>
      <c r="U9552" s="2">
        <v>0.2</v>
      </c>
      <c r="V9552" s="8">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5">
        <v>577.58400000000006</v>
      </c>
      <c r="T9553" s="2">
        <v>6</v>
      </c>
      <c r="U9553" s="2">
        <v>0.2</v>
      </c>
      <c r="V9553" s="8">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5">
        <v>151.96</v>
      </c>
      <c r="T9554" s="2">
        <v>4</v>
      </c>
      <c r="U9554" s="2">
        <v>0</v>
      </c>
      <c r="V9554" s="8">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5">
        <v>68.432000000000016</v>
      </c>
      <c r="T9555" s="2">
        <v>7</v>
      </c>
      <c r="U9555" s="2">
        <v>0.2</v>
      </c>
      <c r="V9555" s="8">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5">
        <v>71.12</v>
      </c>
      <c r="T9556" s="2">
        <v>5</v>
      </c>
      <c r="U9556" s="2">
        <v>0.2</v>
      </c>
      <c r="V9556" s="8">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5">
        <v>3.008</v>
      </c>
      <c r="T9557" s="2">
        <v>2</v>
      </c>
      <c r="U9557" s="2">
        <v>0.2</v>
      </c>
      <c r="V9557" s="8">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5">
        <v>184.66</v>
      </c>
      <c r="T9558" s="2">
        <v>7</v>
      </c>
      <c r="U9558" s="2">
        <v>0</v>
      </c>
      <c r="V9558" s="8">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5">
        <v>5.3120000000000003</v>
      </c>
      <c r="T9559" s="2">
        <v>2</v>
      </c>
      <c r="U9559" s="2">
        <v>0.6</v>
      </c>
      <c r="V9559" s="8">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5">
        <v>132.52000000000004</v>
      </c>
      <c r="T9560" s="2">
        <v>5</v>
      </c>
      <c r="U9560" s="2">
        <v>0.2</v>
      </c>
      <c r="V9560" s="8">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5">
        <v>195.64</v>
      </c>
      <c r="T9561" s="2">
        <v>5</v>
      </c>
      <c r="U9561" s="2">
        <v>0.2</v>
      </c>
      <c r="V9561" s="8">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5">
        <v>51.967999999999996</v>
      </c>
      <c r="T9562" s="2">
        <v>2</v>
      </c>
      <c r="U9562" s="2">
        <v>0.2</v>
      </c>
      <c r="V9562" s="8">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5">
        <v>431.97600000000006</v>
      </c>
      <c r="T9563" s="2">
        <v>3</v>
      </c>
      <c r="U9563" s="2">
        <v>0.2</v>
      </c>
      <c r="V9563" s="8">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5">
        <v>224.93700000000004</v>
      </c>
      <c r="T9564" s="2">
        <v>3</v>
      </c>
      <c r="U9564" s="2">
        <v>0.7</v>
      </c>
      <c r="V9564" s="8">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5">
        <v>6</v>
      </c>
      <c r="T9565" s="2">
        <v>2</v>
      </c>
      <c r="U9565" s="2">
        <v>0.2</v>
      </c>
      <c r="V9565" s="8">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5">
        <v>11.76</v>
      </c>
      <c r="T9566" s="2">
        <v>2</v>
      </c>
      <c r="U9566" s="2">
        <v>0</v>
      </c>
      <c r="V9566" s="8">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5">
        <v>1125.4879999999998</v>
      </c>
      <c r="T9567" s="2">
        <v>7</v>
      </c>
      <c r="U9567" s="2">
        <v>0.2</v>
      </c>
      <c r="V9567" s="8">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5">
        <v>12.645000000000001</v>
      </c>
      <c r="T9568" s="2">
        <v>5</v>
      </c>
      <c r="U9568" s="2">
        <v>0.7</v>
      </c>
      <c r="V9568" s="8">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5">
        <v>4.032</v>
      </c>
      <c r="T9569" s="2">
        <v>2</v>
      </c>
      <c r="U9569" s="2">
        <v>0.2</v>
      </c>
      <c r="V9569" s="8">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5">
        <v>79.959999999999994</v>
      </c>
      <c r="T9570" s="2">
        <v>4</v>
      </c>
      <c r="U9570" s="2">
        <v>0</v>
      </c>
      <c r="V9570" s="8">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5">
        <v>6.732000000000002</v>
      </c>
      <c r="T9571" s="2">
        <v>6</v>
      </c>
      <c r="U9571" s="2">
        <v>0.7</v>
      </c>
      <c r="V9571" s="8">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5">
        <v>33.568000000000005</v>
      </c>
      <c r="T9572" s="2">
        <v>2</v>
      </c>
      <c r="U9572" s="2">
        <v>0.2</v>
      </c>
      <c r="V9572" s="8">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5">
        <v>15.840000000000002</v>
      </c>
      <c r="T9573" s="2">
        <v>2</v>
      </c>
      <c r="U9573" s="2">
        <v>0.2</v>
      </c>
      <c r="V9573" s="8">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5">
        <v>24.424000000000003</v>
      </c>
      <c r="T9574" s="2">
        <v>1</v>
      </c>
      <c r="U9574" s="2">
        <v>0.2</v>
      </c>
      <c r="V9574" s="8">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5">
        <v>17.12</v>
      </c>
      <c r="T9575" s="2">
        <v>5</v>
      </c>
      <c r="U9575" s="2">
        <v>0.2</v>
      </c>
      <c r="V9575" s="8">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5">
        <v>31.56</v>
      </c>
      <c r="T9576" s="2">
        <v>3</v>
      </c>
      <c r="U9576" s="2">
        <v>0</v>
      </c>
      <c r="V9576" s="8">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5">
        <v>105.68599999999999</v>
      </c>
      <c r="T9577" s="2">
        <v>1</v>
      </c>
      <c r="U9577" s="2">
        <v>0.3</v>
      </c>
      <c r="V9577" s="8">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5">
        <v>399.53999999999996</v>
      </c>
      <c r="T9578" s="2">
        <v>2</v>
      </c>
      <c r="U9578" s="2">
        <v>0.4</v>
      </c>
      <c r="V9578" s="8">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5">
        <v>104.93</v>
      </c>
      <c r="T9579" s="2">
        <v>5</v>
      </c>
      <c r="U9579" s="2">
        <v>0.3</v>
      </c>
      <c r="V9579" s="8">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5">
        <v>1079.8499999999999</v>
      </c>
      <c r="T9580" s="2">
        <v>3</v>
      </c>
      <c r="U9580" s="2">
        <v>0</v>
      </c>
      <c r="V9580" s="8">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5">
        <v>70.98</v>
      </c>
      <c r="T9581" s="2">
        <v>1</v>
      </c>
      <c r="U9581" s="2">
        <v>0</v>
      </c>
      <c r="V9581" s="8">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5">
        <v>29.950000000000003</v>
      </c>
      <c r="T9582" s="2">
        <v>5</v>
      </c>
      <c r="U9582" s="2">
        <v>0</v>
      </c>
      <c r="V9582" s="8">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5">
        <v>589.41</v>
      </c>
      <c r="T9583" s="2">
        <v>5</v>
      </c>
      <c r="U9583" s="2">
        <v>0.1</v>
      </c>
      <c r="V9583" s="8">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5">
        <v>9.6479999999999997</v>
      </c>
      <c r="T9584" s="2">
        <v>6</v>
      </c>
      <c r="U9584" s="2">
        <v>0.2</v>
      </c>
      <c r="V9584" s="8">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5">
        <v>400.78400000000005</v>
      </c>
      <c r="T9585" s="2">
        <v>1</v>
      </c>
      <c r="U9585" s="2">
        <v>0.2</v>
      </c>
      <c r="V9585" s="8">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5">
        <v>53.72</v>
      </c>
      <c r="T9586" s="2">
        <v>4</v>
      </c>
      <c r="U9586" s="2">
        <v>0</v>
      </c>
      <c r="V9586" s="8">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5">
        <v>31.007999999999999</v>
      </c>
      <c r="T9587" s="2">
        <v>1</v>
      </c>
      <c r="U9587" s="2">
        <v>0.2</v>
      </c>
      <c r="V9587" s="8">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5">
        <v>61.120000000000005</v>
      </c>
      <c r="T9588" s="2">
        <v>5</v>
      </c>
      <c r="U9588" s="2">
        <v>0.2</v>
      </c>
      <c r="V9588" s="8">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5">
        <v>195.136</v>
      </c>
      <c r="T9589" s="2">
        <v>4</v>
      </c>
      <c r="U9589" s="2">
        <v>0.2</v>
      </c>
      <c r="V9589" s="8">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5">
        <v>121.536</v>
      </c>
      <c r="T9590" s="2">
        <v>4</v>
      </c>
      <c r="U9590" s="2">
        <v>0.2</v>
      </c>
      <c r="V9590" s="8">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5">
        <v>17.472000000000001</v>
      </c>
      <c r="T9591" s="2">
        <v>3</v>
      </c>
      <c r="U9591" s="2">
        <v>0.2</v>
      </c>
      <c r="V9591" s="8">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5">
        <v>104.57999999999998</v>
      </c>
      <c r="T9592" s="2">
        <v>9</v>
      </c>
      <c r="U9592" s="2">
        <v>0.8</v>
      </c>
      <c r="V9592" s="8">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5">
        <v>24.700000000000003</v>
      </c>
      <c r="T9593" s="2">
        <v>5</v>
      </c>
      <c r="U9593" s="2">
        <v>0.6</v>
      </c>
      <c r="V9593" s="8">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5">
        <v>302.72000000000003</v>
      </c>
      <c r="T9594" s="2">
        <v>5</v>
      </c>
      <c r="U9594" s="2">
        <v>0.6</v>
      </c>
      <c r="V9594" s="8">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5">
        <v>8.56</v>
      </c>
      <c r="T9595" s="2">
        <v>2</v>
      </c>
      <c r="U9595" s="2">
        <v>0</v>
      </c>
      <c r="V9595" s="8">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5">
        <v>11.56</v>
      </c>
      <c r="T9596" s="2">
        <v>2</v>
      </c>
      <c r="U9596" s="2">
        <v>0</v>
      </c>
      <c r="V9596" s="8">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5">
        <v>25.86</v>
      </c>
      <c r="T9597" s="2">
        <v>3</v>
      </c>
      <c r="U9597" s="2">
        <v>0</v>
      </c>
      <c r="V9597" s="8">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5">
        <v>276.78400000000005</v>
      </c>
      <c r="T9598" s="2">
        <v>2</v>
      </c>
      <c r="U9598" s="2">
        <v>0.2</v>
      </c>
      <c r="V9598" s="8">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5">
        <v>110.352</v>
      </c>
      <c r="T9599" s="2">
        <v>3</v>
      </c>
      <c r="U9599" s="2">
        <v>0.2</v>
      </c>
      <c r="V9599" s="8">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5">
        <v>60.84</v>
      </c>
      <c r="T9600" s="2">
        <v>3</v>
      </c>
      <c r="U9600" s="2">
        <v>0</v>
      </c>
      <c r="V9600" s="8">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5">
        <v>35.207999999999998</v>
      </c>
      <c r="T9601" s="2">
        <v>1</v>
      </c>
      <c r="U9601" s="2">
        <v>0.2</v>
      </c>
      <c r="V9601" s="8">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5">
        <v>41.472000000000008</v>
      </c>
      <c r="T9602" s="2">
        <v>8</v>
      </c>
      <c r="U9602" s="2">
        <v>0.2</v>
      </c>
      <c r="V9602" s="8">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5">
        <v>239.5</v>
      </c>
      <c r="T9603" s="2">
        <v>5</v>
      </c>
      <c r="U9603" s="2">
        <v>0</v>
      </c>
      <c r="V9603" s="8">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5">
        <v>34.200000000000003</v>
      </c>
      <c r="T9604" s="2">
        <v>5</v>
      </c>
      <c r="U9604" s="2">
        <v>0</v>
      </c>
      <c r="V9604" s="8">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5">
        <v>376.86599999999999</v>
      </c>
      <c r="T9605" s="2">
        <v>3</v>
      </c>
      <c r="U9605" s="2">
        <v>0.4</v>
      </c>
      <c r="V9605" s="8">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5">
        <v>197.72</v>
      </c>
      <c r="T9606" s="2">
        <v>4</v>
      </c>
      <c r="U9606" s="2">
        <v>0</v>
      </c>
      <c r="V9606" s="8">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5">
        <v>70.720000000000013</v>
      </c>
      <c r="T9607" s="2">
        <v>4</v>
      </c>
      <c r="U9607" s="2">
        <v>0.2</v>
      </c>
      <c r="V9607" s="8">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5">
        <v>194.35200000000003</v>
      </c>
      <c r="T9608" s="2">
        <v>3</v>
      </c>
      <c r="U9608" s="2">
        <v>0.2</v>
      </c>
      <c r="V9608" s="8">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5">
        <v>21.6</v>
      </c>
      <c r="T9609" s="2">
        <v>6</v>
      </c>
      <c r="U9609" s="2">
        <v>0</v>
      </c>
      <c r="V9609" s="8">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5">
        <v>11.07</v>
      </c>
      <c r="T9610" s="2">
        <v>3</v>
      </c>
      <c r="U9610" s="2">
        <v>0</v>
      </c>
      <c r="V9610" s="8">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5">
        <v>282.83999999999997</v>
      </c>
      <c r="T9611" s="2">
        <v>4</v>
      </c>
      <c r="U9611" s="2">
        <v>0</v>
      </c>
      <c r="V9611" s="8">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5">
        <v>27.72</v>
      </c>
      <c r="T9612" s="2">
        <v>9</v>
      </c>
      <c r="U9612" s="2">
        <v>0</v>
      </c>
      <c r="V9612" s="8">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5">
        <v>11.68</v>
      </c>
      <c r="T9613" s="2">
        <v>4</v>
      </c>
      <c r="U9613" s="2">
        <v>0</v>
      </c>
      <c r="V9613" s="8">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5">
        <v>239.98400000000004</v>
      </c>
      <c r="T9614" s="2">
        <v>2</v>
      </c>
      <c r="U9614" s="2">
        <v>0.2</v>
      </c>
      <c r="V9614" s="8">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5">
        <v>22.98</v>
      </c>
      <c r="T9615" s="2">
        <v>1</v>
      </c>
      <c r="U9615" s="2">
        <v>0</v>
      </c>
      <c r="V9615" s="8">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5">
        <v>102.13</v>
      </c>
      <c r="T9616" s="2">
        <v>7</v>
      </c>
      <c r="U9616" s="2">
        <v>0</v>
      </c>
      <c r="V9616" s="8">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5">
        <v>2033.5840000000001</v>
      </c>
      <c r="T9617" s="2">
        <v>2</v>
      </c>
      <c r="U9617" s="2">
        <v>0.2</v>
      </c>
      <c r="V9617" s="8">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5">
        <v>5.76</v>
      </c>
      <c r="T9618" s="2">
        <v>2</v>
      </c>
      <c r="U9618" s="2">
        <v>0</v>
      </c>
      <c r="V9618" s="8">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5">
        <v>899.98199999999997</v>
      </c>
      <c r="T9619" s="2">
        <v>3</v>
      </c>
      <c r="U9619" s="2">
        <v>0.4</v>
      </c>
      <c r="V9619" s="8">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5">
        <v>86.352000000000004</v>
      </c>
      <c r="T9620" s="2">
        <v>3</v>
      </c>
      <c r="U9620" s="2">
        <v>0.2</v>
      </c>
      <c r="V9620" s="8">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5">
        <v>139.96000000000004</v>
      </c>
      <c r="T9621" s="2">
        <v>5</v>
      </c>
      <c r="U9621" s="2">
        <v>0.2</v>
      </c>
      <c r="V9621" s="8">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5">
        <v>16.704000000000001</v>
      </c>
      <c r="T9622" s="2">
        <v>6</v>
      </c>
      <c r="U9622" s="2">
        <v>0.2</v>
      </c>
      <c r="V9622" s="8">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5">
        <v>3.1520000000000001</v>
      </c>
      <c r="T9623" s="2">
        <v>2</v>
      </c>
      <c r="U9623" s="2">
        <v>0.2</v>
      </c>
      <c r="V9623" s="8">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5">
        <v>32.896000000000001</v>
      </c>
      <c r="T9624" s="2">
        <v>4</v>
      </c>
      <c r="U9624" s="2">
        <v>0.2</v>
      </c>
      <c r="V9624" s="8">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5">
        <v>21.391999999999992</v>
      </c>
      <c r="T9625" s="2">
        <v>2</v>
      </c>
      <c r="U9625" s="2">
        <v>0.8</v>
      </c>
      <c r="V9625" s="8">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5">
        <v>307.31400000000002</v>
      </c>
      <c r="T9626" s="2">
        <v>3</v>
      </c>
      <c r="U9626" s="2">
        <v>0.3</v>
      </c>
      <c r="V9626" s="8">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5">
        <v>409.99919999999997</v>
      </c>
      <c r="T9627" s="2">
        <v>3</v>
      </c>
      <c r="U9627" s="2">
        <v>0.32</v>
      </c>
      <c r="V9627" s="8">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5">
        <v>9.2480000000000011</v>
      </c>
      <c r="T9628" s="2">
        <v>2</v>
      </c>
      <c r="U9628" s="2">
        <v>0.2</v>
      </c>
      <c r="V9628" s="8">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5">
        <v>14.669999999999998</v>
      </c>
      <c r="T9629" s="2">
        <v>3</v>
      </c>
      <c r="U9629" s="2">
        <v>0</v>
      </c>
      <c r="V9629" s="8">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5">
        <v>37.408000000000001</v>
      </c>
      <c r="T9630" s="2">
        <v>7</v>
      </c>
      <c r="U9630" s="2">
        <v>0.2</v>
      </c>
      <c r="V9630" s="8">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5">
        <v>3.4380000000000006</v>
      </c>
      <c r="T9631" s="2">
        <v>2</v>
      </c>
      <c r="U9631" s="2">
        <v>0.7</v>
      </c>
      <c r="V9631" s="8">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5">
        <v>7.1519999999999992</v>
      </c>
      <c r="T9632" s="2">
        <v>3</v>
      </c>
      <c r="U9632" s="2">
        <v>0.2</v>
      </c>
      <c r="V9632" s="8">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5">
        <v>179.7</v>
      </c>
      <c r="T9633" s="2">
        <v>6</v>
      </c>
      <c r="U9633" s="2">
        <v>0</v>
      </c>
      <c r="V9633" s="8">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5">
        <v>90.64</v>
      </c>
      <c r="T9634" s="2">
        <v>8</v>
      </c>
      <c r="U9634" s="2">
        <v>0</v>
      </c>
      <c r="V9634" s="8">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5">
        <v>177</v>
      </c>
      <c r="T9635" s="2">
        <v>3</v>
      </c>
      <c r="U9635" s="2">
        <v>0</v>
      </c>
      <c r="V9635" s="8">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5">
        <v>79.45</v>
      </c>
      <c r="T9636" s="2">
        <v>7</v>
      </c>
      <c r="U9636" s="2">
        <v>0</v>
      </c>
      <c r="V9636" s="8">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5">
        <v>1628.82</v>
      </c>
      <c r="T9637" s="2">
        <v>9</v>
      </c>
      <c r="U9637" s="2">
        <v>0</v>
      </c>
      <c r="V9637" s="8">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5">
        <v>137.54</v>
      </c>
      <c r="T9638" s="2">
        <v>2</v>
      </c>
      <c r="U9638" s="2">
        <v>0</v>
      </c>
      <c r="V9638" s="8">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5">
        <v>730.2</v>
      </c>
      <c r="T9639" s="2">
        <v>4</v>
      </c>
      <c r="U9639" s="2">
        <v>0</v>
      </c>
      <c r="V9639" s="8">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5">
        <v>11.56</v>
      </c>
      <c r="T9640" s="2">
        <v>2</v>
      </c>
      <c r="U9640" s="2">
        <v>0</v>
      </c>
      <c r="V9640" s="8">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5">
        <v>4297.6440000000002</v>
      </c>
      <c r="T9641" s="2">
        <v>13</v>
      </c>
      <c r="U9641" s="2">
        <v>0.4</v>
      </c>
      <c r="V9641" s="8">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5">
        <v>20.65</v>
      </c>
      <c r="T9642" s="2">
        <v>5</v>
      </c>
      <c r="U9642" s="2">
        <v>0</v>
      </c>
      <c r="V9642" s="8">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5">
        <v>204.89999999999998</v>
      </c>
      <c r="T9643" s="2">
        <v>5</v>
      </c>
      <c r="U9643" s="2">
        <v>0</v>
      </c>
      <c r="V9643" s="8">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5">
        <v>436.70400000000006</v>
      </c>
      <c r="T9644" s="2">
        <v>6</v>
      </c>
      <c r="U9644" s="2">
        <v>0.2</v>
      </c>
      <c r="V9644" s="8">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5">
        <v>481.56800000000004</v>
      </c>
      <c r="T9645" s="2">
        <v>2</v>
      </c>
      <c r="U9645" s="2">
        <v>0.2</v>
      </c>
      <c r="V9645" s="8">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5">
        <v>89.544000000000011</v>
      </c>
      <c r="T9646" s="2">
        <v>7</v>
      </c>
      <c r="U9646" s="2">
        <v>0.2</v>
      </c>
      <c r="V9646" s="8">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5">
        <v>35.167999999999999</v>
      </c>
      <c r="T9647" s="2">
        <v>2</v>
      </c>
      <c r="U9647" s="2">
        <v>0.2</v>
      </c>
      <c r="V9647" s="8">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5">
        <v>72.588000000000008</v>
      </c>
      <c r="T9648" s="2">
        <v>2</v>
      </c>
      <c r="U9648" s="2">
        <v>0.7</v>
      </c>
      <c r="V9648" s="8">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5">
        <v>221.16</v>
      </c>
      <c r="T9649" s="2">
        <v>4</v>
      </c>
      <c r="U9649" s="2">
        <v>0</v>
      </c>
      <c r="V9649" s="8">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5">
        <v>281.96999999999997</v>
      </c>
      <c r="T9650" s="2">
        <v>3</v>
      </c>
      <c r="U9650" s="2">
        <v>0</v>
      </c>
      <c r="V9650" s="8">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5">
        <v>3406.6640000000002</v>
      </c>
      <c r="T9651" s="2">
        <v>8</v>
      </c>
      <c r="U9651" s="2">
        <v>0.15</v>
      </c>
      <c r="V9651" s="8">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5">
        <v>37.17</v>
      </c>
      <c r="T9652" s="2">
        <v>9</v>
      </c>
      <c r="U9652" s="2">
        <v>0</v>
      </c>
      <c r="V9652" s="8">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5">
        <v>64.959999999999994</v>
      </c>
      <c r="T9653" s="2">
        <v>2</v>
      </c>
      <c r="U9653" s="2">
        <v>0</v>
      </c>
      <c r="V9653" s="8">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5">
        <v>595.38</v>
      </c>
      <c r="T9654" s="2">
        <v>6</v>
      </c>
      <c r="U9654" s="2">
        <v>0</v>
      </c>
      <c r="V9654" s="8">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5">
        <v>95.984000000000009</v>
      </c>
      <c r="T9655" s="2">
        <v>2</v>
      </c>
      <c r="U9655" s="2">
        <v>0.2</v>
      </c>
      <c r="V9655" s="8">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5">
        <v>4.9380000000000006</v>
      </c>
      <c r="T9656" s="2">
        <v>2</v>
      </c>
      <c r="U9656" s="2">
        <v>0.7</v>
      </c>
      <c r="V9656" s="8">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5">
        <v>97.44</v>
      </c>
      <c r="T9657" s="2">
        <v>3</v>
      </c>
      <c r="U9657" s="2">
        <v>0</v>
      </c>
      <c r="V9657" s="8">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5">
        <v>3.9840000000000004</v>
      </c>
      <c r="T9658" s="2">
        <v>1</v>
      </c>
      <c r="U9658" s="2">
        <v>0.2</v>
      </c>
      <c r="V9658" s="8">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5">
        <v>13.04</v>
      </c>
      <c r="T9659" s="2">
        <v>4</v>
      </c>
      <c r="U9659" s="2">
        <v>0</v>
      </c>
      <c r="V9659" s="8">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5">
        <v>579.52800000000002</v>
      </c>
      <c r="T9660" s="2">
        <v>4</v>
      </c>
      <c r="U9660" s="2">
        <v>0.1</v>
      </c>
      <c r="V9660" s="8">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5">
        <v>18.75</v>
      </c>
      <c r="T9661" s="2">
        <v>5</v>
      </c>
      <c r="U9661" s="2">
        <v>0</v>
      </c>
      <c r="V9661" s="8">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5">
        <v>3023.9280000000003</v>
      </c>
      <c r="T9662" s="2">
        <v>9</v>
      </c>
      <c r="U9662" s="2">
        <v>0.2</v>
      </c>
      <c r="V9662" s="8">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5">
        <v>26.96</v>
      </c>
      <c r="T9663" s="2">
        <v>2</v>
      </c>
      <c r="U9663" s="2">
        <v>0</v>
      </c>
      <c r="V9663" s="8">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5">
        <v>477.6</v>
      </c>
      <c r="T9664" s="2">
        <v>3</v>
      </c>
      <c r="U9664" s="2">
        <v>0.2</v>
      </c>
      <c r="V9664" s="8">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5">
        <v>193.95000000000002</v>
      </c>
      <c r="T9665" s="2">
        <v>3</v>
      </c>
      <c r="U9665" s="2">
        <v>0</v>
      </c>
      <c r="V9665" s="8">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5">
        <v>12.96</v>
      </c>
      <c r="T9666" s="2">
        <v>2</v>
      </c>
      <c r="U9666" s="2">
        <v>0</v>
      </c>
      <c r="V9666" s="8">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5">
        <v>119.94</v>
      </c>
      <c r="T9667" s="2">
        <v>3</v>
      </c>
      <c r="U9667" s="2">
        <v>0</v>
      </c>
      <c r="V9667" s="8">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5">
        <v>12.419999999999998</v>
      </c>
      <c r="T9668" s="2">
        <v>3</v>
      </c>
      <c r="U9668" s="2">
        <v>0</v>
      </c>
      <c r="V9668" s="8">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5">
        <v>18.088000000000001</v>
      </c>
      <c r="T9669" s="2">
        <v>7</v>
      </c>
      <c r="U9669" s="2">
        <v>0.2</v>
      </c>
      <c r="V9669" s="8">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5">
        <v>71.97</v>
      </c>
      <c r="T9670" s="2">
        <v>3</v>
      </c>
      <c r="U9670" s="2">
        <v>0</v>
      </c>
      <c r="V9670" s="8">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5">
        <v>14.940000000000001</v>
      </c>
      <c r="T9671" s="2">
        <v>3</v>
      </c>
      <c r="U9671" s="2">
        <v>0</v>
      </c>
      <c r="V9671" s="8">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5">
        <v>64.680000000000007</v>
      </c>
      <c r="T9672" s="2">
        <v>7</v>
      </c>
      <c r="U9672" s="2">
        <v>0.2</v>
      </c>
      <c r="V9672" s="8">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5">
        <v>22</v>
      </c>
      <c r="T9673" s="2">
        <v>5</v>
      </c>
      <c r="U9673" s="2">
        <v>0.2</v>
      </c>
      <c r="V9673" s="8">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5">
        <v>7.9680000000000009</v>
      </c>
      <c r="T9674" s="2">
        <v>2</v>
      </c>
      <c r="U9674" s="2">
        <v>0.2</v>
      </c>
      <c r="V9674" s="8">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5">
        <v>1499.9699999999998</v>
      </c>
      <c r="T9675" s="2">
        <v>5</v>
      </c>
      <c r="U9675" s="2">
        <v>0.4</v>
      </c>
      <c r="V9675" s="8">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5">
        <v>26.632000000000001</v>
      </c>
      <c r="T9676" s="2">
        <v>1</v>
      </c>
      <c r="U9676" s="2">
        <v>0.2</v>
      </c>
      <c r="V9676" s="8">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5">
        <v>41.6</v>
      </c>
      <c r="T9677" s="2">
        <v>4</v>
      </c>
      <c r="U9677" s="2">
        <v>0</v>
      </c>
      <c r="V9677" s="8">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5">
        <v>64.02</v>
      </c>
      <c r="T9678" s="2">
        <v>6</v>
      </c>
      <c r="U9678" s="2">
        <v>0</v>
      </c>
      <c r="V9678" s="8">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5">
        <v>6.99</v>
      </c>
      <c r="T9679" s="2">
        <v>3</v>
      </c>
      <c r="U9679" s="2">
        <v>0</v>
      </c>
      <c r="V9679" s="8">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5">
        <v>6.84</v>
      </c>
      <c r="T9680" s="2">
        <v>1</v>
      </c>
      <c r="U9680" s="2">
        <v>0</v>
      </c>
      <c r="V9680" s="8">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5">
        <v>323.10000000000002</v>
      </c>
      <c r="T9681" s="2">
        <v>2</v>
      </c>
      <c r="U9681" s="2">
        <v>0</v>
      </c>
      <c r="V9681" s="8">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5">
        <v>668.16</v>
      </c>
      <c r="T9682" s="2">
        <v>9</v>
      </c>
      <c r="U9682" s="2">
        <v>0.2</v>
      </c>
      <c r="V9682" s="8">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5">
        <v>8.64</v>
      </c>
      <c r="T9683" s="2">
        <v>3</v>
      </c>
      <c r="U9683" s="2">
        <v>0</v>
      </c>
      <c r="V9683" s="8">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5">
        <v>38.880000000000003</v>
      </c>
      <c r="T9684" s="2">
        <v>6</v>
      </c>
      <c r="U9684" s="2">
        <v>0</v>
      </c>
      <c r="V9684" s="8">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5">
        <v>201.04</v>
      </c>
      <c r="T9685" s="2">
        <v>8</v>
      </c>
      <c r="U9685" s="2">
        <v>0</v>
      </c>
      <c r="V9685" s="8">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5">
        <v>12.96</v>
      </c>
      <c r="T9686" s="2">
        <v>2</v>
      </c>
      <c r="U9686" s="2">
        <v>0</v>
      </c>
      <c r="V9686" s="8">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5">
        <v>16.59</v>
      </c>
      <c r="T9687" s="2">
        <v>1</v>
      </c>
      <c r="U9687" s="2">
        <v>0</v>
      </c>
      <c r="V9687" s="8">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5">
        <v>35.099999999999994</v>
      </c>
      <c r="T9688" s="2">
        <v>6</v>
      </c>
      <c r="U9688" s="2">
        <v>0</v>
      </c>
      <c r="V9688" s="8">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5">
        <v>11.645999999999997</v>
      </c>
      <c r="T9689" s="2">
        <v>9</v>
      </c>
      <c r="U9689" s="2">
        <v>0.8</v>
      </c>
      <c r="V9689" s="8">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5">
        <v>32.400000000000006</v>
      </c>
      <c r="T9690" s="2">
        <v>5</v>
      </c>
      <c r="U9690" s="2">
        <v>0</v>
      </c>
      <c r="V9690" s="8">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5">
        <v>503.96</v>
      </c>
      <c r="T9691" s="2">
        <v>4</v>
      </c>
      <c r="U9691" s="2">
        <v>0</v>
      </c>
      <c r="V9691" s="8">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5">
        <v>7.04</v>
      </c>
      <c r="T9692" s="2">
        <v>4</v>
      </c>
      <c r="U9692" s="2">
        <v>0</v>
      </c>
      <c r="V9692" s="8">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5">
        <v>613.99919999999997</v>
      </c>
      <c r="T9693" s="2">
        <v>3</v>
      </c>
      <c r="U9693" s="2">
        <v>0.32</v>
      </c>
      <c r="V9693" s="8">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5">
        <v>470.35999999999996</v>
      </c>
      <c r="T9694" s="2">
        <v>11</v>
      </c>
      <c r="U9694" s="2">
        <v>0</v>
      </c>
      <c r="V9694" s="8">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5">
        <v>31.08</v>
      </c>
      <c r="T9695" s="2">
        <v>6</v>
      </c>
      <c r="U9695" s="2">
        <v>0</v>
      </c>
      <c r="V9695" s="8">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5">
        <v>7.3</v>
      </c>
      <c r="T9696" s="2">
        <v>2</v>
      </c>
      <c r="U9696" s="2">
        <v>0</v>
      </c>
      <c r="V9696" s="8">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5">
        <v>73.536000000000001</v>
      </c>
      <c r="T9697" s="2">
        <v>4</v>
      </c>
      <c r="U9697" s="2">
        <v>0.2</v>
      </c>
      <c r="V9697" s="8">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5">
        <v>491.55</v>
      </c>
      <c r="T9698" s="2">
        <v>5</v>
      </c>
      <c r="U9698" s="2">
        <v>0</v>
      </c>
      <c r="V9698" s="8">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5">
        <v>30.336000000000002</v>
      </c>
      <c r="T9699" s="2">
        <v>4</v>
      </c>
      <c r="U9699" s="2">
        <v>0.2</v>
      </c>
      <c r="V9699" s="8">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5">
        <v>22.830000000000002</v>
      </c>
      <c r="T9700" s="2">
        <v>3</v>
      </c>
      <c r="U9700" s="2">
        <v>0</v>
      </c>
      <c r="V9700" s="8">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5">
        <v>54.32</v>
      </c>
      <c r="T9701" s="2">
        <v>4</v>
      </c>
      <c r="U9701" s="2">
        <v>0</v>
      </c>
      <c r="V9701" s="8">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5">
        <v>196.77600000000001</v>
      </c>
      <c r="T9702" s="2">
        <v>3</v>
      </c>
      <c r="U9702" s="2">
        <v>0.2</v>
      </c>
      <c r="V9702" s="8">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5">
        <v>3.62</v>
      </c>
      <c r="T9703" s="2">
        <v>2</v>
      </c>
      <c r="U9703" s="2">
        <v>0</v>
      </c>
      <c r="V9703" s="8">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5">
        <v>11.54</v>
      </c>
      <c r="T9704" s="2">
        <v>1</v>
      </c>
      <c r="U9704" s="2">
        <v>0</v>
      </c>
      <c r="V9704" s="8">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5">
        <v>849.95</v>
      </c>
      <c r="T9705" s="2">
        <v>5</v>
      </c>
      <c r="U9705" s="2">
        <v>0</v>
      </c>
      <c r="V9705" s="8">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5">
        <v>11.01</v>
      </c>
      <c r="T9706" s="2">
        <v>3</v>
      </c>
      <c r="U9706" s="2">
        <v>0</v>
      </c>
      <c r="V9706" s="8">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5">
        <v>39.624000000000009</v>
      </c>
      <c r="T9707" s="2">
        <v>3</v>
      </c>
      <c r="U9707" s="2">
        <v>0.2</v>
      </c>
      <c r="V9707" s="8">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5">
        <v>242.13600000000002</v>
      </c>
      <c r="T9708" s="2">
        <v>3</v>
      </c>
      <c r="U9708" s="2">
        <v>0.2</v>
      </c>
      <c r="V9708" s="8">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5">
        <v>12.39</v>
      </c>
      <c r="T9709" s="2">
        <v>3</v>
      </c>
      <c r="U9709" s="2">
        <v>0</v>
      </c>
      <c r="V9709" s="8">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5">
        <v>19.96</v>
      </c>
      <c r="T9710" s="2">
        <v>2</v>
      </c>
      <c r="U9710" s="2">
        <v>0</v>
      </c>
      <c r="V9710" s="8">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5">
        <v>340.92</v>
      </c>
      <c r="T9711" s="2">
        <v>3</v>
      </c>
      <c r="U9711" s="2">
        <v>0</v>
      </c>
      <c r="V9711" s="8">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5">
        <v>273.56799999999998</v>
      </c>
      <c r="T9712" s="2">
        <v>2</v>
      </c>
      <c r="U9712" s="2">
        <v>0.2</v>
      </c>
      <c r="V9712" s="8">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5">
        <v>13.194000000000001</v>
      </c>
      <c r="T9713" s="2">
        <v>2</v>
      </c>
      <c r="U9713" s="2">
        <v>0.7</v>
      </c>
      <c r="V9713" s="8">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5">
        <v>1080.096</v>
      </c>
      <c r="T9714" s="2">
        <v>6</v>
      </c>
      <c r="U9714" s="2">
        <v>0.2</v>
      </c>
      <c r="V9714" s="8">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5">
        <v>51.56</v>
      </c>
      <c r="T9715" s="2">
        <v>5</v>
      </c>
      <c r="U9715" s="2">
        <v>0.2</v>
      </c>
      <c r="V9715" s="8">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5">
        <v>58.415999999999997</v>
      </c>
      <c r="T9716" s="2">
        <v>2</v>
      </c>
      <c r="U9716" s="2">
        <v>0.2</v>
      </c>
      <c r="V9716" s="8">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5">
        <v>57.584000000000003</v>
      </c>
      <c r="T9717" s="2">
        <v>2</v>
      </c>
      <c r="U9717" s="2">
        <v>0.2</v>
      </c>
      <c r="V9717" s="8">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5">
        <v>37.312000000000005</v>
      </c>
      <c r="T9718" s="2">
        <v>4</v>
      </c>
      <c r="U9718" s="2">
        <v>0.2</v>
      </c>
      <c r="V9718" s="8">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5">
        <v>79.959999999999994</v>
      </c>
      <c r="T9719" s="2">
        <v>5</v>
      </c>
      <c r="U9719" s="2">
        <v>0.2</v>
      </c>
      <c r="V9719" s="8">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5">
        <v>223.96</v>
      </c>
      <c r="T9720" s="2">
        <v>5</v>
      </c>
      <c r="U9720" s="2">
        <v>0.2</v>
      </c>
      <c r="V9720" s="8">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5">
        <v>221.024</v>
      </c>
      <c r="T9721" s="2">
        <v>2</v>
      </c>
      <c r="U9721" s="2">
        <v>0.2</v>
      </c>
      <c r="V9721" s="8">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5">
        <v>18.96</v>
      </c>
      <c r="T9722" s="2">
        <v>2</v>
      </c>
      <c r="U9722" s="2">
        <v>0</v>
      </c>
      <c r="V9722" s="8">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5">
        <v>326.64600000000002</v>
      </c>
      <c r="T9723" s="2">
        <v>3</v>
      </c>
      <c r="U9723" s="2">
        <v>0.1</v>
      </c>
      <c r="V9723" s="8">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5">
        <v>89.97</v>
      </c>
      <c r="T9724" s="2">
        <v>3</v>
      </c>
      <c r="U9724" s="2">
        <v>0</v>
      </c>
      <c r="V9724" s="8">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5">
        <v>296.71200000000005</v>
      </c>
      <c r="T9725" s="2">
        <v>13</v>
      </c>
      <c r="U9725" s="2">
        <v>0.2</v>
      </c>
      <c r="V9725" s="8">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5">
        <v>12.224</v>
      </c>
      <c r="T9726" s="2">
        <v>2</v>
      </c>
      <c r="U9726" s="2">
        <v>0.2</v>
      </c>
      <c r="V9726" s="8">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5">
        <v>89.97</v>
      </c>
      <c r="T9727" s="2">
        <v>3</v>
      </c>
      <c r="U9727" s="2">
        <v>0</v>
      </c>
      <c r="V9727" s="8">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5">
        <v>286.85999999999996</v>
      </c>
      <c r="T9728" s="2">
        <v>7</v>
      </c>
      <c r="U9728" s="2">
        <v>0</v>
      </c>
      <c r="V9728" s="8">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5">
        <v>979.95</v>
      </c>
      <c r="T9729" s="2">
        <v>5</v>
      </c>
      <c r="U9729" s="2">
        <v>0</v>
      </c>
      <c r="V9729" s="8">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5">
        <v>4.3600000000000003</v>
      </c>
      <c r="T9730" s="2">
        <v>2</v>
      </c>
      <c r="U9730" s="2">
        <v>0</v>
      </c>
      <c r="V9730" s="8">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5">
        <v>10.048000000000002</v>
      </c>
      <c r="T9731" s="2">
        <v>2</v>
      </c>
      <c r="U9731" s="2">
        <v>0.2</v>
      </c>
      <c r="V9731" s="8">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5">
        <v>807.75</v>
      </c>
      <c r="T9732" s="2">
        <v>5</v>
      </c>
      <c r="U9732" s="2">
        <v>0</v>
      </c>
      <c r="V9732" s="8">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5">
        <v>34.24</v>
      </c>
      <c r="T9733" s="2">
        <v>8</v>
      </c>
      <c r="U9733" s="2">
        <v>0</v>
      </c>
      <c r="V9733" s="8">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5">
        <v>500.23999999999995</v>
      </c>
      <c r="T9734" s="2">
        <v>13</v>
      </c>
      <c r="U9734" s="2">
        <v>0</v>
      </c>
      <c r="V9734" s="8">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5">
        <v>20.12</v>
      </c>
      <c r="T9735" s="2">
        <v>2</v>
      </c>
      <c r="U9735" s="2">
        <v>0</v>
      </c>
      <c r="V9735" s="8">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5">
        <v>896.99</v>
      </c>
      <c r="T9736" s="2">
        <v>1</v>
      </c>
      <c r="U9736" s="2">
        <v>0</v>
      </c>
      <c r="V9736" s="8">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5">
        <v>5.88</v>
      </c>
      <c r="T9737" s="2">
        <v>1</v>
      </c>
      <c r="U9737" s="2">
        <v>0.2</v>
      </c>
      <c r="V9737" s="8">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5">
        <v>269.98</v>
      </c>
      <c r="T9738" s="2">
        <v>2</v>
      </c>
      <c r="U9738" s="2">
        <v>0</v>
      </c>
      <c r="V9738" s="8">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5">
        <v>310.12</v>
      </c>
      <c r="T9739" s="2">
        <v>2</v>
      </c>
      <c r="U9739" s="2">
        <v>0</v>
      </c>
      <c r="V9739" s="8">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5">
        <v>70.463999999999999</v>
      </c>
      <c r="T9740" s="2">
        <v>6</v>
      </c>
      <c r="U9740" s="2">
        <v>0.2</v>
      </c>
      <c r="V9740" s="8">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5">
        <v>19.68</v>
      </c>
      <c r="T9741" s="2">
        <v>5</v>
      </c>
      <c r="U9741" s="2">
        <v>0.2</v>
      </c>
      <c r="V9741" s="8">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5">
        <v>140.67000000000002</v>
      </c>
      <c r="T9742" s="2">
        <v>3</v>
      </c>
      <c r="U9742" s="2">
        <v>0</v>
      </c>
      <c r="V9742" s="8">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5">
        <v>4404.8999999999996</v>
      </c>
      <c r="T9743" s="2">
        <v>5</v>
      </c>
      <c r="U9743" s="2">
        <v>0</v>
      </c>
      <c r="V9743" s="8">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5">
        <v>62.65</v>
      </c>
      <c r="T9744" s="2">
        <v>5</v>
      </c>
      <c r="U9744" s="2">
        <v>0</v>
      </c>
      <c r="V9744" s="8">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5">
        <v>9.4499999999999993</v>
      </c>
      <c r="T9745" s="2">
        <v>3</v>
      </c>
      <c r="U9745" s="2">
        <v>0</v>
      </c>
      <c r="V9745" s="8">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5">
        <v>268.57600000000002</v>
      </c>
      <c r="T9746" s="2">
        <v>4</v>
      </c>
      <c r="U9746" s="2">
        <v>0.2</v>
      </c>
      <c r="V9746" s="8">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5">
        <v>364.08000000000004</v>
      </c>
      <c r="T9747" s="2">
        <v>2</v>
      </c>
      <c r="U9747" s="2">
        <v>0.2</v>
      </c>
      <c r="V9747" s="8">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5">
        <v>71.088000000000008</v>
      </c>
      <c r="T9748" s="2">
        <v>2</v>
      </c>
      <c r="U9748" s="2">
        <v>0.2</v>
      </c>
      <c r="V9748" s="8">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5">
        <v>10.984000000000002</v>
      </c>
      <c r="T9749" s="2">
        <v>2</v>
      </c>
      <c r="U9749" s="2">
        <v>0.6</v>
      </c>
      <c r="V9749" s="8">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5">
        <v>797.94399999999996</v>
      </c>
      <c r="T9750" s="2">
        <v>4</v>
      </c>
      <c r="U9750" s="2">
        <v>0.3</v>
      </c>
      <c r="V9750" s="8">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5">
        <v>159.97999999999999</v>
      </c>
      <c r="T9751" s="2">
        <v>2</v>
      </c>
      <c r="U9751" s="2">
        <v>0</v>
      </c>
      <c r="V9751" s="8">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5">
        <v>5.3440000000000003</v>
      </c>
      <c r="T9752" s="2">
        <v>2</v>
      </c>
      <c r="U9752" s="2">
        <v>0.2</v>
      </c>
      <c r="V9752" s="8">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5">
        <v>27.72</v>
      </c>
      <c r="T9753" s="2">
        <v>3</v>
      </c>
      <c r="U9753" s="2">
        <v>0.2</v>
      </c>
      <c r="V9753" s="8">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5">
        <v>2.4960000000000004</v>
      </c>
      <c r="T9754" s="2">
        <v>1</v>
      </c>
      <c r="U9754" s="2">
        <v>0.2</v>
      </c>
      <c r="V9754" s="8">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5">
        <v>8.26</v>
      </c>
      <c r="T9755" s="2">
        <v>2</v>
      </c>
      <c r="U9755" s="2">
        <v>0</v>
      </c>
      <c r="V9755" s="8">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5">
        <v>17.760000000000002</v>
      </c>
      <c r="T9756" s="2">
        <v>2</v>
      </c>
      <c r="U9756" s="2">
        <v>0</v>
      </c>
      <c r="V9756" s="8">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5">
        <v>332.94</v>
      </c>
      <c r="T9757" s="2">
        <v>3</v>
      </c>
      <c r="U9757" s="2">
        <v>0</v>
      </c>
      <c r="V9757" s="8">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5">
        <v>292.10000000000002</v>
      </c>
      <c r="T9758" s="2">
        <v>2</v>
      </c>
      <c r="U9758" s="2">
        <v>0</v>
      </c>
      <c r="V9758" s="8">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5">
        <v>206.1</v>
      </c>
      <c r="T9759" s="2">
        <v>5</v>
      </c>
      <c r="U9759" s="2">
        <v>0</v>
      </c>
      <c r="V9759" s="8">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5">
        <v>17.64</v>
      </c>
      <c r="T9760" s="2">
        <v>4</v>
      </c>
      <c r="U9760" s="2">
        <v>0</v>
      </c>
      <c r="V9760" s="8">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5">
        <v>1403.9200000000003</v>
      </c>
      <c r="T9761" s="2">
        <v>5</v>
      </c>
      <c r="U9761" s="2">
        <v>0.2</v>
      </c>
      <c r="V9761" s="8">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5">
        <v>4.3</v>
      </c>
      <c r="T9762" s="2">
        <v>2</v>
      </c>
      <c r="U9762" s="2">
        <v>0</v>
      </c>
      <c r="V9762" s="8">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5">
        <v>239.96999999999997</v>
      </c>
      <c r="T9763" s="2">
        <v>3</v>
      </c>
      <c r="U9763" s="2">
        <v>0</v>
      </c>
      <c r="V9763" s="8">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5">
        <v>81.96</v>
      </c>
      <c r="T9764" s="2">
        <v>2</v>
      </c>
      <c r="U9764" s="2">
        <v>0</v>
      </c>
      <c r="V9764" s="8">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5">
        <v>238.62</v>
      </c>
      <c r="T9765" s="2">
        <v>2</v>
      </c>
      <c r="U9765" s="2">
        <v>0</v>
      </c>
      <c r="V9765" s="8">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5">
        <v>139.80000000000001</v>
      </c>
      <c r="T9766" s="2">
        <v>5</v>
      </c>
      <c r="U9766" s="2">
        <v>0.2</v>
      </c>
      <c r="V9766" s="8">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5">
        <v>9.84</v>
      </c>
      <c r="T9767" s="2">
        <v>2</v>
      </c>
      <c r="U9767" s="2">
        <v>0</v>
      </c>
      <c r="V9767" s="8">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5">
        <v>7.78</v>
      </c>
      <c r="T9768" s="2">
        <v>1</v>
      </c>
      <c r="U9768" s="2">
        <v>0</v>
      </c>
      <c r="V9768" s="8">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5">
        <v>54.900000000000006</v>
      </c>
      <c r="T9769" s="2">
        <v>5</v>
      </c>
      <c r="U9769" s="2">
        <v>0</v>
      </c>
      <c r="V9769" s="8">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5">
        <v>50.04</v>
      </c>
      <c r="T9770" s="2">
        <v>6</v>
      </c>
      <c r="U9770" s="2">
        <v>0</v>
      </c>
      <c r="V9770" s="8">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5">
        <v>339.92000000000007</v>
      </c>
      <c r="T9771" s="2">
        <v>5</v>
      </c>
      <c r="U9771" s="2">
        <v>0.2</v>
      </c>
      <c r="V9771" s="8">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5">
        <v>10.528</v>
      </c>
      <c r="T9772" s="2">
        <v>4</v>
      </c>
      <c r="U9772" s="2">
        <v>0.2</v>
      </c>
      <c r="V9772" s="8">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5">
        <v>42.384</v>
      </c>
      <c r="T9773" s="2">
        <v>2</v>
      </c>
      <c r="U9773" s="2">
        <v>0.2</v>
      </c>
      <c r="V9773" s="8">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5">
        <v>123.92000000000002</v>
      </c>
      <c r="T9774" s="2">
        <v>5</v>
      </c>
      <c r="U9774" s="2">
        <v>0.2</v>
      </c>
      <c r="V9774" s="8">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5">
        <v>135.94999999999999</v>
      </c>
      <c r="T9775" s="2">
        <v>1</v>
      </c>
      <c r="U9775" s="2">
        <v>0</v>
      </c>
      <c r="V9775" s="8">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5">
        <v>2177.5839999999994</v>
      </c>
      <c r="T9776" s="2">
        <v>8</v>
      </c>
      <c r="U9776" s="2">
        <v>0.8</v>
      </c>
      <c r="V9776" s="8">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5">
        <v>17.496000000000002</v>
      </c>
      <c r="T9777" s="2">
        <v>3</v>
      </c>
      <c r="U9777" s="2">
        <v>0.6</v>
      </c>
      <c r="V9777" s="8">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5">
        <v>16.783999999999995</v>
      </c>
      <c r="T9778" s="2">
        <v>4</v>
      </c>
      <c r="U9778" s="2">
        <v>0.8</v>
      </c>
      <c r="V9778" s="8">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5">
        <v>431.13600000000002</v>
      </c>
      <c r="T9779" s="2">
        <v>9</v>
      </c>
      <c r="U9779" s="2">
        <v>0.2</v>
      </c>
      <c r="V9779" s="8">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5">
        <v>8.879999999999999</v>
      </c>
      <c r="T9780" s="2">
        <v>5</v>
      </c>
      <c r="U9780" s="2">
        <v>0.8</v>
      </c>
      <c r="V9780" s="8">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5">
        <v>4.8359999999999985</v>
      </c>
      <c r="T9781" s="2">
        <v>2</v>
      </c>
      <c r="U9781" s="2">
        <v>0.8</v>
      </c>
      <c r="V9781" s="8">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5">
        <v>437.84999999999997</v>
      </c>
      <c r="T9782" s="2">
        <v>3</v>
      </c>
      <c r="U9782" s="2">
        <v>0</v>
      </c>
      <c r="V9782" s="8">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5">
        <v>673.5680000000001</v>
      </c>
      <c r="T9783" s="2">
        <v>2</v>
      </c>
      <c r="U9783" s="2">
        <v>0.2</v>
      </c>
      <c r="V9783" s="8">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5">
        <v>274.8</v>
      </c>
      <c r="T9784" s="2">
        <v>5</v>
      </c>
      <c r="U9784" s="2">
        <v>0</v>
      </c>
      <c r="V9784" s="8">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5">
        <v>62.18</v>
      </c>
      <c r="T9785" s="2">
        <v>1</v>
      </c>
      <c r="U9785" s="2">
        <v>0</v>
      </c>
      <c r="V9785" s="8">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5">
        <v>8.2799999999999994</v>
      </c>
      <c r="T9786" s="2">
        <v>2</v>
      </c>
      <c r="U9786" s="2">
        <v>0</v>
      </c>
      <c r="V9786" s="8">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5">
        <v>48.81</v>
      </c>
      <c r="T9787" s="2">
        <v>3</v>
      </c>
      <c r="U9787" s="2">
        <v>0</v>
      </c>
      <c r="V9787" s="8">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5">
        <v>149.9</v>
      </c>
      <c r="T9788" s="2">
        <v>5</v>
      </c>
      <c r="U9788" s="2">
        <v>0</v>
      </c>
      <c r="V9788" s="8">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5">
        <v>1023.3319999999999</v>
      </c>
      <c r="T9789" s="2">
        <v>5</v>
      </c>
      <c r="U9789" s="2">
        <v>0.32</v>
      </c>
      <c r="V9789" s="8">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5">
        <v>600.55799999999999</v>
      </c>
      <c r="T9790" s="2">
        <v>3</v>
      </c>
      <c r="U9790" s="2">
        <v>0.3</v>
      </c>
      <c r="V9790" s="8">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5">
        <v>39.992000000000004</v>
      </c>
      <c r="T9791" s="2">
        <v>1</v>
      </c>
      <c r="U9791" s="2">
        <v>0.2</v>
      </c>
      <c r="V9791" s="8">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5">
        <v>211.24599999999998</v>
      </c>
      <c r="T9792" s="2">
        <v>2</v>
      </c>
      <c r="U9792" s="2">
        <v>0.3</v>
      </c>
      <c r="V9792" s="8">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5">
        <v>56.063999999999993</v>
      </c>
      <c r="T9793" s="2">
        <v>6</v>
      </c>
      <c r="U9793" s="2">
        <v>0.2</v>
      </c>
      <c r="V9793" s="8">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5">
        <v>107.77200000000001</v>
      </c>
      <c r="T9794" s="2">
        <v>2</v>
      </c>
      <c r="U9794" s="2">
        <v>0.3</v>
      </c>
      <c r="V9794" s="8">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5">
        <v>4.8320000000000007</v>
      </c>
      <c r="T9795" s="2">
        <v>1</v>
      </c>
      <c r="U9795" s="2">
        <v>0.2</v>
      </c>
      <c r="V9795" s="8">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5">
        <v>18.239999999999995</v>
      </c>
      <c r="T9796" s="2">
        <v>3</v>
      </c>
      <c r="U9796" s="2">
        <v>0.8</v>
      </c>
      <c r="V9796" s="8">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5">
        <v>3.7979999999999992</v>
      </c>
      <c r="T9797" s="2">
        <v>3</v>
      </c>
      <c r="U9797" s="2">
        <v>0.8</v>
      </c>
      <c r="V9797" s="8">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5">
        <v>10.368000000000002</v>
      </c>
      <c r="T9798" s="2">
        <v>2</v>
      </c>
      <c r="U9798" s="2">
        <v>0.2</v>
      </c>
      <c r="V9798" s="8">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5">
        <v>235.18799999999999</v>
      </c>
      <c r="T9799" s="2">
        <v>2</v>
      </c>
      <c r="U9799" s="2">
        <v>0.4</v>
      </c>
      <c r="V9799" s="8">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5">
        <v>26.376000000000001</v>
      </c>
      <c r="T9800" s="2">
        <v>4</v>
      </c>
      <c r="U9800" s="2">
        <v>0.4</v>
      </c>
      <c r="V9800" s="8">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5">
        <v>10.384</v>
      </c>
      <c r="T9801" s="2">
        <v>2</v>
      </c>
      <c r="U9801" s="2">
        <v>0.2</v>
      </c>
      <c r="V9801" s="8">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5">
        <v>107.11799999999999</v>
      </c>
      <c r="T9802" s="2">
        <v>3</v>
      </c>
      <c r="U9802" s="2">
        <v>0.4</v>
      </c>
      <c r="V9802" s="8">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5">
        <v>97.3</v>
      </c>
      <c r="T9803" s="2">
        <v>7</v>
      </c>
      <c r="U9803" s="2">
        <v>0</v>
      </c>
      <c r="V9803" s="8">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5">
        <v>3.3280000000000003</v>
      </c>
      <c r="T9804" s="2">
        <v>2</v>
      </c>
      <c r="U9804" s="2">
        <v>0.2</v>
      </c>
      <c r="V9804" s="8">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5">
        <v>135.99</v>
      </c>
      <c r="T9805" s="2">
        <v>1</v>
      </c>
      <c r="U9805" s="2">
        <v>0</v>
      </c>
      <c r="V9805" s="8">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5">
        <v>7.38</v>
      </c>
      <c r="T9806" s="2">
        <v>1</v>
      </c>
      <c r="U9806" s="2">
        <v>0</v>
      </c>
      <c r="V9806" s="8">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5">
        <v>45.568000000000005</v>
      </c>
      <c r="T9807" s="2">
        <v>2</v>
      </c>
      <c r="U9807" s="2">
        <v>0.2</v>
      </c>
      <c r="V9807" s="8">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5">
        <v>28.752000000000006</v>
      </c>
      <c r="T9808" s="2">
        <v>8</v>
      </c>
      <c r="U9808" s="2">
        <v>0.7</v>
      </c>
      <c r="V9808" s="8">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5">
        <v>194.84800000000001</v>
      </c>
      <c r="T9809" s="2">
        <v>4</v>
      </c>
      <c r="U9809" s="2">
        <v>0.2</v>
      </c>
      <c r="V9809" s="8">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5">
        <v>2.1119999999999997</v>
      </c>
      <c r="T9810" s="2">
        <v>2</v>
      </c>
      <c r="U9810" s="2">
        <v>0.8</v>
      </c>
      <c r="V9810" s="8">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5">
        <v>25.920000000000005</v>
      </c>
      <c r="T9811" s="2">
        <v>5</v>
      </c>
      <c r="U9811" s="2">
        <v>0.2</v>
      </c>
      <c r="V9811" s="8">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5">
        <v>120.76800000000001</v>
      </c>
      <c r="T9812" s="2">
        <v>4</v>
      </c>
      <c r="U9812" s="2">
        <v>0.2</v>
      </c>
      <c r="V9812" s="8">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5">
        <v>25.92</v>
      </c>
      <c r="T9813" s="2">
        <v>4</v>
      </c>
      <c r="U9813" s="2">
        <v>0</v>
      </c>
      <c r="V9813" s="8">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5">
        <v>34.650000000000006</v>
      </c>
      <c r="T9814" s="2">
        <v>3</v>
      </c>
      <c r="U9814" s="2">
        <v>0</v>
      </c>
      <c r="V9814" s="8">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5">
        <v>204.95000000000002</v>
      </c>
      <c r="T9815" s="2">
        <v>5</v>
      </c>
      <c r="U9815" s="2">
        <v>0</v>
      </c>
      <c r="V9815" s="8">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5">
        <v>79.95</v>
      </c>
      <c r="T9816" s="2">
        <v>5</v>
      </c>
      <c r="U9816" s="2">
        <v>0</v>
      </c>
      <c r="V9816" s="8">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5">
        <v>173.48800000000003</v>
      </c>
      <c r="T9817" s="2">
        <v>7</v>
      </c>
      <c r="U9817" s="2">
        <v>0.2</v>
      </c>
      <c r="V9817" s="8">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5">
        <v>516.96</v>
      </c>
      <c r="T9818" s="2">
        <v>4</v>
      </c>
      <c r="U9818" s="2">
        <v>0.2</v>
      </c>
      <c r="V9818" s="8">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5">
        <v>173.208</v>
      </c>
      <c r="T9819" s="2">
        <v>7</v>
      </c>
      <c r="U9819" s="2">
        <v>0.2</v>
      </c>
      <c r="V9819" s="8">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5">
        <v>4.4479999999999995</v>
      </c>
      <c r="T9820" s="2">
        <v>2</v>
      </c>
      <c r="U9820" s="2">
        <v>0.2</v>
      </c>
      <c r="V9820" s="8">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5">
        <v>9</v>
      </c>
      <c r="T9821" s="2">
        <v>3</v>
      </c>
      <c r="U9821" s="2">
        <v>0.2</v>
      </c>
      <c r="V9821" s="8">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5">
        <v>42.24</v>
      </c>
      <c r="T9822" s="2">
        <v>10</v>
      </c>
      <c r="U9822" s="2">
        <v>0.2</v>
      </c>
      <c r="V9822" s="8">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5">
        <v>18.264000000000003</v>
      </c>
      <c r="T9823" s="2">
        <v>2</v>
      </c>
      <c r="U9823" s="2">
        <v>0.7</v>
      </c>
      <c r="V9823" s="8">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5">
        <v>152.91</v>
      </c>
      <c r="T9824" s="2">
        <v>3</v>
      </c>
      <c r="U9824" s="2">
        <v>0</v>
      </c>
      <c r="V9824" s="8">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5">
        <v>92.94</v>
      </c>
      <c r="T9825" s="2">
        <v>3</v>
      </c>
      <c r="U9825" s="2">
        <v>0</v>
      </c>
      <c r="V9825" s="8">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5">
        <v>17.856000000000002</v>
      </c>
      <c r="T9826" s="2">
        <v>4</v>
      </c>
      <c r="U9826" s="2">
        <v>0.2</v>
      </c>
      <c r="V9826" s="8">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5">
        <v>46.440000000000005</v>
      </c>
      <c r="T9827" s="2">
        <v>3</v>
      </c>
      <c r="U9827" s="2">
        <v>0.2</v>
      </c>
      <c r="V9827" s="8">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5">
        <v>195.136</v>
      </c>
      <c r="T9828" s="2">
        <v>4</v>
      </c>
      <c r="U9828" s="2">
        <v>0.2</v>
      </c>
      <c r="V9828" s="8">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5">
        <v>129.30000000000001</v>
      </c>
      <c r="T9829" s="2">
        <v>2</v>
      </c>
      <c r="U9829" s="2">
        <v>0</v>
      </c>
      <c r="V9829" s="8">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5">
        <v>11.568000000000001</v>
      </c>
      <c r="T9830" s="2">
        <v>3</v>
      </c>
      <c r="U9830" s="2">
        <v>0.2</v>
      </c>
      <c r="V9830" s="8">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5">
        <v>242.35200000000003</v>
      </c>
      <c r="T9831" s="2">
        <v>3</v>
      </c>
      <c r="U9831" s="2">
        <v>0.2</v>
      </c>
      <c r="V9831" s="8">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5">
        <v>319.96800000000002</v>
      </c>
      <c r="T9832" s="2">
        <v>4</v>
      </c>
      <c r="U9832" s="2">
        <v>0.2</v>
      </c>
      <c r="V9832" s="8">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5">
        <v>8.6240000000000023</v>
      </c>
      <c r="T9833" s="2">
        <v>7</v>
      </c>
      <c r="U9833" s="2">
        <v>0.6</v>
      </c>
      <c r="V9833" s="8">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5">
        <v>3.9840000000000004</v>
      </c>
      <c r="T9834" s="2">
        <v>1</v>
      </c>
      <c r="U9834" s="2">
        <v>0.2</v>
      </c>
      <c r="V9834" s="8">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5">
        <v>895.94400000000019</v>
      </c>
      <c r="T9835" s="2">
        <v>7</v>
      </c>
      <c r="U9835" s="2">
        <v>0.2</v>
      </c>
      <c r="V9835" s="8">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5">
        <v>14</v>
      </c>
      <c r="T9836" s="2">
        <v>4</v>
      </c>
      <c r="U9836" s="2">
        <v>0.6</v>
      </c>
      <c r="V9836" s="8">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5">
        <v>16.391999999999996</v>
      </c>
      <c r="T9837" s="2">
        <v>2</v>
      </c>
      <c r="U9837" s="2">
        <v>0.8</v>
      </c>
      <c r="V9837" s="8">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5">
        <v>10.9</v>
      </c>
      <c r="T9838" s="2">
        <v>5</v>
      </c>
      <c r="U9838" s="2">
        <v>0</v>
      </c>
      <c r="V9838" s="8">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5">
        <v>29.6</v>
      </c>
      <c r="T9839" s="2">
        <v>2</v>
      </c>
      <c r="U9839" s="2">
        <v>0</v>
      </c>
      <c r="V9839" s="8">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5">
        <v>4.9800000000000004</v>
      </c>
      <c r="T9840" s="2">
        <v>1</v>
      </c>
      <c r="U9840" s="2">
        <v>0</v>
      </c>
      <c r="V9840" s="8">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5">
        <v>479.97600000000006</v>
      </c>
      <c r="T9841" s="2">
        <v>3</v>
      </c>
      <c r="U9841" s="2">
        <v>0.2</v>
      </c>
      <c r="V9841" s="8">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5">
        <v>44.736000000000004</v>
      </c>
      <c r="T9842" s="2">
        <v>8</v>
      </c>
      <c r="U9842" s="2">
        <v>0.2</v>
      </c>
      <c r="V9842" s="8">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5">
        <v>5.76</v>
      </c>
      <c r="T9843" s="2">
        <v>2</v>
      </c>
      <c r="U9843" s="2">
        <v>0</v>
      </c>
      <c r="V9843" s="8">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5">
        <v>483.13599999999997</v>
      </c>
      <c r="T9844" s="2">
        <v>4</v>
      </c>
      <c r="U9844" s="2">
        <v>0.2</v>
      </c>
      <c r="V9844" s="8">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5">
        <v>15.936000000000002</v>
      </c>
      <c r="T9845" s="2">
        <v>4</v>
      </c>
      <c r="U9845" s="2">
        <v>0.2</v>
      </c>
      <c r="V9845" s="8">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5">
        <v>61.543999999999997</v>
      </c>
      <c r="T9846" s="2">
        <v>7</v>
      </c>
      <c r="U9846" s="2">
        <v>0.6</v>
      </c>
      <c r="V9846" s="8">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5">
        <v>132.696</v>
      </c>
      <c r="T9847" s="2">
        <v>3</v>
      </c>
      <c r="U9847" s="2">
        <v>0.2</v>
      </c>
      <c r="V9847" s="8">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5">
        <v>43.099999999999994</v>
      </c>
      <c r="T9848" s="2">
        <v>5</v>
      </c>
      <c r="U9848" s="2">
        <v>0</v>
      </c>
      <c r="V9848" s="8">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5">
        <v>511.5</v>
      </c>
      <c r="T9849" s="2">
        <v>5</v>
      </c>
      <c r="U9849" s="2">
        <v>0</v>
      </c>
      <c r="V9849" s="8">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5">
        <v>147.91999999999999</v>
      </c>
      <c r="T9850" s="2">
        <v>5</v>
      </c>
      <c r="U9850" s="2">
        <v>0.2</v>
      </c>
      <c r="V9850" s="8">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5">
        <v>39.68</v>
      </c>
      <c r="T9851" s="2">
        <v>2</v>
      </c>
      <c r="U9851" s="2">
        <v>0</v>
      </c>
      <c r="V9851" s="8">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5">
        <v>12.56</v>
      </c>
      <c r="T9852" s="2">
        <v>2</v>
      </c>
      <c r="U9852" s="2">
        <v>0</v>
      </c>
      <c r="V9852" s="8">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5">
        <v>90.480000000000018</v>
      </c>
      <c r="T9853" s="2">
        <v>3</v>
      </c>
      <c r="U9853" s="2">
        <v>0.2</v>
      </c>
      <c r="V9853" s="8">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5">
        <v>13.08</v>
      </c>
      <c r="T9854" s="2">
        <v>2</v>
      </c>
      <c r="U9854" s="2">
        <v>0</v>
      </c>
      <c r="V9854" s="8">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5">
        <v>214.7</v>
      </c>
      <c r="T9855" s="2">
        <v>5</v>
      </c>
      <c r="U9855" s="2">
        <v>0</v>
      </c>
      <c r="V9855" s="8">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5">
        <v>50.32</v>
      </c>
      <c r="T9856" s="2">
        <v>4</v>
      </c>
      <c r="U9856" s="2">
        <v>0</v>
      </c>
      <c r="V9856" s="8">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5">
        <v>24.56</v>
      </c>
      <c r="T9857" s="2">
        <v>2</v>
      </c>
      <c r="U9857" s="2">
        <v>0</v>
      </c>
      <c r="V9857" s="8">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5">
        <v>43.68</v>
      </c>
      <c r="T9858" s="2">
        <v>6</v>
      </c>
      <c r="U9858" s="2">
        <v>0</v>
      </c>
      <c r="V9858" s="8">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5">
        <v>3393.68</v>
      </c>
      <c r="T9859" s="2">
        <v>8</v>
      </c>
      <c r="U9859" s="2">
        <v>0</v>
      </c>
      <c r="V9859" s="8">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5">
        <v>67.400000000000006</v>
      </c>
      <c r="T9860" s="2">
        <v>5</v>
      </c>
      <c r="U9860" s="2">
        <v>0</v>
      </c>
      <c r="V9860" s="8">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5">
        <v>2.52</v>
      </c>
      <c r="T9861" s="2">
        <v>2</v>
      </c>
      <c r="U9861" s="2">
        <v>0</v>
      </c>
      <c r="V9861" s="8">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5">
        <v>67.8</v>
      </c>
      <c r="T9862" s="2">
        <v>4</v>
      </c>
      <c r="U9862" s="2">
        <v>0</v>
      </c>
      <c r="V9862" s="8">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5">
        <v>18.760000000000002</v>
      </c>
      <c r="T9863" s="2">
        <v>2</v>
      </c>
      <c r="U9863" s="2">
        <v>0</v>
      </c>
      <c r="V9863" s="8">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5">
        <v>12.12</v>
      </c>
      <c r="T9864" s="2">
        <v>4</v>
      </c>
      <c r="U9864" s="2">
        <v>0</v>
      </c>
      <c r="V9864" s="8">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5">
        <v>11.34</v>
      </c>
      <c r="T9865" s="2">
        <v>1</v>
      </c>
      <c r="U9865" s="2">
        <v>0</v>
      </c>
      <c r="V9865" s="8">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5">
        <v>159.80000000000001</v>
      </c>
      <c r="T9866" s="2">
        <v>4</v>
      </c>
      <c r="U9866" s="2">
        <v>0</v>
      </c>
      <c r="V9866" s="8">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5">
        <v>18.96</v>
      </c>
      <c r="T9867" s="2">
        <v>2</v>
      </c>
      <c r="U9867" s="2">
        <v>0</v>
      </c>
      <c r="V9867" s="8">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5">
        <v>1085.42</v>
      </c>
      <c r="T9868" s="2">
        <v>7</v>
      </c>
      <c r="U9868" s="2">
        <v>0</v>
      </c>
      <c r="V9868" s="8">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5">
        <v>13.11</v>
      </c>
      <c r="T9869" s="2">
        <v>3</v>
      </c>
      <c r="U9869" s="2">
        <v>0</v>
      </c>
      <c r="V9869" s="8">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5">
        <v>68.703999999999994</v>
      </c>
      <c r="T9870" s="2">
        <v>2</v>
      </c>
      <c r="U9870" s="2">
        <v>0.2</v>
      </c>
      <c r="V9870" s="8">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5">
        <v>3.1320000000000001</v>
      </c>
      <c r="T9871" s="2">
        <v>2</v>
      </c>
      <c r="U9871" s="2">
        <v>0.7</v>
      </c>
      <c r="V9871" s="8">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5">
        <v>22.428000000000004</v>
      </c>
      <c r="T9872" s="2">
        <v>3</v>
      </c>
      <c r="U9872" s="2">
        <v>0.7</v>
      </c>
      <c r="V9872" s="8">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5">
        <v>290.33600000000001</v>
      </c>
      <c r="T9873" s="2">
        <v>2</v>
      </c>
      <c r="U9873" s="2">
        <v>0.2</v>
      </c>
      <c r="V9873" s="8">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5">
        <v>19.152000000000001</v>
      </c>
      <c r="T9874" s="2">
        <v>2</v>
      </c>
      <c r="U9874" s="2">
        <v>0.2</v>
      </c>
      <c r="V9874" s="8">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5">
        <v>6.48</v>
      </c>
      <c r="T9875" s="2">
        <v>1</v>
      </c>
      <c r="U9875" s="2">
        <v>0</v>
      </c>
      <c r="V9875" s="8">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5">
        <v>63.967999999999996</v>
      </c>
      <c r="T9876" s="2">
        <v>2</v>
      </c>
      <c r="U9876" s="2">
        <v>0.2</v>
      </c>
      <c r="V9876" s="8">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5">
        <v>6.36</v>
      </c>
      <c r="T9877" s="2">
        <v>2</v>
      </c>
      <c r="U9877" s="2">
        <v>0</v>
      </c>
      <c r="V9877" s="8">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5">
        <v>848.5440000000001</v>
      </c>
      <c r="T9878" s="2">
        <v>4</v>
      </c>
      <c r="U9878" s="2">
        <v>0.2</v>
      </c>
      <c r="V9878" s="8">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5">
        <v>8.7000000000000011</v>
      </c>
      <c r="T9879" s="2">
        <v>5</v>
      </c>
      <c r="U9879" s="2">
        <v>0.7</v>
      </c>
      <c r="V9879" s="8">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5">
        <v>122.38199999999999</v>
      </c>
      <c r="T9880" s="2">
        <v>3</v>
      </c>
      <c r="U9880" s="2">
        <v>0.4</v>
      </c>
      <c r="V9880" s="8">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5">
        <v>573.17399999999998</v>
      </c>
      <c r="T9881" s="2">
        <v>7</v>
      </c>
      <c r="U9881" s="2">
        <v>0.1</v>
      </c>
      <c r="V9881" s="8">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5">
        <v>85.055999999999997</v>
      </c>
      <c r="T9882" s="2">
        <v>3</v>
      </c>
      <c r="U9882" s="2">
        <v>0.2</v>
      </c>
      <c r="V9882" s="8">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5">
        <v>14.04</v>
      </c>
      <c r="T9883" s="2">
        <v>3</v>
      </c>
      <c r="U9883" s="2">
        <v>0</v>
      </c>
      <c r="V9883" s="8">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5">
        <v>272.61</v>
      </c>
      <c r="T9884" s="2">
        <v>13</v>
      </c>
      <c r="U9884" s="2">
        <v>0</v>
      </c>
      <c r="V9884" s="8">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5">
        <v>11.16</v>
      </c>
      <c r="T9885" s="2">
        <v>2</v>
      </c>
      <c r="U9885" s="2">
        <v>0</v>
      </c>
      <c r="V9885" s="8">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5">
        <v>62.31</v>
      </c>
      <c r="T9886" s="2">
        <v>3</v>
      </c>
      <c r="U9886" s="2">
        <v>0</v>
      </c>
      <c r="V9886" s="8">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5">
        <v>159.97999999999999</v>
      </c>
      <c r="T9887" s="2">
        <v>2</v>
      </c>
      <c r="U9887" s="2">
        <v>0</v>
      </c>
      <c r="V9887" s="8">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5">
        <v>5.9399999999999995</v>
      </c>
      <c r="T9888" s="2">
        <v>3</v>
      </c>
      <c r="U9888" s="2">
        <v>0</v>
      </c>
      <c r="V9888" s="8">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5">
        <v>9.9600000000000009</v>
      </c>
      <c r="T9889" s="2">
        <v>2</v>
      </c>
      <c r="U9889" s="2">
        <v>0</v>
      </c>
      <c r="V9889" s="8">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5">
        <v>79.989999999999995</v>
      </c>
      <c r="T9890" s="2">
        <v>1</v>
      </c>
      <c r="U9890" s="2">
        <v>0</v>
      </c>
      <c r="V9890" s="8">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5">
        <v>8.94</v>
      </c>
      <c r="T9891" s="2">
        <v>3</v>
      </c>
      <c r="U9891" s="2">
        <v>0</v>
      </c>
      <c r="V9891" s="8">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5">
        <v>20.62</v>
      </c>
      <c r="T9892" s="2">
        <v>2</v>
      </c>
      <c r="U9892" s="2">
        <v>0</v>
      </c>
      <c r="V9892" s="8">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5">
        <v>124.25</v>
      </c>
      <c r="T9893" s="2">
        <v>7</v>
      </c>
      <c r="U9893" s="2">
        <v>0</v>
      </c>
      <c r="V9893" s="8">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5">
        <v>297.55</v>
      </c>
      <c r="T9894" s="2">
        <v>5</v>
      </c>
      <c r="U9894" s="2">
        <v>0</v>
      </c>
      <c r="V9894" s="8">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5">
        <v>403.56</v>
      </c>
      <c r="T9895" s="2">
        <v>4</v>
      </c>
      <c r="U9895" s="2">
        <v>0</v>
      </c>
      <c r="V9895" s="8">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5">
        <v>95.199999999999989</v>
      </c>
      <c r="T9896" s="2">
        <v>5</v>
      </c>
      <c r="U9896" s="2">
        <v>0</v>
      </c>
      <c r="V9896" s="8">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5">
        <v>153.82400000000001</v>
      </c>
      <c r="T9897" s="2">
        <v>11</v>
      </c>
      <c r="U9897" s="2">
        <v>0.2</v>
      </c>
      <c r="V9897" s="8">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5">
        <v>62.015999999999998</v>
      </c>
      <c r="T9898" s="2">
        <v>2</v>
      </c>
      <c r="U9898" s="2">
        <v>0.2</v>
      </c>
      <c r="V9898" s="8">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5">
        <v>466.32000000000005</v>
      </c>
      <c r="T9899" s="2">
        <v>3</v>
      </c>
      <c r="U9899" s="2">
        <v>0.2</v>
      </c>
      <c r="V9899" s="8">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5">
        <v>82.64</v>
      </c>
      <c r="T9900" s="2">
        <v>2</v>
      </c>
      <c r="U9900" s="2">
        <v>0.2</v>
      </c>
      <c r="V9900" s="8">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5">
        <v>330.58800000000002</v>
      </c>
      <c r="T9901" s="2">
        <v>1</v>
      </c>
      <c r="U9901" s="2">
        <v>0.4</v>
      </c>
      <c r="V9901" s="8">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5">
        <v>237.09600000000003</v>
      </c>
      <c r="T9902" s="2">
        <v>3</v>
      </c>
      <c r="U9902" s="2">
        <v>0.2</v>
      </c>
      <c r="V9902" s="8">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5">
        <v>22.752000000000002</v>
      </c>
      <c r="T9903" s="2">
        <v>3</v>
      </c>
      <c r="U9903" s="2">
        <v>0.2</v>
      </c>
      <c r="V9903" s="8">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5">
        <v>6.6720000000000006</v>
      </c>
      <c r="T9904" s="2">
        <v>1</v>
      </c>
      <c r="U9904" s="2">
        <v>0.2</v>
      </c>
      <c r="V9904" s="8">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5">
        <v>25.128000000000004</v>
      </c>
      <c r="T9905" s="2">
        <v>3</v>
      </c>
      <c r="U9905" s="2">
        <v>0.6</v>
      </c>
      <c r="V9905" s="8">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5">
        <v>127.98399999999999</v>
      </c>
      <c r="T9906" s="2">
        <v>2</v>
      </c>
      <c r="U9906" s="2">
        <v>0.2</v>
      </c>
      <c r="V9906" s="8">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5">
        <v>131.88</v>
      </c>
      <c r="T9907" s="2">
        <v>7</v>
      </c>
      <c r="U9907" s="2">
        <v>0</v>
      </c>
      <c r="V9907" s="8">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5">
        <v>25.031999999999996</v>
      </c>
      <c r="T9908" s="2">
        <v>3</v>
      </c>
      <c r="U9908" s="2">
        <v>0.2</v>
      </c>
      <c r="V9908" s="8">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5">
        <v>717.72</v>
      </c>
      <c r="T9909" s="2">
        <v>3</v>
      </c>
      <c r="U9909" s="2">
        <v>0.2</v>
      </c>
      <c r="V9909" s="8">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5">
        <v>207.35</v>
      </c>
      <c r="T9910" s="2">
        <v>5</v>
      </c>
      <c r="U9910" s="2">
        <v>0</v>
      </c>
      <c r="V9910" s="8">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5">
        <v>44.67</v>
      </c>
      <c r="T9911" s="2">
        <v>3</v>
      </c>
      <c r="U9911" s="2">
        <v>0</v>
      </c>
      <c r="V9911" s="8">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5">
        <v>209.7</v>
      </c>
      <c r="T9912" s="2">
        <v>2</v>
      </c>
      <c r="U9912" s="2">
        <v>0</v>
      </c>
      <c r="V9912" s="8">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5">
        <v>115.36</v>
      </c>
      <c r="T9913" s="2">
        <v>7</v>
      </c>
      <c r="U9913" s="2">
        <v>0</v>
      </c>
      <c r="V9913" s="8">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5">
        <v>362.13599999999997</v>
      </c>
      <c r="T9914" s="2">
        <v>3</v>
      </c>
      <c r="U9914" s="2">
        <v>0.2</v>
      </c>
      <c r="V9914" s="8">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5">
        <v>31.049999999999997</v>
      </c>
      <c r="T9915" s="2">
        <v>3</v>
      </c>
      <c r="U9915" s="2">
        <v>0</v>
      </c>
      <c r="V9915" s="8">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5">
        <v>12.96</v>
      </c>
      <c r="T9916" s="2">
        <v>2</v>
      </c>
      <c r="U9916" s="2">
        <v>0</v>
      </c>
      <c r="V9916" s="8">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5">
        <v>94.85</v>
      </c>
      <c r="T9917" s="2">
        <v>5</v>
      </c>
      <c r="U9917" s="2">
        <v>0</v>
      </c>
      <c r="V9917" s="8">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5">
        <v>13.48</v>
      </c>
      <c r="T9918" s="2">
        <v>1</v>
      </c>
      <c r="U9918" s="2">
        <v>0</v>
      </c>
      <c r="V9918" s="8">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5">
        <v>14.91</v>
      </c>
      <c r="T9919" s="2">
        <v>3</v>
      </c>
      <c r="U9919" s="2">
        <v>0</v>
      </c>
      <c r="V9919" s="8">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5">
        <v>39.979999999999997</v>
      </c>
      <c r="T9920" s="2">
        <v>1</v>
      </c>
      <c r="U9920" s="2">
        <v>0</v>
      </c>
      <c r="V9920" s="8">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5">
        <v>528.42999999999995</v>
      </c>
      <c r="T9921" s="2">
        <v>5</v>
      </c>
      <c r="U9921" s="2">
        <v>0.3</v>
      </c>
      <c r="V9921" s="8">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5">
        <v>22.385999999999996</v>
      </c>
      <c r="T9922" s="2">
        <v>7</v>
      </c>
      <c r="U9922" s="2">
        <v>0.8</v>
      </c>
      <c r="V9922" s="8">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5">
        <v>5.7420000000000009</v>
      </c>
      <c r="T9923" s="2">
        <v>3</v>
      </c>
      <c r="U9923" s="2">
        <v>0.7</v>
      </c>
      <c r="V9923" s="8">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5">
        <v>191.96800000000002</v>
      </c>
      <c r="T9924" s="2">
        <v>4</v>
      </c>
      <c r="U9924" s="2">
        <v>0.2</v>
      </c>
      <c r="V9924" s="8">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5">
        <v>49.847999999999999</v>
      </c>
      <c r="T9925" s="2">
        <v>3</v>
      </c>
      <c r="U9925" s="2">
        <v>0.2</v>
      </c>
      <c r="V9925" s="8">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5">
        <v>23.99</v>
      </c>
      <c r="T9926" s="2">
        <v>1</v>
      </c>
      <c r="U9926" s="2">
        <v>0</v>
      </c>
      <c r="V9926" s="8">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5">
        <v>1087.9360000000001</v>
      </c>
      <c r="T9927" s="2">
        <v>8</v>
      </c>
      <c r="U9927" s="2">
        <v>0.2</v>
      </c>
      <c r="V9927" s="8">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5">
        <v>199.98</v>
      </c>
      <c r="T9928" s="2">
        <v>2</v>
      </c>
      <c r="U9928" s="2">
        <v>0</v>
      </c>
      <c r="V9928" s="8">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5">
        <v>83.92</v>
      </c>
      <c r="T9929" s="2">
        <v>4</v>
      </c>
      <c r="U9929" s="2">
        <v>0</v>
      </c>
      <c r="V9929" s="8">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5">
        <v>24.27</v>
      </c>
      <c r="T9930" s="2">
        <v>3</v>
      </c>
      <c r="U9930" s="2">
        <v>0</v>
      </c>
      <c r="V9930" s="8">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5">
        <v>2799.9600000000005</v>
      </c>
      <c r="T9931" s="2">
        <v>5</v>
      </c>
      <c r="U9931" s="2">
        <v>0.2</v>
      </c>
      <c r="V9931" s="8">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5">
        <v>9.8719999999999999</v>
      </c>
      <c r="T9932" s="2">
        <v>2</v>
      </c>
      <c r="U9932" s="2">
        <v>0.2</v>
      </c>
      <c r="V9932" s="8">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5">
        <v>683.33199999999999</v>
      </c>
      <c r="T9933" s="2">
        <v>4</v>
      </c>
      <c r="U9933" s="2">
        <v>0.15</v>
      </c>
      <c r="V9933" s="8">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5">
        <v>29.96</v>
      </c>
      <c r="T9934" s="2">
        <v>7</v>
      </c>
      <c r="U9934" s="2">
        <v>0</v>
      </c>
      <c r="V9934" s="8">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5">
        <v>164.85000000000002</v>
      </c>
      <c r="T9935" s="2">
        <v>3</v>
      </c>
      <c r="U9935" s="2">
        <v>0</v>
      </c>
      <c r="V9935" s="8">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5">
        <v>33.528000000000006</v>
      </c>
      <c r="T9936" s="2">
        <v>3</v>
      </c>
      <c r="U9936" s="2">
        <v>0.2</v>
      </c>
      <c r="V9936" s="8">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5">
        <v>36.744</v>
      </c>
      <c r="T9937" s="2">
        <v>3</v>
      </c>
      <c r="U9937" s="2">
        <v>0.2</v>
      </c>
      <c r="V9937" s="8">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5">
        <v>102.93</v>
      </c>
      <c r="T9938" s="2">
        <v>3</v>
      </c>
      <c r="U9938" s="2">
        <v>0</v>
      </c>
      <c r="V9938" s="8">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5">
        <v>71.088000000000008</v>
      </c>
      <c r="T9939" s="2">
        <v>2</v>
      </c>
      <c r="U9939" s="2">
        <v>0.2</v>
      </c>
      <c r="V9939" s="8">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5">
        <v>60.35</v>
      </c>
      <c r="T9940" s="2">
        <v>5</v>
      </c>
      <c r="U9940" s="2">
        <v>0</v>
      </c>
      <c r="V9940" s="8">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5">
        <v>35.520000000000003</v>
      </c>
      <c r="T9941" s="2">
        <v>4</v>
      </c>
      <c r="U9941" s="2">
        <v>0</v>
      </c>
      <c r="V9941" s="8">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5">
        <v>11.200000000000001</v>
      </c>
      <c r="T9942" s="2">
        <v>7</v>
      </c>
      <c r="U9942" s="2">
        <v>0</v>
      </c>
      <c r="V9942" s="8">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5">
        <v>223.58</v>
      </c>
      <c r="T9943" s="2">
        <v>14</v>
      </c>
      <c r="U9943" s="2">
        <v>0</v>
      </c>
      <c r="V9943" s="8">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5">
        <v>998.82</v>
      </c>
      <c r="T9944" s="2">
        <v>9</v>
      </c>
      <c r="U9944" s="2">
        <v>0</v>
      </c>
      <c r="V9944" s="8">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5">
        <v>51.150000000000006</v>
      </c>
      <c r="T9945" s="2">
        <v>5</v>
      </c>
      <c r="U9945" s="2">
        <v>0</v>
      </c>
      <c r="V9945" s="8">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5">
        <v>40.74</v>
      </c>
      <c r="T9946" s="2">
        <v>3</v>
      </c>
      <c r="U9946" s="2">
        <v>0</v>
      </c>
      <c r="V9946" s="8">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5">
        <v>3.4240000000000004</v>
      </c>
      <c r="T9947" s="2">
        <v>1</v>
      </c>
      <c r="U9947" s="2">
        <v>0.2</v>
      </c>
      <c r="V9947" s="8">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5">
        <v>151.20000000000002</v>
      </c>
      <c r="T9948" s="2">
        <v>3</v>
      </c>
      <c r="U9948" s="2">
        <v>0.2</v>
      </c>
      <c r="V9948" s="8">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5">
        <v>1925.88</v>
      </c>
      <c r="T9949" s="2">
        <v>6</v>
      </c>
      <c r="U9949" s="2">
        <v>0</v>
      </c>
      <c r="V9949" s="8">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5">
        <v>2405.1999999999998</v>
      </c>
      <c r="T9950" s="2">
        <v>8</v>
      </c>
      <c r="U9950" s="2">
        <v>0</v>
      </c>
      <c r="V9950" s="8">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5">
        <v>83.97</v>
      </c>
      <c r="T9951" s="2">
        <v>3</v>
      </c>
      <c r="U9951" s="2">
        <v>0</v>
      </c>
      <c r="V9951" s="8">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5">
        <v>39.89</v>
      </c>
      <c r="T9952" s="2">
        <v>1</v>
      </c>
      <c r="U9952" s="2">
        <v>0</v>
      </c>
      <c r="V9952" s="8">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5">
        <v>17.38</v>
      </c>
      <c r="T9953" s="2">
        <v>2</v>
      </c>
      <c r="U9953" s="2">
        <v>0</v>
      </c>
      <c r="V9953" s="8">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5">
        <v>55.264000000000003</v>
      </c>
      <c r="T9954" s="2">
        <v>2</v>
      </c>
      <c r="U9954" s="2">
        <v>0.2</v>
      </c>
      <c r="V9954" s="8">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5">
        <v>6.48</v>
      </c>
      <c r="T9955" s="2">
        <v>1</v>
      </c>
      <c r="U9955" s="2">
        <v>0</v>
      </c>
      <c r="V9955" s="8">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5">
        <v>34.248000000000005</v>
      </c>
      <c r="T9956" s="2">
        <v>3</v>
      </c>
      <c r="U9956" s="2">
        <v>0.2</v>
      </c>
      <c r="V9956" s="8">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5">
        <v>273.56799999999998</v>
      </c>
      <c r="T9957" s="2">
        <v>2</v>
      </c>
      <c r="U9957" s="2">
        <v>0.2</v>
      </c>
      <c r="V9957" s="8">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5">
        <v>46.349999999999994</v>
      </c>
      <c r="T9958" s="2">
        <v>5</v>
      </c>
      <c r="U9958" s="2">
        <v>0</v>
      </c>
      <c r="V9958" s="8">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5">
        <v>223.92</v>
      </c>
      <c r="T9959" s="2">
        <v>4</v>
      </c>
      <c r="U9959" s="2">
        <v>0</v>
      </c>
      <c r="V9959" s="8">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5">
        <v>7.3</v>
      </c>
      <c r="T9960" s="2">
        <v>2</v>
      </c>
      <c r="U9960" s="2">
        <v>0</v>
      </c>
      <c r="V9960" s="8">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5">
        <v>9.3439999999999994</v>
      </c>
      <c r="T9961" s="2">
        <v>2</v>
      </c>
      <c r="U9961" s="2">
        <v>0.2</v>
      </c>
      <c r="V9961" s="8">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5">
        <v>18</v>
      </c>
      <c r="T9962" s="2">
        <v>1</v>
      </c>
      <c r="U9962" s="2">
        <v>0</v>
      </c>
      <c r="V9962" s="8">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5">
        <v>65.584000000000003</v>
      </c>
      <c r="T9963" s="2">
        <v>2</v>
      </c>
      <c r="U9963" s="2">
        <v>0.2</v>
      </c>
      <c r="V9963" s="8">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5">
        <v>383.46559999999994</v>
      </c>
      <c r="T9964" s="2">
        <v>4</v>
      </c>
      <c r="U9964" s="2">
        <v>0.32</v>
      </c>
      <c r="V9964" s="8">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5">
        <v>10.368000000000002</v>
      </c>
      <c r="T9965" s="2">
        <v>2</v>
      </c>
      <c r="U9965" s="2">
        <v>0.2</v>
      </c>
      <c r="V9965" s="8">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5">
        <v>13.4</v>
      </c>
      <c r="T9966" s="2">
        <v>1</v>
      </c>
      <c r="U9966" s="2">
        <v>0</v>
      </c>
      <c r="V9966" s="8">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5">
        <v>4.9800000000000004</v>
      </c>
      <c r="T9967" s="2">
        <v>1</v>
      </c>
      <c r="U9967" s="2">
        <v>0</v>
      </c>
      <c r="V9967" s="8">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5">
        <v>109.69</v>
      </c>
      <c r="T9968" s="2">
        <v>7</v>
      </c>
      <c r="U9968" s="2">
        <v>0</v>
      </c>
      <c r="V9968" s="8">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5">
        <v>40.199999999999996</v>
      </c>
      <c r="T9969" s="2">
        <v>5</v>
      </c>
      <c r="U9969" s="2">
        <v>0</v>
      </c>
      <c r="V9969" s="8">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5">
        <v>735.98</v>
      </c>
      <c r="T9970" s="2">
        <v>2</v>
      </c>
      <c r="U9970" s="2">
        <v>0</v>
      </c>
      <c r="V9970" s="8">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5">
        <v>22.75</v>
      </c>
      <c r="T9971" s="2">
        <v>7</v>
      </c>
      <c r="U9971" s="2">
        <v>0</v>
      </c>
      <c r="V9971" s="8">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5">
        <v>119.56</v>
      </c>
      <c r="T9972" s="2">
        <v>2</v>
      </c>
      <c r="U9972" s="2">
        <v>0</v>
      </c>
      <c r="V9972" s="8">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5">
        <v>140.75</v>
      </c>
      <c r="T9973" s="2">
        <v>5</v>
      </c>
      <c r="U9973" s="2">
        <v>0</v>
      </c>
      <c r="V9973" s="8">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5">
        <v>99.567999999999998</v>
      </c>
      <c r="T9974" s="2">
        <v>2</v>
      </c>
      <c r="U9974" s="2">
        <v>0.2</v>
      </c>
      <c r="V9974" s="8">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5">
        <v>271.95999999999998</v>
      </c>
      <c r="T9975" s="2">
        <v>5</v>
      </c>
      <c r="U9975" s="2">
        <v>0.2</v>
      </c>
      <c r="V9975" s="8">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5">
        <v>18.689999999999998</v>
      </c>
      <c r="T9976" s="2">
        <v>7</v>
      </c>
      <c r="U9976" s="2">
        <v>0</v>
      </c>
      <c r="V9976" s="8">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5">
        <v>13.36</v>
      </c>
      <c r="T9977" s="2">
        <v>2</v>
      </c>
      <c r="U9977" s="2">
        <v>0</v>
      </c>
      <c r="V9977" s="8">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5">
        <v>249.58400000000003</v>
      </c>
      <c r="T9978" s="2">
        <v>2</v>
      </c>
      <c r="U9978" s="2">
        <v>0.2</v>
      </c>
      <c r="V9978" s="8">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5">
        <v>13.86</v>
      </c>
      <c r="T9979" s="2">
        <v>7</v>
      </c>
      <c r="U9979" s="2">
        <v>0</v>
      </c>
      <c r="V9979" s="8">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5">
        <v>13.375999999999999</v>
      </c>
      <c r="T9980" s="2">
        <v>4</v>
      </c>
      <c r="U9980" s="2">
        <v>0.2</v>
      </c>
      <c r="V9980" s="8">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5">
        <v>437.47200000000009</v>
      </c>
      <c r="T9981" s="2">
        <v>14</v>
      </c>
      <c r="U9981" s="2">
        <v>0.2</v>
      </c>
      <c r="V9981" s="8">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5">
        <v>85.98</v>
      </c>
      <c r="T9982" s="2">
        <v>1</v>
      </c>
      <c r="U9982" s="2">
        <v>0</v>
      </c>
      <c r="V9982" s="8">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5">
        <v>16.520000000000003</v>
      </c>
      <c r="T9983" s="2">
        <v>5</v>
      </c>
      <c r="U9983" s="2">
        <v>0.2</v>
      </c>
      <c r="V9983" s="8">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5">
        <v>35.56</v>
      </c>
      <c r="T9984" s="2">
        <v>7</v>
      </c>
      <c r="U9984" s="2">
        <v>0</v>
      </c>
      <c r="V9984" s="8">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5">
        <v>97.98</v>
      </c>
      <c r="T9985" s="2">
        <v>2</v>
      </c>
      <c r="U9985" s="2">
        <v>0</v>
      </c>
      <c r="V9985" s="8">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5">
        <v>31.5</v>
      </c>
      <c r="T9986" s="2">
        <v>10</v>
      </c>
      <c r="U9986" s="2">
        <v>0</v>
      </c>
      <c r="V9986" s="8">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5">
        <v>55.6</v>
      </c>
      <c r="T9987" s="2">
        <v>4</v>
      </c>
      <c r="U9987" s="2">
        <v>0</v>
      </c>
      <c r="V9987" s="8">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5">
        <v>36.24</v>
      </c>
      <c r="T9988" s="2">
        <v>1</v>
      </c>
      <c r="U9988" s="2">
        <v>0</v>
      </c>
      <c r="V9988" s="8">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5">
        <v>79.989999999999995</v>
      </c>
      <c r="T9989" s="2">
        <v>1</v>
      </c>
      <c r="U9989" s="2">
        <v>0</v>
      </c>
      <c r="V9989" s="8">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5">
        <v>206.1</v>
      </c>
      <c r="T9990" s="2">
        <v>5</v>
      </c>
      <c r="U9990" s="2">
        <v>0</v>
      </c>
      <c r="V9990" s="8">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5">
        <v>25.248000000000001</v>
      </c>
      <c r="T9991" s="2">
        <v>3</v>
      </c>
      <c r="U9991" s="2">
        <v>0.2</v>
      </c>
      <c r="V9991" s="8">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5">
        <v>91.96</v>
      </c>
      <c r="T9992" s="2">
        <v>2</v>
      </c>
      <c r="U9992" s="2">
        <v>0</v>
      </c>
      <c r="V9992" s="8">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5">
        <v>258.57600000000002</v>
      </c>
      <c r="T9993" s="2">
        <v>2</v>
      </c>
      <c r="U9993" s="2">
        <v>0.2</v>
      </c>
      <c r="V9993" s="8">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5">
        <v>29.6</v>
      </c>
      <c r="T9994" s="2">
        <v>4</v>
      </c>
      <c r="U9994" s="2">
        <v>0</v>
      </c>
      <c r="V9994" s="8">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5">
        <v>243.16</v>
      </c>
      <c r="T9995" s="2">
        <v>2</v>
      </c>
      <c r="U9995" s="2">
        <v>0</v>
      </c>
      <c r="V9995" s="8">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58250-DE68-42DA-BBB0-64961B3A9456}">
  <dimension ref="A3:C7"/>
  <sheetViews>
    <sheetView workbookViewId="0">
      <selection activeCell="G29" sqref="G29"/>
    </sheetView>
  </sheetViews>
  <sheetFormatPr defaultRowHeight="14.4" x14ac:dyDescent="0.3"/>
  <cols>
    <col min="1" max="1" width="13.109375" customWidth="1"/>
    <col min="2" max="2" width="13.6640625" bestFit="1" customWidth="1"/>
    <col min="3" max="3" width="12.5546875" bestFit="1" customWidth="1"/>
  </cols>
  <sheetData>
    <row r="3" spans="1:3" x14ac:dyDescent="0.3">
      <c r="A3" s="11" t="s">
        <v>10932</v>
      </c>
      <c r="B3" s="10" t="s">
        <v>10935</v>
      </c>
      <c r="C3" s="15" t="s">
        <v>10934</v>
      </c>
    </row>
    <row r="4" spans="1:3" x14ac:dyDescent="0.3">
      <c r="A4" s="12" t="s">
        <v>32</v>
      </c>
      <c r="B4" s="16">
        <v>741999.79529999977</v>
      </c>
      <c r="C4" s="17">
        <v>18451.272799999992</v>
      </c>
    </row>
    <row r="5" spans="1:3" x14ac:dyDescent="0.3">
      <c r="A5" s="13" t="s">
        <v>46</v>
      </c>
      <c r="B5" s="18">
        <v>719047.03200000292</v>
      </c>
      <c r="C5" s="19">
        <v>122490.8008000001</v>
      </c>
    </row>
    <row r="6" spans="1:3" x14ac:dyDescent="0.3">
      <c r="A6" s="13" t="s">
        <v>71</v>
      </c>
      <c r="B6" s="18">
        <v>836154.03299999656</v>
      </c>
      <c r="C6" s="19">
        <v>145454.9480999998</v>
      </c>
    </row>
    <row r="7" spans="1:3" x14ac:dyDescent="0.3">
      <c r="A7" s="14" t="s">
        <v>10933</v>
      </c>
      <c r="B7" s="20">
        <v>2297200.8602999994</v>
      </c>
      <c r="C7" s="21">
        <v>286397.02169999992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4CC13-5B52-4F65-B95E-B66C302B7687}">
  <dimension ref="A1"/>
  <sheetViews>
    <sheetView workbookViewId="0">
      <selection activeCell="G24" sqref="G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 vs Profit</vt:lpstr>
      <vt:lpstr>Segment Analysis</vt:lpstr>
      <vt:lpstr>Sales By State</vt:lpstr>
      <vt:lpstr>Sheet5</vt:lpstr>
      <vt:lpstr>Loss by Sub Category</vt:lpstr>
      <vt:lpstr>KPI's</vt:lpstr>
      <vt:lpstr>Dashboard</vt:lpstr>
      <vt:lpstr>Data</vt:lpstr>
      <vt:lpstr>Category Performance</vt:lpstr>
      <vt:lpstr>Filters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Abhinav Srivastav</cp:lastModifiedBy>
  <dcterms:created xsi:type="dcterms:W3CDTF">2015-06-05T18:17:20Z</dcterms:created>
  <dcterms:modified xsi:type="dcterms:W3CDTF">2026-04-04T10:22:07Z</dcterms:modified>
</cp:coreProperties>
</file>