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10290"/>
  </bookViews>
  <sheets>
    <sheet name="Price Bid" sheetId="2" r:id="rId1"/>
    <sheet name="Terms &amp; Conditions" sheetId="3" r:id="rId2"/>
  </sheets>
  <calcPr calcId="162913"/>
</workbook>
</file>

<file path=xl/calcChain.xml><?xml version="1.0" encoding="utf-8"?>
<calcChain xmlns="http://schemas.openxmlformats.org/spreadsheetml/2006/main">
  <c r="J8" i="2" l="1"/>
  <c r="J9" i="2"/>
  <c r="J10" i="2"/>
  <c r="J12" i="2"/>
  <c r="J13" i="2"/>
  <c r="I8" i="2"/>
  <c r="I9" i="2"/>
  <c r="I10" i="2"/>
  <c r="I12" i="2"/>
  <c r="I13" i="2"/>
  <c r="H8" i="2"/>
  <c r="H9" i="2"/>
  <c r="H10" i="2"/>
  <c r="H12" i="2"/>
  <c r="H13" i="2"/>
  <c r="E8" i="2"/>
  <c r="E9" i="2"/>
  <c r="E10" i="2"/>
  <c r="E12" i="2"/>
  <c r="E13" i="2"/>
  <c r="E7" i="2"/>
  <c r="H7" i="2" s="1"/>
  <c r="I7" i="2" l="1"/>
  <c r="J7" i="2" s="1"/>
</calcChain>
</file>

<file path=xl/sharedStrings.xml><?xml version="1.0" encoding="utf-8"?>
<sst xmlns="http://schemas.openxmlformats.org/spreadsheetml/2006/main" count="47" uniqueCount="47">
  <si>
    <t>OFFERED BRAND / MAKE</t>
  </si>
  <si>
    <t>Sr.No.</t>
  </si>
  <si>
    <t>Terms &amp; Conditions</t>
  </si>
  <si>
    <t>Your offer</t>
  </si>
  <si>
    <t xml:space="preserve">Delivery period in no. of days from the placement of order </t>
  </si>
  <si>
    <t>At the earliest as we need the material urgently at our site</t>
  </si>
  <si>
    <t xml:space="preserve">Payment Terms - Our payment Terms are : </t>
  </si>
  <si>
    <t>10% Advance Payment and Balance 90% against Delivery of Material</t>
  </si>
  <si>
    <t xml:space="preserve">Guarantee / Warranty Period : </t>
  </si>
  <si>
    <t>18 Months from the date of supply and 12 months from the date of Commissioning whichever is earlier</t>
  </si>
  <si>
    <t>Packing : SEAWORTHY Export Worthy Packing.</t>
  </si>
  <si>
    <t>Taxes &amp; Duties : GST @ 0.1% as it is deemed export</t>
  </si>
  <si>
    <t>Prices should be FOB Nhava Sheva Port</t>
  </si>
  <si>
    <t>LD Clause</t>
  </si>
  <si>
    <t>0.5% per week to max 5% of undelivered material of basic purchase order value. We reserve the right to ask you to suspend dispatches of the material covered under Order for such period as we think fit in the event of strikes, accidents or other causes beyond our control or if shipment is not effected within the license validity period.</t>
  </si>
  <si>
    <t>Validity of offer : It should be for 30 days from the date of Offer</t>
  </si>
  <si>
    <t xml:space="preserve">Insurance: The Insurance of the material till it is delivered at destination port at Mumbai will be in scope of the supplier.  </t>
  </si>
  <si>
    <t>Unloading of material at Nhava Sheva Port shall be in the scope of supplier.</t>
  </si>
  <si>
    <t>SR. No.</t>
  </si>
  <si>
    <t>MATERIAL DESCRIPTION</t>
  </si>
  <si>
    <t>Total Basic+Pckg+ Tpt</t>
  </si>
  <si>
    <t>GST @0.1%</t>
  </si>
  <si>
    <t>A</t>
  </si>
  <si>
    <t>B</t>
  </si>
  <si>
    <t>C = AxB</t>
  </si>
  <si>
    <t>D</t>
  </si>
  <si>
    <t>E</t>
  </si>
  <si>
    <t>F=C+D+E</t>
  </si>
  <si>
    <t>G=Fx0.1%</t>
  </si>
  <si>
    <t>F+G</t>
  </si>
  <si>
    <t xml:space="preserve">Packing charges in % on C </t>
  </si>
  <si>
    <t>Tpt charges in % on C</t>
  </si>
  <si>
    <t>QUANTITY IN 
NOS</t>
  </si>
  <si>
    <t>TOTAL IN INR</t>
  </si>
  <si>
    <t>PROCUREMENT OF ITEMS FOR OUR VIHAMA PROJECT GHANA</t>
  </si>
  <si>
    <t xml:space="preserve">PRICE BID FORM  </t>
  </si>
  <si>
    <t>UNIT RATE IN INR</t>
  </si>
  <si>
    <t>TOTAL BASIC RATE IN INR</t>
  </si>
  <si>
    <t xml:space="preserve">THERMAL RELIEF VALVES </t>
  </si>
  <si>
    <t>AUTOMATIC RECIRCULATION VALVES</t>
  </si>
  <si>
    <t>Supply of Thermal Relief Valves (TRV) &amp; Automatic Recirculation Valves (ARV/ ARC), Vihama Project</t>
  </si>
  <si>
    <r>
      <t xml:space="preserve">Supply of Thermal Relief Valves, Service- PMS (Mogas)                                                                                     a. Inlet &amp; Outlet connection-1" Flanged, ANSI 150#                                                        b. Set pressure- 8 Kg/cm2g                                                                                        c. Design pressure- 12 kg/cm2g                                                                                                                                     </t>
    </r>
    <r>
      <rPr>
        <b/>
        <sz val="12"/>
        <color theme="1"/>
        <rFont val="Trebuchet MS"/>
        <family val="2"/>
      </rPr>
      <t xml:space="preserve">Refer to our technical datasheet for details. </t>
    </r>
  </si>
  <si>
    <r>
      <t xml:space="preserve">Supply of Thermal Relief Valves, Service- PMS (Mogas)                                                                                           a. Inlet &amp; Outlet connection-1" Flanged, ANSI 150#                                                        b. Set pressure- 10 Kg/cm2g                                                                                        c. Design pressure- 15 kg/cm2g                                                                                                                                         </t>
    </r>
    <r>
      <rPr>
        <b/>
        <sz val="12"/>
        <color theme="1"/>
        <rFont val="Trebuchet MS"/>
        <family val="2"/>
      </rPr>
      <t>Refer to our technical datasheet for details.</t>
    </r>
    <r>
      <rPr>
        <sz val="12"/>
        <color theme="1"/>
        <rFont val="Trebuchet MS"/>
        <family val="2"/>
      </rPr>
      <t xml:space="preserve">    </t>
    </r>
  </si>
  <si>
    <r>
      <t xml:space="preserve">Supply of Thermal Relief Valve, Service- AGO (Gasoil)                                                                                           a. Inlet &amp; Outlet connection-1" Flanged, ANSI 150#                                                        b. Set pressure- 10 Kg/cm2g                                                                                        c. Design pressure- 15 kg/cm2g                                                                                                                                             </t>
    </r>
    <r>
      <rPr>
        <b/>
        <sz val="12"/>
        <color theme="1"/>
        <rFont val="Trebuchet MS"/>
        <family val="2"/>
      </rPr>
      <t>Refer to our technical datasheet for details.</t>
    </r>
    <r>
      <rPr>
        <sz val="12"/>
        <color theme="1"/>
        <rFont val="Trebuchet MS"/>
        <family val="2"/>
      </rPr>
      <t xml:space="preserve">    </t>
    </r>
  </si>
  <si>
    <r>
      <t xml:space="preserve">Supply of Thermal Relief Valves, Service- AGO (Gasoil)                                                                                     a. Inlet &amp; Outlet connection-1" Flanged, ANSI 150#                                                        b. Set pressure- 8 Kg/cm2g                                                                                        c. Design pressure- 12 kg/cm2g                                                                                                                                         </t>
    </r>
    <r>
      <rPr>
        <b/>
        <sz val="12"/>
        <color theme="1"/>
        <rFont val="Trebuchet MS"/>
        <family val="2"/>
      </rPr>
      <t xml:space="preserve">Refer to our technical datasheet for details.  </t>
    </r>
    <r>
      <rPr>
        <sz val="12"/>
        <color theme="1"/>
        <rFont val="Trebuchet MS"/>
        <family val="2"/>
      </rPr>
      <t xml:space="preserve">                                            </t>
    </r>
  </si>
  <si>
    <r>
      <t xml:space="preserve">Supply of Automatic recirculation valves, Service-AGO (Gasoil)                                                                                        a. Inlet/Outlet connection &amp; Rating- Size-3", 150#                                                                      b. Valve type- Globe-straight type                                                            c. Set point for pressure regulating valve- 4.5 Kg/cm2g                       d. Min. Recirculation flow through ARV- 61 m3/ hr                                </t>
    </r>
    <r>
      <rPr>
        <b/>
        <sz val="12"/>
        <color theme="1"/>
        <rFont val="Trebuchet MS"/>
        <family val="2"/>
      </rPr>
      <t>Refer to our technical datasheet for details.</t>
    </r>
  </si>
  <si>
    <r>
      <t xml:space="preserve">Supply of Automatic recirculation valves, Service- PMS (Mogas)                                                                                       a. Inlet/Outlet connection &amp; Rating- Size-3", 150#                                                                      b. Valve type- Globe-straight type                                                            c. Set point for pressure regulating valve- 4.5 Kg/cm2g                       d. Min. Recirculation flow through ARV- 61 m3/ hr                                </t>
    </r>
    <r>
      <rPr>
        <b/>
        <sz val="12"/>
        <color theme="1"/>
        <rFont val="Trebuchet MS"/>
        <family val="2"/>
      </rPr>
      <t>Refer to our technical datasheet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</si>
</sst>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7" x14ac:knownFonts="1">
    <font>
      <sz val="11"/>
      <color theme="1"/>
      <name val="Calibri"/>
      <family val="2"/>
      <scheme val="minor"/>
    </font>
    <font>
      <sz val="10"/>
      <name val="Arial"/>
      <family val="2"/>
    </font>
    <font>
      <sz val="11"/>
      <color theme="1"/>
      <name val="Trebuchet MS"/>
      <family val="2"/>
    </font>
    <font>
      <b/>
      <sz val="11"/>
      <color theme="1"/>
      <name val="Trebuchet MS"/>
      <family val="2"/>
    </font>
    <font>
      <sz val="11"/>
      <color theme="1"/>
      <name val="Calibri"/>
      <family val="2"/>
      <scheme val="minor"/>
    </font>
    <font>
      <sz val="12"/>
      <color theme="1"/>
      <name val="Trebuchet MS"/>
      <family val="2"/>
    </font>
    <font>
      <b/>
      <sz val="12"/>
      <color theme="1"/>
      <name val="Trebuchet MS"/>
      <family val="2"/>
    </font>
  </fonts>
  <fills count="3">
    <fill>
      <patternFill patternType="none"/>
    </fill>
    <fill>
      <patternFill patternType="gray125"/>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1" fillId="0" borderId="0"/>
    <xf numFmtId="164" fontId="4" fillId="0" borderId="0" applyFont="0" applyFill="0" applyBorder="0" applyAlignment="0" applyProtection="0"/>
  </cellStyleXfs>
  <cellXfs count="48">
    <xf numFmtId="0" fontId="0" fillId="0" borderId="0" xfId="0"/>
    <xf numFmtId="0" fontId="2" fillId="0" borderId="0" xfId="0" applyFont="1" applyProtection="1">
      <protection locked="0"/>
    </xf>
    <xf numFmtId="0" fontId="2" fillId="0" borderId="0" xfId="0" applyFont="1" applyAlignment="1" applyProtection="1">
      <alignment horizontal="center"/>
      <protection locked="0"/>
    </xf>
    <xf numFmtId="0" fontId="3" fillId="0" borderId="2" xfId="0" applyFont="1" applyBorder="1" applyAlignment="1" applyProtection="1">
      <alignment horizontal="center"/>
    </xf>
    <xf numFmtId="0" fontId="2" fillId="0" borderId="7" xfId="0" applyFont="1" applyBorder="1" applyAlignment="1" applyProtection="1">
      <protection locked="0"/>
    </xf>
    <xf numFmtId="0" fontId="3" fillId="0" borderId="8" xfId="0" applyFont="1" applyBorder="1" applyAlignment="1" applyProtection="1">
      <alignment horizontal="center"/>
    </xf>
    <xf numFmtId="0" fontId="3" fillId="0" borderId="2" xfId="0" applyFont="1" applyBorder="1" applyAlignment="1" applyProtection="1">
      <alignment horizontal="center"/>
      <protection locked="0"/>
    </xf>
    <xf numFmtId="0" fontId="2" fillId="0" borderId="8" xfId="0" applyFont="1" applyBorder="1" applyAlignment="1" applyProtection="1">
      <alignment wrapText="1"/>
      <protection locked="0"/>
    </xf>
    <xf numFmtId="0" fontId="3" fillId="0" borderId="9" xfId="0" applyFont="1" applyBorder="1" applyAlignment="1" applyProtection="1">
      <alignment horizontal="center"/>
    </xf>
    <xf numFmtId="0" fontId="3" fillId="0" borderId="11" xfId="0" applyFont="1" applyBorder="1" applyAlignment="1" applyProtection="1"/>
    <xf numFmtId="0" fontId="3" fillId="0" borderId="11" xfId="0" applyFont="1" applyBorder="1" applyAlignment="1" applyProtection="1">
      <alignment horizontal="left" wrapText="1"/>
    </xf>
    <xf numFmtId="0" fontId="3" fillId="0" borderId="7" xfId="0" applyFont="1" applyBorder="1" applyAlignment="1" applyProtection="1">
      <alignment horizontal="center"/>
    </xf>
    <xf numFmtId="0" fontId="3" fillId="0" borderId="10" xfId="0" applyFont="1" applyBorder="1" applyAlignment="1" applyProtection="1">
      <alignment horizontal="center"/>
    </xf>
    <xf numFmtId="0" fontId="3" fillId="0" borderId="5" xfId="0" applyFont="1" applyBorder="1" applyAlignment="1" applyProtection="1">
      <alignment horizontal="center"/>
      <protection locked="0"/>
    </xf>
    <xf numFmtId="0" fontId="3" fillId="0" borderId="6" xfId="0" applyFont="1" applyBorder="1" applyProtection="1">
      <protection locked="0"/>
    </xf>
    <xf numFmtId="0" fontId="2" fillId="0" borderId="8" xfId="0" applyFont="1" applyBorder="1" applyProtection="1">
      <protection locked="0"/>
    </xf>
    <xf numFmtId="0" fontId="2" fillId="0" borderId="12" xfId="0" applyFont="1" applyBorder="1" applyProtection="1">
      <protection locked="0"/>
    </xf>
    <xf numFmtId="0" fontId="2" fillId="0" borderId="2" xfId="0" applyFont="1" applyBorder="1" applyProtection="1">
      <protection locked="0"/>
    </xf>
    <xf numFmtId="0" fontId="3" fillId="0" borderId="1" xfId="0" applyFont="1" applyFill="1" applyBorder="1" applyAlignment="1" applyProtection="1">
      <alignment horizontal="center" vertical="top" wrapText="1"/>
    </xf>
    <xf numFmtId="0" fontId="3" fillId="0"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wrapText="1"/>
    </xf>
    <xf numFmtId="0" fontId="2" fillId="0" borderId="0" xfId="0" applyFont="1" applyFill="1" applyProtection="1">
      <protection locked="0"/>
    </xf>
    <xf numFmtId="0" fontId="2" fillId="0" borderId="0" xfId="0" applyFont="1" applyFill="1" applyAlignment="1" applyProtection="1">
      <alignment wrapText="1"/>
      <protection locked="0"/>
    </xf>
    <xf numFmtId="0" fontId="3" fillId="0" borderId="1" xfId="0" applyFont="1" applyFill="1" applyBorder="1" applyAlignment="1" applyProtection="1">
      <alignment horizontal="center" vertical="top"/>
      <protection locked="0"/>
    </xf>
    <xf numFmtId="0" fontId="3" fillId="0" borderId="1" xfId="0" applyFont="1" applyFill="1" applyBorder="1" applyAlignment="1" applyProtection="1">
      <alignment horizontal="center" vertical="top" wrapText="1"/>
      <protection locked="0"/>
    </xf>
    <xf numFmtId="0" fontId="3" fillId="0" borderId="0" xfId="0" applyFont="1" applyFill="1" applyAlignment="1" applyProtection="1">
      <alignment horizontal="center" vertical="top"/>
      <protection locked="0"/>
    </xf>
    <xf numFmtId="0" fontId="3" fillId="0" borderId="3" xfId="0" applyFont="1" applyBorder="1" applyAlignment="1" applyProtection="1">
      <alignment horizontal="center"/>
    </xf>
    <xf numFmtId="0" fontId="3" fillId="0" borderId="4" xfId="0" applyFont="1" applyBorder="1" applyProtection="1"/>
    <xf numFmtId="0" fontId="5" fillId="0" borderId="1" xfId="0" applyFont="1" applyBorder="1" applyAlignment="1" applyProtection="1">
      <alignment horizontal="left" vertical="center" wrapText="1"/>
    </xf>
    <xf numFmtId="0" fontId="2" fillId="0" borderId="7" xfId="0" applyFont="1" applyBorder="1" applyAlignment="1" applyProtection="1">
      <alignment horizontal="left"/>
      <protection locked="0"/>
    </xf>
    <xf numFmtId="0" fontId="2" fillId="0" borderId="8" xfId="0" applyFont="1" applyBorder="1" applyAlignment="1" applyProtection="1">
      <alignment horizontal="left" wrapText="1"/>
      <protection locked="0"/>
    </xf>
    <xf numFmtId="0" fontId="2" fillId="0" borderId="8" xfId="0" applyFont="1" applyBorder="1" applyAlignment="1" applyProtection="1">
      <alignment horizontal="left"/>
      <protection locked="0"/>
    </xf>
    <xf numFmtId="0" fontId="2" fillId="0" borderId="12" xfId="0" applyFont="1" applyBorder="1" applyAlignment="1" applyProtection="1">
      <alignment horizontal="left"/>
      <protection locked="0"/>
    </xf>
    <xf numFmtId="0" fontId="3" fillId="0"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vertical="center"/>
      <protection locked="0"/>
    </xf>
    <xf numFmtId="164" fontId="2" fillId="0" borderId="1" xfId="2" applyFont="1" applyFill="1" applyBorder="1" applyAlignment="1" applyProtection="1">
      <alignment vertical="center" wrapText="1"/>
      <protection locked="0"/>
    </xf>
    <xf numFmtId="164" fontId="2" fillId="0" borderId="1" xfId="2" applyFont="1" applyFill="1" applyBorder="1" applyAlignment="1" applyProtection="1">
      <alignment vertical="center"/>
      <protection locked="0"/>
    </xf>
    <xf numFmtId="0" fontId="5" fillId="0" borderId="0" xfId="0" applyFont="1" applyFill="1" applyProtection="1">
      <protection locked="0"/>
    </xf>
    <xf numFmtId="164" fontId="2" fillId="0" borderId="1" xfId="2" applyFont="1" applyFill="1" applyBorder="1" applyAlignment="1" applyProtection="1">
      <alignment horizontal="right" vertical="center" wrapText="1"/>
      <protection locked="0"/>
    </xf>
    <xf numFmtId="0" fontId="2" fillId="0" borderId="0" xfId="0" applyFont="1" applyFill="1" applyAlignment="1" applyProtection="1">
      <alignment horizontal="center"/>
      <protection locked="0"/>
    </xf>
    <xf numFmtId="0" fontId="3" fillId="2" borderId="1" xfId="0" applyFont="1" applyFill="1" applyBorder="1" applyAlignment="1" applyProtection="1">
      <alignment horizontal="center" vertical="center"/>
    </xf>
    <xf numFmtId="0" fontId="6" fillId="2" borderId="1" xfId="0" applyFont="1" applyFill="1" applyBorder="1" applyAlignment="1" applyProtection="1">
      <alignment horizontal="left" vertical="center" wrapText="1"/>
    </xf>
    <xf numFmtId="0" fontId="2" fillId="0" borderId="0" xfId="0" applyFont="1" applyFill="1" applyAlignment="1" applyProtection="1">
      <alignment horizontal="center"/>
      <protection locked="0"/>
    </xf>
    <xf numFmtId="0" fontId="6" fillId="0" borderId="0" xfId="0" applyFont="1" applyFill="1" applyAlignment="1" applyProtection="1">
      <alignment horizontal="left"/>
      <protection locked="0"/>
    </xf>
    <xf numFmtId="0" fontId="6" fillId="0" borderId="0" xfId="0" applyFont="1" applyFill="1" applyBorder="1" applyAlignment="1" applyProtection="1">
      <alignment horizontal="left"/>
      <protection locked="0"/>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center" wrapText="1"/>
    </xf>
  </cellXfs>
  <cellStyles count="3">
    <cellStyle name="Comma" xfId="2" builtinId="3"/>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abSelected="1" zoomScale="82" zoomScaleNormal="82" zoomScaleSheetLayoutView="106" workbookViewId="0">
      <selection activeCell="E7" sqref="E7"/>
    </sheetView>
  </sheetViews>
  <sheetFormatPr defaultColWidth="9.140625" defaultRowHeight="16.5" x14ac:dyDescent="0.3"/>
  <cols>
    <col min="1" max="1" width="6.140625" style="21" customWidth="1"/>
    <col min="2" max="2" width="61.42578125" style="21" customWidth="1"/>
    <col min="3" max="3" width="12.7109375" style="21" customWidth="1"/>
    <col min="4" max="4" width="16.42578125" style="22" customWidth="1"/>
    <col min="5" max="5" width="17.5703125" style="22" customWidth="1"/>
    <col min="6" max="6" width="18.85546875" style="22" customWidth="1"/>
    <col min="7" max="7" width="17.28515625" style="22" customWidth="1"/>
    <col min="8" max="8" width="20.85546875" style="22" customWidth="1"/>
    <col min="9" max="9" width="17" style="22" customWidth="1"/>
    <col min="10" max="10" width="25.28515625" style="21" customWidth="1"/>
    <col min="11" max="11" width="26.85546875" style="21" bestFit="1" customWidth="1"/>
    <col min="12" max="16384" width="9.140625" style="21"/>
  </cols>
  <sheetData>
    <row r="1" spans="1:11" s="38" customFormat="1" ht="18" x14ac:dyDescent="0.35">
      <c r="B1" s="44" t="s">
        <v>35</v>
      </c>
      <c r="C1" s="44"/>
      <c r="D1" s="44"/>
      <c r="E1" s="44"/>
      <c r="F1" s="44"/>
      <c r="G1" s="44"/>
      <c r="H1" s="44"/>
      <c r="I1" s="44"/>
      <c r="J1" s="44"/>
      <c r="K1" s="44"/>
    </row>
    <row r="2" spans="1:11" s="38" customFormat="1" ht="18" x14ac:dyDescent="0.35">
      <c r="B2" s="45" t="s">
        <v>40</v>
      </c>
      <c r="C2" s="45"/>
      <c r="D2" s="45"/>
      <c r="E2" s="45"/>
      <c r="F2" s="45"/>
      <c r="G2" s="45"/>
      <c r="H2" s="45"/>
      <c r="I2" s="45"/>
      <c r="J2" s="45"/>
      <c r="K2" s="45"/>
    </row>
    <row r="3" spans="1:11" x14ac:dyDescent="0.3">
      <c r="D3" s="43"/>
      <c r="E3" s="43"/>
      <c r="F3" s="43"/>
      <c r="G3" s="43"/>
      <c r="H3" s="40"/>
      <c r="I3" s="40"/>
    </row>
    <row r="4" spans="1:11" s="25" customFormat="1" ht="87.75" customHeight="1" x14ac:dyDescent="0.25">
      <c r="A4" s="18" t="s">
        <v>18</v>
      </c>
      <c r="B4" s="18" t="s">
        <v>19</v>
      </c>
      <c r="C4" s="18" t="s">
        <v>32</v>
      </c>
      <c r="D4" s="24" t="s">
        <v>36</v>
      </c>
      <c r="E4" s="24" t="s">
        <v>37</v>
      </c>
      <c r="F4" s="24" t="s">
        <v>30</v>
      </c>
      <c r="G4" s="24" t="s">
        <v>31</v>
      </c>
      <c r="H4" s="24" t="s">
        <v>20</v>
      </c>
      <c r="I4" s="24" t="s">
        <v>21</v>
      </c>
      <c r="J4" s="23" t="s">
        <v>33</v>
      </c>
      <c r="K4" s="24" t="s">
        <v>0</v>
      </c>
    </row>
    <row r="5" spans="1:11" ht="21" customHeight="1" x14ac:dyDescent="0.3">
      <c r="A5" s="19"/>
      <c r="B5" s="28"/>
      <c r="C5" s="20" t="s">
        <v>22</v>
      </c>
      <c r="D5" s="33" t="s">
        <v>23</v>
      </c>
      <c r="E5" s="33" t="s">
        <v>24</v>
      </c>
      <c r="F5" s="33" t="s">
        <v>25</v>
      </c>
      <c r="G5" s="33" t="s">
        <v>26</v>
      </c>
      <c r="H5" s="33" t="s">
        <v>27</v>
      </c>
      <c r="I5" s="33" t="s">
        <v>28</v>
      </c>
      <c r="J5" s="34" t="s">
        <v>29</v>
      </c>
      <c r="K5" s="35"/>
    </row>
    <row r="6" spans="1:11" ht="21" customHeight="1" x14ac:dyDescent="0.3">
      <c r="A6" s="41">
        <v>1</v>
      </c>
      <c r="B6" s="42" t="s">
        <v>38</v>
      </c>
      <c r="C6" s="20"/>
      <c r="D6" s="33"/>
      <c r="E6" s="33"/>
      <c r="F6" s="33"/>
      <c r="G6" s="33"/>
      <c r="H6" s="33"/>
      <c r="I6" s="33"/>
      <c r="J6" s="34"/>
      <c r="K6" s="35"/>
    </row>
    <row r="7" spans="1:11" ht="148.5" customHeight="1" x14ac:dyDescent="0.3">
      <c r="A7" s="46">
        <v>1.1000000000000001</v>
      </c>
      <c r="B7" s="47" t="s">
        <v>44</v>
      </c>
      <c r="C7" s="46">
        <v>2</v>
      </c>
      <c r="D7" s="36"/>
      <c r="E7" s="39">
        <f>C7*D7</f>
        <v>0</v>
      </c>
      <c r="F7" s="36"/>
      <c r="G7" s="36"/>
      <c r="H7" s="36">
        <f>E7+F7+G7</f>
        <v>0</v>
      </c>
      <c r="I7" s="36">
        <f>H7*0.1%</f>
        <v>0</v>
      </c>
      <c r="J7" s="37">
        <f>H7+I7</f>
        <v>0</v>
      </c>
      <c r="K7" s="35"/>
    </row>
    <row r="8" spans="1:11" ht="148.5" customHeight="1" x14ac:dyDescent="0.3">
      <c r="A8" s="46">
        <v>1.2</v>
      </c>
      <c r="B8" s="47" t="s">
        <v>43</v>
      </c>
      <c r="C8" s="46">
        <v>1</v>
      </c>
      <c r="D8" s="36"/>
      <c r="E8" s="39">
        <f t="shared" ref="E8:E13" si="0">C8*D8</f>
        <v>0</v>
      </c>
      <c r="F8" s="36"/>
      <c r="G8" s="36"/>
      <c r="H8" s="36">
        <f t="shared" ref="H8:H13" si="1">E8+F8+G8</f>
        <v>0</v>
      </c>
      <c r="I8" s="36">
        <f t="shared" ref="I8:I13" si="2">H8*0.1%</f>
        <v>0</v>
      </c>
      <c r="J8" s="37">
        <f t="shared" ref="J8:J13" si="3">H8+I8</f>
        <v>0</v>
      </c>
      <c r="K8" s="35"/>
    </row>
    <row r="9" spans="1:11" ht="148.5" customHeight="1" x14ac:dyDescent="0.3">
      <c r="A9" s="46">
        <v>1.3</v>
      </c>
      <c r="B9" s="47" t="s">
        <v>41</v>
      </c>
      <c r="C9" s="46">
        <v>2</v>
      </c>
      <c r="D9" s="36"/>
      <c r="E9" s="39">
        <f t="shared" si="0"/>
        <v>0</v>
      </c>
      <c r="F9" s="36"/>
      <c r="G9" s="36"/>
      <c r="H9" s="36">
        <f t="shared" si="1"/>
        <v>0</v>
      </c>
      <c r="I9" s="36">
        <f t="shared" si="2"/>
        <v>0</v>
      </c>
      <c r="J9" s="37">
        <f t="shared" si="3"/>
        <v>0</v>
      </c>
      <c r="K9" s="35"/>
    </row>
    <row r="10" spans="1:11" ht="148.5" customHeight="1" x14ac:dyDescent="0.3">
      <c r="A10" s="46">
        <v>1.4</v>
      </c>
      <c r="B10" s="47" t="s">
        <v>42</v>
      </c>
      <c r="C10" s="46">
        <v>1</v>
      </c>
      <c r="D10" s="36"/>
      <c r="E10" s="39">
        <f t="shared" si="0"/>
        <v>0</v>
      </c>
      <c r="F10" s="36"/>
      <c r="G10" s="36"/>
      <c r="H10" s="36">
        <f t="shared" si="1"/>
        <v>0</v>
      </c>
      <c r="I10" s="36">
        <f t="shared" si="2"/>
        <v>0</v>
      </c>
      <c r="J10" s="37">
        <f t="shared" si="3"/>
        <v>0</v>
      </c>
      <c r="K10" s="35"/>
    </row>
    <row r="11" spans="1:11" ht="21" customHeight="1" x14ac:dyDescent="0.3">
      <c r="A11" s="41">
        <v>2</v>
      </c>
      <c r="B11" s="42" t="s">
        <v>39</v>
      </c>
      <c r="C11" s="20"/>
      <c r="D11" s="33"/>
      <c r="E11" s="39"/>
      <c r="F11" s="33"/>
      <c r="G11" s="33"/>
      <c r="H11" s="36"/>
      <c r="I11" s="36"/>
      <c r="J11" s="37"/>
      <c r="K11" s="35"/>
    </row>
    <row r="12" spans="1:11" ht="148.5" customHeight="1" x14ac:dyDescent="0.3">
      <c r="A12" s="46">
        <v>2.1</v>
      </c>
      <c r="B12" s="47" t="s">
        <v>45</v>
      </c>
      <c r="C12" s="46">
        <v>4</v>
      </c>
      <c r="D12" s="36"/>
      <c r="E12" s="39">
        <f t="shared" si="0"/>
        <v>0</v>
      </c>
      <c r="F12" s="36"/>
      <c r="G12" s="36"/>
      <c r="H12" s="36">
        <f t="shared" si="1"/>
        <v>0</v>
      </c>
      <c r="I12" s="36">
        <f t="shared" si="2"/>
        <v>0</v>
      </c>
      <c r="J12" s="37">
        <f t="shared" si="3"/>
        <v>0</v>
      </c>
      <c r="K12" s="35"/>
    </row>
    <row r="13" spans="1:11" ht="148.5" customHeight="1" x14ac:dyDescent="0.3">
      <c r="A13" s="46">
        <v>2.2000000000000002</v>
      </c>
      <c r="B13" s="47" t="s">
        <v>46</v>
      </c>
      <c r="C13" s="46">
        <v>4</v>
      </c>
      <c r="D13" s="36"/>
      <c r="E13" s="39">
        <f t="shared" si="0"/>
        <v>0</v>
      </c>
      <c r="F13" s="36"/>
      <c r="G13" s="36"/>
      <c r="H13" s="36">
        <f t="shared" si="1"/>
        <v>0</v>
      </c>
      <c r="I13" s="36">
        <f t="shared" si="2"/>
        <v>0</v>
      </c>
      <c r="J13" s="37">
        <f t="shared" si="3"/>
        <v>0</v>
      </c>
      <c r="K13" s="35"/>
    </row>
  </sheetData>
  <sheetProtection algorithmName="SHA-512" hashValue="oZWERwDctmcUUBKY9DoA3+r4YEGd8dx7cUJ9pck52ZhaSyROTGHhmKKoOeJf4SV+ao3Qq2CFTHujZx8Zk5SpFg==" saltValue="DZUZBt0jmd7VnTPNUEXB/Q==" spinCount="100000" sheet="1" objects="1" scenarios="1"/>
  <mergeCells count="3">
    <mergeCell ref="D3:G3"/>
    <mergeCell ref="B1:K1"/>
    <mergeCell ref="B2:K2"/>
  </mergeCells>
  <printOptions horizontalCentered="1"/>
  <pageMargins left="0.1" right="0.1" top="0.75" bottom="0.75" header="0.3" footer="0.3"/>
  <pageSetup paperSize="9" scale="74" orientation="landscape" r:id="rId1"/>
  <ignoredErrors>
    <ignoredError sqref="H7:J7 E7:E13 H8:J13"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8"/>
  <sheetViews>
    <sheetView topLeftCell="A4" zoomScale="87" zoomScaleNormal="87" workbookViewId="0">
      <selection activeCell="C13" sqref="C13"/>
    </sheetView>
  </sheetViews>
  <sheetFormatPr defaultColWidth="9.140625" defaultRowHeight="16.5" x14ac:dyDescent="0.3"/>
  <cols>
    <col min="1" max="1" width="1.5703125" style="1" customWidth="1"/>
    <col min="2" max="2" width="7.85546875" style="2" customWidth="1"/>
    <col min="3" max="3" width="126.28515625" style="1" customWidth="1"/>
    <col min="4" max="4" width="3.140625" style="1" customWidth="1"/>
    <col min="5" max="5" width="114.5703125" style="1" customWidth="1"/>
    <col min="6" max="6" width="25.7109375" style="1" customWidth="1"/>
    <col min="7" max="7" width="23.140625" style="1" customWidth="1"/>
    <col min="8" max="8" width="16.85546875" style="1" customWidth="1"/>
    <col min="9" max="9" width="21.42578125" style="1" customWidth="1"/>
    <col min="10" max="10" width="34.85546875" style="1" customWidth="1"/>
    <col min="11" max="16384" width="9.140625" style="1"/>
  </cols>
  <sheetData>
    <row r="1" spans="2:6" x14ac:dyDescent="0.3">
      <c r="C1" s="21" t="s">
        <v>34</v>
      </c>
      <c r="D1" s="22"/>
      <c r="E1" s="22"/>
      <c r="F1" s="22"/>
    </row>
    <row r="2" spans="2:6" ht="17.25" thickBot="1" x14ac:dyDescent="0.35"/>
    <row r="3" spans="2:6" ht="17.25" thickBot="1" x14ac:dyDescent="0.35">
      <c r="B3" s="3" t="s">
        <v>1</v>
      </c>
      <c r="C3" s="8" t="s">
        <v>2</v>
      </c>
      <c r="D3" s="17"/>
      <c r="E3" s="6" t="s">
        <v>3</v>
      </c>
    </row>
    <row r="4" spans="2:6" x14ac:dyDescent="0.3">
      <c r="B4" s="11"/>
      <c r="C4" s="12"/>
      <c r="D4" s="4"/>
      <c r="E4" s="29"/>
    </row>
    <row r="5" spans="2:6" x14ac:dyDescent="0.3">
      <c r="B5" s="5">
        <v>1</v>
      </c>
      <c r="C5" s="9" t="s">
        <v>4</v>
      </c>
      <c r="D5" s="7"/>
      <c r="E5" s="30"/>
    </row>
    <row r="6" spans="2:6" x14ac:dyDescent="0.3">
      <c r="B6" s="5"/>
      <c r="C6" s="9" t="s">
        <v>5</v>
      </c>
      <c r="D6" s="7"/>
      <c r="E6" s="30"/>
    </row>
    <row r="7" spans="2:6" x14ac:dyDescent="0.3">
      <c r="B7" s="5"/>
      <c r="C7" s="9"/>
      <c r="D7" s="7"/>
      <c r="E7" s="30"/>
    </row>
    <row r="8" spans="2:6" x14ac:dyDescent="0.3">
      <c r="B8" s="5">
        <v>2</v>
      </c>
      <c r="C8" s="9" t="s">
        <v>6</v>
      </c>
      <c r="D8" s="7"/>
      <c r="E8" s="30"/>
    </row>
    <row r="9" spans="2:6" x14ac:dyDescent="0.3">
      <c r="B9" s="5"/>
      <c r="C9" s="9" t="s">
        <v>7</v>
      </c>
      <c r="D9" s="7"/>
      <c r="E9" s="30"/>
    </row>
    <row r="10" spans="2:6" x14ac:dyDescent="0.3">
      <c r="B10" s="5"/>
      <c r="C10" s="9"/>
      <c r="D10" s="7"/>
      <c r="E10" s="30"/>
    </row>
    <row r="11" spans="2:6" x14ac:dyDescent="0.3">
      <c r="B11" s="5">
        <v>3</v>
      </c>
      <c r="C11" s="9" t="s">
        <v>8</v>
      </c>
      <c r="D11" s="7"/>
      <c r="E11" s="30"/>
    </row>
    <row r="12" spans="2:6" x14ac:dyDescent="0.3">
      <c r="B12" s="5"/>
      <c r="C12" s="9" t="s">
        <v>9</v>
      </c>
      <c r="D12" s="7"/>
      <c r="E12" s="30"/>
    </row>
    <row r="13" spans="2:6" x14ac:dyDescent="0.3">
      <c r="B13" s="5"/>
      <c r="C13" s="9"/>
      <c r="D13" s="7"/>
      <c r="E13" s="30"/>
    </row>
    <row r="14" spans="2:6" x14ac:dyDescent="0.3">
      <c r="B14" s="5">
        <v>4</v>
      </c>
      <c r="C14" s="9" t="s">
        <v>10</v>
      </c>
      <c r="D14" s="7"/>
      <c r="E14" s="30"/>
    </row>
    <row r="15" spans="2:6" x14ac:dyDescent="0.3">
      <c r="B15" s="5"/>
      <c r="C15" s="9"/>
      <c r="D15" s="7"/>
      <c r="E15" s="30"/>
    </row>
    <row r="16" spans="2:6" x14ac:dyDescent="0.3">
      <c r="B16" s="5">
        <v>5</v>
      </c>
      <c r="C16" s="9" t="s">
        <v>11</v>
      </c>
      <c r="D16" s="7"/>
      <c r="E16" s="30"/>
    </row>
    <row r="17" spans="2:5" x14ac:dyDescent="0.3">
      <c r="B17" s="5"/>
      <c r="C17" s="9"/>
      <c r="D17" s="7"/>
      <c r="E17" s="30"/>
    </row>
    <row r="18" spans="2:5" x14ac:dyDescent="0.3">
      <c r="B18" s="5">
        <v>6</v>
      </c>
      <c r="C18" s="9" t="s">
        <v>12</v>
      </c>
      <c r="D18" s="7"/>
      <c r="E18" s="30"/>
    </row>
    <row r="19" spans="2:5" x14ac:dyDescent="0.3">
      <c r="B19" s="5"/>
      <c r="C19" s="9"/>
      <c r="D19" s="7"/>
      <c r="E19" s="30"/>
    </row>
    <row r="20" spans="2:5" x14ac:dyDescent="0.3">
      <c r="B20" s="5">
        <v>7</v>
      </c>
      <c r="C20" s="9" t="s">
        <v>15</v>
      </c>
      <c r="D20" s="7"/>
      <c r="E20" s="30"/>
    </row>
    <row r="21" spans="2:5" x14ac:dyDescent="0.3">
      <c r="B21" s="5"/>
      <c r="C21" s="9"/>
      <c r="D21" s="7"/>
      <c r="E21" s="30"/>
    </row>
    <row r="22" spans="2:5" x14ac:dyDescent="0.3">
      <c r="B22" s="5">
        <v>8</v>
      </c>
      <c r="C22" s="9" t="s">
        <v>13</v>
      </c>
      <c r="D22" s="7"/>
      <c r="E22" s="30"/>
    </row>
    <row r="23" spans="2:5" ht="49.5" x14ac:dyDescent="0.3">
      <c r="B23" s="5"/>
      <c r="C23" s="10" t="s">
        <v>14</v>
      </c>
      <c r="D23" s="7"/>
      <c r="E23" s="30"/>
    </row>
    <row r="24" spans="2:5" x14ac:dyDescent="0.3">
      <c r="B24" s="26"/>
      <c r="C24" s="27"/>
      <c r="D24" s="15"/>
      <c r="E24" s="31"/>
    </row>
    <row r="25" spans="2:5" x14ac:dyDescent="0.3">
      <c r="B25" s="26">
        <v>9</v>
      </c>
      <c r="C25" s="27" t="s">
        <v>16</v>
      </c>
      <c r="D25" s="15"/>
      <c r="E25" s="30"/>
    </row>
    <row r="26" spans="2:5" x14ac:dyDescent="0.3">
      <c r="B26" s="26"/>
      <c r="C26" s="27"/>
      <c r="D26" s="15"/>
      <c r="E26" s="31"/>
    </row>
    <row r="27" spans="2:5" x14ac:dyDescent="0.3">
      <c r="B27" s="26">
        <v>10</v>
      </c>
      <c r="C27" s="27" t="s">
        <v>17</v>
      </c>
      <c r="D27" s="15"/>
      <c r="E27" s="30"/>
    </row>
    <row r="28" spans="2:5" ht="17.25" thickBot="1" x14ac:dyDescent="0.35">
      <c r="B28" s="13"/>
      <c r="C28" s="14"/>
      <c r="D28" s="16"/>
      <c r="E28" s="32"/>
    </row>
  </sheetData>
  <sheetProtection algorithmName="SHA-512" hashValue="/rqfvO7kMyg3lzFjo569k6or7X02+oYceP+TIf7vJqeHTJOMjRgLWwxg2r7BZWbdxa/qdaxO6edL0lyV8AOxpg==" saltValue="JXhdfIn+YhE6c/QXavFezw==" spinCount="100000" sheet="1" objects="1" scenarios="1"/>
  <printOptions horizontalCentered="1"/>
  <pageMargins left="0.1" right="0.1" top="0.75" bottom="0.75" header="0.3" footer="0.3"/>
  <pageSetup paperSize="9" scale="9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 Bid</vt:lpstr>
      <vt:lpstr>Terms &amp; Conditions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2021-04-29T11:58:06Z</dcterms:modified>
</cp:coreProperties>
</file>