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jwal/Desktop/Instalily/"/>
    </mc:Choice>
  </mc:AlternateContent>
  <xr:revisionPtr revIDLastSave="0" documentId="13_ncr:1_{EE015D91-40EA-1A46-BEFC-560564C14FFA}" xr6:coauthVersionLast="47" xr6:coauthVersionMax="47" xr10:uidLastSave="{00000000-0000-0000-0000-000000000000}"/>
  <bookViews>
    <workbookView xWindow="380" yWindow="520" windowWidth="28040" windowHeight="16340" xr2:uid="{E36327B3-C592-B144-AB0A-ADA7A30BBB23}"/>
  </bookViews>
  <sheets>
    <sheet name="Events &amp; Trade Shows" sheetId="1" r:id="rId1"/>
    <sheet name="Key Stakeholders" sheetId="2" r:id="rId2"/>
    <sheet name="ICP - Companies &amp; Persona" sheetId="4" r:id="rId3"/>
    <sheet name="Dashboard" sheetId="5" r:id="rId4"/>
  </sheets>
  <externalReferences>
    <externalReference r:id="rId5"/>
    <externalReference r:id="rId6"/>
  </externalReferences>
  <definedNames>
    <definedName name="_xlnm._FilterDatabase" localSheetId="0" hidden="1">'Events &amp; Trade Shows'!$A$1:$I$16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5" l="1"/>
</calcChain>
</file>

<file path=xl/sharedStrings.xml><?xml version="1.0" encoding="utf-8"?>
<sst xmlns="http://schemas.openxmlformats.org/spreadsheetml/2006/main" count="485" uniqueCount="284">
  <si>
    <t>Event Name</t>
  </si>
  <si>
    <t>Date</t>
  </si>
  <si>
    <t>ISA Sign Expo 2025</t>
  </si>
  <si>
    <t>City</t>
  </si>
  <si>
    <t>Country</t>
  </si>
  <si>
    <t>Website</t>
  </si>
  <si>
    <t>Industry Focus</t>
  </si>
  <si>
    <t>Exhibitors</t>
  </si>
  <si>
    <t>Attendees</t>
  </si>
  <si>
    <t>Priority</t>
  </si>
  <si>
    <t>PRINTING United Expo 2025</t>
  </si>
  <si>
    <t>Oct 22-24, 2025</t>
  </si>
  <si>
    <t>Orlando, FL</t>
  </si>
  <si>
    <t>USA</t>
  </si>
  <si>
    <t>printingunited.com</t>
  </si>
  <si>
    <t>Commercial, apparel, graphics/wide-format, packaging, industrial printing</t>
  </si>
  <si>
    <t>1,500+</t>
  </si>
  <si>
    <t>-</t>
  </si>
  <si>
    <t>HIGH</t>
  </si>
  <si>
    <t>SEMA Show 2025</t>
  </si>
  <si>
    <t>Nov 4-7, 2025</t>
  </si>
  <si>
    <t>Las Vegas, NV</t>
  </si>
  <si>
    <t>semashow.com</t>
  </si>
  <si>
    <t>Automotive aftermarket, vehicle customization, wraps, graphics, accessories</t>
  </si>
  <si>
    <t>2,400+</t>
  </si>
  <si>
    <t>70,000+</t>
  </si>
  <si>
    <t>APPPEXPO Shanghai 2026</t>
  </si>
  <si>
    <t>Mar 4-7, 2026</t>
  </si>
  <si>
    <t>Shanghai</t>
  </si>
  <si>
    <t>China</t>
  </si>
  <si>
    <t>apppexpo.com</t>
  </si>
  <si>
    <t>Digital printing, signage, LED displays, advertising materials, wide format</t>
  </si>
  <si>
    <t>1,700+</t>
  </si>
  <si>
    <t>180,000+</t>
  </si>
  <si>
    <t>MEDIUM</t>
  </si>
  <si>
    <t>Dscoop Edge 2026</t>
  </si>
  <si>
    <t>Mar 8-11, 2026</t>
  </si>
  <si>
    <t>Denver, CO</t>
  </si>
  <si>
    <t>events.dscoop.com</t>
  </si>
  <si>
    <t>Digital printing, HP Indigo users, commercial &amp; packaging printing</t>
  </si>
  <si>
    <t>1,200+</t>
  </si>
  <si>
    <t>ISA Sign Expo 2026</t>
  </si>
  <si>
    <t>Apr 8-10, 2026</t>
  </si>
  <si>
    <t>signexpo.org</t>
  </si>
  <si>
    <t>Signs, graphics, visual communications, wide format, digital signage, vehicle wrapping</t>
  </si>
  <si>
    <t>600+</t>
  </si>
  <si>
    <t>19,500+</t>
  </si>
  <si>
    <t>FESPA Global Print Expo 2026</t>
  </si>
  <si>
    <t>May 19-22, 2026</t>
  </si>
  <si>
    <t>Barcelona</t>
  </si>
  <si>
    <t>Spain</t>
  </si>
  <si>
    <t>fespaglobalprintexpo.com</t>
  </si>
  <si>
    <t>Screen, digital, wide format, textile printing, signage, vehicle wrapping</t>
  </si>
  <si>
    <t>550+</t>
  </si>
  <si>
    <t>14,000+</t>
  </si>
  <si>
    <t>European Sign Expo 2026</t>
  </si>
  <si>
    <t>fespa.com</t>
  </si>
  <si>
    <t>Channel lettering, signage, dimensional signage, engraving, LED, sign tools</t>
  </si>
  <si>
    <t>100+</t>
  </si>
  <si>
    <t>WrapFest 2026</t>
  </si>
  <si>
    <t>Jun 26-27, 2026</t>
  </si>
  <si>
    <t>Bicester</t>
  </si>
  <si>
    <t>UK</t>
  </si>
  <si>
    <t>wrap-fest.com</t>
  </si>
  <si>
    <t>Vehicle wrapping, vinyl installation, PPF, window tint, detailing</t>
  </si>
  <si>
    <t>50+</t>
  </si>
  <si>
    <t>1,000+</t>
  </si>
  <si>
    <t>Apr 23-25, 2025</t>
  </si>
  <si>
    <t>Signs, graphics, vehicle wrapping</t>
  </si>
  <si>
    <t>Graphics Canada 2025</t>
  </si>
  <si>
    <t>Apr 9-11, 2025</t>
  </si>
  <si>
    <t>Toronto, ON</t>
  </si>
  <si>
    <t>Canada</t>
  </si>
  <si>
    <t>graphicscanada.com</t>
  </si>
  <si>
    <t>Graphic communications, wide format, vehicle graphics</t>
  </si>
  <si>
    <t>200+</t>
  </si>
  <si>
    <t>12,500+</t>
  </si>
  <si>
    <t>FESPA Global Print Expo 2025</t>
  </si>
  <si>
    <t>May 6-9, 2025</t>
  </si>
  <si>
    <t>Berlin</t>
  </si>
  <si>
    <t>Germany</t>
  </si>
  <si>
    <t>Wide format, digital, textile printing, signage</t>
  </si>
  <si>
    <t>Dscoop Edge 2025</t>
  </si>
  <si>
    <t>May 14-17, 2025</t>
  </si>
  <si>
    <t>Long Beach, CA</t>
  </si>
  <si>
    <t>HP digital printing community</t>
  </si>
  <si>
    <t>FABTECH 2025</t>
  </si>
  <si>
    <t>Sep 8-11, 2025</t>
  </si>
  <si>
    <t>Chicago, IL</t>
  </si>
  <si>
    <t>fabtechexpo.com</t>
  </si>
  <si>
    <t>Metal forming, fabricating, welding, protective coatings</t>
  </si>
  <si>
    <t>42,000+</t>
  </si>
  <si>
    <t>NBAA-BACE 2025</t>
  </si>
  <si>
    <t>Oct 14-16, 2025</t>
  </si>
  <si>
    <t>nbaa.org</t>
  </si>
  <si>
    <t>Business aviation, aircraft graphics, livery</t>
  </si>
  <si>
    <t>2,000+</t>
  </si>
  <si>
    <t>LOW</t>
  </si>
  <si>
    <t>FABTECH 2026</t>
  </si>
  <si>
    <t>Oct 21-23, 2026</t>
  </si>
  <si>
    <t>Metal forming, fabricating, welding, finishing</t>
  </si>
  <si>
    <t>Title</t>
  </si>
  <si>
    <t>VP of Product Development</t>
  </si>
  <si>
    <t>Director of Procurement</t>
  </si>
  <si>
    <t>VP of Operations</t>
  </si>
  <si>
    <t>Director of Innovation</t>
  </si>
  <si>
    <t>R&amp;D Manager</t>
  </si>
  <si>
    <t>Chief Procurement Officer (CPO)</t>
  </si>
  <si>
    <t>Director of Operations</t>
  </si>
  <si>
    <t>Director of Materials Management</t>
  </si>
  <si>
    <t>Director of Supply Chain</t>
  </si>
  <si>
    <t>Persona</t>
  </si>
  <si>
    <t>Business / Decision-Maker Persona</t>
  </si>
  <si>
    <t>R&amp;D / Innovation Persona</t>
  </si>
  <si>
    <t>Director of Marketing</t>
  </si>
  <si>
    <t>VP Brand</t>
  </si>
  <si>
    <t>Creative Director</t>
  </si>
  <si>
    <t>Marketing / Brand Persona</t>
  </si>
  <si>
    <t>Company Name</t>
  </si>
  <si>
    <t>Why (ICP Fit)</t>
  </si>
  <si>
    <t>Presence (Events/Associations)</t>
  </si>
  <si>
    <t>Avery Dennison Graphics Solutions</t>
  </si>
  <si>
    <t>Global leader in wrap films, overlaminates, architectural &amp; vehicle graphics; enterprise scale, aligns with Tedlar’s durable film value prop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</si>
  <si>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ISA Sign Expo 2025</t>
    </r>
    <r>
      <rPr>
        <sz val="12"/>
        <color theme="1"/>
        <rFont val="Aptos Narrow"/>
        <family val="2"/>
        <scheme val="minor"/>
      </rPr>
      <t xml:space="preserve"> (booth 3837); also active at SEMA Show</t>
    </r>
  </si>
  <si>
    <t>3M (Commercial Solutions Division)</t>
  </si>
  <si>
    <t>Broad portfolio of high-performance graphic films; strong installer network and fleet customer base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</si>
  <si>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ISA Sign Expo 2025</t>
    </r>
    <r>
      <rPr>
        <sz val="12"/>
        <color theme="1"/>
        <rFont val="Aptos Narrow"/>
        <family val="2"/>
        <scheme val="minor"/>
      </rPr>
      <t xml:space="preserve">; active member in </t>
    </r>
    <r>
      <rPr>
        <b/>
        <sz val="12"/>
        <color theme="1"/>
        <rFont val="Aptos Narrow"/>
        <family val="2"/>
        <scheme val="minor"/>
      </rPr>
      <t>ISA/PRINTING United Alliance</t>
    </r>
  </si>
  <si>
    <t>ORAFOL (incl. KPMF)</t>
  </si>
  <si>
    <t>Major supplier of cast/calendered vinyls and laminates; strong overlap in wraps and outdoor graphics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</si>
  <si>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ISA Sign Expo 2025</t>
    </r>
    <r>
      <rPr>
        <sz val="12"/>
        <color theme="1"/>
        <rFont val="Aptos Narrow"/>
        <family val="2"/>
        <scheme val="minor"/>
      </rPr>
      <t xml:space="preserve"> (booths 1623 &amp; 4837); confirmed at </t>
    </r>
    <r>
      <rPr>
        <b/>
        <sz val="12"/>
        <color theme="1"/>
        <rFont val="Aptos Narrow"/>
        <family val="2"/>
        <scheme val="minor"/>
      </rPr>
      <t>FESPA 2025</t>
    </r>
  </si>
  <si>
    <t>Arlon Graphics</t>
  </si>
  <si>
    <t>Recognized for performance wraps and installer community; strong adjacency with Tedlar films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</si>
  <si>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PRINTING United Expo 2025</t>
    </r>
    <r>
      <rPr>
        <sz val="12"/>
        <color theme="1"/>
        <rFont val="Aptos Narrow"/>
        <family val="2"/>
        <scheme val="minor"/>
      </rPr>
      <t xml:space="preserve"> (Orlando)</t>
    </r>
  </si>
  <si>
    <t>Nekoosa</t>
  </si>
  <si>
    <t>Specialty print media for signage (mounting, window, floor graphics); aligns with Tedlar durability value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</si>
  <si>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ISA Sign Expo 2025</t>
    </r>
    <r>
      <rPr>
        <sz val="12"/>
        <color theme="1"/>
        <rFont val="Aptos Narrow"/>
        <family val="2"/>
        <scheme val="minor"/>
      </rPr>
      <t xml:space="preserve"> (booth 3867)</t>
    </r>
  </si>
  <si>
    <t>Drytac</t>
  </si>
  <si>
    <t>Adhesives, overlaminates, specialty films for display and outdoor graphics; durability focus</t>
  </si>
  <si>
    <r>
      <t xml:space="preserve">Featured across partner booths (HP, Epson, Mimaki, Durst) at </t>
    </r>
    <r>
      <rPr>
        <b/>
        <sz val="12"/>
        <color theme="1"/>
        <rFont val="Aptos Narrow"/>
        <family val="2"/>
        <scheme val="minor"/>
      </rPr>
      <t>ISA Sign Expo 2025</t>
    </r>
  </si>
  <si>
    <t>Trotec Laser</t>
  </si>
  <si>
    <t>Laser systems for sign fabrication; relevant for cutting/finishing with protective films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</si>
  <si>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Graphics Canada 2025</t>
    </r>
  </si>
  <si>
    <t>General Formulations</t>
  </si>
  <si>
    <t>Adhesive vinyl, laminate, specialty wide-format media for signage and fleet graphics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</si>
  <si>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ISA Sign Expo 2025</t>
    </r>
  </si>
  <si>
    <t>Hexis Graphics</t>
  </si>
  <si>
    <t>French-based global player in self-adhesive films, vehicle wraps, protective laminates</t>
  </si>
  <si>
    <r>
      <t xml:space="preserve">Regular exhibitor at </t>
    </r>
    <r>
      <rPr>
        <b/>
        <sz val="12"/>
        <color theme="1"/>
        <rFont val="Aptos Narrow"/>
        <family val="2"/>
        <scheme val="minor"/>
      </rPr>
      <t>FESPA Global Print Expo</t>
    </r>
  </si>
  <si>
    <t>Mutoh America</t>
  </si>
  <si>
    <t>Wide-format printer manufacturer; strong overlap with media suppliers and signage ecosystem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</si>
  <si>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PRINTING United Expo 2025</t>
    </r>
    <r>
      <rPr>
        <sz val="12"/>
        <color theme="1"/>
        <rFont val="Aptos Narrow"/>
        <family val="2"/>
        <scheme val="minor"/>
      </rPr>
      <t xml:space="preserve"> and </t>
    </r>
    <r>
      <rPr>
        <b/>
        <sz val="12"/>
        <color theme="1"/>
        <rFont val="Aptos Narrow"/>
        <family val="2"/>
        <scheme val="minor"/>
      </rPr>
      <t>ISA Sign Expo 2025</t>
    </r>
  </si>
  <si>
    <t>Roland DGA</t>
  </si>
  <si>
    <t>Wide-format print &amp; cutting systems; strong partner for wrap and signage industries</t>
  </si>
  <si>
    <t>Mimaki USA</t>
  </si>
  <si>
    <t>Digital printing solutions, UV and solvent wide-format printers; overlaps with Tedlar’s market</t>
  </si>
  <si>
    <t>HP (Large Format &amp; Indigo)</t>
  </si>
  <si>
    <t>Hardware leader; Tedlar films complement UV/latex printing durability</t>
  </si>
  <si>
    <r>
      <t xml:space="preserve">Hosts </t>
    </r>
    <r>
      <rPr>
        <b/>
        <sz val="12"/>
        <color theme="1"/>
        <rFont val="Aptos Narrow"/>
        <family val="2"/>
        <scheme val="minor"/>
      </rPr>
      <t>Dscoop Edge</t>
    </r>
    <r>
      <rPr>
        <sz val="12"/>
        <color theme="1"/>
        <rFont val="Aptos Narrow"/>
        <family val="2"/>
        <scheme val="minor"/>
      </rPr>
      <t xml:space="preserve"> community; exhibitor at </t>
    </r>
    <r>
      <rPr>
        <b/>
        <sz val="12"/>
        <color theme="1"/>
        <rFont val="Aptos Narrow"/>
        <family val="2"/>
        <scheme val="minor"/>
      </rPr>
      <t>ISA Sign Expo 2025</t>
    </r>
  </si>
  <si>
    <t>Durst Group</t>
  </si>
  <si>
    <t>High-end wide-format and industrial printing; strong overlap with signage/graphic films</t>
  </si>
  <si>
    <t>Fujifilm Graphics</t>
  </si>
  <si>
    <t>Digital wide-format printing; strong relevance in signage media ecosystem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</si>
  <si>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PRINTING United Expo 2025</t>
    </r>
  </si>
  <si>
    <t>Signarama (Franchise Network)</t>
  </si>
  <si>
    <t>One of the largest sign franchise networks; major buyer of films/laminates</t>
  </si>
  <si>
    <r>
      <t xml:space="preserve">Active participant in </t>
    </r>
    <r>
      <rPr>
        <b/>
        <sz val="12"/>
        <color theme="1"/>
        <rFont val="Aptos Narrow"/>
        <family val="2"/>
        <scheme val="minor"/>
      </rPr>
      <t>ISA Sign Expo</t>
    </r>
    <r>
      <rPr>
        <sz val="12"/>
        <color theme="1"/>
        <rFont val="Aptos Narrow"/>
        <family val="2"/>
        <scheme val="minor"/>
      </rPr>
      <t xml:space="preserve"> and </t>
    </r>
    <r>
      <rPr>
        <b/>
        <sz val="12"/>
        <color theme="1"/>
        <rFont val="Aptos Narrow"/>
        <family val="2"/>
        <scheme val="minor"/>
      </rPr>
      <t>International Sign Association</t>
    </r>
  </si>
  <si>
    <t>FASTSIGNS</t>
  </si>
  <si>
    <t>Global signage franchisor with &gt;700 locations; consistent demand for durable graphics solutions</t>
  </si>
  <si>
    <r>
      <t xml:space="preserve">Active in </t>
    </r>
    <r>
      <rPr>
        <b/>
        <sz val="12"/>
        <color theme="1"/>
        <rFont val="Aptos Narrow"/>
        <family val="2"/>
        <scheme val="minor"/>
      </rPr>
      <t>ISA Sign Expo</t>
    </r>
    <r>
      <rPr>
        <sz val="12"/>
        <color theme="1"/>
        <rFont val="Aptos Narrow"/>
        <family val="2"/>
        <scheme val="minor"/>
      </rPr>
      <t xml:space="preserve"> and </t>
    </r>
    <r>
      <rPr>
        <b/>
        <sz val="12"/>
        <color theme="1"/>
        <rFont val="Aptos Narrow"/>
        <family val="2"/>
        <scheme val="minor"/>
      </rPr>
      <t>PRINTING United Alliance</t>
    </r>
  </si>
  <si>
    <t>Spandex Group</t>
  </si>
  <si>
    <t>Distributor of digital materials, films, and hardware across EMEA/NA; key channel partner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</si>
  <si>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FESPA</t>
    </r>
    <r>
      <rPr>
        <sz val="12"/>
        <color theme="1"/>
        <rFont val="Aptos Narrow"/>
        <family val="2"/>
        <scheme val="minor"/>
      </rPr>
      <t xml:space="preserve"> and </t>
    </r>
    <r>
      <rPr>
        <b/>
        <sz val="12"/>
        <color theme="1"/>
        <rFont val="Aptos Narrow"/>
        <family val="2"/>
        <scheme val="minor"/>
      </rPr>
      <t>PRINTING United</t>
    </r>
  </si>
  <si>
    <t>Continental Grafix</t>
  </si>
  <si>
    <t>Specialty materials for floors, windows, outdoor durable applications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</si>
  <si>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ISA Sign Expo</t>
    </r>
  </si>
  <si>
    <t>Lintec of America</t>
  </si>
  <si>
    <t>Adhesive films for architecture and displays; direct overlap with Tedlar’s architectural applications</t>
  </si>
  <si>
    <r>
      <t xml:space="preserve">Exhibitor at </t>
    </r>
    <r>
      <rPr>
        <b/>
        <sz val="12"/>
        <color theme="1"/>
        <rFont val="Aptos Narrow"/>
        <family val="2"/>
        <scheme val="minor"/>
      </rPr>
      <t>PRINTING United Expo</t>
    </r>
  </si>
  <si>
    <t>Revenue</t>
  </si>
  <si>
    <t>8B+</t>
  </si>
  <si>
    <t>20B+</t>
  </si>
  <si>
    <t>800M+</t>
  </si>
  <si>
    <t>50M+</t>
  </si>
  <si>
    <t>15M+</t>
  </si>
  <si>
    <t>70M+</t>
  </si>
  <si>
    <t>300M+</t>
  </si>
  <si>
    <t>60M+</t>
  </si>
  <si>
    <t>100M+</t>
  </si>
  <si>
    <t>20M+</t>
  </si>
  <si>
    <t>600M+</t>
  </si>
  <si>
    <t>700M+</t>
  </si>
  <si>
    <t>5M+</t>
  </si>
  <si>
    <t>2B+</t>
  </si>
  <si>
    <t>EmployeeCount</t>
  </si>
  <si>
    <t>DecisionMakerName</t>
  </si>
  <si>
    <t>DecisionMakerTitle</t>
  </si>
  <si>
    <t>Jin Brown</t>
  </si>
  <si>
    <t>Noah Li</t>
  </si>
  <si>
    <t>Director of Product Development</t>
  </si>
  <si>
    <t>Leah Fischer</t>
  </si>
  <si>
    <t>Ken Brown</t>
  </si>
  <si>
    <t>Omar Kim</t>
  </si>
  <si>
    <t>Luis Wong</t>
  </si>
  <si>
    <t>Jin Chen</t>
  </si>
  <si>
    <t>Priya Martinez</t>
  </si>
  <si>
    <t>Ken Wong</t>
  </si>
  <si>
    <t>Noah Baker</t>
  </si>
  <si>
    <t>Ken Russell</t>
  </si>
  <si>
    <t>Jin Lopez</t>
  </si>
  <si>
    <t>David Li</t>
  </si>
  <si>
    <t>Maya Alvarez</t>
  </si>
  <si>
    <t>Luis Lopez</t>
  </si>
  <si>
    <t>Sarah Garcia</t>
  </si>
  <si>
    <t>Zara Khan</t>
  </si>
  <si>
    <t>Rhea Chen</t>
  </si>
  <si>
    <t>David Baker</t>
  </si>
  <si>
    <t>Leah Sharma</t>
  </si>
  <si>
    <t>Chief Procurement Officer</t>
  </si>
  <si>
    <t>Business / Decision-Maker</t>
  </si>
  <si>
    <t>Marketing / Brand</t>
  </si>
  <si>
    <t>R&amp;D / Innovation</t>
  </si>
  <si>
    <t>Status</t>
  </si>
  <si>
    <t>Needs Edit</t>
  </si>
  <si>
    <t>Sent</t>
  </si>
  <si>
    <t>Ready to Send</t>
  </si>
  <si>
    <t>Not Reviewed</t>
  </si>
  <si>
    <t>CreatedDate</t>
  </si>
  <si>
    <t>2025-09-23</t>
  </si>
  <si>
    <t>2025-09-21</t>
  </si>
  <si>
    <t>2025-09-20</t>
  </si>
  <si>
    <t>2025-10-03</t>
  </si>
  <si>
    <t>2025-10-01</t>
  </si>
  <si>
    <t>2025-10-02</t>
  </si>
  <si>
    <t>2025-09-30</t>
  </si>
  <si>
    <t>2025-09-26</t>
  </si>
  <si>
    <t>2025-09-27</t>
  </si>
  <si>
    <t>2025-10-04</t>
  </si>
  <si>
    <t>2025-09-28</t>
  </si>
  <si>
    <t>2025-09-29</t>
  </si>
  <si>
    <t>2025-09-25</t>
  </si>
  <si>
    <t>2025-09-18</t>
  </si>
  <si>
    <t>SLAFlag</t>
  </si>
  <si>
    <t>⚠ Needs Attention</t>
  </si>
  <si>
    <t>NextStepDate</t>
  </si>
  <si>
    <t>SentAt</t>
  </si>
  <si>
    <t>FollowUpType</t>
  </si>
  <si>
    <t>Outcome</t>
  </si>
  <si>
    <t>Actions</t>
  </si>
  <si>
    <t>2025-10-13</t>
  </si>
  <si>
    <t>2025-10-05</t>
  </si>
  <si>
    <t>Call</t>
  </si>
  <si>
    <t>No reply</t>
  </si>
  <si>
    <t>🔍 Review   ✏️ Edit   📤 Send</t>
  </si>
  <si>
    <t>2025-10-14</t>
  </si>
  <si>
    <t>Email</t>
  </si>
  <si>
    <t>N/A</t>
  </si>
  <si>
    <t>2025-10-06</t>
  </si>
  <si>
    <t>2025-10-07</t>
  </si>
  <si>
    <t>Booked</t>
  </si>
  <si>
    <t>2025-10-12</t>
  </si>
  <si>
    <t>LinkedIn DM</t>
  </si>
  <si>
    <t>2025-10-08</t>
  </si>
  <si>
    <t>Positive reply</t>
  </si>
  <si>
    <t>2025-10-09</t>
  </si>
  <si>
    <t>2025-10-11</t>
  </si>
  <si>
    <t>Not a fit</t>
  </si>
  <si>
    <t>2025-10-10</t>
  </si>
  <si>
    <t>Instalily AI — Lead Dashboard (Prototype)</t>
  </si>
  <si>
    <t>Count</t>
  </si>
  <si>
    <t>Event</t>
  </si>
  <si>
    <t>Qualified Leads</t>
  </si>
  <si>
    <r>
      <rPr>
        <b/>
        <sz val="11"/>
        <color theme="1"/>
        <rFont val="Aptos Narrow"/>
        <family val="2"/>
        <scheme val="minor"/>
      </rPr>
      <t>Legend</t>
    </r>
    <r>
      <rPr>
        <sz val="12"/>
        <color theme="1"/>
        <rFont val="Aptos Narrow"/>
        <family val="2"/>
        <scheme val="minor"/>
      </rPr>
      <t xml:space="preserve">
</t>
    </r>
    <r>
      <rPr>
        <sz val="11"/>
        <color theme="1"/>
        <rFont val="Calibri (Body)"/>
      </rPr>
      <t>Green</t>
    </r>
    <r>
      <rPr>
        <sz val="12"/>
        <color theme="1"/>
        <rFont val="Aptos Narrow"/>
        <family val="2"/>
        <scheme val="minor"/>
      </rPr>
      <t xml:space="preserve"> — Best performing events (top quartile)
Yellow — Mid performing (middle 50%)
Red — Low performing (bottom quartile)</t>
    </r>
  </si>
  <si>
    <t>SignWorld Expo 2025</t>
  </si>
  <si>
    <t>VisualPrint Forum 2025</t>
  </si>
  <si>
    <t>Global Graphics Summit</t>
  </si>
  <si>
    <t>Print Innovators Congress</t>
  </si>
  <si>
    <t>Digital Graphics Summit</t>
  </si>
  <si>
    <t>International Sign Expo</t>
  </si>
  <si>
    <t>Leads by Persona</t>
  </si>
  <si>
    <t>Total Leads</t>
  </si>
  <si>
    <t>LLM Emails Generated</t>
  </si>
  <si>
    <t>Avg Cost / Email (USD)</t>
  </si>
  <si>
    <t>Est. LLM Cost (USD)</t>
  </si>
  <si>
    <t>Over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</si>
</sst>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>
          <bgColor rgb="FFFFEBEE"/>
        </patternFill>
      </fill>
    </dxf>
    <dxf>
      <fill>
        <patternFill>
          <bgColor rgb="FFFFEBEE"/>
        </patternFill>
      </fill>
    </dxf>
    <dxf>
      <fill>
        <patternFill>
          <bgColor rgb="FFFFEBEE"/>
        </patternFill>
      </fill>
    </dxf>
    <dxf>
      <fill>
        <patternFill>
          <bgColor rgb="FFC8E6C9"/>
        </patternFill>
      </fill>
    </dxf>
    <dxf>
      <fill>
        <patternFill>
          <bgColor rgb="FFBBDEFB"/>
        </patternFill>
      </fill>
    </dxf>
    <dxf>
      <fill>
        <patternFill>
          <bgColor rgb="FFFFF59D"/>
        </patternFill>
      </fill>
    </dxf>
    <dxf>
      <fill>
        <patternFill>
          <bgColor rgb="FFE0E0E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 by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Lead Status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Dashboard!$B$4:$B$7</c:f>
              <c:strCache>
                <c:ptCount val="4"/>
                <c:pt idx="0">
                  <c:v>Not Reviewed</c:v>
                </c:pt>
                <c:pt idx="1">
                  <c:v>Needs Edit</c:v>
                </c:pt>
                <c:pt idx="2">
                  <c:v>Ready to Send</c:v>
                </c:pt>
                <c:pt idx="3">
                  <c:v>Sent</c:v>
                </c:pt>
              </c:strCache>
            </c:strRef>
          </c:cat>
          <c:val>
            <c:numRef>
              <c:f>Dashboard!$C$4:$C$7</c:f>
              <c:numCache>
                <c:formatCode>General</c:formatCode>
                <c:ptCount val="4"/>
                <c:pt idx="0">
                  <c:v>17</c:v>
                </c:pt>
                <c:pt idx="1">
                  <c:v>11</c:v>
                </c:pt>
                <c:pt idx="2">
                  <c:v>23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7-FD43-A491-EF8A0A24EC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Events by Qualified Leads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Qualified Leads (&gt;=70)</c:v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9036-9747-AC8F-BE64DB2A9A1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9036-9747-AC8F-BE64DB2A9A1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9036-9747-AC8F-BE64DB2A9A1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9036-9747-AC8F-BE64DB2A9A1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9036-9747-AC8F-BE64DB2A9A1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B-9036-9747-AC8F-BE64DB2A9A1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[2]Dashboard!$G$11:$G$16</c:f>
              <c:strCache>
                <c:ptCount val="6"/>
                <c:pt idx="0">
                  <c:v>SignWorld Expo 2025</c:v>
                </c:pt>
                <c:pt idx="1">
                  <c:v>VisualPrint Forum 2025</c:v>
                </c:pt>
                <c:pt idx="2">
                  <c:v>Global Graphics Summit</c:v>
                </c:pt>
                <c:pt idx="3">
                  <c:v>Print Innovators Congress</c:v>
                </c:pt>
                <c:pt idx="4">
                  <c:v>Digital Graphics Summit</c:v>
                </c:pt>
                <c:pt idx="5">
                  <c:v>International Sign Expo</c:v>
                </c:pt>
              </c:strCache>
            </c:strRef>
          </c:cat>
          <c:val>
            <c:numRef>
              <c:f>[2]Dashboard!$H$11:$H$16</c:f>
              <c:numCache>
                <c:formatCode>General</c:formatCode>
                <c:ptCount val="6"/>
                <c:pt idx="0">
                  <c:v>26</c:v>
                </c:pt>
                <c:pt idx="1">
                  <c:v>6</c:v>
                </c:pt>
                <c:pt idx="2">
                  <c:v>23</c:v>
                </c:pt>
                <c:pt idx="3">
                  <c:v>46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36-9747-AC8F-BE64DB2A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/>
                  <a:t>Events</a:t>
                </a:r>
              </a:p>
            </c:rich>
          </c:tx>
          <c:layout>
            <c:manualLayout>
              <c:xMode val="edge"/>
              <c:yMode val="edge"/>
              <c:x val="1.7199017199017199E-2"/>
              <c:y val="0.4225525228628932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Qualified</a:t>
                </a:r>
                <a:r>
                  <a:rPr lang="en-US" baseline="0"/>
                  <a:t> Leads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 by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Dashboard!$M$3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Dashboard!$L$4:$L$6</c:f>
              <c:strCache>
                <c:ptCount val="3"/>
                <c:pt idx="0">
                  <c:v>Business / Decision-Maker</c:v>
                </c:pt>
                <c:pt idx="1">
                  <c:v>R&amp;D / Innovation</c:v>
                </c:pt>
                <c:pt idx="2">
                  <c:v>Marketing / Brand</c:v>
                </c:pt>
              </c:strCache>
            </c:strRef>
          </c:cat>
          <c:val>
            <c:numRef>
              <c:f>Dashboard!$M$4:$M$6</c:f>
              <c:numCache>
                <c:formatCode>General</c:formatCode>
                <c:ptCount val="3"/>
                <c:pt idx="0">
                  <c:v>72</c:v>
                </c:pt>
                <c:pt idx="1">
                  <c:v>25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7-564E-BCC5-85377ACD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139700</xdr:rowOff>
    </xdr:from>
    <xdr:to>
      <xdr:col>2</xdr:col>
      <xdr:colOff>1701800</xdr:colOff>
      <xdr:row>23</xdr:row>
      <xdr:rowOff>62594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FEF56-E08F-8F45-9C64-3EAF198AA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1361</xdr:colOff>
      <xdr:row>9</xdr:row>
      <xdr:rowOff>53067</xdr:rowOff>
    </xdr:from>
    <xdr:to>
      <xdr:col>6</xdr:col>
      <xdr:colOff>1004661</xdr:colOff>
      <xdr:row>23</xdr:row>
      <xdr:rowOff>40367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38E79-85EC-5F41-A154-69A73413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9</xdr:row>
      <xdr:rowOff>127000</xdr:rowOff>
    </xdr:from>
    <xdr:to>
      <xdr:col>12</xdr:col>
      <xdr:colOff>368300</xdr:colOff>
      <xdr:row>23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8DEF4-5668-6BA3-F771-1ED5386F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jwal/Downloads/Instalily_Tedlar_Leads_Dashboard.xlsx" TargetMode="External"/><Relationship Id="rId1" Type="http://schemas.openxmlformats.org/officeDocument/2006/relationships/externalLinkPath" Target="/Users/prajwal/Downloads/Instalily_Tedlar_Leads_Dash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jwal/Downloads/Instalily_Tedlar_LeadOps_Dashboard.xlsx" TargetMode="External"/><Relationship Id="rId1" Type="http://schemas.openxmlformats.org/officeDocument/2006/relationships/externalLinkPath" Target="/Users/prajwal/Downloads/Instalily_Tedlar_LeadOps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EmailTemplates"/>
      <sheetName val="Leads"/>
      <sheetName val="Dashboard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Not Reviewed</v>
          </cell>
          <cell r="C4">
            <v>23</v>
          </cell>
        </row>
        <row r="5">
          <cell r="B5" t="str">
            <v>Needs Edit</v>
          </cell>
          <cell r="C5">
            <v>8</v>
          </cell>
        </row>
        <row r="6">
          <cell r="B6" t="str">
            <v>Ready to Send</v>
          </cell>
          <cell r="C6">
            <v>4</v>
          </cell>
        </row>
        <row r="7">
          <cell r="B7" t="str">
            <v>Sent</v>
          </cell>
          <cell r="C7">
            <v>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ds"/>
      <sheetName val="EmailTemplates"/>
      <sheetName val="Config"/>
      <sheetName val="Dashboard"/>
    </sheetNames>
    <sheetDataSet>
      <sheetData sheetId="0"/>
      <sheetData sheetId="1" refreshError="1"/>
      <sheetData sheetId="2"/>
      <sheetData sheetId="3">
        <row r="11">
          <cell r="D11" t="str">
            <v>Business / Decision-Maker</v>
          </cell>
          <cell r="E11">
            <v>10</v>
          </cell>
          <cell r="G11" t="str">
            <v>SignWorld Expo 2025</v>
          </cell>
          <cell r="H11">
            <v>26</v>
          </cell>
        </row>
        <row r="12">
          <cell r="D12" t="str">
            <v>R&amp;D / Innovation</v>
          </cell>
          <cell r="E12">
            <v>8</v>
          </cell>
          <cell r="G12" t="str">
            <v>VisualPrint Forum 2025</v>
          </cell>
          <cell r="H12">
            <v>6</v>
          </cell>
        </row>
        <row r="13">
          <cell r="D13" t="str">
            <v>Marketing / Brand</v>
          </cell>
          <cell r="E13">
            <v>2</v>
          </cell>
          <cell r="G13" t="str">
            <v>Global Graphics Summit</v>
          </cell>
          <cell r="H13">
            <v>23</v>
          </cell>
        </row>
        <row r="14">
          <cell r="G14" t="str">
            <v>Print Innovators Congress</v>
          </cell>
          <cell r="H14">
            <v>46</v>
          </cell>
        </row>
        <row r="15">
          <cell r="G15" t="str">
            <v>Digital Graphics Summit</v>
          </cell>
          <cell r="H15">
            <v>8</v>
          </cell>
        </row>
        <row r="16">
          <cell r="G16" t="str">
            <v>International Sign Expo</v>
          </cell>
          <cell r="H1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647E-2CBB-1E43-BE03-4C4A2C5EE5DB}">
  <dimension ref="A1:I16"/>
  <sheetViews>
    <sheetView tabSelected="1" workbookViewId="0">
      <selection activeCell="C32" sqref="C32"/>
    </sheetView>
  </sheetViews>
  <sheetFormatPr baseColWidth="10" defaultColWidth="21.1640625" defaultRowHeight="16" x14ac:dyDescent="0.2"/>
  <cols>
    <col min="1" max="1" width="28.5" style="2" customWidth="1"/>
    <col min="2" max="2" width="14.33203125" style="1" bestFit="1" customWidth="1"/>
    <col min="3" max="3" width="13.5" style="1" bestFit="1" customWidth="1"/>
    <col min="4" max="4" width="8.5" style="1" bestFit="1" customWidth="1"/>
    <col min="5" max="5" width="22.33203125" style="1" bestFit="1" customWidth="1"/>
    <col min="6" max="6" width="71" style="1" bestFit="1" customWidth="1"/>
    <col min="7" max="7" width="9.33203125" style="1" bestFit="1" customWidth="1"/>
    <col min="8" max="8" width="9.6640625" style="1" bestFit="1" customWidth="1"/>
    <col min="9" max="9" width="8.1640625" style="1" bestFit="1" customWidth="1"/>
    <col min="10" max="16384" width="21.1640625" style="1"/>
  </cols>
  <sheetData>
    <row r="1" spans="1:9" customFormat="1" x14ac:dyDescent="0.2">
      <c r="A1" s="9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</row>
    <row r="2" spans="1:9" customFormat="1" x14ac:dyDescent="0.2">
      <c r="A2" s="7" t="s">
        <v>86</v>
      </c>
      <c r="B2" s="7" t="s">
        <v>87</v>
      </c>
      <c r="C2" s="7" t="s">
        <v>88</v>
      </c>
      <c r="D2" s="7" t="s">
        <v>13</v>
      </c>
      <c r="E2" s="7" t="s">
        <v>89</v>
      </c>
      <c r="F2" s="7" t="s">
        <v>90</v>
      </c>
      <c r="G2" s="7" t="s">
        <v>32</v>
      </c>
      <c r="H2" s="7" t="s">
        <v>91</v>
      </c>
      <c r="I2" s="7" t="s">
        <v>34</v>
      </c>
    </row>
    <row r="3" spans="1:9" customFormat="1" x14ac:dyDescent="0.2">
      <c r="A3" s="7" t="s">
        <v>10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</row>
    <row r="4" spans="1:9" customFormat="1" x14ac:dyDescent="0.2">
      <c r="A4" s="7" t="s">
        <v>98</v>
      </c>
      <c r="B4" s="7" t="s">
        <v>99</v>
      </c>
      <c r="C4" s="7" t="s">
        <v>21</v>
      </c>
      <c r="D4" s="7" t="s">
        <v>13</v>
      </c>
      <c r="E4" s="7" t="s">
        <v>89</v>
      </c>
      <c r="F4" s="7" t="s">
        <v>100</v>
      </c>
      <c r="G4" s="7" t="s">
        <v>16</v>
      </c>
      <c r="H4" s="7" t="s">
        <v>17</v>
      </c>
      <c r="I4" s="7" t="s">
        <v>34</v>
      </c>
    </row>
    <row r="5" spans="1:9" customFormat="1" x14ac:dyDescent="0.2">
      <c r="A5" s="7" t="s">
        <v>92</v>
      </c>
      <c r="B5" s="7" t="s">
        <v>93</v>
      </c>
      <c r="C5" s="7" t="s">
        <v>21</v>
      </c>
      <c r="D5" s="7" t="s">
        <v>13</v>
      </c>
      <c r="E5" s="7" t="s">
        <v>94</v>
      </c>
      <c r="F5" s="7" t="s">
        <v>95</v>
      </c>
      <c r="G5" s="7" t="s">
        <v>96</v>
      </c>
      <c r="H5" s="7" t="s">
        <v>17</v>
      </c>
      <c r="I5" s="7" t="s">
        <v>97</v>
      </c>
    </row>
    <row r="6" spans="1:9" customFormat="1" x14ac:dyDescent="0.2">
      <c r="A6" s="7" t="s">
        <v>19</v>
      </c>
      <c r="B6" s="7" t="s">
        <v>20</v>
      </c>
      <c r="C6" s="7" t="s">
        <v>21</v>
      </c>
      <c r="D6" s="7" t="s">
        <v>13</v>
      </c>
      <c r="E6" s="7" t="s">
        <v>22</v>
      </c>
      <c r="F6" s="7" t="s">
        <v>23</v>
      </c>
      <c r="G6" s="7" t="s">
        <v>24</v>
      </c>
      <c r="H6" s="7" t="s">
        <v>25</v>
      </c>
      <c r="I6" s="7" t="s">
        <v>18</v>
      </c>
    </row>
    <row r="7" spans="1:9" customFormat="1" x14ac:dyDescent="0.2">
      <c r="A7" s="7" t="s">
        <v>77</v>
      </c>
      <c r="B7" s="7" t="s">
        <v>78</v>
      </c>
      <c r="C7" s="7" t="s">
        <v>79</v>
      </c>
      <c r="D7" s="7" t="s">
        <v>80</v>
      </c>
      <c r="E7" s="7" t="s">
        <v>51</v>
      </c>
      <c r="F7" s="7" t="s">
        <v>81</v>
      </c>
      <c r="G7" s="7" t="s">
        <v>53</v>
      </c>
      <c r="H7" s="7" t="s">
        <v>17</v>
      </c>
      <c r="I7" s="7" t="s">
        <v>18</v>
      </c>
    </row>
    <row r="8" spans="1:9" customFormat="1" x14ac:dyDescent="0.2">
      <c r="A8" s="7" t="s">
        <v>47</v>
      </c>
      <c r="B8" s="7" t="s">
        <v>48</v>
      </c>
      <c r="C8" s="7" t="s">
        <v>49</v>
      </c>
      <c r="D8" s="7" t="s">
        <v>50</v>
      </c>
      <c r="E8" s="7" t="s">
        <v>51</v>
      </c>
      <c r="F8" s="7" t="s">
        <v>52</v>
      </c>
      <c r="G8" s="7" t="s">
        <v>53</v>
      </c>
      <c r="H8" s="7" t="s">
        <v>54</v>
      </c>
      <c r="I8" s="7" t="s">
        <v>18</v>
      </c>
    </row>
    <row r="9" spans="1:9" customFormat="1" x14ac:dyDescent="0.2">
      <c r="A9" s="7" t="s">
        <v>55</v>
      </c>
      <c r="B9" s="7" t="s">
        <v>48</v>
      </c>
      <c r="C9" s="7" t="s">
        <v>49</v>
      </c>
      <c r="D9" s="7" t="s">
        <v>50</v>
      </c>
      <c r="E9" s="7" t="s">
        <v>56</v>
      </c>
      <c r="F9" s="7" t="s">
        <v>57</v>
      </c>
      <c r="G9" s="7" t="s">
        <v>58</v>
      </c>
      <c r="H9" s="7" t="s">
        <v>17</v>
      </c>
      <c r="I9" s="7" t="s">
        <v>18</v>
      </c>
    </row>
    <row r="10" spans="1:9" customFormat="1" x14ac:dyDescent="0.2">
      <c r="A10" s="7" t="s">
        <v>82</v>
      </c>
      <c r="B10" s="7" t="s">
        <v>83</v>
      </c>
      <c r="C10" s="7" t="s">
        <v>84</v>
      </c>
      <c r="D10" s="7" t="s">
        <v>13</v>
      </c>
      <c r="E10" s="7" t="s">
        <v>38</v>
      </c>
      <c r="F10" s="7" t="s">
        <v>85</v>
      </c>
      <c r="G10" s="7" t="s">
        <v>17</v>
      </c>
      <c r="H10" s="7" t="s">
        <v>40</v>
      </c>
      <c r="I10" s="7" t="s">
        <v>34</v>
      </c>
    </row>
    <row r="11" spans="1:9" customFormat="1" x14ac:dyDescent="0.2">
      <c r="A11" s="7" t="s">
        <v>35</v>
      </c>
      <c r="B11" s="7" t="s">
        <v>36</v>
      </c>
      <c r="C11" s="7" t="s">
        <v>37</v>
      </c>
      <c r="D11" s="7" t="s">
        <v>13</v>
      </c>
      <c r="E11" s="7" t="s">
        <v>38</v>
      </c>
      <c r="F11" s="7" t="s">
        <v>39</v>
      </c>
      <c r="G11" s="7" t="s">
        <v>17</v>
      </c>
      <c r="H11" s="7" t="s">
        <v>40</v>
      </c>
      <c r="I11" s="7" t="s">
        <v>34</v>
      </c>
    </row>
    <row r="12" spans="1:9" customFormat="1" x14ac:dyDescent="0.2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</row>
    <row r="13" spans="1:9" customFormat="1" x14ac:dyDescent="0.2">
      <c r="A13" s="7" t="s">
        <v>59</v>
      </c>
      <c r="B13" s="7" t="s">
        <v>60</v>
      </c>
      <c r="C13" s="7" t="s">
        <v>61</v>
      </c>
      <c r="D13" s="7" t="s">
        <v>62</v>
      </c>
      <c r="E13" s="7" t="s">
        <v>63</v>
      </c>
      <c r="F13" s="7" t="s">
        <v>64</v>
      </c>
      <c r="G13" s="7" t="s">
        <v>65</v>
      </c>
      <c r="H13" s="7" t="s">
        <v>66</v>
      </c>
      <c r="I13" s="7" t="s">
        <v>34</v>
      </c>
    </row>
    <row r="14" spans="1:9" customFormat="1" x14ac:dyDescent="0.2">
      <c r="A14" s="7" t="s">
        <v>69</v>
      </c>
      <c r="B14" s="7" t="s">
        <v>70</v>
      </c>
      <c r="C14" s="7" t="s">
        <v>71</v>
      </c>
      <c r="D14" s="7" t="s">
        <v>72</v>
      </c>
      <c r="E14" s="7" t="s">
        <v>73</v>
      </c>
      <c r="F14" s="7" t="s">
        <v>74</v>
      </c>
      <c r="G14" s="7" t="s">
        <v>75</v>
      </c>
      <c r="H14" s="7" t="s">
        <v>76</v>
      </c>
      <c r="I14" s="7" t="s">
        <v>34</v>
      </c>
    </row>
    <row r="15" spans="1:9" customFormat="1" x14ac:dyDescent="0.2">
      <c r="A15" s="7" t="s">
        <v>41</v>
      </c>
      <c r="B15" s="7" t="s">
        <v>42</v>
      </c>
      <c r="C15" s="7" t="s">
        <v>12</v>
      </c>
      <c r="D15" s="7" t="s">
        <v>13</v>
      </c>
      <c r="E15" s="7" t="s">
        <v>43</v>
      </c>
      <c r="F15" s="7" t="s">
        <v>44</v>
      </c>
      <c r="G15" s="7" t="s">
        <v>45</v>
      </c>
      <c r="H15" s="7" t="s">
        <v>46</v>
      </c>
      <c r="I15" s="7" t="s">
        <v>18</v>
      </c>
    </row>
    <row r="16" spans="1:9" customFormat="1" x14ac:dyDescent="0.2">
      <c r="A16" s="7" t="s">
        <v>2</v>
      </c>
      <c r="B16" s="7" t="s">
        <v>67</v>
      </c>
      <c r="C16" s="7" t="s">
        <v>21</v>
      </c>
      <c r="D16" s="7" t="s">
        <v>13</v>
      </c>
      <c r="E16" s="7" t="s">
        <v>43</v>
      </c>
      <c r="F16" s="7" t="s">
        <v>68</v>
      </c>
      <c r="G16" s="7" t="s">
        <v>45</v>
      </c>
      <c r="H16" s="7" t="s">
        <v>17</v>
      </c>
      <c r="I16" s="7" t="s">
        <v>18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935C-8B56-C14A-8E12-B63A93E9AB2B}">
  <dimension ref="A1:B13"/>
  <sheetViews>
    <sheetView zoomScale="133" workbookViewId="0">
      <selection activeCell="A6" sqref="A6"/>
    </sheetView>
  </sheetViews>
  <sheetFormatPr baseColWidth="10" defaultRowHeight="16" x14ac:dyDescent="0.2"/>
  <cols>
    <col min="1" max="1" width="31.5" customWidth="1"/>
    <col min="2" max="2" width="29.83203125" bestFit="1" customWidth="1"/>
  </cols>
  <sheetData>
    <row r="1" spans="1:2" x14ac:dyDescent="0.2">
      <c r="A1" s="10" t="s">
        <v>101</v>
      </c>
      <c r="B1" s="10" t="s">
        <v>111</v>
      </c>
    </row>
    <row r="2" spans="1:2" x14ac:dyDescent="0.2">
      <c r="A2" s="7" t="s">
        <v>107</v>
      </c>
      <c r="B2" s="7" t="s">
        <v>112</v>
      </c>
    </row>
    <row r="3" spans="1:2" x14ac:dyDescent="0.2">
      <c r="A3" s="8" t="s">
        <v>102</v>
      </c>
      <c r="B3" s="7" t="s">
        <v>113</v>
      </c>
    </row>
    <row r="4" spans="1:2" x14ac:dyDescent="0.2">
      <c r="A4" s="7" t="s">
        <v>103</v>
      </c>
      <c r="B4" s="7" t="s">
        <v>112</v>
      </c>
    </row>
    <row r="5" spans="1:2" x14ac:dyDescent="0.2">
      <c r="A5" s="7" t="s">
        <v>104</v>
      </c>
      <c r="B5" s="7" t="s">
        <v>112</v>
      </c>
    </row>
    <row r="6" spans="1:2" x14ac:dyDescent="0.2">
      <c r="A6" s="7" t="s">
        <v>105</v>
      </c>
      <c r="B6" s="7" t="s">
        <v>113</v>
      </c>
    </row>
    <row r="7" spans="1:2" x14ac:dyDescent="0.2">
      <c r="A7" s="7" t="s">
        <v>106</v>
      </c>
      <c r="B7" s="7" t="s">
        <v>113</v>
      </c>
    </row>
    <row r="8" spans="1:2" x14ac:dyDescent="0.2">
      <c r="A8" s="7" t="s">
        <v>108</v>
      </c>
      <c r="B8" s="7" t="s">
        <v>112</v>
      </c>
    </row>
    <row r="9" spans="1:2" x14ac:dyDescent="0.2">
      <c r="A9" s="7" t="s">
        <v>109</v>
      </c>
      <c r="B9" s="7" t="s">
        <v>112</v>
      </c>
    </row>
    <row r="10" spans="1:2" x14ac:dyDescent="0.2">
      <c r="A10" s="7" t="s">
        <v>110</v>
      </c>
      <c r="B10" s="7" t="s">
        <v>112</v>
      </c>
    </row>
    <row r="11" spans="1:2" x14ac:dyDescent="0.2">
      <c r="A11" s="7" t="s">
        <v>114</v>
      </c>
      <c r="B11" s="7" t="s">
        <v>117</v>
      </c>
    </row>
    <row r="12" spans="1:2" x14ac:dyDescent="0.2">
      <c r="A12" s="7" t="s">
        <v>115</v>
      </c>
      <c r="B12" s="7" t="s">
        <v>117</v>
      </c>
    </row>
    <row r="13" spans="1:2" x14ac:dyDescent="0.2">
      <c r="A13" s="7" t="s">
        <v>116</v>
      </c>
      <c r="B13" s="7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C173-DB7C-1C41-A70F-FE1A5186BB46}">
  <dimension ref="A1:P21"/>
  <sheetViews>
    <sheetView workbookViewId="0">
      <selection activeCell="O14" sqref="O14"/>
    </sheetView>
  </sheetViews>
  <sheetFormatPr baseColWidth="10" defaultRowHeight="16" x14ac:dyDescent="0.2"/>
  <cols>
    <col min="1" max="1" width="30.5" bestFit="1" customWidth="1"/>
    <col min="2" max="2" width="112" bestFit="1" customWidth="1"/>
    <col min="3" max="3" width="67" bestFit="1" customWidth="1"/>
    <col min="4" max="4" width="8.1640625" bestFit="1" customWidth="1"/>
    <col min="5" max="5" width="14.1640625" bestFit="1" customWidth="1"/>
    <col min="6" max="6" width="18.83203125" bestFit="1" customWidth="1"/>
    <col min="7" max="7" width="28.1640625" bestFit="1" customWidth="1"/>
    <col min="8" max="8" width="67" bestFit="1" customWidth="1"/>
    <col min="9" max="9" width="12.5" bestFit="1" customWidth="1"/>
    <col min="10" max="10" width="14" customWidth="1"/>
    <col min="11" max="11" width="17.1640625" customWidth="1"/>
    <col min="12" max="12" width="12.6640625" bestFit="1" customWidth="1"/>
    <col min="13" max="13" width="10.5" bestFit="1" customWidth="1"/>
    <col min="14" max="14" width="12.33203125" bestFit="1" customWidth="1"/>
    <col min="15" max="15" width="11.83203125" bestFit="1" customWidth="1"/>
    <col min="16" max="16" width="25.5" bestFit="1" customWidth="1"/>
  </cols>
  <sheetData>
    <row r="1" spans="1:16" x14ac:dyDescent="0.2">
      <c r="A1" s="6" t="s">
        <v>118</v>
      </c>
      <c r="B1" s="6" t="s">
        <v>119</v>
      </c>
      <c r="C1" s="6" t="s">
        <v>120</v>
      </c>
      <c r="D1" s="6" t="s">
        <v>178</v>
      </c>
      <c r="E1" s="6" t="s">
        <v>193</v>
      </c>
      <c r="F1" s="6" t="s">
        <v>194</v>
      </c>
      <c r="G1" s="6" t="s">
        <v>195</v>
      </c>
      <c r="H1" s="6" t="s">
        <v>111</v>
      </c>
      <c r="I1" s="6" t="s">
        <v>221</v>
      </c>
      <c r="J1" s="6" t="s">
        <v>226</v>
      </c>
      <c r="K1" s="6" t="s">
        <v>241</v>
      </c>
      <c r="L1" s="6" t="s">
        <v>243</v>
      </c>
      <c r="M1" s="6" t="s">
        <v>244</v>
      </c>
      <c r="N1" s="6" t="s">
        <v>245</v>
      </c>
      <c r="O1" s="6" t="s">
        <v>246</v>
      </c>
      <c r="P1" s="6" t="s">
        <v>247</v>
      </c>
    </row>
    <row r="2" spans="1:16" x14ac:dyDescent="0.2">
      <c r="A2" s="7" t="s">
        <v>121</v>
      </c>
      <c r="B2" s="7" t="s">
        <v>122</v>
      </c>
      <c r="C2" s="7" t="s">
        <v>123</v>
      </c>
      <c r="D2" s="7" t="s">
        <v>179</v>
      </c>
      <c r="E2" s="7">
        <v>1582</v>
      </c>
      <c r="F2" s="7" t="s">
        <v>196</v>
      </c>
      <c r="G2" s="7" t="s">
        <v>110</v>
      </c>
      <c r="H2" s="7" t="s">
        <v>218</v>
      </c>
      <c r="I2" s="7" t="s">
        <v>222</v>
      </c>
      <c r="J2" s="7" t="s">
        <v>227</v>
      </c>
      <c r="K2" s="7" t="s">
        <v>242</v>
      </c>
      <c r="L2" s="7" t="s">
        <v>248</v>
      </c>
      <c r="M2" s="7"/>
      <c r="N2" s="7" t="s">
        <v>250</v>
      </c>
      <c r="O2" s="7" t="s">
        <v>251</v>
      </c>
      <c r="P2" s="7" t="s">
        <v>252</v>
      </c>
    </row>
    <row r="3" spans="1:16" x14ac:dyDescent="0.2">
      <c r="A3" s="7" t="s">
        <v>124</v>
      </c>
      <c r="B3" s="7" t="s">
        <v>125</v>
      </c>
      <c r="C3" s="7" t="s">
        <v>126</v>
      </c>
      <c r="D3" s="7" t="s">
        <v>180</v>
      </c>
      <c r="E3" s="7">
        <v>1251</v>
      </c>
      <c r="F3" s="7" t="s">
        <v>197</v>
      </c>
      <c r="G3" s="7" t="s">
        <v>198</v>
      </c>
      <c r="H3" s="7" t="s">
        <v>218</v>
      </c>
      <c r="I3" s="7" t="s">
        <v>223</v>
      </c>
      <c r="J3" s="7" t="s">
        <v>228</v>
      </c>
      <c r="K3" s="7"/>
      <c r="L3" s="7" t="s">
        <v>253</v>
      </c>
      <c r="M3" s="7" t="s">
        <v>249</v>
      </c>
      <c r="N3" s="7" t="s">
        <v>254</v>
      </c>
      <c r="O3" s="7" t="s">
        <v>255</v>
      </c>
      <c r="P3" s="7" t="s">
        <v>252</v>
      </c>
    </row>
    <row r="4" spans="1:16" x14ac:dyDescent="0.2">
      <c r="A4" s="7" t="s">
        <v>127</v>
      </c>
      <c r="B4" s="7" t="s">
        <v>128</v>
      </c>
      <c r="C4" s="7" t="s">
        <v>129</v>
      </c>
      <c r="D4" s="7" t="s">
        <v>181</v>
      </c>
      <c r="E4" s="7">
        <v>1776</v>
      </c>
      <c r="F4" s="7" t="s">
        <v>199</v>
      </c>
      <c r="G4" s="7" t="s">
        <v>104</v>
      </c>
      <c r="H4" s="7" t="s">
        <v>219</v>
      </c>
      <c r="I4" s="7" t="s">
        <v>223</v>
      </c>
      <c r="J4" s="7" t="s">
        <v>229</v>
      </c>
      <c r="K4" s="7"/>
      <c r="L4" s="7" t="s">
        <v>256</v>
      </c>
      <c r="M4" s="7" t="s">
        <v>249</v>
      </c>
      <c r="N4" s="7" t="s">
        <v>254</v>
      </c>
      <c r="O4" s="7" t="s">
        <v>251</v>
      </c>
      <c r="P4" s="7" t="s">
        <v>252</v>
      </c>
    </row>
    <row r="5" spans="1:16" x14ac:dyDescent="0.2">
      <c r="A5" s="7" t="s">
        <v>130</v>
      </c>
      <c r="B5" s="7" t="s">
        <v>131</v>
      </c>
      <c r="C5" s="7" t="s">
        <v>132</v>
      </c>
      <c r="D5" s="7" t="s">
        <v>182</v>
      </c>
      <c r="E5" s="7">
        <v>903</v>
      </c>
      <c r="F5" s="7" t="s">
        <v>200</v>
      </c>
      <c r="G5" s="7" t="s">
        <v>105</v>
      </c>
      <c r="H5" s="7" t="s">
        <v>220</v>
      </c>
      <c r="I5" s="7" t="s">
        <v>223</v>
      </c>
      <c r="J5" s="7" t="s">
        <v>230</v>
      </c>
      <c r="K5" s="7"/>
      <c r="L5" s="7" t="s">
        <v>257</v>
      </c>
      <c r="M5" s="7" t="s">
        <v>249</v>
      </c>
      <c r="N5" s="7" t="s">
        <v>254</v>
      </c>
      <c r="O5" s="7" t="s">
        <v>258</v>
      </c>
      <c r="P5" s="7" t="s">
        <v>252</v>
      </c>
    </row>
    <row r="6" spans="1:16" x14ac:dyDescent="0.2">
      <c r="A6" s="7" t="s">
        <v>133</v>
      </c>
      <c r="B6" s="7" t="s">
        <v>134</v>
      </c>
      <c r="C6" s="7" t="s">
        <v>135</v>
      </c>
      <c r="D6" s="7" t="s">
        <v>183</v>
      </c>
      <c r="E6" s="7">
        <v>659</v>
      </c>
      <c r="F6" s="7" t="s">
        <v>201</v>
      </c>
      <c r="G6" s="7" t="s">
        <v>198</v>
      </c>
      <c r="H6" s="7" t="s">
        <v>218</v>
      </c>
      <c r="I6" s="7" t="s">
        <v>222</v>
      </c>
      <c r="J6" s="7" t="s">
        <v>231</v>
      </c>
      <c r="K6" s="7"/>
      <c r="L6" s="7" t="s">
        <v>259</v>
      </c>
      <c r="M6" s="7"/>
      <c r="N6" s="7" t="s">
        <v>260</v>
      </c>
      <c r="O6" s="7" t="s">
        <v>251</v>
      </c>
      <c r="P6" s="7" t="s">
        <v>252</v>
      </c>
    </row>
    <row r="7" spans="1:16" x14ac:dyDescent="0.2">
      <c r="A7" s="7" t="s">
        <v>136</v>
      </c>
      <c r="B7" s="7" t="s">
        <v>137</v>
      </c>
      <c r="C7" s="7" t="s">
        <v>138</v>
      </c>
      <c r="D7" s="7" t="s">
        <v>184</v>
      </c>
      <c r="E7" s="7">
        <v>491</v>
      </c>
      <c r="F7" s="7" t="s">
        <v>202</v>
      </c>
      <c r="G7" s="7" t="s">
        <v>116</v>
      </c>
      <c r="H7" s="7" t="s">
        <v>220</v>
      </c>
      <c r="I7" s="7" t="s">
        <v>224</v>
      </c>
      <c r="J7" s="7" t="s">
        <v>232</v>
      </c>
      <c r="K7" s="7"/>
      <c r="L7" s="7" t="s">
        <v>261</v>
      </c>
      <c r="M7" s="7"/>
      <c r="N7" s="7" t="s">
        <v>254</v>
      </c>
      <c r="O7" s="7" t="s">
        <v>251</v>
      </c>
      <c r="P7" s="7" t="s">
        <v>252</v>
      </c>
    </row>
    <row r="8" spans="1:16" x14ac:dyDescent="0.2">
      <c r="A8" s="7" t="s">
        <v>139</v>
      </c>
      <c r="B8" s="7" t="s">
        <v>140</v>
      </c>
      <c r="C8" s="7" t="s">
        <v>141</v>
      </c>
      <c r="D8" s="7" t="s">
        <v>185</v>
      </c>
      <c r="E8" s="7">
        <v>1619</v>
      </c>
      <c r="F8" s="7" t="s">
        <v>203</v>
      </c>
      <c r="G8" s="7" t="s">
        <v>106</v>
      </c>
      <c r="H8" s="7" t="s">
        <v>218</v>
      </c>
      <c r="I8" s="7" t="s">
        <v>223</v>
      </c>
      <c r="J8" s="7" t="s">
        <v>230</v>
      </c>
      <c r="K8" s="7"/>
      <c r="L8" s="7" t="s">
        <v>253</v>
      </c>
      <c r="M8" s="7" t="s">
        <v>249</v>
      </c>
      <c r="N8" s="7" t="s">
        <v>260</v>
      </c>
      <c r="O8" s="7" t="s">
        <v>262</v>
      </c>
      <c r="P8" s="7" t="s">
        <v>252</v>
      </c>
    </row>
    <row r="9" spans="1:16" x14ac:dyDescent="0.2">
      <c r="A9" s="7" t="s">
        <v>142</v>
      </c>
      <c r="B9" s="7" t="s">
        <v>143</v>
      </c>
      <c r="C9" s="7" t="s">
        <v>144</v>
      </c>
      <c r="D9" s="7" t="s">
        <v>186</v>
      </c>
      <c r="E9" s="7">
        <v>1075</v>
      </c>
      <c r="F9" s="7" t="s">
        <v>204</v>
      </c>
      <c r="G9" s="7" t="s">
        <v>106</v>
      </c>
      <c r="H9" s="7" t="s">
        <v>220</v>
      </c>
      <c r="I9" s="7" t="s">
        <v>222</v>
      </c>
      <c r="J9" s="7" t="s">
        <v>233</v>
      </c>
      <c r="K9" s="7"/>
      <c r="L9" s="7" t="s">
        <v>259</v>
      </c>
      <c r="M9" s="7"/>
      <c r="N9" s="7" t="s">
        <v>250</v>
      </c>
      <c r="O9" s="7" t="s">
        <v>251</v>
      </c>
      <c r="P9" s="7" t="s">
        <v>252</v>
      </c>
    </row>
    <row r="10" spans="1:16" x14ac:dyDescent="0.2">
      <c r="A10" s="7" t="s">
        <v>145</v>
      </c>
      <c r="B10" s="7" t="s">
        <v>146</v>
      </c>
      <c r="C10" s="7" t="s">
        <v>147</v>
      </c>
      <c r="D10" s="7" t="s">
        <v>187</v>
      </c>
      <c r="E10" s="7">
        <v>1752</v>
      </c>
      <c r="F10" s="7" t="s">
        <v>205</v>
      </c>
      <c r="G10" s="7" t="s">
        <v>114</v>
      </c>
      <c r="H10" s="7" t="s">
        <v>218</v>
      </c>
      <c r="I10" s="7" t="s">
        <v>222</v>
      </c>
      <c r="J10" s="7" t="s">
        <v>229</v>
      </c>
      <c r="K10" s="7" t="s">
        <v>242</v>
      </c>
      <c r="L10" s="7" t="s">
        <v>253</v>
      </c>
      <c r="M10" s="7"/>
      <c r="N10" s="7" t="s">
        <v>250</v>
      </c>
      <c r="O10" s="7" t="s">
        <v>251</v>
      </c>
      <c r="P10" s="7" t="s">
        <v>252</v>
      </c>
    </row>
    <row r="11" spans="1:16" x14ac:dyDescent="0.2">
      <c r="A11" s="7" t="s">
        <v>148</v>
      </c>
      <c r="B11" s="7" t="s">
        <v>149</v>
      </c>
      <c r="C11" s="7" t="s">
        <v>150</v>
      </c>
      <c r="D11" s="7" t="s">
        <v>188</v>
      </c>
      <c r="E11" s="7">
        <v>448</v>
      </c>
      <c r="F11" s="7" t="s">
        <v>206</v>
      </c>
      <c r="G11" s="7" t="s">
        <v>104</v>
      </c>
      <c r="H11" s="7" t="s">
        <v>218</v>
      </c>
      <c r="I11" s="7" t="s">
        <v>222</v>
      </c>
      <c r="J11" s="7" t="s">
        <v>234</v>
      </c>
      <c r="K11" s="7" t="s">
        <v>242</v>
      </c>
      <c r="L11" s="7" t="s">
        <v>263</v>
      </c>
      <c r="M11" s="7"/>
      <c r="N11" s="7" t="s">
        <v>250</v>
      </c>
      <c r="O11" s="7" t="s">
        <v>255</v>
      </c>
      <c r="P11" s="7" t="s">
        <v>252</v>
      </c>
    </row>
    <row r="12" spans="1:16" x14ac:dyDescent="0.2">
      <c r="A12" s="7" t="s">
        <v>151</v>
      </c>
      <c r="B12" s="7" t="s">
        <v>152</v>
      </c>
      <c r="C12" s="7" t="s">
        <v>144</v>
      </c>
      <c r="D12" s="7" t="s">
        <v>184</v>
      </c>
      <c r="E12" s="7">
        <v>1397</v>
      </c>
      <c r="F12" s="7" t="s">
        <v>207</v>
      </c>
      <c r="G12" s="7" t="s">
        <v>110</v>
      </c>
      <c r="H12" s="7" t="s">
        <v>220</v>
      </c>
      <c r="I12" s="7" t="s">
        <v>223</v>
      </c>
      <c r="J12" s="7" t="s">
        <v>235</v>
      </c>
      <c r="K12" s="7"/>
      <c r="L12" s="7" t="s">
        <v>248</v>
      </c>
      <c r="M12" s="7" t="s">
        <v>249</v>
      </c>
      <c r="N12" s="7" t="s">
        <v>260</v>
      </c>
      <c r="O12" s="7" t="s">
        <v>251</v>
      </c>
      <c r="P12" s="7" t="s">
        <v>252</v>
      </c>
    </row>
    <row r="13" spans="1:16" x14ac:dyDescent="0.2">
      <c r="A13" s="7" t="s">
        <v>153</v>
      </c>
      <c r="B13" s="7" t="s">
        <v>154</v>
      </c>
      <c r="C13" s="7" t="s">
        <v>150</v>
      </c>
      <c r="D13" s="7" t="s">
        <v>184</v>
      </c>
      <c r="E13" s="7">
        <v>1050</v>
      </c>
      <c r="F13" s="7" t="s">
        <v>208</v>
      </c>
      <c r="G13" s="7" t="s">
        <v>116</v>
      </c>
      <c r="H13" s="7" t="s">
        <v>220</v>
      </c>
      <c r="I13" s="7" t="s">
        <v>225</v>
      </c>
      <c r="J13" s="7" t="s">
        <v>227</v>
      </c>
      <c r="K13" s="7" t="s">
        <v>242</v>
      </c>
      <c r="L13" s="7" t="s">
        <v>261</v>
      </c>
      <c r="M13" s="7"/>
      <c r="N13" s="7" t="s">
        <v>250</v>
      </c>
      <c r="O13" s="7" t="s">
        <v>251</v>
      </c>
      <c r="P13" s="7" t="s">
        <v>252</v>
      </c>
    </row>
    <row r="14" spans="1:16" x14ac:dyDescent="0.2">
      <c r="A14" s="7" t="s">
        <v>155</v>
      </c>
      <c r="B14" s="7" t="s">
        <v>156</v>
      </c>
      <c r="C14" s="7" t="s">
        <v>157</v>
      </c>
      <c r="D14" s="7" t="s">
        <v>180</v>
      </c>
      <c r="E14" s="7">
        <v>1084</v>
      </c>
      <c r="F14" s="7" t="s">
        <v>209</v>
      </c>
      <c r="G14" s="7" t="s">
        <v>114</v>
      </c>
      <c r="H14" s="7" t="s">
        <v>220</v>
      </c>
      <c r="I14" s="7" t="s">
        <v>225</v>
      </c>
      <c r="J14" s="7" t="s">
        <v>236</v>
      </c>
      <c r="K14" s="7"/>
      <c r="L14" s="7" t="s">
        <v>259</v>
      </c>
      <c r="M14" s="7"/>
      <c r="N14" s="7" t="s">
        <v>260</v>
      </c>
      <c r="O14" s="7" t="s">
        <v>251</v>
      </c>
      <c r="P14" s="7" t="s">
        <v>252</v>
      </c>
    </row>
    <row r="15" spans="1:16" x14ac:dyDescent="0.2">
      <c r="A15" s="7" t="s">
        <v>158</v>
      </c>
      <c r="B15" s="7" t="s">
        <v>159</v>
      </c>
      <c r="C15" s="7" t="s">
        <v>150</v>
      </c>
      <c r="D15" s="7" t="s">
        <v>187</v>
      </c>
      <c r="E15" s="7">
        <v>348</v>
      </c>
      <c r="F15" s="7" t="s">
        <v>210</v>
      </c>
      <c r="G15" s="7" t="s">
        <v>106</v>
      </c>
      <c r="H15" s="7" t="s">
        <v>220</v>
      </c>
      <c r="I15" s="7" t="s">
        <v>225</v>
      </c>
      <c r="J15" s="7" t="s">
        <v>228</v>
      </c>
      <c r="K15" s="7" t="s">
        <v>242</v>
      </c>
      <c r="L15" s="7" t="s">
        <v>264</v>
      </c>
      <c r="M15" s="7"/>
      <c r="N15" s="7" t="s">
        <v>250</v>
      </c>
      <c r="O15" s="7" t="s">
        <v>265</v>
      </c>
      <c r="P15" s="7" t="s">
        <v>252</v>
      </c>
    </row>
    <row r="16" spans="1:16" x14ac:dyDescent="0.2">
      <c r="A16" s="7" t="s">
        <v>160</v>
      </c>
      <c r="B16" s="7" t="s">
        <v>161</v>
      </c>
      <c r="C16" s="7" t="s">
        <v>162</v>
      </c>
      <c r="D16" s="7" t="s">
        <v>180</v>
      </c>
      <c r="E16" s="7">
        <v>1184</v>
      </c>
      <c r="F16" s="7" t="s">
        <v>211</v>
      </c>
      <c r="G16" s="7" t="s">
        <v>110</v>
      </c>
      <c r="H16" s="7" t="s">
        <v>218</v>
      </c>
      <c r="I16" s="7" t="s">
        <v>224</v>
      </c>
      <c r="J16" s="7" t="s">
        <v>237</v>
      </c>
      <c r="K16" s="7"/>
      <c r="L16" s="7" t="s">
        <v>257</v>
      </c>
      <c r="M16" s="7"/>
      <c r="N16" s="7" t="s">
        <v>250</v>
      </c>
      <c r="O16" s="7" t="s">
        <v>251</v>
      </c>
      <c r="P16" s="7" t="s">
        <v>252</v>
      </c>
    </row>
    <row r="17" spans="1:16" x14ac:dyDescent="0.2">
      <c r="A17" s="7" t="s">
        <v>163</v>
      </c>
      <c r="B17" s="7" t="s">
        <v>164</v>
      </c>
      <c r="C17" s="7" t="s">
        <v>165</v>
      </c>
      <c r="D17" s="7" t="s">
        <v>189</v>
      </c>
      <c r="E17" s="7">
        <v>1421</v>
      </c>
      <c r="F17" s="7" t="s">
        <v>212</v>
      </c>
      <c r="G17" s="7" t="s">
        <v>106</v>
      </c>
      <c r="H17" s="7" t="s">
        <v>219</v>
      </c>
      <c r="I17" s="7" t="s">
        <v>225</v>
      </c>
      <c r="J17" s="7" t="s">
        <v>238</v>
      </c>
      <c r="K17" s="7"/>
      <c r="L17" s="7" t="s">
        <v>261</v>
      </c>
      <c r="M17" s="7"/>
      <c r="N17" s="7" t="s">
        <v>254</v>
      </c>
      <c r="O17" s="7" t="s">
        <v>251</v>
      </c>
      <c r="P17" s="7" t="s">
        <v>252</v>
      </c>
    </row>
    <row r="18" spans="1:16" x14ac:dyDescent="0.2">
      <c r="A18" s="7" t="s">
        <v>166</v>
      </c>
      <c r="B18" s="7" t="s">
        <v>167</v>
      </c>
      <c r="C18" s="7" t="s">
        <v>168</v>
      </c>
      <c r="D18" s="7" t="s">
        <v>190</v>
      </c>
      <c r="E18" s="7">
        <v>977</v>
      </c>
      <c r="F18" s="7" t="s">
        <v>213</v>
      </c>
      <c r="G18" s="7" t="s">
        <v>105</v>
      </c>
      <c r="H18" s="7" t="s">
        <v>220</v>
      </c>
      <c r="I18" s="7" t="s">
        <v>223</v>
      </c>
      <c r="J18" s="7" t="s">
        <v>239</v>
      </c>
      <c r="K18" s="7"/>
      <c r="L18" s="7" t="s">
        <v>261</v>
      </c>
      <c r="M18" s="7" t="s">
        <v>249</v>
      </c>
      <c r="N18" s="7" t="s">
        <v>260</v>
      </c>
      <c r="O18" s="7" t="s">
        <v>251</v>
      </c>
      <c r="P18" s="7" t="s">
        <v>252</v>
      </c>
    </row>
    <row r="19" spans="1:16" x14ac:dyDescent="0.2">
      <c r="A19" s="7" t="s">
        <v>169</v>
      </c>
      <c r="B19" s="7" t="s">
        <v>170</v>
      </c>
      <c r="C19" s="7" t="s">
        <v>171</v>
      </c>
      <c r="D19" s="7" t="s">
        <v>190</v>
      </c>
      <c r="E19" s="7">
        <v>339</v>
      </c>
      <c r="F19" s="7" t="s">
        <v>214</v>
      </c>
      <c r="G19" s="7" t="s">
        <v>106</v>
      </c>
      <c r="H19" s="7" t="s">
        <v>218</v>
      </c>
      <c r="I19" s="7" t="s">
        <v>223</v>
      </c>
      <c r="J19" s="7" t="s">
        <v>240</v>
      </c>
      <c r="K19" s="7"/>
      <c r="L19" s="7" t="s">
        <v>253</v>
      </c>
      <c r="M19" s="7" t="s">
        <v>249</v>
      </c>
      <c r="N19" s="7" t="s">
        <v>250</v>
      </c>
      <c r="O19" s="7" t="s">
        <v>251</v>
      </c>
      <c r="P19" s="7" t="s">
        <v>252</v>
      </c>
    </row>
    <row r="20" spans="1:16" x14ac:dyDescent="0.2">
      <c r="A20" s="7" t="s">
        <v>172</v>
      </c>
      <c r="B20" s="7" t="s">
        <v>173</v>
      </c>
      <c r="C20" s="7" t="s">
        <v>174</v>
      </c>
      <c r="D20" s="7" t="s">
        <v>191</v>
      </c>
      <c r="E20" s="7">
        <v>1328</v>
      </c>
      <c r="F20" s="7" t="s">
        <v>215</v>
      </c>
      <c r="G20" s="7" t="s">
        <v>198</v>
      </c>
      <c r="H20" s="7" t="s">
        <v>218</v>
      </c>
      <c r="I20" s="7" t="s">
        <v>224</v>
      </c>
      <c r="J20" s="7" t="s">
        <v>240</v>
      </c>
      <c r="K20" s="7"/>
      <c r="L20" s="7" t="s">
        <v>253</v>
      </c>
      <c r="M20" s="7"/>
      <c r="N20" s="7" t="s">
        <v>250</v>
      </c>
      <c r="O20" s="7" t="s">
        <v>251</v>
      </c>
      <c r="P20" s="7" t="s">
        <v>252</v>
      </c>
    </row>
    <row r="21" spans="1:16" x14ac:dyDescent="0.2">
      <c r="A21" s="7" t="s">
        <v>175</v>
      </c>
      <c r="B21" s="7" t="s">
        <v>176</v>
      </c>
      <c r="C21" s="7" t="s">
        <v>177</v>
      </c>
      <c r="D21" s="7" t="s">
        <v>192</v>
      </c>
      <c r="E21" s="7">
        <v>1474</v>
      </c>
      <c r="F21" s="7" t="s">
        <v>216</v>
      </c>
      <c r="G21" s="7" t="s">
        <v>217</v>
      </c>
      <c r="H21" s="7" t="s">
        <v>218</v>
      </c>
      <c r="I21" s="7" t="s">
        <v>224</v>
      </c>
      <c r="J21" s="7" t="s">
        <v>233</v>
      </c>
      <c r="K21" s="7"/>
      <c r="L21" s="7" t="s">
        <v>266</v>
      </c>
      <c r="M21" s="7"/>
      <c r="N21" s="7" t="s">
        <v>254</v>
      </c>
      <c r="O21" s="7" t="s">
        <v>258</v>
      </c>
      <c r="P21" s="7" t="s">
        <v>252</v>
      </c>
    </row>
  </sheetData>
  <conditionalFormatting sqref="I2:I21">
    <cfRule type="containsText" dxfId="6" priority="7" operator="containsText" text="Not Reviewed">
      <formula>NOT(ISERROR(SEARCH("Not Reviewed",I2)))</formula>
    </cfRule>
    <cfRule type="containsText" dxfId="5" priority="8" operator="containsText" text="Needs Edit">
      <formula>NOT(ISERROR(SEARCH("Needs Edit",I2)))</formula>
    </cfRule>
    <cfRule type="containsText" dxfId="4" priority="9" operator="containsText" text="Ready to Send">
      <formula>NOT(ISERROR(SEARCH("Ready to Send",I2)))</formula>
    </cfRule>
    <cfRule type="containsText" dxfId="3" priority="10" operator="containsText" text="Sent">
      <formula>NOT(ISERROR(SEARCH("Sent",I2)))</formula>
    </cfRule>
  </conditionalFormatting>
  <conditionalFormatting sqref="I2:I21">
    <cfRule type="expression" dxfId="2" priority="12">
      <formula>#REF!="⚠ Needs Attention"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19ED-8D97-6041-B64D-8E3DF49F6C0D}">
  <dimension ref="A1:M30"/>
  <sheetViews>
    <sheetView zoomScale="67" workbookViewId="0">
      <selection activeCell="C34" sqref="C34"/>
    </sheetView>
  </sheetViews>
  <sheetFormatPr baseColWidth="10" defaultRowHeight="16" x14ac:dyDescent="0.2"/>
  <cols>
    <col min="1" max="1" width="30.5" bestFit="1" customWidth="1"/>
    <col min="2" max="2" width="28" bestFit="1" customWidth="1"/>
    <col min="3" max="3" width="23.1640625" bestFit="1" customWidth="1"/>
    <col min="4" max="4" width="8.1640625" customWidth="1"/>
    <col min="5" max="5" width="22" bestFit="1" customWidth="1"/>
    <col min="6" max="7" width="14.1640625" bestFit="1" customWidth="1"/>
    <col min="10" max="10" width="1.1640625" customWidth="1"/>
    <col min="12" max="12" width="22.83203125" bestFit="1" customWidth="1"/>
  </cols>
  <sheetData>
    <row r="1" spans="1:13" ht="19" x14ac:dyDescent="0.25">
      <c r="A1" s="5"/>
      <c r="B1" s="11" t="s">
        <v>267</v>
      </c>
      <c r="C1" s="11"/>
      <c r="D1" s="11"/>
      <c r="E1" s="11"/>
      <c r="F1" s="11"/>
      <c r="G1" s="11"/>
      <c r="H1" s="11"/>
    </row>
    <row r="2" spans="1:13" x14ac:dyDescent="0.2">
      <c r="A2" s="4"/>
      <c r="L2" s="17" t="s">
        <v>278</v>
      </c>
      <c r="M2" s="17"/>
    </row>
    <row r="3" spans="1:13" x14ac:dyDescent="0.2">
      <c r="A3" s="4"/>
      <c r="B3" s="12" t="s">
        <v>221</v>
      </c>
      <c r="C3" s="12" t="s">
        <v>268</v>
      </c>
      <c r="E3" s="12" t="s">
        <v>269</v>
      </c>
      <c r="F3" s="12" t="s">
        <v>270</v>
      </c>
      <c r="G3" s="13" t="s">
        <v>271</v>
      </c>
      <c r="H3" s="14"/>
      <c r="I3" s="14"/>
      <c r="J3" s="14"/>
      <c r="L3" s="16" t="s">
        <v>111</v>
      </c>
      <c r="M3" s="16" t="s">
        <v>268</v>
      </c>
    </row>
    <row r="4" spans="1:13" x14ac:dyDescent="0.2">
      <c r="B4" s="7" t="s">
        <v>225</v>
      </c>
      <c r="C4" s="15">
        <v>17</v>
      </c>
      <c r="E4" s="7" t="s">
        <v>272</v>
      </c>
      <c r="F4" s="15">
        <v>26</v>
      </c>
      <c r="G4" s="13"/>
      <c r="H4" s="14"/>
      <c r="I4" s="14"/>
      <c r="J4" s="14"/>
      <c r="L4" t="s">
        <v>218</v>
      </c>
      <c r="M4">
        <v>72</v>
      </c>
    </row>
    <row r="5" spans="1:13" x14ac:dyDescent="0.2">
      <c r="B5" s="7" t="s">
        <v>222</v>
      </c>
      <c r="C5" s="15">
        <v>11</v>
      </c>
      <c r="E5" s="7" t="s">
        <v>273</v>
      </c>
      <c r="F5" s="15">
        <v>6</v>
      </c>
      <c r="G5" s="13"/>
      <c r="H5" s="14"/>
      <c r="I5" s="14"/>
      <c r="J5" s="14"/>
      <c r="L5" t="s">
        <v>220</v>
      </c>
      <c r="M5">
        <v>25</v>
      </c>
    </row>
    <row r="6" spans="1:13" x14ac:dyDescent="0.2">
      <c r="B6" s="7" t="s">
        <v>224</v>
      </c>
      <c r="C6" s="15">
        <v>23</v>
      </c>
      <c r="E6" s="7" t="s">
        <v>274</v>
      </c>
      <c r="F6" s="15">
        <v>23</v>
      </c>
      <c r="G6" s="13"/>
      <c r="H6" s="14"/>
      <c r="I6" s="14"/>
      <c r="J6" s="14"/>
      <c r="L6" t="s">
        <v>219</v>
      </c>
      <c r="M6">
        <v>28</v>
      </c>
    </row>
    <row r="7" spans="1:13" x14ac:dyDescent="0.2">
      <c r="B7" s="7" t="s">
        <v>223</v>
      </c>
      <c r="C7" s="15">
        <v>74</v>
      </c>
      <c r="E7" s="7" t="s">
        <v>275</v>
      </c>
      <c r="F7" s="15">
        <v>46</v>
      </c>
      <c r="G7" s="13"/>
      <c r="H7" s="14"/>
      <c r="I7" s="14"/>
      <c r="J7" s="14"/>
    </row>
    <row r="8" spans="1:13" x14ac:dyDescent="0.2">
      <c r="E8" s="7" t="s">
        <v>276</v>
      </c>
      <c r="F8" s="15">
        <v>8</v>
      </c>
      <c r="G8" s="13"/>
      <c r="H8" s="14"/>
      <c r="I8" s="14"/>
      <c r="J8" s="14"/>
    </row>
    <row r="9" spans="1:13" x14ac:dyDescent="0.2">
      <c r="E9" s="7" t="s">
        <v>277</v>
      </c>
      <c r="F9" s="15">
        <v>16</v>
      </c>
      <c r="G9" s="13"/>
      <c r="H9" s="14"/>
      <c r="I9" s="14"/>
      <c r="J9" s="14"/>
    </row>
    <row r="10" spans="1:13" x14ac:dyDescent="0.2">
      <c r="C10" s="3"/>
    </row>
    <row r="11" spans="1:13" x14ac:dyDescent="0.2">
      <c r="C11" s="3"/>
    </row>
    <row r="12" spans="1:13" x14ac:dyDescent="0.2">
      <c r="C12" s="3"/>
    </row>
    <row r="13" spans="1:13" x14ac:dyDescent="0.2">
      <c r="C13" s="3"/>
    </row>
    <row r="14" spans="1:13" x14ac:dyDescent="0.2">
      <c r="C14" s="3"/>
    </row>
    <row r="15" spans="1:13" x14ac:dyDescent="0.2">
      <c r="C15" s="3"/>
    </row>
    <row r="16" spans="1:13" x14ac:dyDescent="0.2">
      <c r="C16" s="3"/>
    </row>
    <row r="17" spans="2:6" x14ac:dyDescent="0.2">
      <c r="C17" s="3"/>
    </row>
    <row r="18" spans="2:6" x14ac:dyDescent="0.2">
      <c r="C18" s="3"/>
    </row>
    <row r="19" spans="2:6" x14ac:dyDescent="0.2">
      <c r="C19" s="3"/>
    </row>
    <row r="20" spans="2:6" x14ac:dyDescent="0.2">
      <c r="C20" s="3"/>
    </row>
    <row r="21" spans="2:6" x14ac:dyDescent="0.2">
      <c r="C21" s="3"/>
    </row>
    <row r="22" spans="2:6" x14ac:dyDescent="0.2">
      <c r="C22" s="3"/>
    </row>
    <row r="23" spans="2:6" x14ac:dyDescent="0.2">
      <c r="C23" s="3"/>
    </row>
    <row r="24" spans="2:6" x14ac:dyDescent="0.2">
      <c r="C24" s="3"/>
    </row>
    <row r="26" spans="2:6" x14ac:dyDescent="0.2">
      <c r="B26" s="16" t="s">
        <v>279</v>
      </c>
      <c r="C26">
        <v>125</v>
      </c>
      <c r="E26" s="16" t="s">
        <v>280</v>
      </c>
      <c r="F26">
        <v>125</v>
      </c>
    </row>
    <row r="27" spans="2:6" x14ac:dyDescent="0.2">
      <c r="B27" s="16" t="s">
        <v>283</v>
      </c>
      <c r="C27">
        <v>5</v>
      </c>
      <c r="E27" s="16" t="s">
        <v>281</v>
      </c>
      <c r="F27">
        <v>0.8</v>
      </c>
    </row>
    <row r="28" spans="2:6" x14ac:dyDescent="0.2">
      <c r="B28" s="16"/>
      <c r="E28" s="16" t="s">
        <v>282</v>
      </c>
      <c r="F28">
        <f>F26*F27</f>
        <v>100</v>
      </c>
    </row>
    <row r="30" spans="2:6" x14ac:dyDescent="0.2">
      <c r="C30" s="16"/>
    </row>
  </sheetData>
  <mergeCells count="3">
    <mergeCell ref="B1:H1"/>
    <mergeCell ref="G3:J9"/>
    <mergeCell ref="L2:M2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 &amp; Trade Shows</vt:lpstr>
      <vt:lpstr>Key Stakeholders</vt:lpstr>
      <vt:lpstr>ICP - Companies &amp; Persona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Agrawal</dc:creator>
  <cp:lastModifiedBy>Prajwal Agrawal</cp:lastModifiedBy>
  <dcterms:created xsi:type="dcterms:W3CDTF">2025-10-02T16:25:12Z</dcterms:created>
  <dcterms:modified xsi:type="dcterms:W3CDTF">2025-10-05T04:06:34Z</dcterms:modified>
</cp:coreProperties>
</file>