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C:\Users\nvanam001\Documents\"/>
    </mc:Choice>
  </mc:AlternateContent>
  <xr:revisionPtr revIDLastSave="2" documentId="13_ncr:1_{6EEB3075-304D-45CA-94CA-C8995D00CA87}" xr6:coauthVersionLast="47" xr6:coauthVersionMax="47" xr10:uidLastSave="{8B624085-07CD-491F-BF6C-8B9527DCAC84}"/>
  <bookViews>
    <workbookView xWindow="-120" yWindow="-120" windowWidth="29040" windowHeight="15720" xr2:uid="{00000000-000D-0000-FFFF-FFFF00000000}"/>
  </bookViews>
  <sheets>
    <sheet name="Sheet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M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</calcChain>
</file>

<file path=xl/sharedStrings.xml><?xml version="1.0" encoding="utf-8"?>
<sst xmlns="http://schemas.openxmlformats.org/spreadsheetml/2006/main" count="450" uniqueCount="32">
  <si>
    <t>FISCAL_MONTH</t>
  </si>
  <si>
    <t>TERRITORY</t>
  </si>
  <si>
    <t>LOSNAME</t>
  </si>
  <si>
    <t>REVENUECATEGORY</t>
  </si>
  <si>
    <t>REVENUEORIGIN</t>
  </si>
  <si>
    <t>Sum of FEEREVENUEGLOBAL</t>
  </si>
  <si>
    <t>Sum of FEEREVENUELOCAL</t>
  </si>
  <si>
    <t>Sum of REVENUECOSTGLOBAL</t>
  </si>
  <si>
    <t>Sum of REVENUECOSTLOCAL</t>
  </si>
  <si>
    <t>Sum of MONTHLY_CHARGEABLE_HOURS</t>
  </si>
  <si>
    <t>Sum of INTERRITORYHOURS</t>
  </si>
  <si>
    <t>Sum of VVNHOURS</t>
  </si>
  <si>
    <t>In-Territory Rate</t>
  </si>
  <si>
    <t>VVN Rate</t>
  </si>
  <si>
    <t>Territory 1</t>
  </si>
  <si>
    <t>SL2</t>
  </si>
  <si>
    <t>OtherRevenue</t>
  </si>
  <si>
    <t>Interritory</t>
  </si>
  <si>
    <t>TimeBased</t>
  </si>
  <si>
    <t>VVN</t>
  </si>
  <si>
    <t>SL4</t>
  </si>
  <si>
    <t>SL8</t>
  </si>
  <si>
    <t>SL1</t>
  </si>
  <si>
    <t>Territory 2</t>
  </si>
  <si>
    <t>SL6</t>
  </si>
  <si>
    <t>SL7</t>
  </si>
  <si>
    <t>SL3</t>
  </si>
  <si>
    <t>Territory 3</t>
  </si>
  <si>
    <t>SL9</t>
  </si>
  <si>
    <t>SL5</t>
  </si>
  <si>
    <t>Territory 4</t>
  </si>
  <si>
    <t>Territory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</si>
</sst>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ptos Narrow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9786-4C14-4F76-920E-155A69643FF0}">
  <dimension ref="A1:N110"/>
  <sheetViews>
    <sheetView tabSelected="1" topLeftCell="F1" workbookViewId="0">
      <selection activeCell="N2" sqref="N2"/>
    </sheetView>
  </sheetViews>
  <sheetFormatPr defaultRowHeight="14.45"/>
  <cols>
    <col min="2" max="2" width="13.140625" bestFit="1" customWidth="1"/>
    <col min="3" max="3" width="18.140625" bestFit="1" customWidth="1"/>
    <col min="4" max="4" width="18.85546875" bestFit="1" customWidth="1"/>
    <col min="5" max="5" width="15.5703125" bestFit="1" customWidth="1"/>
    <col min="6" max="6" width="26" bestFit="1" customWidth="1"/>
    <col min="7" max="7" width="24.85546875" bestFit="1" customWidth="1"/>
    <col min="8" max="8" width="27.5703125" bestFit="1" customWidth="1"/>
    <col min="9" max="9" width="26.5703125" bestFit="1" customWidth="1"/>
    <col min="10" max="10" width="36.5703125" bestFit="1" customWidth="1"/>
    <col min="11" max="11" width="25.7109375" bestFit="1" customWidth="1"/>
    <col min="12" max="12" width="17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>
      <c r="A2">
        <v>32026</v>
      </c>
      <c r="B2" t="s">
        <v>14</v>
      </c>
      <c r="C2" t="s">
        <v>15</v>
      </c>
      <c r="D2" t="s">
        <v>16</v>
      </c>
      <c r="E2" t="s">
        <v>17</v>
      </c>
      <c r="F2">
        <v>-14.13</v>
      </c>
      <c r="G2">
        <v>-31846.959999999999</v>
      </c>
      <c r="H2">
        <v>0</v>
      </c>
      <c r="I2">
        <v>0</v>
      </c>
      <c r="J2">
        <v>0</v>
      </c>
      <c r="K2">
        <v>0</v>
      </c>
      <c r="L2">
        <v>0</v>
      </c>
      <c r="M2">
        <f>IFERROR(IF(E2="Interritory",F2/K2,F2/L2),0)</f>
        <v>0</v>
      </c>
      <c r="N2">
        <f>IFERROR(IF(E2="VVN",F2/L2,F2/K2),0)</f>
        <v>0</v>
      </c>
    </row>
    <row r="3" spans="1:14">
      <c r="A3">
        <v>32026</v>
      </c>
      <c r="B3" t="s">
        <v>14</v>
      </c>
      <c r="C3" t="s">
        <v>15</v>
      </c>
      <c r="D3" t="s">
        <v>18</v>
      </c>
      <c r="E3" t="s">
        <v>17</v>
      </c>
      <c r="F3">
        <v>1367.1399999999999</v>
      </c>
      <c r="G3">
        <v>1410888.48</v>
      </c>
      <c r="H3">
        <v>5891.6900000000005</v>
      </c>
      <c r="I3">
        <v>722078.75</v>
      </c>
      <c r="J3">
        <v>26.59</v>
      </c>
      <c r="K3">
        <v>26.59</v>
      </c>
      <c r="L3">
        <v>0</v>
      </c>
      <c r="M3">
        <f t="shared" ref="M3:M66" si="0">IFERROR(IF(E3="Interritory",F3/K3,F3/L3),0)</f>
        <v>51.415569763068817</v>
      </c>
      <c r="N3">
        <f t="shared" ref="N3:N66" si="1">IFERROR(IF(E3="VVN",F3/L3,F3/K3),0)</f>
        <v>51.415569763068817</v>
      </c>
    </row>
    <row r="4" spans="1:14">
      <c r="A4">
        <v>32026</v>
      </c>
      <c r="B4" t="s">
        <v>14</v>
      </c>
      <c r="C4" t="s">
        <v>15</v>
      </c>
      <c r="D4" t="s">
        <v>18</v>
      </c>
      <c r="E4" t="s">
        <v>19</v>
      </c>
      <c r="F4">
        <v>6.19</v>
      </c>
      <c r="G4">
        <v>6388.08</v>
      </c>
      <c r="H4">
        <v>6.1899999999999995</v>
      </c>
      <c r="I4">
        <v>8492.68</v>
      </c>
      <c r="J4">
        <v>0.8</v>
      </c>
      <c r="K4">
        <v>0</v>
      </c>
      <c r="L4">
        <v>0.8</v>
      </c>
      <c r="M4">
        <f t="shared" si="0"/>
        <v>7.7374999999999998</v>
      </c>
      <c r="N4">
        <f t="shared" si="1"/>
        <v>7.7374999999999998</v>
      </c>
    </row>
    <row r="5" spans="1:14">
      <c r="A5">
        <v>32026</v>
      </c>
      <c r="B5" t="s">
        <v>14</v>
      </c>
      <c r="C5" t="s">
        <v>20</v>
      </c>
      <c r="D5" t="s">
        <v>16</v>
      </c>
      <c r="E5" t="s">
        <v>17</v>
      </c>
      <c r="F5">
        <v>-352.5799999999997</v>
      </c>
      <c r="G5">
        <v>109897.43999999994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  <c r="N5">
        <f t="shared" si="1"/>
        <v>0</v>
      </c>
    </row>
    <row r="6" spans="1:14">
      <c r="A6">
        <v>32026</v>
      </c>
      <c r="B6" t="s">
        <v>14</v>
      </c>
      <c r="C6" t="s">
        <v>20</v>
      </c>
      <c r="D6" t="s">
        <v>16</v>
      </c>
      <c r="E6" t="s">
        <v>19</v>
      </c>
      <c r="F6">
        <v>-0.45000000000000018</v>
      </c>
      <c r="G6">
        <v>-464.39999999999964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  <c r="N6">
        <f t="shared" si="1"/>
        <v>0</v>
      </c>
    </row>
    <row r="7" spans="1:14">
      <c r="A7">
        <v>32026</v>
      </c>
      <c r="B7" t="s">
        <v>14</v>
      </c>
      <c r="C7" t="s">
        <v>20</v>
      </c>
      <c r="D7" t="s">
        <v>18</v>
      </c>
      <c r="E7" t="s">
        <v>17</v>
      </c>
      <c r="F7">
        <v>3386</v>
      </c>
      <c r="G7">
        <v>3494352</v>
      </c>
      <c r="H7">
        <v>12136.439999999999</v>
      </c>
      <c r="I7">
        <v>1487428.14</v>
      </c>
      <c r="J7">
        <v>54</v>
      </c>
      <c r="K7">
        <v>54</v>
      </c>
      <c r="L7">
        <v>0</v>
      </c>
      <c r="M7">
        <f t="shared" si="0"/>
        <v>62.703703703703702</v>
      </c>
      <c r="N7">
        <f t="shared" si="1"/>
        <v>62.703703703703702</v>
      </c>
    </row>
    <row r="8" spans="1:14">
      <c r="A8">
        <v>32026</v>
      </c>
      <c r="B8" t="s">
        <v>14</v>
      </c>
      <c r="C8" t="s">
        <v>20</v>
      </c>
      <c r="D8" t="s">
        <v>18</v>
      </c>
      <c r="E8" t="s">
        <v>19</v>
      </c>
      <c r="F8">
        <v>1.1000000000000001</v>
      </c>
      <c r="G8">
        <v>1135.2000000000003</v>
      </c>
      <c r="H8">
        <v>20.36</v>
      </c>
      <c r="I8">
        <v>27933.919999999998</v>
      </c>
      <c r="J8">
        <v>1.1000000000000001</v>
      </c>
      <c r="K8">
        <v>0</v>
      </c>
      <c r="L8">
        <v>1.1000000000000001</v>
      </c>
      <c r="M8">
        <f t="shared" si="0"/>
        <v>1</v>
      </c>
      <c r="N8">
        <f t="shared" si="1"/>
        <v>1</v>
      </c>
    </row>
    <row r="9" spans="1:14">
      <c r="A9">
        <v>32026</v>
      </c>
      <c r="B9" t="s">
        <v>14</v>
      </c>
      <c r="C9" t="s">
        <v>21</v>
      </c>
      <c r="D9" t="s">
        <v>18</v>
      </c>
      <c r="E9" t="s">
        <v>17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  <c r="N9">
        <f t="shared" si="1"/>
        <v>0</v>
      </c>
    </row>
    <row r="10" spans="1:14">
      <c r="A10">
        <v>32026</v>
      </c>
      <c r="B10" t="s">
        <v>14</v>
      </c>
      <c r="C10" t="s">
        <v>21</v>
      </c>
      <c r="D10" t="s">
        <v>18</v>
      </c>
      <c r="E10" t="s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  <c r="N10">
        <f t="shared" si="1"/>
        <v>0</v>
      </c>
    </row>
    <row r="11" spans="1:14">
      <c r="A11">
        <v>32026</v>
      </c>
      <c r="B11" t="s">
        <v>14</v>
      </c>
      <c r="C11" t="s">
        <v>22</v>
      </c>
      <c r="D11" t="s">
        <v>16</v>
      </c>
      <c r="E11" t="s">
        <v>17</v>
      </c>
      <c r="F11">
        <v>-1428.1799999999992</v>
      </c>
      <c r="G11">
        <v>8641539.2300000004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  <c r="N11">
        <f t="shared" si="1"/>
        <v>0</v>
      </c>
    </row>
    <row r="12" spans="1:14">
      <c r="A12">
        <v>32026</v>
      </c>
      <c r="B12" t="s">
        <v>14</v>
      </c>
      <c r="C12" t="s">
        <v>22</v>
      </c>
      <c r="D12" t="s">
        <v>16</v>
      </c>
      <c r="E12" t="s">
        <v>19</v>
      </c>
      <c r="F12">
        <v>884.9799999999999</v>
      </c>
      <c r="G12">
        <v>955192.29999999981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N12">
        <f t="shared" si="1"/>
        <v>0</v>
      </c>
    </row>
    <row r="13" spans="1:14">
      <c r="A13">
        <v>32026</v>
      </c>
      <c r="B13" t="s">
        <v>14</v>
      </c>
      <c r="C13" t="s">
        <v>22</v>
      </c>
      <c r="D13" t="s">
        <v>18</v>
      </c>
      <c r="E13" t="s">
        <v>17</v>
      </c>
      <c r="F13">
        <v>35142.75</v>
      </c>
      <c r="G13">
        <v>36619675.5</v>
      </c>
      <c r="H13">
        <v>119576.52999999991</v>
      </c>
      <c r="I13">
        <v>14655115.190000011</v>
      </c>
      <c r="J13">
        <v>416.5</v>
      </c>
      <c r="K13">
        <v>416.5</v>
      </c>
      <c r="L13">
        <v>0</v>
      </c>
      <c r="M13">
        <f t="shared" si="0"/>
        <v>84.37635054021608</v>
      </c>
      <c r="N13">
        <f t="shared" si="1"/>
        <v>84.37635054021608</v>
      </c>
    </row>
    <row r="14" spans="1:14">
      <c r="A14">
        <v>32026</v>
      </c>
      <c r="B14" t="s">
        <v>14</v>
      </c>
      <c r="C14" t="s">
        <v>22</v>
      </c>
      <c r="D14" t="s">
        <v>18</v>
      </c>
      <c r="E14" t="s">
        <v>19</v>
      </c>
      <c r="F14">
        <v>12.950000000000003</v>
      </c>
      <c r="G14">
        <v>13429.160000000002</v>
      </c>
      <c r="H14">
        <v>1132.7900000000004</v>
      </c>
      <c r="I14">
        <v>1550629.52</v>
      </c>
      <c r="J14">
        <v>44.95000000000001</v>
      </c>
      <c r="K14">
        <v>0</v>
      </c>
      <c r="L14">
        <v>44.95000000000001</v>
      </c>
      <c r="M14">
        <f t="shared" si="0"/>
        <v>0.28809788654060065</v>
      </c>
      <c r="N14">
        <f t="shared" si="1"/>
        <v>0.28809788654060065</v>
      </c>
    </row>
    <row r="15" spans="1:14">
      <c r="A15">
        <v>32026</v>
      </c>
      <c r="B15" t="s">
        <v>23</v>
      </c>
      <c r="C15" t="s">
        <v>24</v>
      </c>
      <c r="D15" t="s">
        <v>16</v>
      </c>
      <c r="E15" t="s">
        <v>17</v>
      </c>
      <c r="F15">
        <v>3092.55</v>
      </c>
      <c r="G15">
        <v>4866.6400000000067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1"/>
        <v>0</v>
      </c>
    </row>
    <row r="16" spans="1:14">
      <c r="A16">
        <v>32026</v>
      </c>
      <c r="B16" t="s">
        <v>23</v>
      </c>
      <c r="C16" t="s">
        <v>24</v>
      </c>
      <c r="D16" t="s">
        <v>16</v>
      </c>
      <c r="E16" t="s">
        <v>19</v>
      </c>
      <c r="F16">
        <v>-224.82</v>
      </c>
      <c r="G16">
        <v>-339.58000000000004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  <c r="N16">
        <f t="shared" si="1"/>
        <v>0</v>
      </c>
    </row>
    <row r="17" spans="1:14">
      <c r="A17">
        <v>32026</v>
      </c>
      <c r="B17" t="s">
        <v>23</v>
      </c>
      <c r="C17" t="s">
        <v>24</v>
      </c>
      <c r="D17" t="s">
        <v>18</v>
      </c>
      <c r="E17" t="s">
        <v>17</v>
      </c>
      <c r="F17">
        <v>29304.269999999997</v>
      </c>
      <c r="G17">
        <v>44419.17</v>
      </c>
      <c r="H17">
        <v>114173.77</v>
      </c>
      <c r="I17">
        <v>162479.11000000002</v>
      </c>
      <c r="J17">
        <v>717.5</v>
      </c>
      <c r="K17">
        <v>717.5</v>
      </c>
      <c r="L17">
        <v>0</v>
      </c>
      <c r="M17">
        <f t="shared" si="0"/>
        <v>40.842188153310097</v>
      </c>
      <c r="N17">
        <f t="shared" si="1"/>
        <v>40.842188153310097</v>
      </c>
    </row>
    <row r="18" spans="1:14">
      <c r="A18">
        <v>32026</v>
      </c>
      <c r="B18" t="s">
        <v>23</v>
      </c>
      <c r="C18" t="s">
        <v>24</v>
      </c>
      <c r="D18" t="s">
        <v>18</v>
      </c>
      <c r="E18" t="s">
        <v>19</v>
      </c>
      <c r="F18">
        <v>372.62999999999994</v>
      </c>
      <c r="G18">
        <v>564.5</v>
      </c>
      <c r="H18">
        <v>109.66</v>
      </c>
      <c r="I18">
        <v>167.54000000000002</v>
      </c>
      <c r="J18">
        <v>6.8999999999999995</v>
      </c>
      <c r="K18">
        <v>0</v>
      </c>
      <c r="L18">
        <v>6.8999999999999995</v>
      </c>
      <c r="M18">
        <f t="shared" si="0"/>
        <v>54.004347826086949</v>
      </c>
      <c r="N18">
        <f t="shared" si="1"/>
        <v>54.004347826086949</v>
      </c>
    </row>
    <row r="19" spans="1:14">
      <c r="A19">
        <v>32026</v>
      </c>
      <c r="B19" t="s">
        <v>23</v>
      </c>
      <c r="C19" t="s">
        <v>15</v>
      </c>
      <c r="D19" t="s">
        <v>16</v>
      </c>
      <c r="E19" t="s">
        <v>17</v>
      </c>
      <c r="F19">
        <v>234956.26</v>
      </c>
      <c r="G19">
        <v>354179.24999999994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  <c r="N19">
        <f t="shared" si="1"/>
        <v>0</v>
      </c>
    </row>
    <row r="20" spans="1:14">
      <c r="A20">
        <v>32026</v>
      </c>
      <c r="B20" t="s">
        <v>23</v>
      </c>
      <c r="C20" t="s">
        <v>15</v>
      </c>
      <c r="D20" t="s">
        <v>16</v>
      </c>
      <c r="E20" t="s">
        <v>19</v>
      </c>
      <c r="F20">
        <v>-36326.210000000021</v>
      </c>
      <c r="G20">
        <v>-55346.060000000012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  <c r="N20">
        <f t="shared" si="1"/>
        <v>0</v>
      </c>
    </row>
    <row r="21" spans="1:14">
      <c r="A21">
        <v>32026</v>
      </c>
      <c r="B21" t="s">
        <v>23</v>
      </c>
      <c r="C21" t="s">
        <v>15</v>
      </c>
      <c r="D21" t="s">
        <v>18</v>
      </c>
      <c r="E21" t="s">
        <v>17</v>
      </c>
      <c r="F21">
        <v>239817.15999999997</v>
      </c>
      <c r="G21">
        <v>365260.0300000002</v>
      </c>
      <c r="H21">
        <v>122779.69999999994</v>
      </c>
      <c r="I21">
        <v>174720.31000000003</v>
      </c>
      <c r="J21">
        <v>1053.4000000000019</v>
      </c>
      <c r="K21">
        <v>1053.4000000000019</v>
      </c>
      <c r="L21">
        <v>0</v>
      </c>
      <c r="M21">
        <f t="shared" si="0"/>
        <v>227.66011011961226</v>
      </c>
      <c r="N21">
        <f t="shared" si="1"/>
        <v>227.66011011961226</v>
      </c>
    </row>
    <row r="22" spans="1:14">
      <c r="A22">
        <v>32026</v>
      </c>
      <c r="B22" t="s">
        <v>23</v>
      </c>
      <c r="C22" t="s">
        <v>15</v>
      </c>
      <c r="D22" t="s">
        <v>18</v>
      </c>
      <c r="E22" t="s">
        <v>19</v>
      </c>
      <c r="F22">
        <v>62608.139999999985</v>
      </c>
      <c r="G22">
        <v>95082.890000000043</v>
      </c>
      <c r="H22">
        <v>23797.510000000013</v>
      </c>
      <c r="I22">
        <v>36363.11000000003</v>
      </c>
      <c r="J22">
        <v>1318.9000000000008</v>
      </c>
      <c r="K22">
        <v>0</v>
      </c>
      <c r="L22">
        <v>1318.9000000000008</v>
      </c>
      <c r="M22">
        <f t="shared" si="0"/>
        <v>47.469967397073276</v>
      </c>
      <c r="N22">
        <f t="shared" si="1"/>
        <v>47.469967397073276</v>
      </c>
    </row>
    <row r="23" spans="1:14">
      <c r="A23">
        <v>32026</v>
      </c>
      <c r="B23" t="s">
        <v>23</v>
      </c>
      <c r="C23" t="s">
        <v>25</v>
      </c>
      <c r="D23" t="s">
        <v>16</v>
      </c>
      <c r="E23" t="s">
        <v>17</v>
      </c>
      <c r="F23">
        <v>-0.03</v>
      </c>
      <c r="G23">
        <v>-0.04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  <c r="N23">
        <f t="shared" si="1"/>
        <v>0</v>
      </c>
    </row>
    <row r="24" spans="1:14">
      <c r="A24">
        <v>32026</v>
      </c>
      <c r="B24" t="s">
        <v>23</v>
      </c>
      <c r="C24" t="s">
        <v>25</v>
      </c>
      <c r="D24" t="s">
        <v>16</v>
      </c>
      <c r="E24" t="s">
        <v>19</v>
      </c>
      <c r="F24">
        <v>-0.01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  <c r="N24">
        <f t="shared" si="1"/>
        <v>0</v>
      </c>
    </row>
    <row r="25" spans="1:14">
      <c r="A25">
        <v>32026</v>
      </c>
      <c r="B25" t="s">
        <v>23</v>
      </c>
      <c r="C25" t="s">
        <v>25</v>
      </c>
      <c r="D25" t="s">
        <v>18</v>
      </c>
      <c r="E25" t="s">
        <v>17</v>
      </c>
      <c r="F25">
        <v>7547.04</v>
      </c>
      <c r="G25">
        <v>11407.309999999998</v>
      </c>
      <c r="H25">
        <v>5524.9000000000005</v>
      </c>
      <c r="I25">
        <v>7862.3799999999992</v>
      </c>
      <c r="J25">
        <v>27.1</v>
      </c>
      <c r="K25">
        <v>27.1</v>
      </c>
      <c r="L25">
        <v>0</v>
      </c>
      <c r="M25">
        <f t="shared" si="0"/>
        <v>278.48856088560882</v>
      </c>
      <c r="N25">
        <f t="shared" si="1"/>
        <v>278.48856088560882</v>
      </c>
    </row>
    <row r="26" spans="1:14">
      <c r="A26">
        <v>32026</v>
      </c>
      <c r="B26" t="s">
        <v>23</v>
      </c>
      <c r="C26" t="s">
        <v>25</v>
      </c>
      <c r="D26" t="s">
        <v>18</v>
      </c>
      <c r="E26" t="s">
        <v>19</v>
      </c>
      <c r="F26">
        <v>2805.86</v>
      </c>
      <c r="G26">
        <v>4241.0300000000007</v>
      </c>
      <c r="H26">
        <v>1080.6799999999998</v>
      </c>
      <c r="I26">
        <v>1641.5800000000002</v>
      </c>
      <c r="J26">
        <v>75.449999999999989</v>
      </c>
      <c r="K26">
        <v>0</v>
      </c>
      <c r="L26">
        <v>75.449999999999989</v>
      </c>
      <c r="M26">
        <f t="shared" si="0"/>
        <v>37.188336646785956</v>
      </c>
      <c r="N26">
        <f t="shared" si="1"/>
        <v>37.188336646785956</v>
      </c>
    </row>
    <row r="27" spans="1:14">
      <c r="A27">
        <v>32026</v>
      </c>
      <c r="B27" t="s">
        <v>23</v>
      </c>
      <c r="C27" t="s">
        <v>26</v>
      </c>
      <c r="D27" t="s">
        <v>16</v>
      </c>
      <c r="E27" t="s">
        <v>17</v>
      </c>
      <c r="F27">
        <v>1291.1899999999985</v>
      </c>
      <c r="G27">
        <v>2000.340000000009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0</v>
      </c>
      <c r="N27">
        <f t="shared" si="1"/>
        <v>0</v>
      </c>
    </row>
    <row r="28" spans="1:14">
      <c r="A28">
        <v>32026</v>
      </c>
      <c r="B28" t="s">
        <v>23</v>
      </c>
      <c r="C28" t="s">
        <v>26</v>
      </c>
      <c r="D28" t="s">
        <v>16</v>
      </c>
      <c r="E28" t="s">
        <v>19</v>
      </c>
      <c r="F28">
        <v>-51.699999999999996</v>
      </c>
      <c r="G28">
        <v>-79.589999999999989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0</v>
      </c>
      <c r="N28">
        <f t="shared" si="1"/>
        <v>0</v>
      </c>
    </row>
    <row r="29" spans="1:14">
      <c r="A29">
        <v>32026</v>
      </c>
      <c r="B29" t="s">
        <v>23</v>
      </c>
      <c r="C29" t="s">
        <v>26</v>
      </c>
      <c r="D29" t="s">
        <v>18</v>
      </c>
      <c r="E29" t="s">
        <v>17</v>
      </c>
      <c r="F29">
        <v>25345.29</v>
      </c>
      <c r="G29">
        <v>38370.400000000001</v>
      </c>
      <c r="H29">
        <v>15328.739999999998</v>
      </c>
      <c r="I29">
        <v>21813.38</v>
      </c>
      <c r="J29">
        <v>150.39999999999998</v>
      </c>
      <c r="K29">
        <v>150.39999999999998</v>
      </c>
      <c r="L29">
        <v>0</v>
      </c>
      <c r="M29">
        <f t="shared" si="0"/>
        <v>168.51921542553194</v>
      </c>
      <c r="N29">
        <f t="shared" si="1"/>
        <v>168.51921542553194</v>
      </c>
    </row>
    <row r="30" spans="1:14">
      <c r="A30">
        <v>32026</v>
      </c>
      <c r="B30" t="s">
        <v>23</v>
      </c>
      <c r="C30" t="s">
        <v>26</v>
      </c>
      <c r="D30" t="s">
        <v>18</v>
      </c>
      <c r="E30" t="s">
        <v>19</v>
      </c>
      <c r="F30">
        <v>6525.43</v>
      </c>
      <c r="G30">
        <v>9865.86</v>
      </c>
      <c r="H30">
        <v>3706.5300000000011</v>
      </c>
      <c r="I30">
        <v>5663.8700000000008</v>
      </c>
      <c r="J30">
        <v>177.45000000000002</v>
      </c>
      <c r="K30">
        <v>0</v>
      </c>
      <c r="L30">
        <v>177.45000000000002</v>
      </c>
      <c r="M30">
        <f t="shared" si="0"/>
        <v>36.773344604113831</v>
      </c>
      <c r="N30">
        <f t="shared" si="1"/>
        <v>36.773344604113831</v>
      </c>
    </row>
    <row r="31" spans="1:14">
      <c r="A31">
        <v>32026</v>
      </c>
      <c r="B31" t="s">
        <v>23</v>
      </c>
      <c r="C31" t="s">
        <v>20</v>
      </c>
      <c r="D31" t="s">
        <v>16</v>
      </c>
      <c r="E31" t="s">
        <v>17</v>
      </c>
      <c r="F31">
        <v>13021.800000000005</v>
      </c>
      <c r="G31">
        <v>19176.779999999977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0"/>
        <v>0</v>
      </c>
      <c r="N31">
        <f t="shared" si="1"/>
        <v>0</v>
      </c>
    </row>
    <row r="32" spans="1:14">
      <c r="A32">
        <v>32026</v>
      </c>
      <c r="B32" t="s">
        <v>23</v>
      </c>
      <c r="C32" t="s">
        <v>20</v>
      </c>
      <c r="D32" t="s">
        <v>16</v>
      </c>
      <c r="E32" t="s">
        <v>19</v>
      </c>
      <c r="F32">
        <v>-16844.52</v>
      </c>
      <c r="G32">
        <v>-25688.369999999995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si="0"/>
        <v>0</v>
      </c>
      <c r="N32">
        <f t="shared" si="1"/>
        <v>0</v>
      </c>
    </row>
    <row r="33" spans="1:14">
      <c r="A33">
        <v>32026</v>
      </c>
      <c r="B33" t="s">
        <v>23</v>
      </c>
      <c r="C33" t="s">
        <v>20</v>
      </c>
      <c r="D33" t="s">
        <v>18</v>
      </c>
      <c r="E33" t="s">
        <v>17</v>
      </c>
      <c r="F33">
        <v>185454.3600000001</v>
      </c>
      <c r="G33">
        <v>280803.1700000001</v>
      </c>
      <c r="H33">
        <v>90074.089999999938</v>
      </c>
      <c r="I33">
        <v>128179.71999999999</v>
      </c>
      <c r="J33">
        <v>710.35000000000048</v>
      </c>
      <c r="K33">
        <v>710.35000000000048</v>
      </c>
      <c r="L33">
        <v>0</v>
      </c>
      <c r="M33">
        <f t="shared" si="0"/>
        <v>261.07462518476802</v>
      </c>
      <c r="N33">
        <f t="shared" si="1"/>
        <v>261.07462518476802</v>
      </c>
    </row>
    <row r="34" spans="1:14">
      <c r="A34">
        <v>32026</v>
      </c>
      <c r="B34" t="s">
        <v>23</v>
      </c>
      <c r="C34" t="s">
        <v>20</v>
      </c>
      <c r="D34" t="s">
        <v>18</v>
      </c>
      <c r="E34" t="s">
        <v>19</v>
      </c>
      <c r="F34">
        <v>22349.439999999991</v>
      </c>
      <c r="G34">
        <v>33812.370000000003</v>
      </c>
      <c r="H34">
        <v>9373.0999999999949</v>
      </c>
      <c r="I34">
        <v>14312.89</v>
      </c>
      <c r="J34">
        <v>426.9200000000003</v>
      </c>
      <c r="K34">
        <v>0</v>
      </c>
      <c r="L34">
        <v>426.9200000000003</v>
      </c>
      <c r="M34">
        <f t="shared" si="0"/>
        <v>52.350416939941852</v>
      </c>
      <c r="N34">
        <f t="shared" si="1"/>
        <v>52.350416939941852</v>
      </c>
    </row>
    <row r="35" spans="1:14">
      <c r="A35">
        <v>32026</v>
      </c>
      <c r="B35" t="s">
        <v>23</v>
      </c>
      <c r="C35" t="s">
        <v>21</v>
      </c>
      <c r="D35" t="s">
        <v>18</v>
      </c>
      <c r="E35" t="s">
        <v>17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0</v>
      </c>
      <c r="N35">
        <f t="shared" si="1"/>
        <v>0</v>
      </c>
    </row>
    <row r="36" spans="1:14">
      <c r="A36">
        <v>32026</v>
      </c>
      <c r="B36" t="s">
        <v>23</v>
      </c>
      <c r="C36" t="s">
        <v>22</v>
      </c>
      <c r="D36" t="s">
        <v>16</v>
      </c>
      <c r="E36" t="s">
        <v>17</v>
      </c>
      <c r="F36">
        <v>-67716.739999999874</v>
      </c>
      <c r="G36">
        <v>-107440.51999999997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si="0"/>
        <v>0</v>
      </c>
      <c r="N36">
        <f t="shared" si="1"/>
        <v>0</v>
      </c>
    </row>
    <row r="37" spans="1:14">
      <c r="A37">
        <v>32026</v>
      </c>
      <c r="B37" t="s">
        <v>23</v>
      </c>
      <c r="C37" t="s">
        <v>22</v>
      </c>
      <c r="D37" t="s">
        <v>16</v>
      </c>
      <c r="E37" t="s">
        <v>19</v>
      </c>
      <c r="F37">
        <v>-151532.72999999998</v>
      </c>
      <c r="G37">
        <v>-227329.80999999988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0</v>
      </c>
      <c r="N37">
        <f t="shared" si="1"/>
        <v>0</v>
      </c>
    </row>
    <row r="38" spans="1:14">
      <c r="A38">
        <v>32026</v>
      </c>
      <c r="B38" t="s">
        <v>23</v>
      </c>
      <c r="C38" t="s">
        <v>22</v>
      </c>
      <c r="D38" t="s">
        <v>18</v>
      </c>
      <c r="E38" t="s">
        <v>17</v>
      </c>
      <c r="F38">
        <v>718445.95000000042</v>
      </c>
      <c r="G38">
        <v>1086518.77</v>
      </c>
      <c r="H38">
        <v>459696.64000000019</v>
      </c>
      <c r="I38">
        <v>654165.77999999945</v>
      </c>
      <c r="J38">
        <v>4260.5599999999813</v>
      </c>
      <c r="K38">
        <v>4260.5599999999813</v>
      </c>
      <c r="L38">
        <v>0</v>
      </c>
      <c r="M38">
        <f t="shared" si="0"/>
        <v>168.6271170925896</v>
      </c>
      <c r="N38">
        <f t="shared" si="1"/>
        <v>168.6271170925896</v>
      </c>
    </row>
    <row r="39" spans="1:14">
      <c r="A39">
        <v>32026</v>
      </c>
      <c r="B39" t="s">
        <v>23</v>
      </c>
      <c r="C39" t="s">
        <v>22</v>
      </c>
      <c r="D39" t="s">
        <v>18</v>
      </c>
      <c r="E39" t="s">
        <v>19</v>
      </c>
      <c r="F39">
        <v>285856.9699999998</v>
      </c>
      <c r="G39">
        <v>431754.65999999939</v>
      </c>
      <c r="H39">
        <v>131421.10000000073</v>
      </c>
      <c r="I39">
        <v>200818.56999999945</v>
      </c>
      <c r="J39">
        <v>5846.8099999999968</v>
      </c>
      <c r="K39">
        <v>0</v>
      </c>
      <c r="L39">
        <v>5846.8099999999968</v>
      </c>
      <c r="M39">
        <f t="shared" si="0"/>
        <v>48.891099591059046</v>
      </c>
      <c r="N39">
        <f t="shared" si="1"/>
        <v>48.891099591059046</v>
      </c>
    </row>
    <row r="40" spans="1:14">
      <c r="A40">
        <v>32026</v>
      </c>
      <c r="B40" t="s">
        <v>27</v>
      </c>
      <c r="C40" t="s">
        <v>24</v>
      </c>
      <c r="D40" t="s">
        <v>16</v>
      </c>
      <c r="E40" t="s">
        <v>17</v>
      </c>
      <c r="F40">
        <v>826.19999999999879</v>
      </c>
      <c r="G40">
        <v>-739.65999999999963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0</v>
      </c>
      <c r="N40">
        <f t="shared" si="1"/>
        <v>0</v>
      </c>
    </row>
    <row r="41" spans="1:14">
      <c r="A41">
        <v>32026</v>
      </c>
      <c r="B41" t="s">
        <v>27</v>
      </c>
      <c r="C41" t="s">
        <v>24</v>
      </c>
      <c r="D41" t="s">
        <v>16</v>
      </c>
      <c r="E41" t="s">
        <v>19</v>
      </c>
      <c r="F41">
        <v>0.86</v>
      </c>
      <c r="G41">
        <v>0.8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0"/>
        <v>0</v>
      </c>
      <c r="N41">
        <f t="shared" si="1"/>
        <v>0</v>
      </c>
    </row>
    <row r="42" spans="1:14">
      <c r="A42">
        <v>32026</v>
      </c>
      <c r="B42" t="s">
        <v>27</v>
      </c>
      <c r="C42" t="s">
        <v>24</v>
      </c>
      <c r="D42" t="s">
        <v>18</v>
      </c>
      <c r="E42" t="s">
        <v>17</v>
      </c>
      <c r="F42">
        <v>35197.72</v>
      </c>
      <c r="G42">
        <v>31938.48</v>
      </c>
      <c r="H42">
        <v>13151.349999999999</v>
      </c>
      <c r="I42">
        <v>12440.929999999997</v>
      </c>
      <c r="J42">
        <v>123.94999999999999</v>
      </c>
      <c r="K42">
        <v>123.94999999999999</v>
      </c>
      <c r="L42">
        <v>0</v>
      </c>
      <c r="M42">
        <f t="shared" si="0"/>
        <v>283.96708350141188</v>
      </c>
      <c r="N42">
        <f t="shared" si="1"/>
        <v>283.96708350141188</v>
      </c>
    </row>
    <row r="43" spans="1:14">
      <c r="A43">
        <v>32026</v>
      </c>
      <c r="B43" t="s">
        <v>27</v>
      </c>
      <c r="C43" t="s">
        <v>24</v>
      </c>
      <c r="D43" t="s">
        <v>18</v>
      </c>
      <c r="E43" t="s">
        <v>19</v>
      </c>
      <c r="F43">
        <v>530.23</v>
      </c>
      <c r="G43">
        <v>484.66999999999996</v>
      </c>
      <c r="H43">
        <v>169.11999999999998</v>
      </c>
      <c r="I43">
        <v>144.43</v>
      </c>
      <c r="J43">
        <v>8.75</v>
      </c>
      <c r="K43">
        <v>0</v>
      </c>
      <c r="L43">
        <v>8.75</v>
      </c>
      <c r="M43">
        <f t="shared" si="0"/>
        <v>60.597714285714289</v>
      </c>
      <c r="N43">
        <f t="shared" si="1"/>
        <v>60.597714285714289</v>
      </c>
    </row>
    <row r="44" spans="1:14">
      <c r="A44">
        <v>32026</v>
      </c>
      <c r="B44" t="s">
        <v>27</v>
      </c>
      <c r="C44" t="s">
        <v>28</v>
      </c>
      <c r="D44" t="s">
        <v>18</v>
      </c>
      <c r="E44" t="s">
        <v>19</v>
      </c>
      <c r="F44">
        <v>55.689999999999991</v>
      </c>
      <c r="G44">
        <v>51.870000000000005</v>
      </c>
      <c r="H44">
        <v>19.989999999999998</v>
      </c>
      <c r="I44">
        <v>17.07</v>
      </c>
      <c r="J44">
        <v>0.95</v>
      </c>
      <c r="K44">
        <v>0</v>
      </c>
      <c r="L44">
        <v>0.95000000000000007</v>
      </c>
      <c r="M44">
        <f t="shared" si="0"/>
        <v>58.621052631578934</v>
      </c>
      <c r="N44">
        <f t="shared" si="1"/>
        <v>58.621052631578934</v>
      </c>
    </row>
    <row r="45" spans="1:14">
      <c r="A45">
        <v>32026</v>
      </c>
      <c r="B45" t="s">
        <v>27</v>
      </c>
      <c r="C45" t="s">
        <v>15</v>
      </c>
      <c r="D45" t="s">
        <v>16</v>
      </c>
      <c r="E45" t="s">
        <v>17</v>
      </c>
      <c r="F45">
        <v>5197.2999999999965</v>
      </c>
      <c r="G45">
        <v>-394.80000000000058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0"/>
        <v>0</v>
      </c>
      <c r="N45">
        <f t="shared" si="1"/>
        <v>0</v>
      </c>
    </row>
    <row r="46" spans="1:14">
      <c r="A46">
        <v>32026</v>
      </c>
      <c r="B46" t="s">
        <v>27</v>
      </c>
      <c r="C46" t="s">
        <v>15</v>
      </c>
      <c r="D46" t="s">
        <v>16</v>
      </c>
      <c r="E46" t="s">
        <v>19</v>
      </c>
      <c r="F46">
        <v>6.0200000000000005</v>
      </c>
      <c r="G46">
        <v>5.5599999999999987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0</v>
      </c>
      <c r="N46">
        <f t="shared" si="1"/>
        <v>0</v>
      </c>
    </row>
    <row r="47" spans="1:14">
      <c r="A47">
        <v>32026</v>
      </c>
      <c r="B47" t="s">
        <v>27</v>
      </c>
      <c r="C47" t="s">
        <v>15</v>
      </c>
      <c r="D47" t="s">
        <v>18</v>
      </c>
      <c r="E47" t="s">
        <v>17</v>
      </c>
      <c r="F47">
        <v>69586.709999999992</v>
      </c>
      <c r="G47">
        <v>63766.570000000007</v>
      </c>
      <c r="H47">
        <v>44897.219999999943</v>
      </c>
      <c r="I47">
        <v>42473.760000000002</v>
      </c>
      <c r="J47">
        <v>626.45000000000027</v>
      </c>
      <c r="K47">
        <v>626.45000000000027</v>
      </c>
      <c r="L47">
        <v>0</v>
      </c>
      <c r="M47">
        <f t="shared" si="0"/>
        <v>111.08102801500513</v>
      </c>
      <c r="N47">
        <f t="shared" si="1"/>
        <v>111.08102801500513</v>
      </c>
    </row>
    <row r="48" spans="1:14">
      <c r="A48">
        <v>32026</v>
      </c>
      <c r="B48" t="s">
        <v>27</v>
      </c>
      <c r="C48" t="s">
        <v>15</v>
      </c>
      <c r="D48" t="s">
        <v>18</v>
      </c>
      <c r="E48" t="s">
        <v>19</v>
      </c>
      <c r="F48">
        <v>21209.030000000006</v>
      </c>
      <c r="G48">
        <v>19526.999999999996</v>
      </c>
      <c r="H48">
        <v>9004.35</v>
      </c>
      <c r="I48">
        <v>7687.9099999999926</v>
      </c>
      <c r="J48">
        <v>464.27999999999975</v>
      </c>
      <c r="K48">
        <v>0</v>
      </c>
      <c r="L48">
        <v>464.27999999999975</v>
      </c>
      <c r="M48">
        <f t="shared" si="0"/>
        <v>45.681549926768369</v>
      </c>
      <c r="N48">
        <f t="shared" si="1"/>
        <v>45.681549926768369</v>
      </c>
    </row>
    <row r="49" spans="1:14">
      <c r="A49">
        <v>32026</v>
      </c>
      <c r="B49" t="s">
        <v>27</v>
      </c>
      <c r="C49" t="s">
        <v>26</v>
      </c>
      <c r="D49" t="s">
        <v>16</v>
      </c>
      <c r="E49" t="s">
        <v>17</v>
      </c>
      <c r="F49">
        <v>-4.0099999999999909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0</v>
      </c>
      <c r="N49">
        <f t="shared" si="1"/>
        <v>0</v>
      </c>
    </row>
    <row r="50" spans="1:14">
      <c r="A50">
        <v>32026</v>
      </c>
      <c r="B50" t="s">
        <v>27</v>
      </c>
      <c r="C50" t="s">
        <v>26</v>
      </c>
      <c r="D50" t="s">
        <v>18</v>
      </c>
      <c r="E50" t="s">
        <v>17</v>
      </c>
      <c r="F50">
        <v>4800.2699999999995</v>
      </c>
      <c r="G50">
        <v>4247.78</v>
      </c>
      <c r="H50">
        <v>2073.2000000000003</v>
      </c>
      <c r="I50">
        <v>1961.1999999999998</v>
      </c>
      <c r="J50">
        <v>24.1</v>
      </c>
      <c r="K50">
        <v>24.1</v>
      </c>
      <c r="L50">
        <v>0</v>
      </c>
      <c r="M50">
        <f t="shared" si="0"/>
        <v>199.18132780082985</v>
      </c>
      <c r="N50">
        <f t="shared" si="1"/>
        <v>199.18132780082985</v>
      </c>
    </row>
    <row r="51" spans="1:14">
      <c r="A51">
        <v>32026</v>
      </c>
      <c r="B51" t="s">
        <v>27</v>
      </c>
      <c r="C51" t="s">
        <v>26</v>
      </c>
      <c r="D51" t="s">
        <v>18</v>
      </c>
      <c r="E51" t="s">
        <v>19</v>
      </c>
      <c r="F51">
        <v>25.18</v>
      </c>
      <c r="G51">
        <v>21.84</v>
      </c>
      <c r="H51">
        <v>7.4</v>
      </c>
      <c r="I51">
        <v>6.32</v>
      </c>
      <c r="J51">
        <v>0.4</v>
      </c>
      <c r="K51">
        <v>0</v>
      </c>
      <c r="L51">
        <v>0.4</v>
      </c>
      <c r="M51">
        <f t="shared" si="0"/>
        <v>62.949999999999996</v>
      </c>
      <c r="N51">
        <f t="shared" si="1"/>
        <v>62.949999999999996</v>
      </c>
    </row>
    <row r="52" spans="1:14">
      <c r="A52">
        <v>32026</v>
      </c>
      <c r="B52" t="s">
        <v>27</v>
      </c>
      <c r="C52" t="s">
        <v>20</v>
      </c>
      <c r="D52" t="s">
        <v>16</v>
      </c>
      <c r="E52" t="s">
        <v>17</v>
      </c>
      <c r="F52">
        <v>1826.5399999999968</v>
      </c>
      <c r="G52">
        <v>33.939999999998541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0"/>
        <v>0</v>
      </c>
      <c r="N52">
        <f t="shared" si="1"/>
        <v>0</v>
      </c>
    </row>
    <row r="53" spans="1:14">
      <c r="A53">
        <v>32026</v>
      </c>
      <c r="B53" t="s">
        <v>27</v>
      </c>
      <c r="C53" t="s">
        <v>20</v>
      </c>
      <c r="D53" t="s">
        <v>16</v>
      </c>
      <c r="E53" t="s">
        <v>19</v>
      </c>
      <c r="F53">
        <v>23.390000000000008</v>
      </c>
      <c r="G53">
        <v>21.42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0"/>
        <v>0</v>
      </c>
      <c r="N53">
        <f t="shared" si="1"/>
        <v>0</v>
      </c>
    </row>
    <row r="54" spans="1:14">
      <c r="A54">
        <v>32026</v>
      </c>
      <c r="B54" t="s">
        <v>27</v>
      </c>
      <c r="C54" t="s">
        <v>20</v>
      </c>
      <c r="D54" t="s">
        <v>18</v>
      </c>
      <c r="E54" t="s">
        <v>17</v>
      </c>
      <c r="F54">
        <v>74393.950000000012</v>
      </c>
      <c r="G54">
        <v>67514.040000000008</v>
      </c>
      <c r="H54">
        <v>41081.199999999975</v>
      </c>
      <c r="I54">
        <v>38862.639999999985</v>
      </c>
      <c r="J54">
        <v>439.24</v>
      </c>
      <c r="K54">
        <v>439.24</v>
      </c>
      <c r="L54">
        <v>0</v>
      </c>
      <c r="M54">
        <f t="shared" si="0"/>
        <v>169.36970676623261</v>
      </c>
      <c r="N54">
        <f t="shared" si="1"/>
        <v>169.36970676623261</v>
      </c>
    </row>
    <row r="55" spans="1:14">
      <c r="A55">
        <v>32026</v>
      </c>
      <c r="B55" t="s">
        <v>27</v>
      </c>
      <c r="C55" t="s">
        <v>20</v>
      </c>
      <c r="D55" t="s">
        <v>18</v>
      </c>
      <c r="E55" t="s">
        <v>19</v>
      </c>
      <c r="F55">
        <v>32834.9</v>
      </c>
      <c r="G55">
        <v>30214.159999999996</v>
      </c>
      <c r="H55">
        <v>15755.319999999998</v>
      </c>
      <c r="I55">
        <v>13456.19</v>
      </c>
      <c r="J55">
        <v>831.09000000000015</v>
      </c>
      <c r="K55">
        <v>0</v>
      </c>
      <c r="L55">
        <v>831.09000000000015</v>
      </c>
      <c r="M55">
        <f t="shared" si="0"/>
        <v>39.508236171774413</v>
      </c>
      <c r="N55">
        <f t="shared" si="1"/>
        <v>39.508236171774413</v>
      </c>
    </row>
    <row r="56" spans="1:14">
      <c r="A56">
        <v>32026</v>
      </c>
      <c r="B56" t="s">
        <v>27</v>
      </c>
      <c r="C56" t="s">
        <v>21</v>
      </c>
      <c r="D56" t="s">
        <v>18</v>
      </c>
      <c r="E56" t="s">
        <v>17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 t="shared" si="0"/>
        <v>0</v>
      </c>
      <c r="N56">
        <f t="shared" si="1"/>
        <v>0</v>
      </c>
    </row>
    <row r="57" spans="1:14">
      <c r="A57">
        <v>32026</v>
      </c>
      <c r="B57" t="s">
        <v>27</v>
      </c>
      <c r="C57" t="s">
        <v>29</v>
      </c>
      <c r="D57" t="s">
        <v>18</v>
      </c>
      <c r="E57" t="s">
        <v>17</v>
      </c>
      <c r="F57">
        <v>366.18</v>
      </c>
      <c r="G57">
        <v>336</v>
      </c>
      <c r="H57">
        <v>274.18</v>
      </c>
      <c r="I57">
        <v>259.37</v>
      </c>
      <c r="J57">
        <v>0.8</v>
      </c>
      <c r="K57">
        <v>0.8</v>
      </c>
      <c r="L57">
        <v>0</v>
      </c>
      <c r="M57">
        <f t="shared" si="0"/>
        <v>457.72499999999997</v>
      </c>
      <c r="N57">
        <f t="shared" si="1"/>
        <v>457.72499999999997</v>
      </c>
    </row>
    <row r="58" spans="1:14">
      <c r="A58">
        <v>32026</v>
      </c>
      <c r="B58" t="s">
        <v>27</v>
      </c>
      <c r="C58" t="s">
        <v>22</v>
      </c>
      <c r="D58" t="s">
        <v>16</v>
      </c>
      <c r="E58" t="s">
        <v>17</v>
      </c>
      <c r="F58">
        <v>87411.990000000034</v>
      </c>
      <c r="G58">
        <v>-12782.910000000013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si="0"/>
        <v>0</v>
      </c>
      <c r="N58">
        <f t="shared" si="1"/>
        <v>0</v>
      </c>
    </row>
    <row r="59" spans="1:14">
      <c r="A59">
        <v>32026</v>
      </c>
      <c r="B59" t="s">
        <v>27</v>
      </c>
      <c r="C59" t="s">
        <v>22</v>
      </c>
      <c r="D59" t="s">
        <v>16</v>
      </c>
      <c r="E59" t="s">
        <v>19</v>
      </c>
      <c r="F59">
        <v>199.85</v>
      </c>
      <c r="G59">
        <v>183.51999999999984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0</v>
      </c>
      <c r="N59">
        <f t="shared" si="1"/>
        <v>0</v>
      </c>
    </row>
    <row r="60" spans="1:14">
      <c r="A60">
        <v>32026</v>
      </c>
      <c r="B60" t="s">
        <v>27</v>
      </c>
      <c r="C60" t="s">
        <v>22</v>
      </c>
      <c r="D60" t="s">
        <v>18</v>
      </c>
      <c r="E60" t="s">
        <v>17</v>
      </c>
      <c r="F60">
        <v>1073814.8599999987</v>
      </c>
      <c r="G60">
        <v>985183.31000000122</v>
      </c>
      <c r="H60">
        <v>595561.23000000394</v>
      </c>
      <c r="I60">
        <v>563400.91000000038</v>
      </c>
      <c r="J60">
        <v>6786.3</v>
      </c>
      <c r="K60">
        <v>6786.3000000000011</v>
      </c>
      <c r="L60">
        <v>0</v>
      </c>
      <c r="M60">
        <f t="shared" si="0"/>
        <v>158.23274243696838</v>
      </c>
      <c r="N60">
        <f t="shared" si="1"/>
        <v>158.23274243696838</v>
      </c>
    </row>
    <row r="61" spans="1:14">
      <c r="A61">
        <v>32026</v>
      </c>
      <c r="B61" t="s">
        <v>27</v>
      </c>
      <c r="C61" t="s">
        <v>22</v>
      </c>
      <c r="D61" t="s">
        <v>18</v>
      </c>
      <c r="E61" t="s">
        <v>19</v>
      </c>
      <c r="F61">
        <v>457839.15999999928</v>
      </c>
      <c r="G61">
        <v>419751.74999999983</v>
      </c>
      <c r="H61">
        <v>287107.99999999913</v>
      </c>
      <c r="I61">
        <v>245199.45</v>
      </c>
      <c r="J61">
        <v>13020.760000000042</v>
      </c>
      <c r="K61">
        <v>0</v>
      </c>
      <c r="L61">
        <v>13020.760000000042</v>
      </c>
      <c r="M61">
        <f t="shared" si="0"/>
        <v>35.162245521766607</v>
      </c>
      <c r="N61">
        <f t="shared" si="1"/>
        <v>35.162245521766607</v>
      </c>
    </row>
    <row r="62" spans="1:14">
      <c r="A62">
        <v>32026</v>
      </c>
      <c r="B62" t="s">
        <v>30</v>
      </c>
      <c r="C62" t="s">
        <v>24</v>
      </c>
      <c r="D62" t="s">
        <v>16</v>
      </c>
      <c r="E62" t="s">
        <v>17</v>
      </c>
      <c r="F62">
        <v>2.4800000000000004</v>
      </c>
      <c r="G62">
        <v>203.48000000000002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si="0"/>
        <v>0</v>
      </c>
      <c r="N62">
        <f t="shared" si="1"/>
        <v>0</v>
      </c>
    </row>
    <row r="63" spans="1:14">
      <c r="A63">
        <v>32026</v>
      </c>
      <c r="B63" t="s">
        <v>30</v>
      </c>
      <c r="C63" t="s">
        <v>24</v>
      </c>
      <c r="D63" t="s">
        <v>18</v>
      </c>
      <c r="E63" t="s">
        <v>17</v>
      </c>
      <c r="F63">
        <v>27955.79</v>
      </c>
      <c r="G63">
        <v>2307156.8200000003</v>
      </c>
      <c r="H63">
        <v>15399.42</v>
      </c>
      <c r="I63">
        <v>1199428.6700000002</v>
      </c>
      <c r="J63">
        <v>391.2</v>
      </c>
      <c r="K63">
        <v>391.2</v>
      </c>
      <c r="L63">
        <v>0</v>
      </c>
      <c r="M63">
        <f t="shared" si="0"/>
        <v>71.461630879345606</v>
      </c>
      <c r="N63">
        <f t="shared" si="1"/>
        <v>71.461630879345606</v>
      </c>
    </row>
    <row r="64" spans="1:14">
      <c r="A64">
        <v>32026</v>
      </c>
      <c r="B64" t="s">
        <v>30</v>
      </c>
      <c r="C64" t="s">
        <v>15</v>
      </c>
      <c r="D64" t="s">
        <v>16</v>
      </c>
      <c r="E64" t="s">
        <v>17</v>
      </c>
      <c r="F64">
        <v>12774.169999999996</v>
      </c>
      <c r="G64">
        <v>1040889.6400000009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</row>
    <row r="65" spans="1:14">
      <c r="A65">
        <v>32026</v>
      </c>
      <c r="B65" t="s">
        <v>30</v>
      </c>
      <c r="C65" t="s">
        <v>15</v>
      </c>
      <c r="D65" t="s">
        <v>16</v>
      </c>
      <c r="E65" t="s">
        <v>19</v>
      </c>
      <c r="F65">
        <v>-0.19</v>
      </c>
      <c r="G65">
        <v>-16.240000000000002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si="0"/>
        <v>0</v>
      </c>
      <c r="N65">
        <f t="shared" si="1"/>
        <v>0</v>
      </c>
    </row>
    <row r="66" spans="1:14">
      <c r="A66">
        <v>32026</v>
      </c>
      <c r="B66" t="s">
        <v>30</v>
      </c>
      <c r="C66" t="s">
        <v>15</v>
      </c>
      <c r="D66" t="s">
        <v>18</v>
      </c>
      <c r="E66" t="s">
        <v>17</v>
      </c>
      <c r="F66">
        <v>61954.470000000008</v>
      </c>
      <c r="G66">
        <v>5144008.7799999993</v>
      </c>
      <c r="H66">
        <v>21517.749999999985</v>
      </c>
      <c r="I66">
        <v>1675877.5199999993</v>
      </c>
      <c r="J66">
        <v>1487.91</v>
      </c>
      <c r="K66">
        <v>1487.91</v>
      </c>
      <c r="L66">
        <v>0</v>
      </c>
      <c r="M66">
        <f t="shared" si="0"/>
        <v>41.638587011311174</v>
      </c>
      <c r="N66">
        <f t="shared" si="1"/>
        <v>41.638587011311174</v>
      </c>
    </row>
    <row r="67" spans="1:14">
      <c r="A67">
        <v>32026</v>
      </c>
      <c r="B67" t="s">
        <v>30</v>
      </c>
      <c r="C67" t="s">
        <v>15</v>
      </c>
      <c r="D67" t="s">
        <v>18</v>
      </c>
      <c r="E67" t="s">
        <v>19</v>
      </c>
      <c r="F67">
        <v>47.519999999999996</v>
      </c>
      <c r="G67">
        <v>4031.3199999999997</v>
      </c>
      <c r="H67">
        <v>20.350000000000001</v>
      </c>
      <c r="I67">
        <v>1795.03</v>
      </c>
      <c r="J67">
        <v>1.1000000000000001</v>
      </c>
      <c r="K67">
        <v>0</v>
      </c>
      <c r="L67">
        <v>1.1000000000000001</v>
      </c>
      <c r="M67">
        <f t="shared" ref="M67:M110" si="2">IFERROR(IF(E67="Interritory",F67/K67,F67/L67),0)</f>
        <v>43.199999999999996</v>
      </c>
      <c r="N67">
        <f t="shared" ref="N67:N110" si="3">IFERROR(IF(E67="VVN",F67/L67,F67/K67),0)</f>
        <v>43.199999999999996</v>
      </c>
    </row>
    <row r="68" spans="1:14">
      <c r="A68">
        <v>32026</v>
      </c>
      <c r="B68" t="s">
        <v>30</v>
      </c>
      <c r="C68" t="s">
        <v>26</v>
      </c>
      <c r="D68" t="s">
        <v>16</v>
      </c>
      <c r="E68" t="s">
        <v>17</v>
      </c>
      <c r="F68">
        <v>9.48</v>
      </c>
      <c r="G68">
        <v>815.84999999999991</v>
      </c>
      <c r="H68">
        <v>0</v>
      </c>
      <c r="I68">
        <v>0</v>
      </c>
      <c r="J68">
        <v>0</v>
      </c>
      <c r="K68">
        <v>0</v>
      </c>
      <c r="L68">
        <v>0</v>
      </c>
      <c r="M68">
        <f t="shared" si="2"/>
        <v>0</v>
      </c>
      <c r="N68">
        <f t="shared" si="3"/>
        <v>0</v>
      </c>
    </row>
    <row r="69" spans="1:14">
      <c r="A69">
        <v>32026</v>
      </c>
      <c r="B69" t="s">
        <v>30</v>
      </c>
      <c r="C69" t="s">
        <v>26</v>
      </c>
      <c r="D69" t="s">
        <v>18</v>
      </c>
      <c r="E69" t="s">
        <v>17</v>
      </c>
      <c r="F69">
        <v>11644.710000000001</v>
      </c>
      <c r="G69">
        <v>1004703.76</v>
      </c>
      <c r="H69">
        <v>4864.46</v>
      </c>
      <c r="I69">
        <v>378876.61</v>
      </c>
      <c r="J69">
        <v>165</v>
      </c>
      <c r="K69">
        <v>165</v>
      </c>
      <c r="L69">
        <v>0</v>
      </c>
      <c r="M69">
        <f t="shared" si="2"/>
        <v>70.574000000000012</v>
      </c>
      <c r="N69">
        <f t="shared" si="3"/>
        <v>70.574000000000012</v>
      </c>
    </row>
    <row r="70" spans="1:14">
      <c r="A70">
        <v>32026</v>
      </c>
      <c r="B70" t="s">
        <v>30</v>
      </c>
      <c r="C70" t="s">
        <v>20</v>
      </c>
      <c r="D70" t="s">
        <v>16</v>
      </c>
      <c r="E70" t="s">
        <v>17</v>
      </c>
      <c r="F70">
        <v>13334.359999999999</v>
      </c>
      <c r="G70">
        <v>1100385.6900000004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2"/>
        <v>0</v>
      </c>
      <c r="N70">
        <f t="shared" si="3"/>
        <v>0</v>
      </c>
    </row>
    <row r="71" spans="1:14">
      <c r="A71">
        <v>32026</v>
      </c>
      <c r="B71" t="s">
        <v>30</v>
      </c>
      <c r="C71" t="s">
        <v>20</v>
      </c>
      <c r="D71" t="s">
        <v>18</v>
      </c>
      <c r="E71" t="s">
        <v>17</v>
      </c>
      <c r="F71">
        <v>20917.439999999995</v>
      </c>
      <c r="G71">
        <v>1729384.77</v>
      </c>
      <c r="H71">
        <v>14135.450000000006</v>
      </c>
      <c r="I71">
        <v>1100943.72</v>
      </c>
      <c r="J71">
        <v>569.5</v>
      </c>
      <c r="K71">
        <v>569.5</v>
      </c>
      <c r="L71">
        <v>0</v>
      </c>
      <c r="M71">
        <f t="shared" si="2"/>
        <v>36.729482001755919</v>
      </c>
      <c r="N71">
        <f t="shared" si="3"/>
        <v>36.729482001755919</v>
      </c>
    </row>
    <row r="72" spans="1:14">
      <c r="A72">
        <v>32026</v>
      </c>
      <c r="B72" t="s">
        <v>30</v>
      </c>
      <c r="C72" t="s">
        <v>21</v>
      </c>
      <c r="D72" t="s">
        <v>18</v>
      </c>
      <c r="E72" t="s">
        <v>17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 t="shared" si="2"/>
        <v>0</v>
      </c>
      <c r="N72">
        <f t="shared" si="3"/>
        <v>0</v>
      </c>
    </row>
    <row r="73" spans="1:14">
      <c r="A73">
        <v>32026</v>
      </c>
      <c r="B73" t="s">
        <v>30</v>
      </c>
      <c r="C73" t="s">
        <v>22</v>
      </c>
      <c r="D73" t="s">
        <v>16</v>
      </c>
      <c r="E73" t="s">
        <v>17</v>
      </c>
      <c r="F73">
        <v>-14246.400000000001</v>
      </c>
      <c r="G73">
        <v>-231229.05000000144</v>
      </c>
      <c r="H73">
        <v>0</v>
      </c>
      <c r="I73">
        <v>0</v>
      </c>
      <c r="J73">
        <v>0</v>
      </c>
      <c r="K73">
        <v>0</v>
      </c>
      <c r="L73">
        <v>0</v>
      </c>
      <c r="M73">
        <f t="shared" si="2"/>
        <v>0</v>
      </c>
      <c r="N73">
        <f t="shared" si="3"/>
        <v>0</v>
      </c>
    </row>
    <row r="74" spans="1:14">
      <c r="A74">
        <v>32026</v>
      </c>
      <c r="B74" t="s">
        <v>30</v>
      </c>
      <c r="C74" t="s">
        <v>22</v>
      </c>
      <c r="D74" t="s">
        <v>16</v>
      </c>
      <c r="E74" t="s">
        <v>19</v>
      </c>
      <c r="F74">
        <v>-604.6400000000001</v>
      </c>
      <c r="G74">
        <v>-50019.01</v>
      </c>
      <c r="H74">
        <v>0</v>
      </c>
      <c r="I74">
        <v>0</v>
      </c>
      <c r="J74">
        <v>0</v>
      </c>
      <c r="K74">
        <v>0</v>
      </c>
      <c r="L74">
        <v>0</v>
      </c>
      <c r="M74">
        <f t="shared" si="2"/>
        <v>0</v>
      </c>
      <c r="N74">
        <f t="shared" si="3"/>
        <v>0</v>
      </c>
    </row>
    <row r="75" spans="1:14">
      <c r="A75">
        <v>32026</v>
      </c>
      <c r="B75" t="s">
        <v>30</v>
      </c>
      <c r="C75" t="s">
        <v>22</v>
      </c>
      <c r="D75" t="s">
        <v>18</v>
      </c>
      <c r="E75" t="s">
        <v>17</v>
      </c>
      <c r="F75">
        <v>842979.01</v>
      </c>
      <c r="G75">
        <v>69961248.180000007</v>
      </c>
      <c r="H75">
        <v>381305.85999999946</v>
      </c>
      <c r="I75">
        <v>29698026.25999999</v>
      </c>
      <c r="J75">
        <v>18054.349999999999</v>
      </c>
      <c r="K75">
        <v>18054.349999999999</v>
      </c>
      <c r="L75">
        <v>0</v>
      </c>
      <c r="M75">
        <f t="shared" si="2"/>
        <v>46.691185780712132</v>
      </c>
      <c r="N75">
        <f t="shared" si="3"/>
        <v>46.691185780712132</v>
      </c>
    </row>
    <row r="76" spans="1:14">
      <c r="A76">
        <v>32026</v>
      </c>
      <c r="B76" t="s">
        <v>30</v>
      </c>
      <c r="C76" t="s">
        <v>22</v>
      </c>
      <c r="D76" t="s">
        <v>18</v>
      </c>
      <c r="E76" t="s">
        <v>19</v>
      </c>
      <c r="F76">
        <v>334.02000000000004</v>
      </c>
      <c r="G76">
        <v>28610.090000000004</v>
      </c>
      <c r="H76">
        <v>171.53</v>
      </c>
      <c r="I76">
        <v>13966.01</v>
      </c>
      <c r="J76">
        <v>9.0500000000000007</v>
      </c>
      <c r="K76">
        <v>0</v>
      </c>
      <c r="L76">
        <v>9.0500000000000007</v>
      </c>
      <c r="M76">
        <f t="shared" si="2"/>
        <v>36.908287292817683</v>
      </c>
      <c r="N76">
        <f t="shared" si="3"/>
        <v>36.908287292817683</v>
      </c>
    </row>
    <row r="77" spans="1:14">
      <c r="A77">
        <v>32026</v>
      </c>
      <c r="B77" t="s">
        <v>31</v>
      </c>
      <c r="C77" t="s">
        <v>24</v>
      </c>
      <c r="D77" t="s">
        <v>16</v>
      </c>
      <c r="E77" t="s">
        <v>17</v>
      </c>
      <c r="F77">
        <v>-0.17</v>
      </c>
      <c r="G77">
        <v>-0.17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2"/>
        <v>0</v>
      </c>
      <c r="N77">
        <f t="shared" si="3"/>
        <v>0</v>
      </c>
    </row>
    <row r="78" spans="1:14">
      <c r="A78">
        <v>32026</v>
      </c>
      <c r="B78" t="s">
        <v>31</v>
      </c>
      <c r="C78" t="s">
        <v>24</v>
      </c>
      <c r="D78" t="s">
        <v>16</v>
      </c>
      <c r="E78" t="s">
        <v>19</v>
      </c>
      <c r="F78">
        <v>-0.17</v>
      </c>
      <c r="G78">
        <v>-0.17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2"/>
        <v>0</v>
      </c>
      <c r="N78">
        <f t="shared" si="3"/>
        <v>0</v>
      </c>
    </row>
    <row r="79" spans="1:14">
      <c r="A79">
        <v>32026</v>
      </c>
      <c r="B79" t="s">
        <v>31</v>
      </c>
      <c r="C79" t="s">
        <v>24</v>
      </c>
      <c r="D79" t="s">
        <v>18</v>
      </c>
      <c r="E79" t="s">
        <v>17</v>
      </c>
      <c r="F79">
        <v>143187.4</v>
      </c>
      <c r="G79">
        <v>143187.4</v>
      </c>
      <c r="H79">
        <v>144775.69000000003</v>
      </c>
      <c r="I79">
        <v>144775.69000000003</v>
      </c>
      <c r="J79">
        <v>740.57999999999993</v>
      </c>
      <c r="K79">
        <v>740.57999999999993</v>
      </c>
      <c r="L79">
        <v>0</v>
      </c>
      <c r="M79">
        <f t="shared" si="2"/>
        <v>193.34494585325015</v>
      </c>
      <c r="N79">
        <f t="shared" si="3"/>
        <v>193.34494585325015</v>
      </c>
    </row>
    <row r="80" spans="1:14">
      <c r="A80">
        <v>32026</v>
      </c>
      <c r="B80" t="s">
        <v>31</v>
      </c>
      <c r="C80" t="s">
        <v>24</v>
      </c>
      <c r="D80" t="s">
        <v>18</v>
      </c>
      <c r="E80" t="s">
        <v>19</v>
      </c>
      <c r="F80">
        <v>7337.6599999999989</v>
      </c>
      <c r="G80">
        <v>7337.6599999999989</v>
      </c>
      <c r="H80">
        <v>7096.0700000000006</v>
      </c>
      <c r="I80">
        <v>7096.0700000000006</v>
      </c>
      <c r="J80">
        <v>353.44999999999993</v>
      </c>
      <c r="K80">
        <v>0</v>
      </c>
      <c r="L80">
        <v>353.44999999999993</v>
      </c>
      <c r="M80">
        <f t="shared" si="2"/>
        <v>20.760107511670675</v>
      </c>
      <c r="N80">
        <f t="shared" si="3"/>
        <v>20.760107511670675</v>
      </c>
    </row>
    <row r="81" spans="1:14">
      <c r="A81">
        <v>32026</v>
      </c>
      <c r="B81" t="s">
        <v>31</v>
      </c>
      <c r="C81" t="s">
        <v>28</v>
      </c>
      <c r="D81" t="s">
        <v>16</v>
      </c>
      <c r="E81" t="s">
        <v>17</v>
      </c>
      <c r="F81">
        <v>81.559999999999974</v>
      </c>
      <c r="G81">
        <v>81.559999999999974</v>
      </c>
      <c r="H81">
        <v>0</v>
      </c>
      <c r="I81">
        <v>0</v>
      </c>
      <c r="J81">
        <v>0</v>
      </c>
      <c r="K81">
        <v>0</v>
      </c>
      <c r="L81">
        <v>0</v>
      </c>
      <c r="M81">
        <f t="shared" si="2"/>
        <v>0</v>
      </c>
      <c r="N81">
        <f t="shared" si="3"/>
        <v>0</v>
      </c>
    </row>
    <row r="82" spans="1:14">
      <c r="A82">
        <v>32026</v>
      </c>
      <c r="B82" t="s">
        <v>31</v>
      </c>
      <c r="C82" t="s">
        <v>28</v>
      </c>
      <c r="D82" t="s">
        <v>16</v>
      </c>
      <c r="E82" t="s">
        <v>19</v>
      </c>
      <c r="F82">
        <v>29.06</v>
      </c>
      <c r="G82">
        <v>29.06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si="2"/>
        <v>0</v>
      </c>
      <c r="N82">
        <f t="shared" si="3"/>
        <v>0</v>
      </c>
    </row>
    <row r="83" spans="1:14">
      <c r="A83">
        <v>32026</v>
      </c>
      <c r="B83" t="s">
        <v>31</v>
      </c>
      <c r="C83" t="s">
        <v>28</v>
      </c>
      <c r="D83" t="s">
        <v>18</v>
      </c>
      <c r="E83" t="s">
        <v>17</v>
      </c>
      <c r="F83">
        <v>153939.67000000001</v>
      </c>
      <c r="G83">
        <v>153939.67000000001</v>
      </c>
      <c r="H83">
        <v>113948.90000000007</v>
      </c>
      <c r="I83">
        <v>113948.90000000007</v>
      </c>
      <c r="J83">
        <v>553.58000000000015</v>
      </c>
      <c r="K83">
        <v>553.58000000000015</v>
      </c>
      <c r="L83">
        <v>0</v>
      </c>
      <c r="M83">
        <f t="shared" si="2"/>
        <v>278.08025940243499</v>
      </c>
      <c r="N83">
        <f t="shared" si="3"/>
        <v>278.08025940243499</v>
      </c>
    </row>
    <row r="84" spans="1:14">
      <c r="A84">
        <v>32026</v>
      </c>
      <c r="B84" t="s">
        <v>31</v>
      </c>
      <c r="C84" t="s">
        <v>28</v>
      </c>
      <c r="D84" t="s">
        <v>18</v>
      </c>
      <c r="E84" t="s">
        <v>19</v>
      </c>
      <c r="F84">
        <v>8414.14</v>
      </c>
      <c r="G84">
        <v>8414.14</v>
      </c>
      <c r="H84">
        <v>2337.6800000000007</v>
      </c>
      <c r="I84">
        <v>2337.6800000000007</v>
      </c>
      <c r="J84">
        <v>83.9</v>
      </c>
      <c r="K84">
        <v>0</v>
      </c>
      <c r="L84">
        <v>83.9</v>
      </c>
      <c r="M84">
        <f t="shared" si="2"/>
        <v>100.28772348033371</v>
      </c>
      <c r="N84">
        <f t="shared" si="3"/>
        <v>100.28772348033371</v>
      </c>
    </row>
    <row r="85" spans="1:14">
      <c r="A85">
        <v>32026</v>
      </c>
      <c r="B85" t="s">
        <v>31</v>
      </c>
      <c r="C85" t="s">
        <v>15</v>
      </c>
      <c r="D85" t="s">
        <v>18</v>
      </c>
      <c r="E85" t="s">
        <v>17</v>
      </c>
      <c r="F85">
        <v>0</v>
      </c>
      <c r="G85">
        <v>0</v>
      </c>
      <c r="H85">
        <v>0</v>
      </c>
      <c r="I85">
        <v>0</v>
      </c>
      <c r="J85">
        <v>2890.18</v>
      </c>
      <c r="K85">
        <v>2890.18</v>
      </c>
      <c r="L85">
        <v>0</v>
      </c>
      <c r="M85">
        <f t="shared" si="2"/>
        <v>0</v>
      </c>
      <c r="N85">
        <f t="shared" si="3"/>
        <v>0</v>
      </c>
    </row>
    <row r="86" spans="1:14">
      <c r="A86">
        <v>32026</v>
      </c>
      <c r="B86" t="s">
        <v>31</v>
      </c>
      <c r="C86" t="s">
        <v>15</v>
      </c>
      <c r="D86" t="s">
        <v>18</v>
      </c>
      <c r="E86" t="s">
        <v>19</v>
      </c>
      <c r="F86">
        <v>0</v>
      </c>
      <c r="G86">
        <v>0</v>
      </c>
      <c r="H86">
        <v>0</v>
      </c>
      <c r="I86">
        <v>0</v>
      </c>
      <c r="J86">
        <v>0.3</v>
      </c>
      <c r="K86">
        <v>0</v>
      </c>
      <c r="L86">
        <v>0.3</v>
      </c>
      <c r="M86">
        <f t="shared" si="2"/>
        <v>0</v>
      </c>
      <c r="N86">
        <f t="shared" si="3"/>
        <v>0</v>
      </c>
    </row>
    <row r="87" spans="1:14">
      <c r="A87">
        <v>32026</v>
      </c>
      <c r="B87" t="s">
        <v>31</v>
      </c>
      <c r="C87" t="s">
        <v>25</v>
      </c>
      <c r="D87" t="s">
        <v>16</v>
      </c>
      <c r="E87" t="s">
        <v>17</v>
      </c>
      <c r="F87">
        <v>-0.11</v>
      </c>
      <c r="G87">
        <v>-0.11</v>
      </c>
      <c r="H87">
        <v>0</v>
      </c>
      <c r="I87">
        <v>0</v>
      </c>
      <c r="J87">
        <v>0</v>
      </c>
      <c r="K87">
        <v>0</v>
      </c>
      <c r="L87">
        <v>0</v>
      </c>
      <c r="M87">
        <f t="shared" si="2"/>
        <v>0</v>
      </c>
      <c r="N87">
        <f t="shared" si="3"/>
        <v>0</v>
      </c>
    </row>
    <row r="88" spans="1:14">
      <c r="A88">
        <v>32026</v>
      </c>
      <c r="B88" t="s">
        <v>31</v>
      </c>
      <c r="C88" t="s">
        <v>25</v>
      </c>
      <c r="D88" t="s">
        <v>16</v>
      </c>
      <c r="E88" t="s">
        <v>19</v>
      </c>
      <c r="F88">
        <v>-0.16</v>
      </c>
      <c r="G88">
        <v>-0.16</v>
      </c>
      <c r="H88">
        <v>0</v>
      </c>
      <c r="I88">
        <v>0</v>
      </c>
      <c r="J88">
        <v>0</v>
      </c>
      <c r="K88">
        <v>0</v>
      </c>
      <c r="L88">
        <v>0</v>
      </c>
      <c r="M88">
        <f t="shared" si="2"/>
        <v>0</v>
      </c>
      <c r="N88">
        <f t="shared" si="3"/>
        <v>0</v>
      </c>
    </row>
    <row r="89" spans="1:14">
      <c r="A89">
        <v>32026</v>
      </c>
      <c r="B89" t="s">
        <v>31</v>
      </c>
      <c r="C89" t="s">
        <v>25</v>
      </c>
      <c r="D89" t="s">
        <v>18</v>
      </c>
      <c r="E89" t="s">
        <v>17</v>
      </c>
      <c r="F89">
        <v>238517.84999999998</v>
      </c>
      <c r="G89">
        <v>238517.84999999998</v>
      </c>
      <c r="H89">
        <v>125060.26000000001</v>
      </c>
      <c r="I89">
        <v>125616.26000000001</v>
      </c>
      <c r="J89">
        <v>579.30000000000007</v>
      </c>
      <c r="K89">
        <v>579.30000000000007</v>
      </c>
      <c r="L89">
        <v>0</v>
      </c>
      <c r="M89">
        <f t="shared" si="2"/>
        <v>411.73459347488341</v>
      </c>
      <c r="N89">
        <f t="shared" si="3"/>
        <v>411.73459347488341</v>
      </c>
    </row>
    <row r="90" spans="1:14">
      <c r="A90">
        <v>32026</v>
      </c>
      <c r="B90" t="s">
        <v>31</v>
      </c>
      <c r="C90" t="s">
        <v>25</v>
      </c>
      <c r="D90" t="s">
        <v>18</v>
      </c>
      <c r="E90" t="s">
        <v>19</v>
      </c>
      <c r="F90">
        <v>13228.81</v>
      </c>
      <c r="G90">
        <v>13228.81</v>
      </c>
      <c r="H90">
        <v>2717.17</v>
      </c>
      <c r="I90">
        <v>2717.17</v>
      </c>
      <c r="J90">
        <v>144.30000000000001</v>
      </c>
      <c r="K90">
        <v>0</v>
      </c>
      <c r="L90">
        <v>144.30000000000001</v>
      </c>
      <c r="M90">
        <f t="shared" si="2"/>
        <v>91.675744975744962</v>
      </c>
      <c r="N90">
        <f t="shared" si="3"/>
        <v>91.675744975744962</v>
      </c>
    </row>
    <row r="91" spans="1:14">
      <c r="A91">
        <v>32026</v>
      </c>
      <c r="B91" t="s">
        <v>31</v>
      </c>
      <c r="C91" t="s">
        <v>26</v>
      </c>
      <c r="D91" t="s">
        <v>16</v>
      </c>
      <c r="E91" t="s">
        <v>17</v>
      </c>
      <c r="F91">
        <v>-218.36000000000016</v>
      </c>
      <c r="G91">
        <v>-218.36000000000016</v>
      </c>
      <c r="H91">
        <v>0</v>
      </c>
      <c r="I91">
        <v>0</v>
      </c>
      <c r="J91">
        <v>0</v>
      </c>
      <c r="K91">
        <v>0</v>
      </c>
      <c r="L91">
        <v>0</v>
      </c>
      <c r="M91">
        <f t="shared" si="2"/>
        <v>0</v>
      </c>
      <c r="N91">
        <f t="shared" si="3"/>
        <v>0</v>
      </c>
    </row>
    <row r="92" spans="1:14">
      <c r="A92">
        <v>32026</v>
      </c>
      <c r="B92" t="s">
        <v>31</v>
      </c>
      <c r="C92" t="s">
        <v>26</v>
      </c>
      <c r="D92" t="s">
        <v>16</v>
      </c>
      <c r="E92" t="s">
        <v>19</v>
      </c>
      <c r="F92">
        <v>-75.290000000000035</v>
      </c>
      <c r="G92">
        <v>-75.290000000000035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si="2"/>
        <v>0</v>
      </c>
      <c r="N92">
        <f t="shared" si="3"/>
        <v>0</v>
      </c>
    </row>
    <row r="93" spans="1:14">
      <c r="A93">
        <v>32026</v>
      </c>
      <c r="B93" t="s">
        <v>31</v>
      </c>
      <c r="C93" t="s">
        <v>26</v>
      </c>
      <c r="D93" t="s">
        <v>18</v>
      </c>
      <c r="E93" t="s">
        <v>17</v>
      </c>
      <c r="F93">
        <v>539034.87999999989</v>
      </c>
      <c r="G93">
        <v>539034.87999999989</v>
      </c>
      <c r="H93">
        <v>727913.3900000006</v>
      </c>
      <c r="I93">
        <v>729614.59000000055</v>
      </c>
      <c r="J93">
        <v>4332.0400000000009</v>
      </c>
      <c r="K93">
        <v>4332.0400000000009</v>
      </c>
      <c r="L93">
        <v>0</v>
      </c>
      <c r="M93">
        <f t="shared" si="2"/>
        <v>124.42980212555743</v>
      </c>
      <c r="N93">
        <f t="shared" si="3"/>
        <v>124.42980212555743</v>
      </c>
    </row>
    <row r="94" spans="1:14">
      <c r="A94">
        <v>32026</v>
      </c>
      <c r="B94" t="s">
        <v>31</v>
      </c>
      <c r="C94" t="s">
        <v>26</v>
      </c>
      <c r="D94" t="s">
        <v>18</v>
      </c>
      <c r="E94" t="s">
        <v>19</v>
      </c>
      <c r="F94">
        <v>179777.33</v>
      </c>
      <c r="G94">
        <v>179777.33</v>
      </c>
      <c r="H94">
        <v>92326.39</v>
      </c>
      <c r="I94">
        <v>92326.39</v>
      </c>
      <c r="J94">
        <v>4990.7999999999984</v>
      </c>
      <c r="K94">
        <v>0</v>
      </c>
      <c r="L94">
        <v>4990.7999999999984</v>
      </c>
      <c r="M94">
        <f t="shared" si="2"/>
        <v>36.021746012663307</v>
      </c>
      <c r="N94">
        <f t="shared" si="3"/>
        <v>36.021746012663307</v>
      </c>
    </row>
    <row r="95" spans="1:14">
      <c r="A95">
        <v>32026</v>
      </c>
      <c r="B95" t="s">
        <v>31</v>
      </c>
      <c r="C95" t="s">
        <v>20</v>
      </c>
      <c r="D95" t="s">
        <v>16</v>
      </c>
      <c r="E95" t="s">
        <v>17</v>
      </c>
      <c r="F95">
        <v>-2459.6200000000035</v>
      </c>
      <c r="G95">
        <v>-2459.6200000000035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2"/>
        <v>0</v>
      </c>
      <c r="N95">
        <f t="shared" si="3"/>
        <v>0</v>
      </c>
    </row>
    <row r="96" spans="1:14">
      <c r="A96">
        <v>32026</v>
      </c>
      <c r="B96" t="s">
        <v>31</v>
      </c>
      <c r="C96" t="s">
        <v>20</v>
      </c>
      <c r="D96" t="s">
        <v>16</v>
      </c>
      <c r="E96" t="s">
        <v>19</v>
      </c>
      <c r="F96">
        <v>-0.28999999999999998</v>
      </c>
      <c r="G96">
        <v>-0.28999999999999998</v>
      </c>
      <c r="H96">
        <v>0</v>
      </c>
      <c r="I96">
        <v>0</v>
      </c>
      <c r="J96">
        <v>0</v>
      </c>
      <c r="K96">
        <v>0</v>
      </c>
      <c r="L96">
        <v>0</v>
      </c>
      <c r="M96">
        <f t="shared" si="2"/>
        <v>0</v>
      </c>
      <c r="N96">
        <f t="shared" si="3"/>
        <v>0</v>
      </c>
    </row>
    <row r="97" spans="1:14">
      <c r="A97">
        <v>32026</v>
      </c>
      <c r="B97" t="s">
        <v>31</v>
      </c>
      <c r="C97" t="s">
        <v>20</v>
      </c>
      <c r="D97" t="s">
        <v>18</v>
      </c>
      <c r="E97" t="s">
        <v>17</v>
      </c>
      <c r="F97">
        <v>524285.34999999974</v>
      </c>
      <c r="G97">
        <v>524285.34999999974</v>
      </c>
      <c r="H97">
        <v>334110.76999999979</v>
      </c>
      <c r="I97">
        <v>339097.21999999968</v>
      </c>
      <c r="J97">
        <v>1984.5999999999997</v>
      </c>
      <c r="K97">
        <v>1984.5999999999997</v>
      </c>
      <c r="L97">
        <v>0</v>
      </c>
      <c r="M97">
        <f t="shared" si="2"/>
        <v>264.17683664214445</v>
      </c>
      <c r="N97">
        <f t="shared" si="3"/>
        <v>264.17683664214445</v>
      </c>
    </row>
    <row r="98" spans="1:14">
      <c r="A98">
        <v>32026</v>
      </c>
      <c r="B98" t="s">
        <v>31</v>
      </c>
      <c r="C98" t="s">
        <v>20</v>
      </c>
      <c r="D98" t="s">
        <v>18</v>
      </c>
      <c r="E98" t="s">
        <v>19</v>
      </c>
      <c r="F98">
        <v>30346.179999999997</v>
      </c>
      <c r="G98">
        <v>30346.179999999997</v>
      </c>
      <c r="H98">
        <v>10035.68</v>
      </c>
      <c r="I98">
        <v>10035.68</v>
      </c>
      <c r="J98">
        <v>402.13000000000005</v>
      </c>
      <c r="K98">
        <v>0</v>
      </c>
      <c r="L98">
        <v>402.13</v>
      </c>
      <c r="M98">
        <f t="shared" si="2"/>
        <v>75.463606296471283</v>
      </c>
      <c r="N98">
        <f t="shared" si="3"/>
        <v>75.463606296471283</v>
      </c>
    </row>
    <row r="99" spans="1:14">
      <c r="A99">
        <v>32026</v>
      </c>
      <c r="B99" t="s">
        <v>31</v>
      </c>
      <c r="C99" t="s">
        <v>21</v>
      </c>
      <c r="D99" t="s">
        <v>16</v>
      </c>
      <c r="E99" t="s">
        <v>17</v>
      </c>
      <c r="F99">
        <v>-258.62</v>
      </c>
      <c r="G99">
        <v>-258.62</v>
      </c>
      <c r="H99">
        <v>0</v>
      </c>
      <c r="I99">
        <v>0</v>
      </c>
      <c r="J99">
        <v>0</v>
      </c>
      <c r="K99">
        <v>0</v>
      </c>
      <c r="L99">
        <v>0</v>
      </c>
      <c r="M99">
        <f t="shared" si="2"/>
        <v>0</v>
      </c>
      <c r="N99">
        <f t="shared" si="3"/>
        <v>0</v>
      </c>
    </row>
    <row r="100" spans="1:14">
      <c r="A100">
        <v>32026</v>
      </c>
      <c r="B100" t="s">
        <v>31</v>
      </c>
      <c r="C100" t="s">
        <v>21</v>
      </c>
      <c r="D100" t="s">
        <v>16</v>
      </c>
      <c r="E100" t="s">
        <v>19</v>
      </c>
      <c r="F100">
        <v>-173.67</v>
      </c>
      <c r="G100">
        <v>-173.67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2"/>
        <v>0</v>
      </c>
      <c r="N100">
        <f t="shared" si="3"/>
        <v>0</v>
      </c>
    </row>
    <row r="101" spans="1:14">
      <c r="A101">
        <v>32026</v>
      </c>
      <c r="B101" t="s">
        <v>31</v>
      </c>
      <c r="C101" t="s">
        <v>21</v>
      </c>
      <c r="D101" t="s">
        <v>18</v>
      </c>
      <c r="E101" t="s">
        <v>17</v>
      </c>
      <c r="F101">
        <v>10.630000000000058</v>
      </c>
      <c r="G101">
        <v>10.630000000000058</v>
      </c>
      <c r="H101">
        <v>2443.6999999999998</v>
      </c>
      <c r="I101">
        <v>2443.6999999999998</v>
      </c>
      <c r="J101">
        <v>23.54</v>
      </c>
      <c r="K101">
        <v>23.54</v>
      </c>
      <c r="L101">
        <v>0</v>
      </c>
      <c r="M101">
        <f t="shared" si="2"/>
        <v>0.45157179269329051</v>
      </c>
      <c r="N101">
        <f t="shared" si="3"/>
        <v>0.45157179269329051</v>
      </c>
    </row>
    <row r="102" spans="1:14">
      <c r="A102">
        <v>32026</v>
      </c>
      <c r="B102" t="s">
        <v>31</v>
      </c>
      <c r="C102" t="s">
        <v>21</v>
      </c>
      <c r="D102" t="s">
        <v>18</v>
      </c>
      <c r="E102" t="s">
        <v>19</v>
      </c>
      <c r="F102">
        <v>242.26</v>
      </c>
      <c r="G102">
        <v>242.26</v>
      </c>
      <c r="H102">
        <v>704.66000000000008</v>
      </c>
      <c r="I102">
        <v>704.66000000000008</v>
      </c>
      <c r="J102">
        <v>28.250000000000004</v>
      </c>
      <c r="K102">
        <v>0</v>
      </c>
      <c r="L102">
        <v>28.25</v>
      </c>
      <c r="M102">
        <f t="shared" si="2"/>
        <v>8.5755752212389371</v>
      </c>
      <c r="N102">
        <f t="shared" si="3"/>
        <v>8.5755752212389371</v>
      </c>
    </row>
    <row r="103" spans="1:14">
      <c r="A103">
        <v>32026</v>
      </c>
      <c r="B103" t="s">
        <v>31</v>
      </c>
      <c r="C103" t="s">
        <v>29</v>
      </c>
      <c r="D103" t="s">
        <v>16</v>
      </c>
      <c r="E103" t="s">
        <v>17</v>
      </c>
      <c r="F103">
        <v>0.01</v>
      </c>
      <c r="G103">
        <v>0.01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 t="shared" si="2"/>
        <v>0</v>
      </c>
      <c r="N103">
        <f t="shared" si="3"/>
        <v>0</v>
      </c>
    </row>
    <row r="104" spans="1:14">
      <c r="A104">
        <v>32026</v>
      </c>
      <c r="B104" t="s">
        <v>31</v>
      </c>
      <c r="C104" t="s">
        <v>29</v>
      </c>
      <c r="D104" t="s">
        <v>16</v>
      </c>
      <c r="E104" t="s">
        <v>19</v>
      </c>
      <c r="F104">
        <v>0.01</v>
      </c>
      <c r="G104">
        <v>0.01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si="2"/>
        <v>0</v>
      </c>
      <c r="N104">
        <f t="shared" si="3"/>
        <v>0</v>
      </c>
    </row>
    <row r="105" spans="1:14">
      <c r="A105">
        <v>32026</v>
      </c>
      <c r="B105" t="s">
        <v>31</v>
      </c>
      <c r="C105" t="s">
        <v>29</v>
      </c>
      <c r="D105" t="s">
        <v>18</v>
      </c>
      <c r="E105" t="s">
        <v>17</v>
      </c>
      <c r="F105">
        <v>17439.909999999996</v>
      </c>
      <c r="G105">
        <v>17439.909999999996</v>
      </c>
      <c r="H105">
        <v>15314.92</v>
      </c>
      <c r="I105">
        <v>15314.92</v>
      </c>
      <c r="J105">
        <v>57.050000000000004</v>
      </c>
      <c r="K105">
        <v>57.050000000000004</v>
      </c>
      <c r="L105">
        <v>0</v>
      </c>
      <c r="M105">
        <f t="shared" si="2"/>
        <v>305.69517966695872</v>
      </c>
      <c r="N105">
        <f t="shared" si="3"/>
        <v>305.69517966695872</v>
      </c>
    </row>
    <row r="106" spans="1:14">
      <c r="A106">
        <v>32026</v>
      </c>
      <c r="B106" t="s">
        <v>31</v>
      </c>
      <c r="C106" t="s">
        <v>29</v>
      </c>
      <c r="D106" t="s">
        <v>18</v>
      </c>
      <c r="E106" t="s">
        <v>19</v>
      </c>
      <c r="F106">
        <v>4007.6200000000003</v>
      </c>
      <c r="G106">
        <v>4007.6200000000003</v>
      </c>
      <c r="H106">
        <v>10014.009999999998</v>
      </c>
      <c r="I106">
        <v>10014.009999999998</v>
      </c>
      <c r="J106">
        <v>197.3</v>
      </c>
      <c r="K106">
        <v>0</v>
      </c>
      <c r="L106">
        <v>197.3</v>
      </c>
      <c r="M106">
        <f t="shared" si="2"/>
        <v>20.312316269640142</v>
      </c>
      <c r="N106">
        <f t="shared" si="3"/>
        <v>20.312316269640142</v>
      </c>
    </row>
    <row r="107" spans="1:14">
      <c r="A107">
        <v>32026</v>
      </c>
      <c r="B107" t="s">
        <v>31</v>
      </c>
      <c r="C107" t="s">
        <v>22</v>
      </c>
      <c r="D107" t="s">
        <v>16</v>
      </c>
      <c r="E107" t="s">
        <v>17</v>
      </c>
      <c r="F107">
        <v>8539.6599999999944</v>
      </c>
      <c r="G107">
        <v>8539.6599999999944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2"/>
        <v>0</v>
      </c>
      <c r="N107">
        <f t="shared" si="3"/>
        <v>0</v>
      </c>
    </row>
    <row r="108" spans="1:14">
      <c r="A108">
        <v>32026</v>
      </c>
      <c r="B108" t="s">
        <v>31</v>
      </c>
      <c r="C108" t="s">
        <v>22</v>
      </c>
      <c r="D108" t="s">
        <v>16</v>
      </c>
      <c r="E108" t="s">
        <v>19</v>
      </c>
      <c r="F108">
        <v>1384.7500000000048</v>
      </c>
      <c r="G108">
        <v>1384.7500000000048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 t="shared" si="2"/>
        <v>0</v>
      </c>
      <c r="N108">
        <f t="shared" si="3"/>
        <v>0</v>
      </c>
    </row>
    <row r="109" spans="1:14">
      <c r="A109">
        <v>32026</v>
      </c>
      <c r="B109" t="s">
        <v>31</v>
      </c>
      <c r="C109" t="s">
        <v>22</v>
      </c>
      <c r="D109" t="s">
        <v>18</v>
      </c>
      <c r="E109" t="s">
        <v>17</v>
      </c>
      <c r="F109">
        <v>5367306.7099999916</v>
      </c>
      <c r="G109">
        <v>5367306.7099999916</v>
      </c>
      <c r="H109">
        <v>3660014.7099999897</v>
      </c>
      <c r="I109">
        <v>3660707.7499999898</v>
      </c>
      <c r="J109">
        <v>19362.719999999961</v>
      </c>
      <c r="K109">
        <v>19362.719999999961</v>
      </c>
      <c r="L109">
        <v>0</v>
      </c>
      <c r="M109">
        <f t="shared" si="2"/>
        <v>277.19797166926975</v>
      </c>
      <c r="N109">
        <f t="shared" si="3"/>
        <v>277.19797166926975</v>
      </c>
    </row>
    <row r="110" spans="1:14">
      <c r="A110">
        <v>32026</v>
      </c>
      <c r="B110" t="s">
        <v>31</v>
      </c>
      <c r="C110" t="s">
        <v>22</v>
      </c>
      <c r="D110" t="s">
        <v>18</v>
      </c>
      <c r="E110" t="s">
        <v>19</v>
      </c>
      <c r="F110">
        <v>2614656.8899999983</v>
      </c>
      <c r="G110">
        <v>2614656.8899999983</v>
      </c>
      <c r="H110">
        <v>1072943.1700000013</v>
      </c>
      <c r="I110">
        <v>1072943.1700000013</v>
      </c>
      <c r="J110">
        <v>41456.539999999935</v>
      </c>
      <c r="K110">
        <v>0</v>
      </c>
      <c r="L110">
        <v>41456.539999999935</v>
      </c>
      <c r="M110">
        <f t="shared" si="2"/>
        <v>63.069829030594505</v>
      </c>
      <c r="N110">
        <f t="shared" si="3"/>
        <v>63.069829030594505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4169d7-fccb-4f8f-bfe6-6157f0b0f01d">
      <Terms xmlns="http://schemas.microsoft.com/office/infopath/2007/PartnerControls"/>
    </lcf76f155ced4ddcb4097134ff3c332f>
    <TaxCatchAll xmlns="d21a65ed-c4ac-4962-b7e1-dd7aecee04a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67B216E4432F4EBAE355CEDD55E3A9" ma:contentTypeVersion="14" ma:contentTypeDescription="Create a new document." ma:contentTypeScope="" ma:versionID="a23d338740595f0a8484f9c99eee3760">
  <xsd:schema xmlns:xsd="http://www.w3.org/2001/XMLSchema" xmlns:xs="http://www.w3.org/2001/XMLSchema" xmlns:p="http://schemas.microsoft.com/office/2006/metadata/properties" xmlns:ns2="e84169d7-fccb-4f8f-bfe6-6157f0b0f01d" xmlns:ns3="d21a65ed-c4ac-4962-b7e1-dd7aecee04a2" targetNamespace="http://schemas.microsoft.com/office/2006/metadata/properties" ma:root="true" ma:fieldsID="839060909468e6440e25e6e2c126ea30" ns2:_="" ns3:_="">
    <xsd:import namespace="e84169d7-fccb-4f8f-bfe6-6157f0b0f01d"/>
    <xsd:import namespace="d21a65ed-c4ac-4962-b7e1-dd7aecee0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169d7-fccb-4f8f-bfe6-6157f0b0f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6fb0909-170e-4c00-b290-f2e95fd892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a65ed-c4ac-4962-b7e1-dd7aecee04a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b75d906-56b3-4c4c-9f5d-9429052bbe57}" ma:internalName="TaxCatchAll" ma:showField="CatchAllData" ma:web="d21a65ed-c4ac-4962-b7e1-dd7aecee04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88CAC-8BFA-429E-B45B-5E85F4BC9CDB}"/>
</file>

<file path=customXml/itemProps2.xml><?xml version="1.0" encoding="utf-8"?>
<ds:datastoreItem xmlns:ds="http://schemas.openxmlformats.org/officeDocument/2006/customXml" ds:itemID="{37A29C60-70A7-4124-8B1D-21ECCDB96050}"/>
</file>

<file path=customXml/itemProps3.xml><?xml version="1.0" encoding="utf-8"?>
<ds:datastoreItem xmlns:ds="http://schemas.openxmlformats.org/officeDocument/2006/customXml" ds:itemID="{843515F6-690B-4E94-AA9D-2A58C5CE99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Nageshwar Vanam</cp:lastModifiedBy>
  <cp:revision/>
  <dcterms:created xsi:type="dcterms:W3CDTF">2025-09-22T16:04:24Z</dcterms:created>
  <dcterms:modified xsi:type="dcterms:W3CDTF">2025-09-25T20:02:38Z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2025-09-18T11:01:45Z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69f771c0-d738-4696-98b5-f80034acc77a</vt:lpwstr>
  </property>
  <property fmtid="{D5CDD505-2E9C-101B-9397-08002B2CF9AE}" pid="7" name="MSIP_Label_defa4170-0d19-0005-0004-bc88714345d2_ActionId">
    <vt:lpwstr>9984438d-b214-484a-bd39-e88bb418df5f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0x010100C067B216E4432F4EBAE355CEDD55E3A9</vt:lpwstr>
  </property>
  <property fmtid="{D5CDD505-2E9C-101B-9397-08002B2CF9AE}" pid="11" name="MediaServiceImageTags">
    <vt:lpwstr/>
  </property>
</Properties>
</file>