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E6E14698-DB2C-4927-AA83-4028F8E92F4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Vlookup!$K$4:$K$42</definedName>
    <definedName name="Birthdate">Vlookup!$F$4:$F$42</definedName>
    <definedName name="C_Code">Vlookup!$C$4:$C$42</definedName>
    <definedName name="Department">Vlookup!$I$4:$I$42</definedName>
    <definedName name="FirstName">Vlookup!$D$4:$D$42</definedName>
    <definedName name="Gender">Vlookup!$G$4:$G$42</definedName>
    <definedName name="LastName">Vlookup!$E$4:$E$42</definedName>
    <definedName name="M_Status">Vlookup!$H$4:$H$42</definedName>
    <definedName name="Region">Vlookup!$J$4:$J$42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N11" i="2" l="1"/>
  <c r="O11" i="2" s="1"/>
  <c r="O10" i="2"/>
  <c r="N10" i="2"/>
  <c r="I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/>
  <c r="K7" i="3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<sst xmlns="http://schemas.openxmlformats.org/spreadsheetml/2006/main" count="480" uniqueCount="103">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</sst>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0" xfId="0" quotePrefix="1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A8D08D"/>
          <bgColor rgb="FFA8D08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DD3EE-2606-4D05-A59C-B02B44888EA6}" name="SourceT" displayName="SourceT" ref="C5:F40" totalsRowShown="0" headerRowDxfId="7" headerRowBorderDxfId="6" tableBorderDxfId="5" totalsRowBorderDxfId="4">
  <autoFilter ref="C5:F40" xr:uid="{4D7DD3EE-2606-4D05-A59C-B02B44888EA6}"/>
  <tableColumns count="4">
    <tableColumn id="1" xr3:uid="{C31A9330-04F6-484E-B6FC-42CAAC498164}" name="C_Code" dataDxfId="3"/>
    <tableColumn id="2" xr3:uid="{3E212B3A-6B4F-4F8E-9CC2-69CC86969EEA}" name="Department" dataDxfId="2"/>
    <tableColumn id="3" xr3:uid="{5F0B3330-63DC-496B-B39C-66954B24327A}" name="Region" dataDxfId="1"/>
    <tableColumn id="4" xr3:uid="{5E5C798D-115A-40F6-AD3A-8076C20CFDEA}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0" sqref="O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8" t="s">
        <v>30</v>
      </c>
      <c r="N9" s="19"/>
      <c r="O9" s="8" t="s">
        <v>1</v>
      </c>
    </row>
    <row r="10" spans="3:15" ht="14.25" customHeight="1" x14ac:dyDescent="0.3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6">
        <f>MAX($K$4:$K$42)</f>
        <v>92000</v>
      </c>
      <c r="O10" s="6" t="str">
        <f>INDEX(FirstName, MATCH($N10,Basic_Salary,0),0)</f>
        <v>Dinesh</v>
      </c>
    </row>
    <row r="11" spans="3:15" ht="14.25" customHeight="1" x14ac:dyDescent="0.3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MIN(Basic_Salary)</f>
        <v>15000</v>
      </c>
      <c r="O11" s="6" t="str">
        <f>INDEX(FirstName, MATCH($N11,Basic_Salary,0),0)</f>
        <v>Satish</v>
      </c>
    </row>
    <row r="12" spans="3:15" ht="14.25" customHeight="1" x14ac:dyDescent="0.3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 x14ac:dyDescent="0.3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 x14ac:dyDescent="0.3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 x14ac:dyDescent="0.3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 x14ac:dyDescent="0.3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 x14ac:dyDescent="0.3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 x14ac:dyDescent="0.3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 x14ac:dyDescent="0.3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 x14ac:dyDescent="0.3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 x14ac:dyDescent="0.3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 x14ac:dyDescent="0.3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 x14ac:dyDescent="0.3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 x14ac:dyDescent="0.3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 x14ac:dyDescent="0.3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M8" sqref="M8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11" width="11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100</v>
      </c>
    </row>
    <row r="3" spans="3:11" ht="14.25" customHeight="1" x14ac:dyDescent="0.3">
      <c r="D3" s="9" t="s">
        <v>101</v>
      </c>
    </row>
    <row r="4" spans="3:11" ht="14.25" customHeight="1" x14ac:dyDescent="0.3">
      <c r="D4" s="9" t="s">
        <v>102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IFERROR(VLOOKUP($C7,SourceT[], MATCH(I$6,SourceT[#Headers],0),0),"Retired")</f>
        <v>North</v>
      </c>
      <c r="J7" s="6" t="str">
        <f>IFERROR(VLOOKUP($C7,SourceT[], MATCH(J$6,SourceT[#Headers],0),0),"Retired")</f>
        <v>FLM</v>
      </c>
      <c r="K7" s="6">
        <f>IFERROR(VLOOKUP($C7,SourceT[], MATCH(K$6,SourceT[#Headers],0),0),"Retired")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IFERROR(VLOOKUP($C8,SourceT[], MATCH(I$6,SourceT[#Headers],0),0),"Retired")</f>
        <v>North</v>
      </c>
      <c r="J8" s="6" t="str">
        <f>IFERROR(VLOOKUP($C8,SourceT[], MATCH(J$6,SourceT[#Headers],0),0),"Retired")</f>
        <v>Digital Marketing</v>
      </c>
      <c r="K8" s="6">
        <f>IFERROR(VLOOKUP($C8,SourceT[], MATCH(K$6,SourceT[#Headers],0),0),"Retired")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IFERROR(VLOOKUP($C9,SourceT[], MATCH(I$6,SourceT[#Headers],0),0),"Retired")</f>
        <v>North</v>
      </c>
      <c r="J9" s="6" t="str">
        <f>IFERROR(VLOOKUP($C9,SourceT[], MATCH(J$6,SourceT[#Headers],0),0),"Retired")</f>
        <v>Digital Marketing</v>
      </c>
      <c r="K9" s="6">
        <f>IFERROR(VLOOKUP($C9,SourceT[], MATCH(K$6,SourceT[#Headers],0),0),"Retired")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IFERROR(VLOOKUP($C10,SourceT[], MATCH(I$6,SourceT[#Headers],0),0),"Retired")</f>
        <v>South</v>
      </c>
      <c r="J10" s="6" t="str">
        <f>IFERROR(VLOOKUP($C10,SourceT[], MATCH(J$6,SourceT[#Headers],0),0),"Retired")</f>
        <v>Inside Sales</v>
      </c>
      <c r="K10" s="6">
        <f>IFERROR(VLOOKUP($C10,SourceT[], MATCH(K$6,SourceT[#Headers],0),0),"Retired")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IFERROR(VLOOKUP($C11,SourceT[], MATCH(I$6,SourceT[#Headers],0),0),"Retired")</f>
        <v>North</v>
      </c>
      <c r="J11" s="6" t="str">
        <f>IFERROR(VLOOKUP($C11,SourceT[], MATCH(J$6,SourceT[#Headers],0),0),"Retired")</f>
        <v>Marketing</v>
      </c>
      <c r="K11" s="6">
        <f>IFERROR(VLOOKUP($C11,SourceT[], MATCH(K$6,SourceT[#Headers],0),0),"Retired")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IFERROR(VLOOKUP($C12,SourceT[], MATCH(I$6,SourceT[#Headers],0),0),"Retired")</f>
        <v>North</v>
      </c>
      <c r="J12" s="6" t="str">
        <f>IFERROR(VLOOKUP($C12,SourceT[], MATCH(J$6,SourceT[#Headers],0),0),"Retired")</f>
        <v>Director</v>
      </c>
      <c r="K12" s="6">
        <f>IFERROR(VLOOKUP($C12,SourceT[], MATCH(K$6,SourceT[#Headers],0),0),"Retired")</f>
        <v>91000</v>
      </c>
    </row>
    <row r="13" spans="3:11" ht="14.25" customHeight="1" x14ac:dyDescent="0.3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IFERROR(VLOOKUP($C13,SourceT[], MATCH(I$6,SourceT[#Headers],0),0),"Retired")</f>
        <v>Mid West</v>
      </c>
      <c r="J13" s="6" t="str">
        <f>IFERROR(VLOOKUP($C13,SourceT[], MATCH(J$6,SourceT[#Headers],0),0),"Retired")</f>
        <v>Learning &amp; Development</v>
      </c>
      <c r="K13" s="6">
        <f>IFERROR(VLOOKUP($C13,SourceT[], MATCH(K$6,SourceT[#Headers],0),0),"Retired")</f>
        <v>77000</v>
      </c>
    </row>
    <row r="14" spans="3:11" ht="14.25" customHeight="1" x14ac:dyDescent="0.3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IFERROR(VLOOKUP($C14,SourceT[], MATCH(I$6,SourceT[#Headers],0),0),"Retired")</f>
        <v>Mid West</v>
      </c>
      <c r="J14" s="6" t="str">
        <f>IFERROR(VLOOKUP($C14,SourceT[], MATCH(J$6,SourceT[#Headers],0),0),"Retired")</f>
        <v>Digital Marketing</v>
      </c>
      <c r="K14" s="6">
        <f>IFERROR(VLOOKUP($C14,SourceT[], MATCH(K$6,SourceT[#Headers],0),0),"Retired")</f>
        <v>45000</v>
      </c>
    </row>
    <row r="15" spans="3:11" ht="14.25" customHeight="1" x14ac:dyDescent="0.3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IFERROR(VLOOKUP($C15,SourceT[], MATCH(I$6,SourceT[#Headers],0),0),"Retired")</f>
        <v>East</v>
      </c>
      <c r="J15" s="6" t="str">
        <f>IFERROR(VLOOKUP($C15,SourceT[], MATCH(J$6,SourceT[#Headers],0),0),"Retired")</f>
        <v>Digital Marketing</v>
      </c>
      <c r="K15" s="6">
        <f>IFERROR(VLOOKUP($C15,SourceT[], MATCH(K$6,SourceT[#Headers],0),0),"Retired")</f>
        <v>92000</v>
      </c>
    </row>
    <row r="16" spans="3:11" ht="14.25" customHeight="1" x14ac:dyDescent="0.3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IFERROR(VLOOKUP($C16,SourceT[], MATCH(I$6,SourceT[#Headers],0),0),"Retired")</f>
        <v>North</v>
      </c>
      <c r="J16" s="6" t="str">
        <f>IFERROR(VLOOKUP($C16,SourceT[], MATCH(J$6,SourceT[#Headers],0),0),"Retired")</f>
        <v>Inside Sales</v>
      </c>
      <c r="K16" s="6">
        <f>IFERROR(VLOOKUP($C16,SourceT[], MATCH(K$6,SourceT[#Headers],0),0),"Retired")</f>
        <v>50000</v>
      </c>
    </row>
    <row r="17" spans="3:11" ht="14.25" customHeight="1" x14ac:dyDescent="0.3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IFERROR(VLOOKUP($C17,SourceT[], MATCH(I$6,SourceT[#Headers],0),0),"Retired")</f>
        <v>South</v>
      </c>
      <c r="J17" s="6" t="str">
        <f>IFERROR(VLOOKUP($C17,SourceT[], MATCH(J$6,SourceT[#Headers],0),0),"Retired")</f>
        <v>Learning &amp; Development</v>
      </c>
      <c r="K17" s="6">
        <f>IFERROR(VLOOKUP($C17,SourceT[], MATCH(K$6,SourceT[#Headers],0),0),"Retired")</f>
        <v>37000</v>
      </c>
    </row>
    <row r="18" spans="3:11" ht="14.25" customHeight="1" x14ac:dyDescent="0.3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IFERROR(VLOOKUP($C18,SourceT[], MATCH(I$6,SourceT[#Headers],0),0),"Retired")</f>
        <v>East</v>
      </c>
      <c r="J18" s="6" t="str">
        <f>IFERROR(VLOOKUP($C18,SourceT[], MATCH(J$6,SourceT[#Headers],0),0),"Retired")</f>
        <v>Learning &amp; Development</v>
      </c>
      <c r="K18" s="6">
        <f>IFERROR(VLOOKUP($C18,SourceT[], MATCH(K$6,SourceT[#Headers],0),0),"Retired")</f>
        <v>43000</v>
      </c>
    </row>
    <row r="19" spans="3:11" ht="14.25" customHeight="1" x14ac:dyDescent="0.3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IFERROR(VLOOKUP($C19,SourceT[], MATCH(I$6,SourceT[#Headers],0),0),"Retired")</f>
        <v>East</v>
      </c>
      <c r="J19" s="6" t="str">
        <f>IFERROR(VLOOKUP($C19,SourceT[], MATCH(J$6,SourceT[#Headers],0),0),"Retired")</f>
        <v>CEO</v>
      </c>
      <c r="K19" s="6">
        <f>IFERROR(VLOOKUP($C19,SourceT[], MATCH(K$6,SourceT[#Headers],0),0),"Retired")</f>
        <v>90000</v>
      </c>
    </row>
    <row r="20" spans="3:11" ht="14.25" customHeight="1" x14ac:dyDescent="0.3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IFERROR(VLOOKUP($C20,SourceT[], MATCH(I$6,SourceT[#Headers],0),0),"Retired")</f>
        <v>Retired</v>
      </c>
      <c r="J20" s="6" t="str">
        <f>IFERROR(VLOOKUP($C20,SourceT[], MATCH(J$6,SourceT[#Headers],0),0),"Retired")</f>
        <v>Retired</v>
      </c>
      <c r="K20" s="6" t="str">
        <f>IFERROR(VLOOKUP($C20,SourceT[], MATCH(K$6,SourceT[#Headers],0),0),"Retired")</f>
        <v>Retired</v>
      </c>
    </row>
    <row r="21" spans="3:11" ht="14.25" customHeight="1" x14ac:dyDescent="0.3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IFERROR(VLOOKUP($C21,SourceT[], MATCH(I$6,SourceT[#Headers],0),0),"Retired")</f>
        <v>South</v>
      </c>
      <c r="J21" s="6" t="str">
        <f>IFERROR(VLOOKUP($C21,SourceT[], MATCH(J$6,SourceT[#Headers],0),0),"Retired")</f>
        <v>Digital Marketing</v>
      </c>
      <c r="K21" s="6">
        <f>IFERROR(VLOOKUP($C21,SourceT[], MATCH(K$6,SourceT[#Headers],0),0),"Retired")</f>
        <v>82000</v>
      </c>
    </row>
    <row r="22" spans="3:11" ht="14.25" customHeight="1" x14ac:dyDescent="0.3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IFERROR(VLOOKUP($C22,SourceT[], MATCH(I$6,SourceT[#Headers],0),0),"Retired")</f>
        <v>South</v>
      </c>
      <c r="J22" s="6" t="str">
        <f>IFERROR(VLOOKUP($C22,SourceT[], MATCH(J$6,SourceT[#Headers],0),0),"Retired")</f>
        <v>Inside Sales</v>
      </c>
      <c r="K22" s="6">
        <f>IFERROR(VLOOKUP($C22,SourceT[], MATCH(K$6,SourceT[#Headers],0),0),"Retired")</f>
        <v>67000</v>
      </c>
    </row>
    <row r="23" spans="3:11" ht="14.25" customHeight="1" x14ac:dyDescent="0.3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IFERROR(VLOOKUP($C23,SourceT[], MATCH(I$6,SourceT[#Headers],0),0),"Retired")</f>
        <v>South</v>
      </c>
      <c r="J23" s="6" t="str">
        <f>IFERROR(VLOOKUP($C23,SourceT[], MATCH(J$6,SourceT[#Headers],0),0),"Retired")</f>
        <v>CCD</v>
      </c>
      <c r="K23" s="6">
        <f>IFERROR(VLOOKUP($C23,SourceT[], MATCH(K$6,SourceT[#Headers],0),0),"Retired")</f>
        <v>85000</v>
      </c>
    </row>
    <row r="24" spans="3:11" ht="14.25" customHeight="1" x14ac:dyDescent="0.3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IFERROR(VLOOKUP($C24,SourceT[], MATCH(I$6,SourceT[#Headers],0),0),"Retired")</f>
        <v>South</v>
      </c>
      <c r="J24" s="6" t="str">
        <f>IFERROR(VLOOKUP($C24,SourceT[], MATCH(J$6,SourceT[#Headers],0),0),"Retired")</f>
        <v>FLM</v>
      </c>
      <c r="K24" s="6">
        <f>IFERROR(VLOOKUP($C24,SourceT[], MATCH(K$6,SourceT[#Headers],0),0),"Retired")</f>
        <v>62000</v>
      </c>
    </row>
    <row r="25" spans="3:11" ht="14.25" customHeight="1" x14ac:dyDescent="0.3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IFERROR(VLOOKUP($C25,SourceT[], MATCH(I$6,SourceT[#Headers],0),0),"Retired")</f>
        <v>Mid West</v>
      </c>
      <c r="J25" s="6" t="str">
        <f>IFERROR(VLOOKUP($C25,SourceT[], MATCH(J$6,SourceT[#Headers],0),0),"Retired")</f>
        <v>Inside Sales</v>
      </c>
      <c r="K25" s="6">
        <f>IFERROR(VLOOKUP($C25,SourceT[], MATCH(K$6,SourceT[#Headers],0),0),"Retired")</f>
        <v>15000</v>
      </c>
    </row>
    <row r="26" spans="3:11" ht="14.25" customHeight="1" x14ac:dyDescent="0.3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IFERROR(VLOOKUP($C26,SourceT[], MATCH(I$6,SourceT[#Headers],0),0),"Retired")</f>
        <v>South</v>
      </c>
      <c r="J26" s="6" t="str">
        <f>IFERROR(VLOOKUP($C26,SourceT[], MATCH(J$6,SourceT[#Headers],0),0),"Retired")</f>
        <v>Operations</v>
      </c>
      <c r="K26" s="6">
        <f>IFERROR(VLOOKUP($C26,SourceT[], MATCH(K$6,SourceT[#Headers],0),0),"Retired")</f>
        <v>81000</v>
      </c>
    </row>
    <row r="27" spans="3:11" ht="14.25" customHeight="1" x14ac:dyDescent="0.3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IFERROR(VLOOKUP($C27,SourceT[], MATCH(I$6,SourceT[#Headers],0),0),"Retired")</f>
        <v>South</v>
      </c>
      <c r="J27" s="6" t="str">
        <f>IFERROR(VLOOKUP($C27,SourceT[], MATCH(J$6,SourceT[#Headers],0),0),"Retired")</f>
        <v>Finance</v>
      </c>
      <c r="K27" s="6">
        <f>IFERROR(VLOOKUP($C27,SourceT[], MATCH(K$6,SourceT[#Headers],0),0),"Retired")</f>
        <v>19000</v>
      </c>
    </row>
    <row r="28" spans="3:11" ht="14.25" customHeight="1" x14ac:dyDescent="0.3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IFERROR(VLOOKUP($C28,SourceT[], MATCH(I$6,SourceT[#Headers],0),0),"Retired")</f>
        <v>East</v>
      </c>
      <c r="J28" s="6" t="str">
        <f>IFERROR(VLOOKUP($C28,SourceT[], MATCH(J$6,SourceT[#Headers],0),0),"Retired")</f>
        <v>Inside Sales</v>
      </c>
      <c r="K28" s="6">
        <f>IFERROR(VLOOKUP($C28,SourceT[], MATCH(K$6,SourceT[#Headers],0),0),"Retired")</f>
        <v>75000</v>
      </c>
    </row>
    <row r="29" spans="3:11" ht="14.25" customHeight="1" x14ac:dyDescent="0.3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IFERROR(VLOOKUP($C29,SourceT[], MATCH(I$6,SourceT[#Headers],0),0),"Retired")</f>
        <v>East</v>
      </c>
      <c r="J29" s="6" t="str">
        <f>IFERROR(VLOOKUP($C29,SourceT[], MATCH(J$6,SourceT[#Headers],0),0),"Retired")</f>
        <v>Finance</v>
      </c>
      <c r="K29" s="6">
        <f>IFERROR(VLOOKUP($C29,SourceT[], MATCH(K$6,SourceT[#Headers],0),0),"Retired")</f>
        <v>49000</v>
      </c>
    </row>
    <row r="30" spans="3:11" ht="14.25" customHeight="1" x14ac:dyDescent="0.3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>IFERROR(VLOOKUP($C30,SourceT[], MATCH(I$6,SourceT[#Headers],0),0),"Retired")</f>
        <v>Retired</v>
      </c>
      <c r="J30" s="6" t="str">
        <f>IFERROR(VLOOKUP($C30,SourceT[], MATCH(J$6,SourceT[#Headers],0),0),"Retired")</f>
        <v>Retired</v>
      </c>
      <c r="K30" s="6" t="str">
        <f>IFERROR(VLOOKUP($C30,SourceT[], MATCH(K$6,SourceT[#Headers],0),0),"Retired")</f>
        <v>Retired</v>
      </c>
    </row>
    <row r="31" spans="3:11" ht="14.25" customHeight="1" x14ac:dyDescent="0.3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IFERROR(VLOOKUP($C31,SourceT[], MATCH(I$6,SourceT[#Headers],0),0),"Retired")</f>
        <v>Mid West</v>
      </c>
      <c r="J31" s="6" t="str">
        <f>IFERROR(VLOOKUP($C31,SourceT[], MATCH(J$6,SourceT[#Headers],0),0),"Retired")</f>
        <v>Finance</v>
      </c>
      <c r="K31" s="6">
        <f>IFERROR(VLOOKUP($C31,SourceT[], MATCH(K$6,SourceT[#Headers],0),0),"Retired")</f>
        <v>83000</v>
      </c>
    </row>
    <row r="32" spans="3:11" ht="14.25" customHeight="1" x14ac:dyDescent="0.3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IFERROR(VLOOKUP($C32,SourceT[], MATCH(I$6,SourceT[#Headers],0),0),"Retired")</f>
        <v>South</v>
      </c>
      <c r="J32" s="6" t="str">
        <f>IFERROR(VLOOKUP($C32,SourceT[], MATCH(J$6,SourceT[#Headers],0),0),"Retired")</f>
        <v>Sales</v>
      </c>
      <c r="K32" s="6">
        <f>IFERROR(VLOOKUP($C32,SourceT[], MATCH(K$6,SourceT[#Headers],0),0),"Retired")</f>
        <v>53000</v>
      </c>
    </row>
    <row r="33" spans="3:11" ht="14.25" customHeight="1" x14ac:dyDescent="0.3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IFERROR(VLOOKUP($C33,SourceT[], MATCH(I$6,SourceT[#Headers],0),0),"Retired")</f>
        <v>South</v>
      </c>
      <c r="J33" s="6" t="str">
        <f>IFERROR(VLOOKUP($C33,SourceT[], MATCH(J$6,SourceT[#Headers],0),0),"Retired")</f>
        <v>Operations</v>
      </c>
      <c r="K33" s="6">
        <f>IFERROR(VLOOKUP($C33,SourceT[], MATCH(K$6,SourceT[#Headers],0),0),"Retired")</f>
        <v>65000</v>
      </c>
    </row>
    <row r="34" spans="3:11" ht="14.25" customHeight="1" x14ac:dyDescent="0.3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IFERROR(VLOOKUP($C34,SourceT[], MATCH(I$6,SourceT[#Headers],0),0),"Retired")</f>
        <v>North</v>
      </c>
      <c r="J34" s="6" t="str">
        <f>IFERROR(VLOOKUP($C34,SourceT[], MATCH(J$6,SourceT[#Headers],0),0),"Retired")</f>
        <v>Finance</v>
      </c>
      <c r="K34" s="6">
        <f>IFERROR(VLOOKUP($C34,SourceT[], MATCH(K$6,SourceT[#Headers],0),0),"Retired")</f>
        <v>85000</v>
      </c>
    </row>
    <row r="35" spans="3:11" ht="14.25" customHeight="1" x14ac:dyDescent="0.3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IFERROR(VLOOKUP($C35,SourceT[], MATCH(I$6,SourceT[#Headers],0),0),"Retired")</f>
        <v>East</v>
      </c>
      <c r="J35" s="6" t="str">
        <f>IFERROR(VLOOKUP($C35,SourceT[], MATCH(J$6,SourceT[#Headers],0),0),"Retired")</f>
        <v>Inside Sales</v>
      </c>
      <c r="K35" s="6">
        <f>IFERROR(VLOOKUP($C35,SourceT[], MATCH(K$6,SourceT[#Headers],0),0),"Retired")</f>
        <v>20000</v>
      </c>
    </row>
    <row r="36" spans="3:11" ht="14.25" customHeight="1" x14ac:dyDescent="0.3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IFERROR(VLOOKUP($C36,SourceT[], MATCH(I$6,SourceT[#Headers],0),0),"Retired")</f>
        <v>East</v>
      </c>
      <c r="J36" s="6" t="str">
        <f>IFERROR(VLOOKUP($C36,SourceT[], MATCH(J$6,SourceT[#Headers],0),0),"Retired")</f>
        <v>CCD</v>
      </c>
      <c r="K36" s="6">
        <f>IFERROR(VLOOKUP($C36,SourceT[], MATCH(K$6,SourceT[#Headers],0),0),"Retired")</f>
        <v>47000</v>
      </c>
    </row>
    <row r="37" spans="3:11" ht="14.25" customHeight="1" x14ac:dyDescent="0.3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IFERROR(VLOOKUP($C37,SourceT[], MATCH(I$6,SourceT[#Headers],0),0),"Retired")</f>
        <v>South</v>
      </c>
      <c r="J37" s="6" t="str">
        <f>IFERROR(VLOOKUP($C37,SourceT[], MATCH(J$6,SourceT[#Headers],0),0),"Retired")</f>
        <v>Director</v>
      </c>
      <c r="K37" s="6">
        <f>IFERROR(VLOOKUP($C37,SourceT[], MATCH(K$6,SourceT[#Headers],0),0),"Retired")</f>
        <v>87000</v>
      </c>
    </row>
    <row r="38" spans="3:11" ht="14.25" customHeight="1" x14ac:dyDescent="0.3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>IFERROR(VLOOKUP($C38,SourceT[], MATCH(I$6,SourceT[#Headers],0),0),"Retired")</f>
        <v>Retired</v>
      </c>
      <c r="J38" s="6" t="str">
        <f>IFERROR(VLOOKUP($C38,SourceT[], MATCH(J$6,SourceT[#Headers],0),0),"Retired")</f>
        <v>Retired</v>
      </c>
      <c r="K38" s="6" t="str">
        <f>IFERROR(VLOOKUP($C38,SourceT[], MATCH(K$6,SourceT[#Headers],0),0),"Retired")</f>
        <v>Retired</v>
      </c>
    </row>
    <row r="39" spans="3:11" ht="14.25" customHeight="1" x14ac:dyDescent="0.3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IFERROR(VLOOKUP($C39,SourceT[], MATCH(I$6,SourceT[#Headers],0),0),"Retired")</f>
        <v>East</v>
      </c>
      <c r="J39" s="6" t="str">
        <f>IFERROR(VLOOKUP($C39,SourceT[], MATCH(J$6,SourceT[#Headers],0),0),"Retired")</f>
        <v>Marketing</v>
      </c>
      <c r="K39" s="6">
        <f>IFERROR(VLOOKUP($C39,SourceT[], MATCH(K$6,SourceT[#Headers],0),0),"Retired")</f>
        <v>27000</v>
      </c>
    </row>
    <row r="40" spans="3:11" ht="14.25" customHeight="1" x14ac:dyDescent="0.3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IFERROR(VLOOKUP($C40,SourceT[], MATCH(I$6,SourceT[#Headers],0),0),"Retired")</f>
        <v>North</v>
      </c>
      <c r="J40" s="6" t="str">
        <f>IFERROR(VLOOKUP($C40,SourceT[], MATCH(J$6,SourceT[#Headers],0),0),"Retired")</f>
        <v>Digital Marketing</v>
      </c>
      <c r="K40" s="6">
        <f>IFERROR(VLOOKUP($C40,SourceT[], MATCH(K$6,SourceT[#Headers],0),0),"Retired")</f>
        <v>81000</v>
      </c>
    </row>
    <row r="41" spans="3:11" ht="14.25" customHeight="1" x14ac:dyDescent="0.3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IFERROR(VLOOKUP($C41,SourceT[], MATCH(I$6,SourceT[#Headers],0),0),"Retired")</f>
        <v>North</v>
      </c>
      <c r="J41" s="6" t="str">
        <f>IFERROR(VLOOKUP($C41,SourceT[], MATCH(J$6,SourceT[#Headers],0),0),"Retired")</f>
        <v>Sales</v>
      </c>
      <c r="K41" s="6">
        <f>IFERROR(VLOOKUP($C41,SourceT[], MATCH(K$6,SourceT[#Headers],0),0),"Retired")</f>
        <v>52000</v>
      </c>
    </row>
    <row r="42" spans="3:11" ht="14.25" customHeight="1" x14ac:dyDescent="0.3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IFERROR(VLOOKUP($C42,SourceT[], MATCH(I$6,SourceT[#Headers],0),0),"Retired")</f>
        <v>South</v>
      </c>
      <c r="J42" s="6" t="str">
        <f>IFERROR(VLOOKUP($C42,SourceT[], MATCH(J$6,SourceT[#Headers],0),0),"Retired")</f>
        <v>Marketing</v>
      </c>
      <c r="K42" s="6">
        <f>IFERROR(VLOOKUP($C42,SourceT[], MATCH(K$6,SourceT[#Headers],0),0),"Retired")</f>
        <v>58000</v>
      </c>
    </row>
    <row r="43" spans="3:11" ht="14.25" customHeight="1" x14ac:dyDescent="0.3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IFERROR(VLOOKUP($C43,SourceT[], MATCH(I$6,SourceT[#Headers],0),0),"Retired")</f>
        <v>Mid West</v>
      </c>
      <c r="J43" s="6" t="str">
        <f>IFERROR(VLOOKUP($C43,SourceT[], MATCH(J$6,SourceT[#Headers],0),0),"Retired")</f>
        <v>Marketing</v>
      </c>
      <c r="K43" s="6">
        <f>IFERROR(VLOOKUP($C43,SourceT[], MATCH(K$6,SourceT[#Headers],0),0),"Retired")</f>
        <v>47000</v>
      </c>
    </row>
    <row r="44" spans="3:11" ht="14.25" customHeight="1" x14ac:dyDescent="0.3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>IFERROR(VLOOKUP($C44,SourceT[], MATCH(I$6,SourceT[#Headers],0),0),"Retired")</f>
        <v>North</v>
      </c>
      <c r="J44" s="6" t="str">
        <f>IFERROR(VLOOKUP($C44,SourceT[], MATCH(J$6,SourceT[#Headers],0),0),"Retired")</f>
        <v>CCD</v>
      </c>
      <c r="K44" s="6">
        <f>IFERROR(VLOOKUP($C44,SourceT[], MATCH(K$6,SourceT[#Headers],0),0),"Retired")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J9" sqref="J9"/>
    </sheetView>
  </sheetViews>
  <sheetFormatPr defaultColWidth="14.44140625" defaultRowHeight="15" customHeight="1" x14ac:dyDescent="0.3"/>
  <cols>
    <col min="1" max="2" width="8.6640625" customWidth="1"/>
    <col min="3" max="3" width="9.33203125" customWidth="1"/>
    <col min="4" max="4" width="21.33203125" customWidth="1"/>
    <col min="5" max="5" width="8.6640625" customWidth="1"/>
    <col min="6" max="6" width="12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2" t="s">
        <v>0</v>
      </c>
      <c r="D5" s="13" t="s">
        <v>6</v>
      </c>
      <c r="E5" s="13" t="s">
        <v>7</v>
      </c>
      <c r="F5" s="14" t="s">
        <v>8</v>
      </c>
    </row>
    <row r="6" spans="3:6" ht="14.25" customHeight="1" x14ac:dyDescent="0.3">
      <c r="C6" s="10">
        <v>150773</v>
      </c>
      <c r="D6" s="3" t="s">
        <v>69</v>
      </c>
      <c r="E6" s="3" t="s">
        <v>14</v>
      </c>
      <c r="F6" s="11">
        <v>85000</v>
      </c>
    </row>
    <row r="7" spans="3:6" ht="14.25" customHeight="1" x14ac:dyDescent="0.3">
      <c r="C7" s="10">
        <v>150777</v>
      </c>
      <c r="D7" s="3" t="s">
        <v>29</v>
      </c>
      <c r="E7" s="3" t="s">
        <v>14</v>
      </c>
      <c r="F7" s="11">
        <v>22000</v>
      </c>
    </row>
    <row r="8" spans="3:6" ht="14.25" customHeight="1" x14ac:dyDescent="0.3">
      <c r="C8" s="10">
        <v>150784</v>
      </c>
      <c r="D8" s="3" t="s">
        <v>18</v>
      </c>
      <c r="E8" s="3" t="s">
        <v>14</v>
      </c>
      <c r="F8" s="11">
        <v>35000</v>
      </c>
    </row>
    <row r="9" spans="3:6" ht="14.25" customHeight="1" x14ac:dyDescent="0.3">
      <c r="C9" s="10">
        <v>150791</v>
      </c>
      <c r="D9" s="3" t="s">
        <v>18</v>
      </c>
      <c r="E9" s="3" t="s">
        <v>14</v>
      </c>
      <c r="F9" s="11">
        <v>67000</v>
      </c>
    </row>
    <row r="10" spans="3:6" ht="14.25" customHeight="1" x14ac:dyDescent="0.3">
      <c r="C10" s="10">
        <v>150798</v>
      </c>
      <c r="D10" s="3" t="s">
        <v>18</v>
      </c>
      <c r="E10" s="3" t="s">
        <v>14</v>
      </c>
      <c r="F10" s="11">
        <v>81000</v>
      </c>
    </row>
    <row r="11" spans="3:6" ht="14.25" customHeight="1" x14ac:dyDescent="0.3">
      <c r="C11" s="10">
        <v>150805</v>
      </c>
      <c r="D11" s="3" t="s">
        <v>32</v>
      </c>
      <c r="E11" s="3" t="s">
        <v>14</v>
      </c>
      <c r="F11" s="11">
        <v>91000</v>
      </c>
    </row>
    <row r="12" spans="3:6" ht="14.25" customHeight="1" x14ac:dyDescent="0.3">
      <c r="C12" s="10">
        <v>150814</v>
      </c>
      <c r="D12" s="3" t="s">
        <v>25</v>
      </c>
      <c r="E12" s="3" t="s">
        <v>14</v>
      </c>
      <c r="F12" s="11">
        <v>50000</v>
      </c>
    </row>
    <row r="13" spans="3:6" ht="14.25" customHeight="1" x14ac:dyDescent="0.3">
      <c r="C13" s="10">
        <v>150821</v>
      </c>
      <c r="D13" s="3" t="s">
        <v>53</v>
      </c>
      <c r="E13" s="3" t="s">
        <v>14</v>
      </c>
      <c r="F13" s="11">
        <v>26000</v>
      </c>
    </row>
    <row r="14" spans="3:6" ht="14.25" customHeight="1" x14ac:dyDescent="0.3">
      <c r="C14" s="10">
        <v>150830</v>
      </c>
      <c r="D14" s="3" t="s">
        <v>80</v>
      </c>
      <c r="E14" s="3" t="s">
        <v>14</v>
      </c>
      <c r="F14" s="11">
        <v>52000</v>
      </c>
    </row>
    <row r="15" spans="3:6" ht="14.25" customHeight="1" x14ac:dyDescent="0.3">
      <c r="C15" s="10">
        <v>150834</v>
      </c>
      <c r="D15" s="3" t="s">
        <v>13</v>
      </c>
      <c r="E15" s="3" t="s">
        <v>14</v>
      </c>
      <c r="F15" s="11">
        <v>48000</v>
      </c>
    </row>
    <row r="16" spans="3:6" ht="14.25" customHeight="1" x14ac:dyDescent="0.3">
      <c r="C16" s="10">
        <v>150840</v>
      </c>
      <c r="D16" s="3" t="s">
        <v>25</v>
      </c>
      <c r="E16" s="3" t="s">
        <v>42</v>
      </c>
      <c r="F16" s="11">
        <v>20000</v>
      </c>
    </row>
    <row r="17" spans="3:6" ht="14.25" customHeight="1" x14ac:dyDescent="0.3">
      <c r="C17" s="10">
        <v>150850</v>
      </c>
      <c r="D17" s="3" t="s">
        <v>53</v>
      </c>
      <c r="E17" s="3" t="s">
        <v>42</v>
      </c>
      <c r="F17" s="11">
        <v>47000</v>
      </c>
    </row>
    <row r="18" spans="3:6" ht="14.25" customHeight="1" x14ac:dyDescent="0.3">
      <c r="C18" s="10">
        <v>150851</v>
      </c>
      <c r="D18" s="3" t="s">
        <v>25</v>
      </c>
      <c r="E18" s="3" t="s">
        <v>42</v>
      </c>
      <c r="F18" s="11">
        <v>75000</v>
      </c>
    </row>
    <row r="19" spans="3:6" ht="14.25" customHeight="1" x14ac:dyDescent="0.3">
      <c r="C19" s="10">
        <v>150865</v>
      </c>
      <c r="D19" s="3" t="s">
        <v>50</v>
      </c>
      <c r="E19" s="3" t="s">
        <v>42</v>
      </c>
      <c r="F19" s="11">
        <v>90000</v>
      </c>
    </row>
    <row r="20" spans="3:6" ht="14.25" customHeight="1" x14ac:dyDescent="0.3">
      <c r="C20" s="10">
        <v>150867</v>
      </c>
      <c r="D20" s="3" t="s">
        <v>69</v>
      </c>
      <c r="E20" s="3" t="s">
        <v>42</v>
      </c>
      <c r="F20" s="11">
        <v>49000</v>
      </c>
    </row>
    <row r="21" spans="3:6" ht="14.25" customHeight="1" x14ac:dyDescent="0.3">
      <c r="C21" s="10">
        <v>150874</v>
      </c>
      <c r="D21" s="3" t="s">
        <v>29</v>
      </c>
      <c r="E21" s="3" t="s">
        <v>42</v>
      </c>
      <c r="F21" s="11">
        <v>27000</v>
      </c>
    </row>
    <row r="22" spans="3:6" ht="14.25" customHeight="1" x14ac:dyDescent="0.3">
      <c r="C22" s="10">
        <v>150881</v>
      </c>
      <c r="D22" s="3" t="s">
        <v>18</v>
      </c>
      <c r="E22" s="3" t="s">
        <v>42</v>
      </c>
      <c r="F22" s="11">
        <v>92000</v>
      </c>
    </row>
    <row r="23" spans="3:6" ht="14.25" customHeight="1" x14ac:dyDescent="0.3">
      <c r="C23" s="10">
        <v>150888</v>
      </c>
      <c r="D23" s="3" t="s">
        <v>36</v>
      </c>
      <c r="E23" s="3" t="s">
        <v>42</v>
      </c>
      <c r="F23" s="11">
        <v>43000</v>
      </c>
    </row>
    <row r="24" spans="3:6" ht="14.25" customHeight="1" x14ac:dyDescent="0.3">
      <c r="C24" s="10">
        <v>150894</v>
      </c>
      <c r="D24" s="3" t="s">
        <v>25</v>
      </c>
      <c r="E24" s="3" t="s">
        <v>26</v>
      </c>
      <c r="F24" s="11">
        <v>67000</v>
      </c>
    </row>
    <row r="25" spans="3:6" ht="14.25" customHeight="1" x14ac:dyDescent="0.3">
      <c r="C25" s="10">
        <v>150901</v>
      </c>
      <c r="D25" s="3" t="s">
        <v>80</v>
      </c>
      <c r="E25" s="3" t="s">
        <v>26</v>
      </c>
      <c r="F25" s="11">
        <v>53000</v>
      </c>
    </row>
    <row r="26" spans="3:6" ht="14.25" customHeight="1" x14ac:dyDescent="0.3">
      <c r="C26" s="10">
        <v>150905</v>
      </c>
      <c r="D26" s="3" t="s">
        <v>13</v>
      </c>
      <c r="E26" s="3" t="s">
        <v>26</v>
      </c>
      <c r="F26" s="11">
        <v>62000</v>
      </c>
    </row>
    <row r="27" spans="3:6" ht="14.25" customHeight="1" x14ac:dyDescent="0.3">
      <c r="C27" s="10">
        <v>150912</v>
      </c>
      <c r="D27" s="3" t="s">
        <v>66</v>
      </c>
      <c r="E27" s="3" t="s">
        <v>26</v>
      </c>
      <c r="F27" s="11">
        <v>81000</v>
      </c>
    </row>
    <row r="28" spans="3:6" ht="14.25" customHeight="1" x14ac:dyDescent="0.3">
      <c r="C28" s="10">
        <v>150921</v>
      </c>
      <c r="D28" s="3" t="s">
        <v>69</v>
      </c>
      <c r="E28" s="3" t="s">
        <v>26</v>
      </c>
      <c r="F28" s="11">
        <v>19000</v>
      </c>
    </row>
    <row r="29" spans="3:6" ht="14.25" customHeight="1" x14ac:dyDescent="0.3">
      <c r="C29" s="10">
        <v>150929</v>
      </c>
      <c r="D29" s="3" t="s">
        <v>29</v>
      </c>
      <c r="E29" s="3" t="s">
        <v>26</v>
      </c>
      <c r="F29" s="11">
        <v>58000</v>
      </c>
    </row>
    <row r="30" spans="3:6" ht="14.25" customHeight="1" x14ac:dyDescent="0.3">
      <c r="C30" s="10">
        <v>150930</v>
      </c>
      <c r="D30" s="3" t="s">
        <v>18</v>
      </c>
      <c r="E30" s="3" t="s">
        <v>26</v>
      </c>
      <c r="F30" s="11">
        <v>82000</v>
      </c>
    </row>
    <row r="31" spans="3:6" ht="14.25" customHeight="1" x14ac:dyDescent="0.3">
      <c r="C31" s="10">
        <v>150937</v>
      </c>
      <c r="D31" s="3" t="s">
        <v>36</v>
      </c>
      <c r="E31" s="3" t="s">
        <v>26</v>
      </c>
      <c r="F31" s="11">
        <v>37000</v>
      </c>
    </row>
    <row r="32" spans="3:6" ht="14.25" customHeight="1" x14ac:dyDescent="0.3">
      <c r="C32" s="10">
        <v>150940</v>
      </c>
      <c r="D32" s="3" t="s">
        <v>25</v>
      </c>
      <c r="E32" s="3" t="s">
        <v>26</v>
      </c>
      <c r="F32" s="11">
        <v>87000</v>
      </c>
    </row>
    <row r="33" spans="3:6" ht="14.25" customHeight="1" x14ac:dyDescent="0.3">
      <c r="C33" s="10">
        <v>150947</v>
      </c>
      <c r="D33" s="3" t="s">
        <v>53</v>
      </c>
      <c r="E33" s="3" t="s">
        <v>26</v>
      </c>
      <c r="F33" s="11">
        <v>85000</v>
      </c>
    </row>
    <row r="34" spans="3:6" ht="14.25" customHeight="1" x14ac:dyDescent="0.3">
      <c r="C34" s="10">
        <v>150962</v>
      </c>
      <c r="D34" s="3" t="s">
        <v>32</v>
      </c>
      <c r="E34" s="3" t="s">
        <v>26</v>
      </c>
      <c r="F34" s="11">
        <v>87000</v>
      </c>
    </row>
    <row r="35" spans="3:6" ht="14.25" customHeight="1" x14ac:dyDescent="0.3">
      <c r="C35" s="10">
        <v>150968</v>
      </c>
      <c r="D35" s="3" t="s">
        <v>66</v>
      </c>
      <c r="E35" s="3" t="s">
        <v>26</v>
      </c>
      <c r="F35" s="11">
        <v>65000</v>
      </c>
    </row>
    <row r="36" spans="3:6" ht="14.25" customHeight="1" x14ac:dyDescent="0.3">
      <c r="C36" s="10">
        <v>150975</v>
      </c>
      <c r="D36" s="3" t="s">
        <v>69</v>
      </c>
      <c r="E36" s="3" t="s">
        <v>37</v>
      </c>
      <c r="F36" s="11">
        <v>83000</v>
      </c>
    </row>
    <row r="37" spans="3:6" ht="14.25" customHeight="1" x14ac:dyDescent="0.3">
      <c r="C37" s="10">
        <v>150982</v>
      </c>
      <c r="D37" s="3" t="s">
        <v>29</v>
      </c>
      <c r="E37" s="3" t="s">
        <v>37</v>
      </c>
      <c r="F37" s="11">
        <v>47000</v>
      </c>
    </row>
    <row r="38" spans="3:6" ht="14.25" customHeight="1" x14ac:dyDescent="0.3">
      <c r="C38" s="10">
        <v>150989</v>
      </c>
      <c r="D38" s="3" t="s">
        <v>18</v>
      </c>
      <c r="E38" s="3" t="s">
        <v>37</v>
      </c>
      <c r="F38" s="11">
        <v>45000</v>
      </c>
    </row>
    <row r="39" spans="3:6" ht="14.25" customHeight="1" x14ac:dyDescent="0.3">
      <c r="C39" s="10">
        <v>150990</v>
      </c>
      <c r="D39" s="3" t="s">
        <v>36</v>
      </c>
      <c r="E39" s="3" t="s">
        <v>37</v>
      </c>
      <c r="F39" s="11">
        <v>77000</v>
      </c>
    </row>
    <row r="40" spans="3:6" ht="14.25" customHeight="1" x14ac:dyDescent="0.3">
      <c r="C40" s="15">
        <v>150995</v>
      </c>
      <c r="D40" s="16" t="s">
        <v>25</v>
      </c>
      <c r="E40" s="16" t="s">
        <v>37</v>
      </c>
      <c r="F40" s="17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Assignment description</vt:lpstr>
      <vt:lpstr>Vlookup</vt:lpstr>
      <vt:lpstr>Master Emp sheet</vt:lpstr>
      <vt:lpstr>Source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2022-07-27T06:45:44Z</dcterms:created>
  <dcterms:modified xsi:type="dcterms:W3CDTF">2023-10-25T09:53:55Z</dcterms:modified>
</cp:coreProperties>
</file>