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2) Excel Lab Sessions\"/>
    </mc:Choice>
  </mc:AlternateContent>
  <xr:revisionPtr revIDLastSave="0" documentId="13_ncr:1_{EDF055FA-38B5-419F-BD0B-F47BB42FCFB1}" xr6:coauthVersionLast="47" xr6:coauthVersionMax="47" xr10:uidLastSave="{00000000-0000-0000-0000-000000000000}"/>
  <bookViews>
    <workbookView xWindow="-108" yWindow="-108" windowWidth="23256" windowHeight="12576" activeTab="1" xr2:uid="{D7C7FCD6-39B6-4A8F-AA5A-45621DDB07EF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J7" i="1" s="1"/>
  <c r="H8" i="1"/>
  <c r="J8" i="1" s="1"/>
  <c r="H9" i="1"/>
  <c r="H10" i="1"/>
  <c r="H11" i="1"/>
  <c r="J11" i="1" s="1"/>
  <c r="H12" i="1"/>
  <c r="J12" i="1" s="1"/>
  <c r="H13" i="1"/>
  <c r="H14" i="1"/>
  <c r="H15" i="1"/>
  <c r="J15" i="1" s="1"/>
  <c r="H16" i="1"/>
  <c r="J16" i="1" s="1"/>
  <c r="H17" i="1"/>
  <c r="H18" i="1"/>
  <c r="H19" i="1"/>
  <c r="J19" i="1" s="1"/>
  <c r="H20" i="1"/>
  <c r="J20" i="1" s="1"/>
  <c r="H21" i="1"/>
  <c r="H22" i="1"/>
  <c r="H4" i="1"/>
  <c r="J4" i="1" s="1"/>
  <c r="J5" i="1"/>
  <c r="J6" i="1"/>
  <c r="J9" i="1"/>
  <c r="J10" i="1"/>
  <c r="J13" i="1"/>
  <c r="J14" i="1"/>
  <c r="J17" i="1"/>
  <c r="J18" i="1"/>
  <c r="J21" i="1"/>
  <c r="J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<sst xmlns="http://schemas.openxmlformats.org/spreadsheetml/2006/main" count="191" uniqueCount="65">
  <si>
    <t>Start Date</t>
  </si>
  <si>
    <t>Plant ID</t>
  </si>
  <si>
    <t>Project Type</t>
  </si>
  <si>
    <t>Plant123</t>
  </si>
  <si>
    <t>fleet planning</t>
  </si>
  <si>
    <t>Plant124</t>
  </si>
  <si>
    <t>custom EV </t>
  </si>
  <si>
    <t>process optimization</t>
  </si>
  <si>
    <t>Plant125</t>
  </si>
  <si>
    <t>modular plant design</t>
  </si>
  <si>
    <t>Plant126</t>
  </si>
  <si>
    <t>robotics and automation software </t>
  </si>
  <si>
    <t>Plant127</t>
  </si>
  <si>
    <t>Laser scanning and aerial imaging</t>
  </si>
  <si>
    <t>Status(Active/Hold/Completed)</t>
  </si>
  <si>
    <t>Budgeted Cost to Plant</t>
  </si>
  <si>
    <t>A</t>
  </si>
  <si>
    <t>C</t>
  </si>
  <si>
    <t>Target Release Date</t>
  </si>
  <si>
    <t>Extended Days requested</t>
  </si>
  <si>
    <t>Actual Project duration(in days)</t>
  </si>
  <si>
    <r>
      <t>Actual Project duration(difference in Start date and Release Date[</t>
    </r>
    <r>
      <rPr>
        <i/>
        <sz val="10"/>
        <color theme="1"/>
        <rFont val="Calibri Light"/>
        <family val="2"/>
      </rPr>
      <t>Count only working days]</t>
    </r>
    <r>
      <rPr>
        <sz val="10"/>
        <color theme="1"/>
        <rFont val="Calibri Light"/>
        <family val="2"/>
      </rPr>
      <t>)</t>
    </r>
  </si>
  <si>
    <t>EMP ID</t>
  </si>
  <si>
    <t>cre013</t>
  </si>
  <si>
    <t>cre016</t>
  </si>
  <si>
    <t>cre017</t>
  </si>
  <si>
    <t>cre020</t>
  </si>
  <si>
    <t>cre021</t>
  </si>
  <si>
    <t>ADVAITH RAI</t>
  </si>
  <si>
    <t>indrani mehta</t>
  </si>
  <si>
    <t>Sumit Ghosh</t>
  </si>
  <si>
    <t>LATHA MAHENDRA</t>
  </si>
  <si>
    <t>PRERNA SHAH</t>
  </si>
  <si>
    <t>SUMIT GHOSH</t>
  </si>
  <si>
    <t>INDRANI MEHTA</t>
  </si>
  <si>
    <t>SPOCName</t>
  </si>
  <si>
    <t>Project ID</t>
  </si>
  <si>
    <t>Project ID: Example for 1st row: FP12313, First 2 letters of Project name+last 3 digits of plantid+last 2 digits of EmpID</t>
  </si>
  <si>
    <t>Abbv SPOC Name</t>
  </si>
  <si>
    <t>Abbv SPOC Name: Example, A. Rai</t>
  </si>
  <si>
    <t>Extended Project duration(in days)</t>
  </si>
  <si>
    <t>FP12313</t>
  </si>
  <si>
    <t>FP12316</t>
  </si>
  <si>
    <t>FP12317</t>
  </si>
  <si>
    <t>FP12320</t>
  </si>
  <si>
    <t>CE12421</t>
  </si>
  <si>
    <t>PO12417</t>
  </si>
  <si>
    <t>PO12420</t>
  </si>
  <si>
    <t>PO12421</t>
  </si>
  <si>
    <t>MD12513</t>
  </si>
  <si>
    <t>MD12516</t>
  </si>
  <si>
    <t>MD12620</t>
  </si>
  <si>
    <t>PO12621</t>
  </si>
  <si>
    <t>PO12617</t>
  </si>
  <si>
    <t>MD12621</t>
  </si>
  <si>
    <t>RS12613</t>
  </si>
  <si>
    <t>RS12616</t>
  </si>
  <si>
    <t>LI12720</t>
  </si>
  <si>
    <t>LI12721</t>
  </si>
  <si>
    <t>S. Ghosh</t>
  </si>
  <si>
    <r>
      <rPr>
        <b/>
        <u/>
        <sz val="14"/>
        <color theme="1"/>
        <rFont val="Calisto MT"/>
        <family val="1"/>
      </rPr>
      <t>Note</t>
    </r>
    <r>
      <rPr>
        <b/>
        <sz val="14"/>
        <color theme="1"/>
        <rFont val="Calisto MT"/>
        <family val="1"/>
      </rPr>
      <t>: Use flash fill option</t>
    </r>
  </si>
  <si>
    <t>A. Rai</t>
  </si>
  <si>
    <t>I. Mehta</t>
  </si>
  <si>
    <t>L. Mahendra</t>
  </si>
  <si>
    <t>P.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</si>
</sst>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Calisto MT"/>
      <family val="2"/>
    </font>
    <font>
      <sz val="10"/>
      <color theme="1"/>
      <name val="Calibri Light"/>
      <family val="2"/>
    </font>
    <font>
      <i/>
      <sz val="10"/>
      <color theme="1"/>
      <name val="Calibri Light"/>
      <family val="2"/>
    </font>
    <font>
      <b/>
      <sz val="10"/>
      <color rgb="FF000000"/>
      <name val="Calibri Light"/>
      <family val="2"/>
    </font>
    <font>
      <b/>
      <sz val="14"/>
      <color theme="1"/>
      <name val="Calisto MT"/>
      <family val="1"/>
    </font>
    <font>
      <b/>
      <u/>
      <sz val="14"/>
      <color theme="1"/>
      <name val="Calisto MT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3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9BF-5C4B-467B-A0AB-A5D3FFF733E9}">
  <dimension ref="B1:J22"/>
  <sheetViews>
    <sheetView topLeftCell="G1" workbookViewId="0">
      <selection activeCell="K12" sqref="K12"/>
    </sheetView>
  </sheetViews>
  <sheetFormatPr defaultRowHeight="17.399999999999999" x14ac:dyDescent="0.3"/>
  <cols>
    <col min="4" max="4" width="21.08203125" bestFit="1" customWidth="1"/>
    <col min="5" max="5" width="18.9140625" bestFit="1" customWidth="1"/>
    <col min="6" max="6" width="14.1640625" bestFit="1" customWidth="1"/>
    <col min="7" max="7" width="12.08203125" bestFit="1" customWidth="1"/>
    <col min="8" max="8" width="15.83203125" customWidth="1"/>
    <col min="9" max="9" width="19.25" bestFit="1" customWidth="1"/>
    <col min="10" max="10" width="21" bestFit="1" customWidth="1"/>
  </cols>
  <sheetData>
    <row r="1" spans="2:10" x14ac:dyDescent="0.3">
      <c r="H1" s="4" t="s">
        <v>21</v>
      </c>
    </row>
    <row r="3" spans="2:10" x14ac:dyDescent="0.3">
      <c r="B3" s="2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18</v>
      </c>
      <c r="H3" s="2" t="s">
        <v>19</v>
      </c>
      <c r="I3" s="2" t="s">
        <v>20</v>
      </c>
      <c r="J3" s="2" t="s">
        <v>40</v>
      </c>
    </row>
    <row r="4" spans="2:10" x14ac:dyDescent="0.3">
      <c r="B4" s="3">
        <v>44524</v>
      </c>
      <c r="C4" s="2" t="s">
        <v>3</v>
      </c>
      <c r="D4" s="2" t="s">
        <v>4</v>
      </c>
      <c r="E4" s="2" t="s">
        <v>16</v>
      </c>
      <c r="F4" s="2">
        <v>2762692</v>
      </c>
      <c r="G4" s="3">
        <v>44554</v>
      </c>
      <c r="H4" s="1">
        <f>DATEDIF($B4,$G4,"D")</f>
        <v>30</v>
      </c>
      <c r="I4" s="1">
        <f>NETWORKDAYS.INTL($B4,$G4,1,0)</f>
        <v>23</v>
      </c>
      <c r="J4" s="1">
        <f>$H4-$I4</f>
        <v>7</v>
      </c>
    </row>
    <row r="5" spans="2:10" x14ac:dyDescent="0.3">
      <c r="B5" s="3">
        <v>44525</v>
      </c>
      <c r="C5" s="2" t="s">
        <v>3</v>
      </c>
      <c r="D5" s="2" t="s">
        <v>4</v>
      </c>
      <c r="E5" s="2" t="s">
        <v>16</v>
      </c>
      <c r="F5" s="2">
        <v>3960903</v>
      </c>
      <c r="G5" s="3">
        <v>44581</v>
      </c>
      <c r="H5" s="1">
        <f t="shared" ref="H5:H22" si="0">DATEDIF($B5,$G5,"D")</f>
        <v>56</v>
      </c>
      <c r="I5" s="1">
        <f t="shared" ref="I5:I22" si="1">NETWORKDAYS.INTL($B5,$G5,1,0)</f>
        <v>41</v>
      </c>
      <c r="J5" s="1">
        <f t="shared" ref="J5:J22" si="2">$H5-$I5</f>
        <v>15</v>
      </c>
    </row>
    <row r="6" spans="2:10" x14ac:dyDescent="0.3">
      <c r="B6" s="3">
        <v>44526</v>
      </c>
      <c r="C6" s="2" t="s">
        <v>3</v>
      </c>
      <c r="D6" s="2" t="s">
        <v>4</v>
      </c>
      <c r="E6" s="2" t="s">
        <v>16</v>
      </c>
      <c r="F6" s="2">
        <v>1732111</v>
      </c>
      <c r="G6" s="3">
        <v>44625</v>
      </c>
      <c r="H6" s="1">
        <f t="shared" si="0"/>
        <v>99</v>
      </c>
      <c r="I6" s="1">
        <f t="shared" si="1"/>
        <v>71</v>
      </c>
      <c r="J6" s="1">
        <f t="shared" si="2"/>
        <v>28</v>
      </c>
    </row>
    <row r="7" spans="2:10" x14ac:dyDescent="0.3">
      <c r="B7" s="3">
        <v>44529</v>
      </c>
      <c r="C7" s="2" t="s">
        <v>3</v>
      </c>
      <c r="D7" s="2" t="s">
        <v>4</v>
      </c>
      <c r="E7" s="2" t="s">
        <v>16</v>
      </c>
      <c r="F7" s="2">
        <v>4484571</v>
      </c>
      <c r="G7" s="3">
        <v>44589</v>
      </c>
      <c r="H7" s="1">
        <f t="shared" si="0"/>
        <v>60</v>
      </c>
      <c r="I7" s="1">
        <f t="shared" si="1"/>
        <v>45</v>
      </c>
      <c r="J7" s="1">
        <f t="shared" si="2"/>
        <v>15</v>
      </c>
    </row>
    <row r="8" spans="2:10" x14ac:dyDescent="0.3">
      <c r="B8" s="3">
        <v>44894</v>
      </c>
      <c r="C8" s="2" t="s">
        <v>5</v>
      </c>
      <c r="D8" s="2" t="s">
        <v>6</v>
      </c>
      <c r="E8" s="2" t="s">
        <v>16</v>
      </c>
      <c r="F8" s="2">
        <v>3748576</v>
      </c>
      <c r="G8" s="3">
        <v>44994</v>
      </c>
      <c r="H8" s="1">
        <f t="shared" si="0"/>
        <v>100</v>
      </c>
      <c r="I8" s="1">
        <f t="shared" si="1"/>
        <v>73</v>
      </c>
      <c r="J8" s="1">
        <f t="shared" si="2"/>
        <v>27</v>
      </c>
    </row>
    <row r="9" spans="2:10" x14ac:dyDescent="0.3">
      <c r="B9" s="3">
        <v>44895</v>
      </c>
      <c r="C9" s="2" t="s">
        <v>5</v>
      </c>
      <c r="D9" s="2" t="s">
        <v>7</v>
      </c>
      <c r="E9" s="2" t="s">
        <v>16</v>
      </c>
      <c r="F9" s="2">
        <v>3760932</v>
      </c>
      <c r="G9" s="3">
        <v>44960</v>
      </c>
      <c r="H9" s="1">
        <f t="shared" si="0"/>
        <v>65</v>
      </c>
      <c r="I9" s="1">
        <f t="shared" si="1"/>
        <v>48</v>
      </c>
      <c r="J9" s="1">
        <f t="shared" si="2"/>
        <v>17</v>
      </c>
    </row>
    <row r="10" spans="2:10" x14ac:dyDescent="0.3">
      <c r="B10" s="3">
        <v>44896</v>
      </c>
      <c r="C10" s="2" t="s">
        <v>5</v>
      </c>
      <c r="D10" s="2" t="s">
        <v>7</v>
      </c>
      <c r="E10" s="2" t="s">
        <v>16</v>
      </c>
      <c r="F10" s="2">
        <v>2944071</v>
      </c>
      <c r="G10" s="3">
        <v>44951</v>
      </c>
      <c r="H10" s="1">
        <f t="shared" si="0"/>
        <v>55</v>
      </c>
      <c r="I10" s="1">
        <f t="shared" si="1"/>
        <v>40</v>
      </c>
      <c r="J10" s="1">
        <f t="shared" si="2"/>
        <v>15</v>
      </c>
    </row>
    <row r="11" spans="2:10" x14ac:dyDescent="0.3">
      <c r="B11" s="3">
        <v>44897</v>
      </c>
      <c r="C11" s="2" t="s">
        <v>5</v>
      </c>
      <c r="D11" s="2" t="s">
        <v>7</v>
      </c>
      <c r="E11" s="2" t="s">
        <v>16</v>
      </c>
      <c r="F11" s="2">
        <v>2497654</v>
      </c>
      <c r="G11" s="3">
        <v>44935</v>
      </c>
      <c r="H11" s="1">
        <f t="shared" si="0"/>
        <v>38</v>
      </c>
      <c r="I11" s="1">
        <f t="shared" si="1"/>
        <v>27</v>
      </c>
      <c r="J11" s="1">
        <f t="shared" si="2"/>
        <v>11</v>
      </c>
    </row>
    <row r="12" spans="2:10" x14ac:dyDescent="0.3">
      <c r="B12" s="3">
        <v>44540</v>
      </c>
      <c r="C12" s="2" t="s">
        <v>8</v>
      </c>
      <c r="D12" s="2" t="s">
        <v>9</v>
      </c>
      <c r="E12" s="2" t="s">
        <v>16</v>
      </c>
      <c r="F12" s="2">
        <v>4548399</v>
      </c>
      <c r="G12" s="3">
        <v>44604</v>
      </c>
      <c r="H12" s="1">
        <f t="shared" si="0"/>
        <v>64</v>
      </c>
      <c r="I12" s="1">
        <f t="shared" si="1"/>
        <v>46</v>
      </c>
      <c r="J12" s="1">
        <f t="shared" si="2"/>
        <v>18</v>
      </c>
    </row>
    <row r="13" spans="2:10" x14ac:dyDescent="0.3">
      <c r="B13" s="3">
        <v>44543</v>
      </c>
      <c r="C13" s="2" t="s">
        <v>8</v>
      </c>
      <c r="D13" s="2" t="s">
        <v>9</v>
      </c>
      <c r="E13" s="2" t="s">
        <v>16</v>
      </c>
      <c r="F13" s="2">
        <v>2205957</v>
      </c>
      <c r="G13" s="3">
        <v>44615</v>
      </c>
      <c r="H13" s="1">
        <f t="shared" si="0"/>
        <v>72</v>
      </c>
      <c r="I13" s="1">
        <f t="shared" si="1"/>
        <v>53</v>
      </c>
      <c r="J13" s="1">
        <f t="shared" si="2"/>
        <v>19</v>
      </c>
    </row>
    <row r="14" spans="2:10" x14ac:dyDescent="0.3">
      <c r="B14" s="3">
        <v>44544</v>
      </c>
      <c r="C14" s="2" t="s">
        <v>8</v>
      </c>
      <c r="D14" s="2" t="s">
        <v>9</v>
      </c>
      <c r="E14" s="2" t="s">
        <v>16</v>
      </c>
      <c r="F14" s="2">
        <v>3676322</v>
      </c>
      <c r="G14" s="3">
        <v>44615</v>
      </c>
      <c r="H14" s="1">
        <f t="shared" si="0"/>
        <v>71</v>
      </c>
      <c r="I14" s="1">
        <f t="shared" si="1"/>
        <v>52</v>
      </c>
      <c r="J14" s="1">
        <f t="shared" si="2"/>
        <v>19</v>
      </c>
    </row>
    <row r="15" spans="2:10" x14ac:dyDescent="0.3">
      <c r="B15" s="3">
        <v>44928</v>
      </c>
      <c r="C15" s="2" t="s">
        <v>10</v>
      </c>
      <c r="D15" s="2" t="s">
        <v>9</v>
      </c>
      <c r="E15" s="2" t="s">
        <v>16</v>
      </c>
      <c r="F15" s="2">
        <v>2944165</v>
      </c>
      <c r="G15" s="3">
        <v>44983</v>
      </c>
      <c r="H15" s="1">
        <f t="shared" si="0"/>
        <v>55</v>
      </c>
      <c r="I15" s="1">
        <f t="shared" si="1"/>
        <v>40</v>
      </c>
      <c r="J15" s="1">
        <f t="shared" si="2"/>
        <v>15</v>
      </c>
    </row>
    <row r="16" spans="2:10" x14ac:dyDescent="0.3">
      <c r="B16" s="3">
        <v>44959</v>
      </c>
      <c r="C16" s="2" t="s">
        <v>10</v>
      </c>
      <c r="D16" s="2" t="s">
        <v>7</v>
      </c>
      <c r="E16" s="2" t="s">
        <v>16</v>
      </c>
      <c r="F16" s="2">
        <v>474413</v>
      </c>
      <c r="G16" s="3">
        <v>44997</v>
      </c>
      <c r="H16" s="1">
        <f t="shared" si="0"/>
        <v>38</v>
      </c>
      <c r="I16" s="1">
        <f t="shared" si="1"/>
        <v>27</v>
      </c>
      <c r="J16" s="1">
        <f t="shared" si="2"/>
        <v>11</v>
      </c>
    </row>
    <row r="17" spans="2:10" x14ac:dyDescent="0.3">
      <c r="B17" s="3">
        <v>44987</v>
      </c>
      <c r="C17" s="2" t="s">
        <v>10</v>
      </c>
      <c r="D17" s="2" t="s">
        <v>7</v>
      </c>
      <c r="E17" s="2" t="s">
        <v>16</v>
      </c>
      <c r="F17" s="2">
        <v>2444947</v>
      </c>
      <c r="G17" s="3">
        <v>45046</v>
      </c>
      <c r="H17" s="1">
        <f t="shared" si="0"/>
        <v>59</v>
      </c>
      <c r="I17" s="1">
        <f t="shared" si="1"/>
        <v>42</v>
      </c>
      <c r="J17" s="1">
        <f t="shared" si="2"/>
        <v>17</v>
      </c>
    </row>
    <row r="18" spans="2:10" x14ac:dyDescent="0.3">
      <c r="B18" s="3">
        <v>45018</v>
      </c>
      <c r="C18" s="2" t="s">
        <v>10</v>
      </c>
      <c r="D18" s="2" t="s">
        <v>9</v>
      </c>
      <c r="E18" s="2" t="s">
        <v>16</v>
      </c>
      <c r="F18" s="2">
        <v>4866572</v>
      </c>
      <c r="G18" s="3">
        <v>45105</v>
      </c>
      <c r="H18" s="1">
        <f t="shared" si="0"/>
        <v>87</v>
      </c>
      <c r="I18" s="1">
        <f t="shared" si="1"/>
        <v>63</v>
      </c>
      <c r="J18" s="1">
        <f t="shared" si="2"/>
        <v>24</v>
      </c>
    </row>
    <row r="19" spans="2:10" x14ac:dyDescent="0.3">
      <c r="B19" s="3">
        <v>45048</v>
      </c>
      <c r="C19" s="2" t="s">
        <v>10</v>
      </c>
      <c r="D19" s="2" t="s">
        <v>11</v>
      </c>
      <c r="E19" s="2" t="s">
        <v>16</v>
      </c>
      <c r="F19" s="2">
        <v>683047</v>
      </c>
      <c r="G19" s="3">
        <v>45140</v>
      </c>
      <c r="H19" s="1">
        <f t="shared" si="0"/>
        <v>92</v>
      </c>
      <c r="I19" s="1">
        <f t="shared" si="1"/>
        <v>67</v>
      </c>
      <c r="J19" s="1">
        <f t="shared" si="2"/>
        <v>25</v>
      </c>
    </row>
    <row r="20" spans="2:10" x14ac:dyDescent="0.3">
      <c r="B20" s="3">
        <v>45079</v>
      </c>
      <c r="C20" s="2" t="s">
        <v>10</v>
      </c>
      <c r="D20" s="2" t="s">
        <v>11</v>
      </c>
      <c r="E20" s="2" t="s">
        <v>16</v>
      </c>
      <c r="F20" s="2">
        <v>3285174</v>
      </c>
      <c r="G20" s="3">
        <v>45146</v>
      </c>
      <c r="H20" s="1">
        <f t="shared" si="0"/>
        <v>67</v>
      </c>
      <c r="I20" s="1">
        <f t="shared" si="1"/>
        <v>48</v>
      </c>
      <c r="J20" s="1">
        <f t="shared" si="2"/>
        <v>19</v>
      </c>
    </row>
    <row r="21" spans="2:10" x14ac:dyDescent="0.3">
      <c r="B21" s="3">
        <v>44547</v>
      </c>
      <c r="C21" s="2" t="s">
        <v>12</v>
      </c>
      <c r="D21" s="2" t="s">
        <v>13</v>
      </c>
      <c r="E21" s="2" t="s">
        <v>16</v>
      </c>
      <c r="F21" s="2">
        <v>4567548</v>
      </c>
      <c r="G21" s="3">
        <v>44584</v>
      </c>
      <c r="H21" s="1">
        <f t="shared" si="0"/>
        <v>37</v>
      </c>
      <c r="I21" s="1">
        <f t="shared" si="1"/>
        <v>26</v>
      </c>
      <c r="J21" s="1">
        <f t="shared" si="2"/>
        <v>11</v>
      </c>
    </row>
    <row r="22" spans="2:10" x14ac:dyDescent="0.3">
      <c r="B22" s="3">
        <v>44550</v>
      </c>
      <c r="C22" s="2" t="s">
        <v>12</v>
      </c>
      <c r="D22" s="2" t="s">
        <v>13</v>
      </c>
      <c r="E22" s="2" t="s">
        <v>17</v>
      </c>
      <c r="F22" s="2">
        <v>4934989</v>
      </c>
      <c r="G22" s="3">
        <v>44582</v>
      </c>
      <c r="H22" s="1">
        <f t="shared" si="0"/>
        <v>32</v>
      </c>
      <c r="I22" s="1">
        <f t="shared" si="1"/>
        <v>25</v>
      </c>
      <c r="J22" s="1">
        <f t="shared" si="2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794D-4047-48D5-AA24-596680D9F36C}">
  <dimension ref="B1:H24"/>
  <sheetViews>
    <sheetView tabSelected="1" topLeftCell="A2" workbookViewId="0">
      <selection activeCell="I5" sqref="I5"/>
    </sheetView>
  </sheetViews>
  <sheetFormatPr defaultRowHeight="17.399999999999999" x14ac:dyDescent="0.3"/>
  <cols>
    <col min="4" max="4" width="21.08203125" bestFit="1" customWidth="1"/>
    <col min="5" max="5" width="11.83203125" bestFit="1" customWidth="1"/>
    <col min="7" max="7" width="17.08203125" customWidth="1"/>
    <col min="8" max="8" width="15.25" bestFit="1" customWidth="1"/>
  </cols>
  <sheetData>
    <row r="1" spans="2:8" x14ac:dyDescent="0.3">
      <c r="G1" s="2" t="s">
        <v>37</v>
      </c>
    </row>
    <row r="2" spans="2:8" x14ac:dyDescent="0.3">
      <c r="G2" s="4" t="s">
        <v>39</v>
      </c>
    </row>
    <row r="3" spans="2:8" x14ac:dyDescent="0.3">
      <c r="G3" s="6"/>
    </row>
    <row r="4" spans="2:8" x14ac:dyDescent="0.3">
      <c r="G4" s="7" t="s">
        <v>60</v>
      </c>
      <c r="H4" s="7"/>
    </row>
    <row r="5" spans="2:8" x14ac:dyDescent="0.3">
      <c r="B5" s="2" t="s">
        <v>0</v>
      </c>
      <c r="C5" s="2" t="s">
        <v>1</v>
      </c>
      <c r="D5" s="2" t="s">
        <v>2</v>
      </c>
      <c r="E5" s="5" t="s">
        <v>35</v>
      </c>
      <c r="F5" s="5" t="s">
        <v>22</v>
      </c>
      <c r="G5" s="2" t="s">
        <v>36</v>
      </c>
      <c r="H5" s="2" t="s">
        <v>38</v>
      </c>
    </row>
    <row r="6" spans="2:8" x14ac:dyDescent="0.3">
      <c r="B6" s="3">
        <v>44524</v>
      </c>
      <c r="C6" s="2" t="s">
        <v>3</v>
      </c>
      <c r="D6" s="2" t="s">
        <v>4</v>
      </c>
      <c r="E6" s="2" t="s">
        <v>28</v>
      </c>
      <c r="F6" s="2" t="s">
        <v>23</v>
      </c>
      <c r="G6" s="1" t="s">
        <v>41</v>
      </c>
      <c r="H6" s="1" t="s">
        <v>61</v>
      </c>
    </row>
    <row r="7" spans="2:8" x14ac:dyDescent="0.3">
      <c r="B7" s="3">
        <v>44525</v>
      </c>
      <c r="C7" s="2" t="s">
        <v>3</v>
      </c>
      <c r="D7" s="2" t="s">
        <v>4</v>
      </c>
      <c r="E7" s="2" t="s">
        <v>29</v>
      </c>
      <c r="F7" s="2" t="s">
        <v>24</v>
      </c>
      <c r="G7" s="1" t="s">
        <v>42</v>
      </c>
      <c r="H7" s="1" t="s">
        <v>62</v>
      </c>
    </row>
    <row r="8" spans="2:8" x14ac:dyDescent="0.3">
      <c r="B8" s="3">
        <v>44526</v>
      </c>
      <c r="C8" s="2" t="s">
        <v>3</v>
      </c>
      <c r="D8" s="2" t="s">
        <v>4</v>
      </c>
      <c r="E8" s="2" t="s">
        <v>30</v>
      </c>
      <c r="F8" s="2" t="s">
        <v>25</v>
      </c>
      <c r="G8" s="1" t="s">
        <v>43</v>
      </c>
      <c r="H8" s="1" t="s">
        <v>59</v>
      </c>
    </row>
    <row r="9" spans="2:8" x14ac:dyDescent="0.3">
      <c r="B9" s="3">
        <v>44529</v>
      </c>
      <c r="C9" s="2" t="s">
        <v>3</v>
      </c>
      <c r="D9" s="2" t="s">
        <v>4</v>
      </c>
      <c r="E9" s="2" t="s">
        <v>31</v>
      </c>
      <c r="F9" s="2" t="s">
        <v>26</v>
      </c>
      <c r="G9" s="1" t="s">
        <v>44</v>
      </c>
      <c r="H9" s="1" t="s">
        <v>63</v>
      </c>
    </row>
    <row r="10" spans="2:8" x14ac:dyDescent="0.3">
      <c r="B10" s="3">
        <v>44894</v>
      </c>
      <c r="C10" s="2" t="s">
        <v>5</v>
      </c>
      <c r="D10" s="2" t="s">
        <v>6</v>
      </c>
      <c r="E10" s="2" t="s">
        <v>32</v>
      </c>
      <c r="F10" s="2" t="s">
        <v>27</v>
      </c>
      <c r="G10" s="1" t="s">
        <v>45</v>
      </c>
      <c r="H10" s="1" t="s">
        <v>64</v>
      </c>
    </row>
    <row r="11" spans="2:8" x14ac:dyDescent="0.3">
      <c r="B11" s="3">
        <v>44895</v>
      </c>
      <c r="C11" s="2" t="s">
        <v>5</v>
      </c>
      <c r="D11" s="2" t="s">
        <v>7</v>
      </c>
      <c r="E11" s="2" t="s">
        <v>33</v>
      </c>
      <c r="F11" s="2" t="s">
        <v>25</v>
      </c>
      <c r="G11" s="1" t="s">
        <v>46</v>
      </c>
      <c r="H11" s="1" t="s">
        <v>59</v>
      </c>
    </row>
    <row r="12" spans="2:8" x14ac:dyDescent="0.3">
      <c r="B12" s="3">
        <v>44896</v>
      </c>
      <c r="C12" s="2" t="s">
        <v>5</v>
      </c>
      <c r="D12" s="2" t="s">
        <v>7</v>
      </c>
      <c r="E12" s="2" t="s">
        <v>31</v>
      </c>
      <c r="F12" s="2" t="s">
        <v>26</v>
      </c>
      <c r="G12" s="1" t="s">
        <v>47</v>
      </c>
      <c r="H12" s="1" t="s">
        <v>63</v>
      </c>
    </row>
    <row r="13" spans="2:8" x14ac:dyDescent="0.3">
      <c r="B13" s="3">
        <v>44897</v>
      </c>
      <c r="C13" s="2" t="s">
        <v>5</v>
      </c>
      <c r="D13" s="2" t="s">
        <v>7</v>
      </c>
      <c r="E13" s="2" t="s">
        <v>32</v>
      </c>
      <c r="F13" s="2" t="s">
        <v>27</v>
      </c>
      <c r="G13" s="1" t="s">
        <v>48</v>
      </c>
      <c r="H13" s="1" t="s">
        <v>64</v>
      </c>
    </row>
    <row r="14" spans="2:8" x14ac:dyDescent="0.3">
      <c r="B14" s="3">
        <v>44540</v>
      </c>
      <c r="C14" s="2" t="s">
        <v>8</v>
      </c>
      <c r="D14" s="2" t="s">
        <v>9</v>
      </c>
      <c r="E14" s="2" t="s">
        <v>28</v>
      </c>
      <c r="F14" s="2" t="s">
        <v>23</v>
      </c>
      <c r="G14" s="1" t="s">
        <v>49</v>
      </c>
      <c r="H14" s="1" t="s">
        <v>61</v>
      </c>
    </row>
    <row r="15" spans="2:8" x14ac:dyDescent="0.3">
      <c r="B15" s="3">
        <v>44543</v>
      </c>
      <c r="C15" s="2" t="s">
        <v>8</v>
      </c>
      <c r="D15" s="2" t="s">
        <v>9</v>
      </c>
      <c r="E15" s="2" t="s">
        <v>34</v>
      </c>
      <c r="F15" s="2" t="s">
        <v>24</v>
      </c>
      <c r="G15" s="1" t="s">
        <v>50</v>
      </c>
      <c r="H15" s="1" t="s">
        <v>62</v>
      </c>
    </row>
    <row r="16" spans="2:8" x14ac:dyDescent="0.3">
      <c r="B16" s="3">
        <v>44544</v>
      </c>
      <c r="C16" s="2" t="s">
        <v>8</v>
      </c>
      <c r="D16" s="2" t="s">
        <v>9</v>
      </c>
      <c r="E16" s="2" t="s">
        <v>34</v>
      </c>
      <c r="F16" s="2" t="s">
        <v>24</v>
      </c>
      <c r="G16" s="1" t="s">
        <v>50</v>
      </c>
      <c r="H16" s="1" t="s">
        <v>62</v>
      </c>
    </row>
    <row r="17" spans="2:8" x14ac:dyDescent="0.3">
      <c r="B17" s="3">
        <v>44928</v>
      </c>
      <c r="C17" s="2" t="s">
        <v>10</v>
      </c>
      <c r="D17" s="2" t="s">
        <v>9</v>
      </c>
      <c r="E17" s="2" t="s">
        <v>31</v>
      </c>
      <c r="F17" s="2" t="s">
        <v>26</v>
      </c>
      <c r="G17" s="1" t="s">
        <v>51</v>
      </c>
      <c r="H17" s="1" t="s">
        <v>63</v>
      </c>
    </row>
    <row r="18" spans="2:8" x14ac:dyDescent="0.3">
      <c r="B18" s="3">
        <v>44959</v>
      </c>
      <c r="C18" s="2" t="s">
        <v>10</v>
      </c>
      <c r="D18" s="2" t="s">
        <v>7</v>
      </c>
      <c r="E18" s="2" t="s">
        <v>32</v>
      </c>
      <c r="F18" s="2" t="s">
        <v>27</v>
      </c>
      <c r="G18" s="1" t="s">
        <v>52</v>
      </c>
      <c r="H18" s="1" t="s">
        <v>64</v>
      </c>
    </row>
    <row r="19" spans="2:8" x14ac:dyDescent="0.3">
      <c r="B19" s="3">
        <v>44987</v>
      </c>
      <c r="C19" s="2" t="s">
        <v>10</v>
      </c>
      <c r="D19" s="2" t="s">
        <v>7</v>
      </c>
      <c r="E19" s="2" t="s">
        <v>33</v>
      </c>
      <c r="F19" s="2" t="s">
        <v>25</v>
      </c>
      <c r="G19" s="1" t="s">
        <v>53</v>
      </c>
      <c r="H19" s="1" t="s">
        <v>59</v>
      </c>
    </row>
    <row r="20" spans="2:8" x14ac:dyDescent="0.3">
      <c r="B20" s="3">
        <v>45018</v>
      </c>
      <c r="C20" s="2" t="s">
        <v>10</v>
      </c>
      <c r="D20" s="2" t="s">
        <v>9</v>
      </c>
      <c r="E20" s="2" t="s">
        <v>32</v>
      </c>
      <c r="F20" s="2" t="s">
        <v>27</v>
      </c>
      <c r="G20" s="1" t="s">
        <v>54</v>
      </c>
      <c r="H20" s="1" t="s">
        <v>64</v>
      </c>
    </row>
    <row r="21" spans="2:8" x14ac:dyDescent="0.3">
      <c r="B21" s="3">
        <v>45048</v>
      </c>
      <c r="C21" s="2" t="s">
        <v>10</v>
      </c>
      <c r="D21" s="2" t="s">
        <v>11</v>
      </c>
      <c r="E21" s="2" t="s">
        <v>28</v>
      </c>
      <c r="F21" s="2" t="s">
        <v>23</v>
      </c>
      <c r="G21" s="1" t="s">
        <v>55</v>
      </c>
      <c r="H21" s="1" t="s">
        <v>61</v>
      </c>
    </row>
    <row r="22" spans="2:8" x14ac:dyDescent="0.3">
      <c r="B22" s="3">
        <v>45079</v>
      </c>
      <c r="C22" s="2" t="s">
        <v>10</v>
      </c>
      <c r="D22" s="2" t="s">
        <v>11</v>
      </c>
      <c r="E22" s="2" t="s">
        <v>34</v>
      </c>
      <c r="F22" s="2" t="s">
        <v>24</v>
      </c>
      <c r="G22" s="1" t="s">
        <v>56</v>
      </c>
      <c r="H22" s="1" t="s">
        <v>62</v>
      </c>
    </row>
    <row r="23" spans="2:8" x14ac:dyDescent="0.3">
      <c r="B23" s="3">
        <v>44547</v>
      </c>
      <c r="C23" s="2" t="s">
        <v>12</v>
      </c>
      <c r="D23" s="2" t="s">
        <v>13</v>
      </c>
      <c r="E23" s="2" t="s">
        <v>31</v>
      </c>
      <c r="F23" s="2" t="s">
        <v>26</v>
      </c>
      <c r="G23" s="1" t="s">
        <v>57</v>
      </c>
      <c r="H23" s="1" t="s">
        <v>63</v>
      </c>
    </row>
    <row r="24" spans="2:8" x14ac:dyDescent="0.3">
      <c r="B24" s="3">
        <v>44550</v>
      </c>
      <c r="C24" s="2" t="s">
        <v>12</v>
      </c>
      <c r="D24" s="2" t="s">
        <v>13</v>
      </c>
      <c r="E24" s="2" t="s">
        <v>32</v>
      </c>
      <c r="F24" s="2" t="s">
        <v>27</v>
      </c>
      <c r="G24" s="1" t="s">
        <v>58</v>
      </c>
      <c r="H24" s="1" t="s">
        <v>64</v>
      </c>
    </row>
  </sheetData>
  <mergeCells count="1"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Prajwal Sonawane</cp:lastModifiedBy>
  <dcterms:created xsi:type="dcterms:W3CDTF">2023-03-30T06:52:39Z</dcterms:created>
  <dcterms:modified xsi:type="dcterms:W3CDTF">2023-10-21T09:11:23Z</dcterms:modified>
</cp:coreProperties>
</file>