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6" yWindow="600" windowWidth="19812" windowHeight="9912" activeTab="6"/>
  </bookViews>
  <sheets>
    <sheet name="Sheet1" sheetId="8" r:id="rId1"/>
    <sheet name="KPI" sheetId="7" r:id="rId2"/>
    <sheet name="rating" sheetId="9" r:id="rId3"/>
    <sheet name="Data" sheetId="1" r:id="rId4"/>
    <sheet name="Images" sheetId="2" r:id="rId5"/>
    <sheet name="Background 1" sheetId="3" r:id="rId6"/>
    <sheet name="Background 2" sheetId="4" r:id="rId7"/>
    <sheet name="Background 3" sheetId="5" r:id="rId8"/>
    <sheet name="Background 4" sheetId="6" r:id="rId9"/>
  </sheets>
  <definedNames>
    <definedName name="Slicer_Education_Field">#N/A</definedName>
    <definedName name="Slicer_Gender">#N/A</definedName>
    <definedName name="Slicer_Gender1">#N/A</definedName>
  </definedNames>
  <calcPr calcId="144525"/>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2">
      <go:sheetsCustomData xmlns:go="http://customooxmlschemas.google.com/" r:id="" roundtripDataChecksum="0W7NtiAel2xy0cZdwUBcRsMoEuXg6pzXui43o1bypBA="/>
    </ext>
  </extLst>
</workbook>
</file>

<file path=xl/calcChain.xml><?xml version="1.0" encoding="utf-8"?>
<calcChain xmlns="http://schemas.openxmlformats.org/spreadsheetml/2006/main">
  <c r="E7" i="7" l="1"/>
  <c r="D7" i="7"/>
  <c r="C6" i="9"/>
  <c r="B6" i="9"/>
  <c r="B7" i="9"/>
  <c r="C7" i="7"/>
  <c r="B7" i="7"/>
  <c r="A7" i="7"/>
  <c r="C7" i="9" l="1"/>
</calcChain>
</file>

<file path=xl/sharedStrings.xml><?xml version="1.0" encoding="utf-8"?>
<sst xmlns="http://schemas.openxmlformats.org/spreadsheetml/2006/main" count="38320" uniqueCount="1565">
  <si>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</si>
  <si>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</si>
  <si>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</si>
  <si>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</si>
  <si>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</si>
  <si>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</si>
  <si>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</si>
  <si>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</si>
  <si>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</si>
  <si>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</si>
  <si>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</si>
  <si>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</si>
  <si>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</si>
  <si>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</si>
  <si>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</si>
  <si>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</si>
  <si>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</si>
  <si>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</si>
  <si>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</si>
  <si>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</si>
  <si>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</si>
  <si>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</si>
  <si>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</si>
  <si>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</si>
  <si>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</si>
  <si>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</si>
  <si>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</si>
  <si>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</si>
  <si>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</si>
  <si>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</si>
  <si>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</si>
  <si>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</si>
  <si>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</si>
  <si>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</si>
  <si>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</si>
  <si>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</si>
  <si>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</si>
  <si>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</si>
  <si>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</si>
  <si>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</si>
  <si>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</si>
  <si>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</si>
  <si>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</si>
  <si>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</si>
  <si>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</si>
  <si>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</si>
  <si>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</si>
  <si>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</si>
  <si>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</si>
  <si>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</si>
  <si>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</si>
  <si>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</si>
  <si>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</si>
  <si>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</si>
  <si>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</si>
  <si>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</si>
  <si>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</si>
  <si>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</si>
  <si>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</si>
  <si>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</si>
  <si>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</si>
  <si>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</si>
  <si>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</si>
  <si>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</si>
  <si>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</si>
  <si>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</si>
  <si>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</si>
  <si>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</si>
  <si>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</si>
  <si>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</si>
  <si>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</si>
  <si>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</si>
  <si>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</si>
  <si>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</si>
  <si>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</si>
  <si>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</si>
  <si>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</si>
  <si>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</si>
  <si>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</si>
  <si>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</si>
  <si>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</si>
  <si>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</si>
  <si>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</si>
  <si>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</si>
  <si>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</si>
  <si>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</si>
  <si>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</si>
  <si>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</si>
  <si>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</si>
  <si>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</si>
  <si>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</si>
  <si>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</si>
  <si>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</si>
  <si>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</si>
  <si>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</si>
  <si>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</si>
  <si>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</si>
  <si>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</si>
  <si>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</si>
  <si>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</si>
  <si>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</si>
  <si>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</si>
  <si>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</si>
  <si>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</si>
  <si>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</si>
  <si>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</si>
  <si>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</si>
  <si>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</si>
  <si>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</si>
  <si>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</si>
  <si>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</si>
  <si>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</si>
  <si>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</si>
  <si>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</si>
  <si>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</si>
  <si>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</si>
  <si>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</si>
  <si>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</si>
  <si>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</si>
  <si>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</si>
  <si>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</si>
  <si>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</si>
  <si>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</si>
  <si>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</si>
  <si>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</si>
  <si>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</si>
  <si>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</si>
  <si>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</si>
  <si>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</si>
  <si>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</si>
  <si>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</si>
  <si>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</si>
  <si>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</si>
  <si>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</si>
  <si>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</si>
  <si>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</si>
  <si>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</si>
  <si>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</si>
  <si>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</si>
  <si>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</si>
  <si>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</si>
  <si>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</si>
  <si>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</si>
  <si>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</si>
  <si>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</si>
  <si>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</si>
  <si>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</si>
  <si>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</si>
  <si>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</si>
  <si>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</si>
  <si>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</si>
  <si>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</si>
  <si>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</si>
  <si>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</si>
  <si>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</si>
  <si>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</si>
  <si>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</si>
  <si>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</si>
  <si>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</si>
  <si>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</si>
  <si>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</si>
  <si>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</si>
  <si>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</si>
  <si>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</si>
  <si>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</si>
  <si>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</si>
  <si>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</si>
  <si>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</si>
  <si>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</si>
  <si>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</si>
  <si>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</si>
  <si>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</si>
  <si>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</si>
  <si>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</si>
  <si>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</si>
  <si>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</si>
  <si>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</si>
  <si>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</si>
  <si>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</si>
  <si>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</si>
  <si>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</si>
  <si>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</si>
  <si>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</si>
  <si>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</si>
  <si>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</si>
  <si>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</si>
  <si>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</si>
  <si>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</si>
  <si>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</si>
  <si>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</si>
  <si>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</si>
  <si>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</si>
  <si>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</si>
  <si>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</si>
  <si>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</si>
  <si>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</si>
  <si>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</si>
  <si>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</si>
  <si>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</si>
  <si>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</si>
  <si>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</si>
  <si>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</si>
  <si>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</si>
  <si>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</si>
  <si>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</si>
  <si>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</si>
  <si>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</si>
  <si>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</si>
  <si>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</si>
  <si>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</si>
  <si>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</si>
  <si>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</si>
  <si>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</si>
  <si>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</si>
  <si>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</si>
  <si>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</si>
  <si>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</si>
  <si>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</si>
  <si>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</si>
  <si>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</si>
  <si>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</si>
  <si>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</si>
  <si>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</si>
  <si>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</si>
  <si>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</si>
  <si>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</si>
  <si>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</si>
  <si>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</si>
  <si>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</si>
  <si>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</si>
  <si>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</si>
  <si>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</si>
  <si>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</si>
  <si>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</si>
  <si>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</si>
  <si>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</si>
  <si>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</si>
  <si>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</si>
  <si>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</si>
  <si>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</si>
  <si>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</si>
  <si>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</si>
  <si>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</si>
  <si>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</si>
  <si>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</si>
  <si>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</si>
  <si>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</si>
  <si>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</si>
  <si>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</si>
  <si>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</si>
  <si>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</si>
  <si>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</si>
  <si>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</si>
  <si>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</si>
  <si>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</si>
  <si>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</si>
  <si>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</si>
  <si>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</si>
  <si>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</si>
  <si>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</si>
  <si>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</si>
  <si>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</si>
  <si>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</si>
  <si>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</si>
  <si>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</si>
  <si>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</si>
  <si>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</si>
  <si>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</si>
  <si>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</si>
  <si>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</si>
  <si>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</si>
  <si>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</si>
  <si>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</si>
  <si>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</si>
  <si>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</si>
  <si>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</si>
  <si>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</si>
  <si>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</si>
  <si>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</si>
  <si>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</si>
  <si>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</si>
  <si>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</si>
  <si>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</si>
  <si>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</si>
  <si>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</si>
  <si>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</si>
  <si>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</si>
  <si>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</si>
  <si>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</si>
  <si>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</si>
  <si>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</si>
  <si>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</si>
  <si>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</si>
  <si>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</si>
  <si>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</si>
  <si>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</si>
  <si>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</si>
  <si>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</si>
  <si>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</si>
  <si>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</si>
  <si>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</si>
  <si>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</si>
  <si>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</si>
  <si>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</si>
  <si>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</si>
  <si>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</si>
  <si>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</si>
  <si>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</si>
  <si>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</si>
  <si>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</si>
  <si>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</si>
  <si>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</si>
  <si>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</si>
  <si>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</si>
  <si>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</si>
  <si>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</si>
  <si>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</si>
  <si>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</si>
  <si>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</si>
  <si>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</si>
  <si>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</si>
  <si>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</si>
  <si>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</si>
  <si>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</si>
  <si>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</si>
  <si>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</si>
  <si>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</si>
  <si>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</si>
  <si>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</si>
  <si>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</si>
  <si>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</si>
  <si>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</si>
  <si>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</si>
  <si>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</si>
  <si>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</si>
  <si>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</si>
  <si>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</si>
  <si>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</si>
  <si>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</si>
  <si>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</si>
  <si>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</si>
  <si>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</si>
  <si>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</si>
  <si>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</si>
  <si>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</si>
  <si>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</si>
  <si>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</si>
  <si>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</si>
  <si>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</si>
  <si>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</si>
  <si>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</si>
  <si>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</si>
  <si>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</si>
  <si>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</si>
  <si>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</si>
  <si>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</si>
  <si>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</si>
  <si>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</si>
  <si>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</si>
  <si>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</si>
  <si>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</si>
  <si>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</si>
  <si>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</si>
  <si>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</si>
  <si>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</si>
  <si>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</si>
  <si>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</si>
  <si>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</si>
  <si>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</si>
  <si>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</si>
  <si>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</si>
  <si>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</si>
  <si>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</si>
  <si>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</si>
  <si>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</si>
  <si>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</si>
  <si>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</si>
  <si>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</si>
  <si>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</si>
  <si>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</si>
  <si>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</si>
  <si>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</si>
  <si>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</si>
  <si>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</si>
  <si>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</si>
  <si>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</si>
  <si>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</si>
  <si>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</si>
  <si>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</si>
  <si>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</si>
  <si>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</si>
  <si>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</si>
  <si>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</si>
  <si>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</si>
  <si>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</si>
  <si>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</si>
  <si>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</si>
  <si>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</si>
  <si>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</si>
  <si>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</si>
  <si>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</si>
  <si>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</si>
  <si>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</si>
  <si>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</si>
  <si>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</si>
  <si>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</si>
  <si>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</si>
  <si>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</si>
  <si>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</si>
  <si>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</si>
  <si>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</si>
  <si>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</si>
  <si>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</si>
  <si>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</si>
  <si>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</si>
  <si>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</si>
  <si>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</si>
  <si>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</si>
  <si>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</si>
  <si>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</si>
  <si>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</si>
  <si>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</si>
  <si>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</si>
  <si>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</si>
  <si>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</si>
  <si>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</si>
  <si>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</si>
  <si>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</si>
  <si>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</si>
  <si>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</si>
  <si>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</si>
  <si>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</si>
  <si>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</si>
  <si>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</si>
  <si>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</si>
  <si>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</si>
  <si>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</si>
  <si>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</si>
  <si>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</si>
  <si>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</si>
  <si>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</si>
  <si>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</si>
  <si>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</si>
  <si>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</si>
  <si>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</si>
  <si>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</si>
  <si>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</si>
  <si>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</si>
  <si>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</si>
  <si>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</si>
  <si>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</si>
  <si>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</si>
  <si>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</si>
  <si>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</si>
  <si>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</si>
  <si>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</si>
  <si>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</si>
  <si>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</si>
  <si>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</si>
  <si>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</si>
  <si>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</si>
  <si>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</si>
  <si>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</si>
  <si>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</si>
  <si>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</si>
  <si>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</si>
  <si>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</si>
  <si>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</si>
  <si>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</si>
  <si>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</si>
  <si>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</si>
  <si>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</si>
  <si>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</si>
  <si>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</si>
  <si>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</si>
  <si>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</si>
  <si>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</si>
  <si>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</si>
  <si>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</si>
  <si>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</si>
  <si>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</si>
  <si>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</si>
  <si>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</si>
  <si>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</si>
  <si>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</si>
  <si>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</si>
  <si>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</si>
  <si>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</si>
  <si>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</si>
  <si>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</si>
  <si>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</si>
  <si>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</si>
  <si>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</si>
  <si>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</si>
  <si>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</si>
  <si>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</si>
  <si>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</si>
  <si>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</si>
  <si>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</si>
  <si>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</si>
  <si>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</si>
  <si>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</si>
  <si>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</si>
  <si>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</si>
  <si>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</si>
  <si>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</si>
  <si>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</si>
  <si>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</si>
  <si>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</si>
  <si>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</si>
  <si>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</si>
  <si>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</si>
  <si>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</si>
  <si>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</si>
  <si>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</si>
  <si>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</si>
  <si>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</si>
  <si>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</si>
  <si>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</si>
  <si>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</si>
  <si>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</si>
  <si>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</si>
  <si>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</si>
  <si>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</si>
  <si>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</si>
  <si>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</si>
  <si>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</si>
  <si>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</si>
  <si>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</si>
  <si>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</si>
  <si>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</si>
  <si>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</si>
  <si>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</si>
  <si>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</si>
  <si>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</si>
  <si>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</si>
  <si>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</si>
  <si>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</si>
  <si>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</si>
  <si>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</si>
  <si>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</si>
  <si>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</si>
  <si>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</si>
  <si>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</si>
  <si>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</si>
  <si>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</si>
  <si>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</si>
  <si>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</si>
  <si>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</si>
  <si>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</si>
  <si>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</si>
  <si>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</si>
  <si>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</si>
  <si>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</si>
  <si>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</si>
  <si>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</si>
  <si>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</si>
  <si>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</si>
  <si>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</si>
  <si>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</si>
  <si>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</si>
  <si>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</si>
  <si>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</si>
  <si>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</si>
  <si>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</si>
  <si>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</si>
  <si>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</si>
  <si>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</si>
  <si>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</si>
  <si>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</si>
  <si>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</si>
  <si>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</si>
  <si>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</si>
  <si>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</si>
  <si>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</si>
  <si>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</si>
  <si>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</si>
  <si>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</si>
  <si>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</si>
  <si>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</si>
  <si>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</si>
  <si>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</si>
  <si>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</si>
  <si>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</si>
  <si>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</si>
  <si>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</si>
  <si>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</si>
  <si>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</si>
  <si>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</si>
  <si>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</si>
  <si>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</si>
  <si>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</si>
  <si>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</si>
  <si>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</si>
  <si>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</si>
  <si>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</si>
  <si>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</si>
  <si>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</si>
  <si>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</si>
  <si>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</si>
  <si>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</si>
  <si>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</si>
  <si>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</si>
  <si>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</si>
  <si>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</si>
  <si>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</si>
  <si>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</si>
  <si>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</si>
  <si>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</si>
  <si>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</si>
  <si>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</si>
  <si>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</si>
  <si>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</si>
  <si>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</si>
  <si>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</si>
  <si>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</si>
  <si>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</si>
  <si>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</si>
  <si>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</si>
  <si>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</si>
  <si>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</si>
  <si>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</si>
  <si>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</si>
  <si>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</si>
  <si>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</si>
  <si>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</si>
  <si>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</si>
  <si>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</si>
  <si>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</si>
  <si>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</si>
  <si>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</si>
  <si>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</si>
  <si>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</si>
  <si>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</si>
  <si>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</si>
  <si>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</si>
  <si>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</si>
  <si>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</si>
  <si>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</si>
  <si>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</si>
  <si>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</si>
  <si>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</si>
  <si>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</si>
  <si>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</si>
  <si>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</si>
  <si>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</si>
  <si>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</si>
  <si>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</si>
  <si>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</si>
  <si>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</si>
  <si>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</si>
  <si>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</si>
  <si>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</si>
  <si>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</si>
  <si>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</si>
  <si>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</si>
  <si>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</si>
  <si>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</si>
  <si>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</si>
  <si>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</si>
  <si>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</si>
  <si>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</si>
  <si>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</si>
  <si>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</si>
  <si>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</si>
  <si>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</si>
  <si>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</si>
  <si>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</si>
  <si>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</si>
  <si>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</si>
  <si>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</si>
  <si>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</si>
  <si>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</si>
  <si>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</si>
  <si>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</si>
  <si>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</si>
  <si>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</si>
  <si>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</si>
  <si>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</si>
  <si>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</si>
  <si>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</si>
  <si>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</si>
  <si>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</si>
  <si>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</si>
  <si>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</si>
  <si>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</si>
  <si>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</si>
  <si>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</si>
  <si>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</si>
  <si>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</si>
  <si>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</si>
  <si>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</si>
  <si>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</si>
  <si>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</si>
  <si>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</si>
  <si>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</si>
  <si>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</si>
  <si>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</si>
  <si>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</si>
  <si>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</si>
  <si>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</si>
  <si>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</si>
  <si>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</si>
  <si>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</si>
  <si>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</si>
  <si>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</si>
  <si>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</si>
  <si>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</si>
  <si>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</si>
  <si>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</si>
  <si>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</si>
  <si>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</si>
  <si>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</si>
  <si>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</si>
  <si>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</si>
  <si>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</si>
  <si>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</si>
  <si>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</si>
  <si>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</si>
  <si>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</si>
  <si>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</si>
  <si>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</si>
  <si>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</si>
  <si>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</si>
  <si>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</si>
  <si>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</si>
  <si>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</si>
  <si>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</si>
  <si>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</si>
  <si>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</si>
  <si>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</si>
  <si>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</si>
  <si>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</si>
  <si>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</si>
  <si>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</si>
  <si>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</si>
  <si>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</si>
  <si>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</si>
  <si>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</si>
  <si>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</si>
  <si>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</si>
  <si>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</si>
  <si>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</si>
  <si>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</si>
  <si>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</si>
  <si>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</si>
  <si>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</si>
  <si>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</si>
  <si>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</si>
  <si>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</si>
  <si>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</si>
  <si>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</si>
  <si>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</si>
  <si>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</si>
  <si>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</si>
  <si>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</si>
  <si>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</si>
  <si>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</si>
  <si>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</si>
  <si>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</si>
  <si>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</si>
  <si>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</si>
  <si>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</si>
  <si>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</si>
  <si>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</si>
  <si>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</si>
  <si>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</si>
  <si>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</si>
  <si>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</si>
  <si>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</si>
  <si>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</si>
  <si>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</si>
  <si>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</si>
  <si>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</si>
  <si>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</si>
  <si>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</si>
  <si>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</si>
  <si>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</si>
  <si>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</si>
  <si>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</si>
  <si>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</si>
  <si>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</si>
  <si>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</si>
  <si>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</si>
  <si>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</si>
  <si>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</si>
  <si>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</si>
  <si>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</si>
  <si>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</si>
  <si>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</si>
  <si>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</si>
  <si>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</si>
  <si>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</si>
  <si>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</si>
  <si>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</si>
  <si>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</si>
  <si>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</si>
  <si>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</si>
  <si>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</si>
  <si>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</si>
  <si>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</si>
  <si>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</si>
  <si>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</si>
  <si>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</si>
  <si>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</si>
  <si>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</si>
  <si>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</si>
  <si>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</si>
  <si>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</si>
  <si>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</si>
  <si>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</si>
  <si>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</si>
  <si>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</si>
  <si>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</si>
  <si>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</si>
  <si>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</si>
  <si>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</si>
  <si>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</si>
  <si>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</si>
  <si>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</si>
  <si>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</si>
  <si>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</si>
  <si>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</si>
  <si>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</si>
  <si>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</si>
  <si>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</si>
  <si>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</si>
  <si>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</si>
  <si>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</si>
  <si>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</si>
  <si>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</si>
  <si>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</si>
  <si>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</si>
  <si>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</si>
  <si>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</si>
  <si>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</si>
  <si>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</si>
  <si>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</si>
  <si>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</si>
  <si>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</si>
  <si>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</si>
  <si>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</si>
  <si>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</si>
  <si>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</si>
  <si>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</si>
  <si>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</si>
  <si>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</si>
  <si>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</si>
  <si>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</si>
  <si>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</si>
  <si>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</si>
  <si>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</si>
  <si>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</si>
  <si>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</si>
  <si>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</si>
  <si>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</si>
  <si>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</si>
  <si>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</si>
  <si>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</si>
  <si>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</si>
  <si>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</si>
  <si>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</si>
  <si>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</si>
  <si>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</si>
  <si>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</si>
  <si>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</si>
  <si>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</si>
  <si>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</si>
  <si>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</si>
  <si>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</si>
  <si>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</si>
  <si>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</si>
  <si>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</si>
  <si>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</si>
  <si>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</si>
  <si>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</si>
  <si>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</si>
  <si>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</si>
  <si>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</si>
  <si>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</si>
  <si>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</si>
  <si>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</si>
  <si>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</si>
  <si>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</si>
  <si>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</si>
  <si>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</si>
  <si>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</si>
  <si>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</si>
  <si>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</si>
  <si>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</si>
  <si>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</si>
  <si>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</si>
  <si>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</si>
  <si>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</si>
  <si>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</si>
  <si>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</si>
  <si>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</si>
  <si>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</si>
  <si>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</si>
  <si>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</si>
  <si>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</si>
  <si>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</si>
  <si>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</si>
  <si>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</si>
  <si>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</si>
  <si>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</si>
  <si>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</si>
  <si>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</si>
  <si>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</si>
  <si>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</si>
  <si>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</si>
  <si>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</si>
  <si>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</si>
  <si>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</si>
  <si>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</si>
  <si>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</si>
  <si>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</si>
  <si>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</si>
  <si>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</si>
  <si>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</si>
  <si>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</si>
  <si>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</si>
  <si>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</si>
  <si>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</si>
  <si>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</si>
  <si>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</si>
  <si>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</si>
  <si>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</si>
  <si>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</si>
  <si>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</si>
  <si>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</si>
  <si>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</si>
  <si>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</si>
  <si>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</si>
  <si>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</si>
  <si>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</si>
  <si>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</si>
  <si>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</si>
  <si>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</si>
  <si>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</si>
  <si>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</si>
  <si>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</si>
  <si>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</si>
  <si>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</si>
  <si>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</si>
  <si>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</si>
  <si>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</si>
  <si>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</si>
  <si>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</si>
  <si>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</si>
  <si>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</si>
  <si>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</si>
  <si>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</si>
  <si>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</si>
  <si>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</si>
  <si>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</si>
  <si>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</si>
  <si>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</si>
  <si>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</si>
  <si>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</si>
  <si>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</si>
  <si>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</si>
  <si>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</si>
  <si>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</si>
  <si>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</si>
  <si>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</si>
  <si>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</si>
  <si>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</si>
  <si>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</si>
  <si>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</si>
  <si>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</si>
  <si>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</si>
  <si>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</si>
  <si>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</si>
  <si>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</si>
  <si>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</si>
  <si>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</si>
  <si>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</si>
  <si>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</si>
  <si>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</si>
  <si>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</si>
  <si>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</si>
  <si>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</si>
  <si>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</si>
  <si>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</si>
  <si>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</si>
  <si>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</si>
  <si>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</si>
  <si>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</si>
  <si>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</si>
  <si>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</si>
  <si>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</si>
  <si>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</si>
  <si>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</si>
  <si>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</si>
  <si>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</si>
  <si>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</si>
  <si>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</si>
  <si>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</si>
  <si>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</si>
  <si>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</si>
  <si>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</si>
  <si>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</si>
  <si>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</si>
  <si>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</si>
  <si>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</si>
  <si>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</si>
  <si>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</si>
  <si>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</si>
  <si>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</si>
  <si>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</si>
  <si>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</si>
  <si>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</si>
  <si>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</si>
  <si>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</si>
  <si>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</si>
  <si>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</si>
  <si>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</si>
  <si>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</si>
  <si>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</si>
  <si>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</si>
  <si>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</si>
  <si>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</si>
  <si>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</si>
  <si>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</si>
  <si>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</si>
  <si>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</si>
  <si>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</si>
  <si>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</si>
  <si>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</si>
  <si>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</si>
  <si>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</si>
  <si>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</si>
  <si>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</si>
  <si>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</si>
  <si>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</si>
  <si>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</si>
  <si>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</si>
  <si>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</si>
  <si>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</si>
  <si>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</si>
  <si>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</si>
  <si>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</si>
  <si>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</si>
  <si>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</si>
  <si>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</si>
  <si>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</si>
  <si>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</si>
  <si>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</si>
  <si>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</si>
  <si>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</si>
  <si>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</si>
  <si>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</si>
  <si>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</si>
  <si>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</si>
  <si>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</si>
  <si>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</si>
  <si>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</si>
  <si>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</si>
  <si>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</si>
  <si>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</si>
  <si>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</si>
  <si>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</si>
  <si>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</si>
  <si>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</si>
  <si>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</si>
  <si>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</si>
  <si>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</si>
  <si>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</si>
  <si>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</si>
  <si>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</si>
  <si>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</si>
  <si>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</si>
  <si>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</si>
  <si>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</si>
  <si>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</si>
  <si>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</si>
  <si>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</si>
  <si>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</si>
  <si>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</si>
  <si>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</si>
  <si>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</si>
  <si>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</si>
  <si>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</si>
  <si>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</si>
  <si>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</si>
  <si>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</si>
  <si>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</si>
  <si>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</si>
  <si>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</si>
  <si>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</si>
  <si>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</si>
  <si>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</si>
  <si>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</si>
  <si>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</si>
  <si>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</si>
  <si>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</si>
  <si>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</si>
  <si>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</si>
  <si>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</si>
  <si>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</si>
  <si>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</si>
  <si>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</si>
  <si>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</si>
  <si>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</si>
  <si>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</si>
  <si>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</si>
  <si>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</si>
  <si>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</si>
  <si>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</si>
  <si>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</si>
  <si>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</si>
  <si>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</si>
  <si>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</si>
  <si>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</si>
  <si>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</si>
  <si>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</si>
  <si>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</si>
  <si>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</si>
  <si>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</si>
  <si>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</si>
  <si>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</si>
  <si>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</si>
  <si>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</si>
  <si>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</si>
  <si>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</si>
  <si>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</si>
  <si>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</si>
  <si>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</si>
  <si>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</si>
  <si>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</si>
  <si>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</si>
  <si>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</si>
  <si>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</si>
  <si>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</si>
  <si>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</si>
  <si>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</si>
  <si>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</si>
  <si>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</si>
  <si>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</si>
  <si>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</si>
  <si>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</si>
  <si>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</si>
  <si>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</si>
  <si>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</si>
  <si>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</si>
  <si>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</si>
  <si>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</si>
  <si>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</si>
  <si>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</si>
  <si>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</si>
  <si>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</si>
  <si>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</si>
  <si>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</si>
  <si>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</si>
  <si>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</si>
  <si>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</si>
  <si>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</si>
  <si>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</si>
  <si>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</si>
  <si>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</si>
  <si>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</si>
  <si>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</si>
  <si>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</si>
  <si>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</si>
  <si>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</si>
  <si>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</si>
  <si>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</si>
  <si>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</si>
  <si>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</si>
  <si>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</si>
  <si>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</si>
  <si>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</si>
  <si>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</si>
  <si>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</si>
  <si>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</si>
  <si>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</si>
  <si>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</si>
  <si>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</si>
  <si>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</si>
  <si>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</si>
  <si>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</si>
  <si>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</si>
  <si>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</si>
  <si>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</si>
  <si>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</si>
  <si>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</si>
  <si>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</si>
  <si>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</si>
  <si>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</si>
  <si>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</si>
  <si>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</si>
  <si>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</si>
  <si>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</si>
  <si>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</si>
  <si>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</si>
  <si>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</si>
  <si>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</si>
  <si>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</si>
  <si>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</si>
  <si>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</si>
  <si>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</si>
  <si>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</si>
  <si>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</si>
  <si>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</si>
  <si>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</si>
  <si>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</si>
  <si>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</si>
  <si>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</si>
  <si>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</si>
  <si>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</si>
  <si>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</si>
  <si>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</si>
  <si>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</si>
  <si>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</si>
  <si>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</si>
  <si>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</si>
  <si>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</si>
  <si>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</si>
  <si>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</si>
  <si>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</si>
  <si>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</si>
  <si>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</si>
  <si>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</si>
  <si>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</si>
  <si>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</si>
  <si>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</si>
  <si>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</si>
  <si>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</si>
  <si>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</si>
  <si>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</si>
  <si>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</si>
  <si>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</si>
  <si>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</si>
  <si>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</si>
  <si>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</si>
  <si>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</si>
  <si>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</si>
  <si>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</si>
  <si>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</si>
  <si>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</si>
  <si>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</si>
  <si>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</si>
  <si>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</si>
  <si>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</si>
  <si>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</si>
  <si>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</si>
  <si>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</si>
  <si>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</si>
  <si>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</si>
  <si>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</si>
  <si>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</si>
  <si>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</si>
  <si>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</si>
  <si>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</si>
  <si>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</si>
  <si>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</si>
  <si>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</si>
  <si>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</si>
  <si>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</si>
  <si>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</si>
  <si>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</si>
  <si>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</si>
  <si>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</si>
  <si>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</si>
  <si>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</si>
  <si>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</si>
  <si>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</si>
  <si>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</si>
  <si>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</si>
  <si>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</si>
  <si>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</si>
  <si>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</si>
  <si>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</si>
  <si>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</si>
  <si>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</si>
  <si>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</si>
  <si>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</si>
  <si>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</si>
  <si>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</si>
  <si>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</si>
  <si>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</si>
  <si>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</si>
  <si>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</si>
  <si>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</si>
  <si>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</si>
  <si>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</si>
  <si>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</si>
  <si>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</si>
  <si>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</si>
  <si>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</si>
  <si>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</si>
  <si>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</si>
  <si>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</si>
  <si>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</si>
  <si>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</si>
  <si>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</si>
  <si>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</si>
  <si>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</si>
  <si>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</si>
  <si>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</si>
  <si>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</si>
  <si>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</si>
  <si>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</si>
  <si>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</si>
  <si>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</si>
  <si>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</si>
  <si>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</si>
  <si>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</si>
  <si>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</si>
  <si>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</si>
  <si>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</si>
  <si>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</si>
  <si>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</si>
  <si>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</si>
  <si>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</si>
  <si>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</si>
  <si>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</si>
  <si>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</si>
  <si>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</si>
  <si>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</si>
  <si>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</si>
  <si>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</si>
  <si>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</si>
  <si>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</si>
  <si>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</si>
  <si>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</si>
  <si>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</si>
  <si>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</si>
  <si>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</si>
  <si>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</si>
  <si>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</si>
  <si>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</si>
  <si>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</si>
  <si>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</si>
  <si>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</si>
  <si>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</si>
  <si>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</si>
  <si>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</si>
  <si>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</si>
  <si>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</si>
  <si>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</si>
  <si>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</si>
  <si>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</si>
  <si>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</si>
  <si>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</si>
  <si>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</si>
  <si>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</si>
  <si>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</si>
  <si>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</si>
  <si>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</si>
  <si>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</si>
  <si>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</si>
  <si>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</si>
  <si>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</si>
  <si>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</si>
  <si>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</si>
  <si>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</si>
  <si>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</si>
  <si>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</si>
  <si>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</si>
  <si>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</si>
  <si>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</si>
  <si>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</si>
  <si>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</si>
  <si>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</si>
  <si>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</si>
  <si>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</si>
  <si>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</si>
  <si>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</si>
  <si>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</si>
  <si>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</si>
  <si>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</si>
  <si>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</si>
  <si>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</si>
  <si>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</si>
  <si>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</si>
  <si>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</si>
  <si>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</si>
  <si>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</si>
  <si>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</si>
  <si>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</si>
  <si>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</si>
  <si>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</si>
  <si>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</si>
  <si>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</si>
  <si>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</si>
  <si>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</si>
  <si>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</si>
  <si>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</si>
  <si>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</si>
  <si>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</si>
  <si>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</si>
  <si>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</si>
  <si>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</si>
  <si>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</si>
  <si>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</si>
  <si>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</si>
  <si>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</si>
  <si>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</si>
  <si>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</si>
  <si>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</si>
  <si>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</si>
  <si>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</si>
  <si>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</si>
  <si>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</si>
  <si>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</si>
  <si>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</si>
  <si>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</si>
  <si>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</si>
  <si>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</si>
  <si>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</si>
  <si>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</si>
  <si>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</si>
  <si>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</si>
  <si>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</si>
  <si>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</si>
  <si>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</si>
  <si>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</si>
  <si>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</si>
  <si>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</si>
  <si>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</si>
  <si>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</si>
  <si>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</si>
  <si>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</si>
  <si>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</si>
  <si>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</si>
  <si>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</si>
  <si>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</si>
  <si>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</si>
  <si>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</si>
  <si>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</si>
  <si>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</si>
  <si>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</si>
  <si>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</si>
  <si>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</si>
  <si>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</si>
  <si>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</si>
  <si>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</si>
  <si>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</si>
  <si>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</si>
  <si>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</si>
  <si>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</si>
  <si>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</si>
  <si>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</si>
  <si>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</si>
  <si>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</si>
  <si>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</si>
  <si>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</si>
  <si>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</si>
  <si>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</si>
  <si>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</si>
  <si>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</si>
  <si>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</si>
  <si>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</si>
  <si>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</si>
  <si>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</si>
  <si>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</si>
  <si>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</si>
  <si>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</si>
  <si>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</si>
  <si>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</si>
  <si>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</si>
  <si>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</si>
  <si>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</si>
  <si>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</si>
  <si>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</si>
  <si>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</si>
  <si>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</si>
  <si>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</si>
  <si>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</si>
  <si>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</si>
  <si>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</si>
  <si>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</si>
  <si>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</si>
  <si>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</si>
  <si>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</si>
  <si>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</si>
  <si>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</si>
  <si>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</si>
  <si>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</si>
  <si>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</si>
  <si>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</si>
  <si>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</si>
  <si>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</si>
  <si>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</si>
  <si>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</si>
  <si>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</si>
  <si>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</si>
  <si>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</si>
  <si>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</si>
  <si>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</si>
  <si>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</si>
  <si>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</si>
  <si>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</si>
  <si>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</si>
  <si>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</si>
  <si>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</si>
  <si>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</si>
  <si>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</si>
  <si>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</si>
  <si>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</si>
  <si>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</si>
  <si>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</si>
  <si>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</si>
  <si>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</si>
  <si>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</si>
  <si>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</si>
  <si>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</si>
  <si>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</si>
  <si>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</si>
  <si>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</si>
  <si>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</si>
  <si>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</si>
  <si>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</si>
  <si>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</si>
  <si>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</si>
  <si>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</si>
  <si>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</si>
  <si>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</si>
  <si>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</si>
  <si>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</si>
  <si>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</si>
  <si>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</si>
  <si>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</si>
  <si>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</si>
  <si>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</si>
  <si>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</si>
  <si>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</si>
  <si>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</si>
  <si>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</si>
  <si>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</si>
  <si>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</si>
  <si>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</si>
  <si>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</si>
  <si>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</si>
  <si>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</si>
  <si>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</si>
  <si>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</si>
  <si>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</si>
  <si>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</si>
  <si>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</si>
  <si>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</si>
  <si>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</si>
  <si>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</si>
  <si>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</si>
  <si>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</si>
  <si>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</si>
  <si>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</si>
  <si>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</si>
  <si>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</si>
  <si>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</si>
  <si>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</si>
  <si>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</si>
  <si>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</si>
  <si>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</si>
  <si>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</si>
  <si>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</si>
  <si>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</si>
  <si>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</si>
  <si>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employees</t>
  </si>
  <si>
    <t>Attrition rate</t>
  </si>
  <si>
    <t>Average of Job Satisfaction</t>
  </si>
  <si>
    <t>Rating</t>
  </si>
  <si>
    <t>Balance Rating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</si>
</sst>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5" formatCode="0.0"/>
    <numFmt numFmtId="166" formatCode="0.00000000"/>
  </numFmts>
  <fonts count="2" x14ac:knownFonts="1">
    <font>
      <sz val="12"/>
      <color theme="1"/>
      <name val="Calibri"/>
      <scheme val="minor"/>
    </font>
    <font>
      <sz val="12"/>
      <color theme="1"/>
      <name val="Calibri"/>
      <scheme val="minor"/>
    </font>
  </fonts>
  <fills count="2">
    <fill>
      <patternFill patternType="none"/>
    </fill>
    <fill>
      <patternFill patternType="gray125"/>
    </fill>
  </fills>
  <borders count="9">
    <border>
      <left/>
      <right/>
      <top/>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4">
    <xf numFmtId="0" fontId="0" fillId="0" borderId="0" xfId="0" applyFont="1" applyAlignment="1"/>
    <xf numFmtId="0" fontId="1" fillId="0" borderId="0" xfId="0" applyFont="1"/>
    <xf numFmtId="0" fontId="0" fillId="0" borderId="1" xfId="0" applyFont="1" applyBorder="1" applyAlignment="1"/>
    <xf numFmtId="0" fontId="0" fillId="0" borderId="2" xfId="0" applyFont="1" applyBorder="1" applyAlignment="1"/>
    <xf numFmtId="0" fontId="0" fillId="0" borderId="3" xfId="0" applyNumberFormat="1" applyFont="1" applyBorder="1" applyAlignment="1"/>
    <xf numFmtId="0" fontId="0" fillId="0" borderId="4" xfId="0" applyNumberFormat="1" applyFont="1" applyBorder="1" applyAlignment="1"/>
    <xf numFmtId="0" fontId="0" fillId="0" borderId="5" xfId="0" applyFont="1" applyBorder="1" applyAlignment="1"/>
    <xf numFmtId="0" fontId="0" fillId="0" borderId="6" xfId="0" applyNumberFormat="1" applyFont="1" applyBorder="1" applyAlignment="1"/>
    <xf numFmtId="10" fontId="0" fillId="0" borderId="0" xfId="0" applyNumberFormat="1" applyFont="1" applyAlignment="1"/>
    <xf numFmtId="165" fontId="0" fillId="0" borderId="0" xfId="0" applyNumberFormat="1" applyFont="1" applyAlignment="1"/>
    <xf numFmtId="1" fontId="0" fillId="0" borderId="0" xfId="0" applyNumberFormat="1" applyFont="1" applyAlignment="1"/>
    <xf numFmtId="0" fontId="0" fillId="0" borderId="7" xfId="0" applyFont="1" applyBorder="1" applyAlignment="1"/>
    <xf numFmtId="165" fontId="0" fillId="0" borderId="8" xfId="0" applyNumberFormat="1" applyFont="1" applyBorder="1" applyAlignment="1"/>
    <xf numFmtId="166" fontId="0" fillId="0" borderId="0" xfId="0" applyNumberFormat="1" applyFont="1" applyAlignment="1"/>
  </cellXfs>
  <cellStyles count="1">
    <cellStyle name="Normal" xfId="0" builtinId="0"/>
  </cellStyles>
  <dxfs count="5">
    <dxf>
      <numFmt numFmtId="165" formatCode="0.0"/>
    </dxf>
    <dxf>
      <numFmt numFmtId="165"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Data-style" pivot="0" count="3">
      <tableStyleElement type="headerRow" dxfId="4"/>
      <tableStyleElement type="firstRowStripe" dxfId="3"/>
      <tableStyleElement type="secondRowStripe" dxfId="2"/>
    </tableStyle>
  </tableStyles>
  <colors>
    <mruColors>
      <color rgb="FF990000"/>
      <color rgb="FF261BB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rating!$C$6:$C$7</c:f>
              <c:numCache>
                <c:formatCode>0.00000000</c:formatCode>
                <c:ptCount val="2"/>
                <c:pt idx="0">
                  <c:v>0.65663265306122454</c:v>
                </c:pt>
                <c:pt idx="1">
                  <c:v>0.34336734693877546</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invertIfNegative val="0"/>
          <c:val>
            <c:numRef>
              <c:f>rating!$B$6</c:f>
              <c:numCache>
                <c:formatCode>0.0</c:formatCode>
                <c:ptCount val="1"/>
                <c:pt idx="0">
                  <c:v>2.6265306122448981</c:v>
                </c:pt>
              </c:numCache>
            </c:numRef>
          </c:val>
        </c:ser>
        <c:ser>
          <c:idx val="1"/>
          <c:order val="1"/>
          <c:invertIfNegative val="0"/>
          <c:val>
            <c:numRef>
              <c:f>rating!$B$7</c:f>
              <c:numCache>
                <c:formatCode>0.0</c:formatCode>
                <c:ptCount val="1"/>
                <c:pt idx="0">
                  <c:v>1.3734693877551019</c:v>
                </c:pt>
              </c:numCache>
            </c:numRef>
          </c:val>
        </c:ser>
        <c:dLbls>
          <c:showLegendKey val="0"/>
          <c:showVal val="0"/>
          <c:showCatName val="0"/>
          <c:showSerName val="0"/>
          <c:showPercent val="0"/>
          <c:showBubbleSize val="0"/>
        </c:dLbls>
        <c:gapWidth val="0"/>
        <c:overlap val="100"/>
        <c:axId val="262067328"/>
        <c:axId val="262068864"/>
      </c:barChart>
      <c:catAx>
        <c:axId val="262067328"/>
        <c:scaling>
          <c:orientation val="minMax"/>
        </c:scaling>
        <c:delete val="1"/>
        <c:axPos val="l"/>
        <c:majorTickMark val="out"/>
        <c:minorTickMark val="none"/>
        <c:tickLblPos val="nextTo"/>
        <c:crossAx val="262068864"/>
        <c:crosses val="autoZero"/>
        <c:auto val="1"/>
        <c:lblAlgn val="ctr"/>
        <c:lblOffset val="100"/>
        <c:noMultiLvlLbl val="0"/>
      </c:catAx>
      <c:valAx>
        <c:axId val="262068864"/>
        <c:scaling>
          <c:orientation val="minMax"/>
          <c:max val="4"/>
        </c:scaling>
        <c:delete val="1"/>
        <c:axPos val="b"/>
        <c:numFmt formatCode="0.0" sourceLinked="1"/>
        <c:majorTickMark val="out"/>
        <c:minorTickMark val="none"/>
        <c:tickLblPos val="nextTo"/>
        <c:crossAx val="262067328"/>
        <c:crosses val="autoZero"/>
        <c:crossBetween val="between"/>
      </c:valAx>
      <c:spPr>
        <a:ln w="0"/>
      </c:spPr>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gradFill>
                <a:gsLst>
                  <a:gs pos="0">
                    <a:schemeClr val="accent1">
                      <a:tint val="66000"/>
                      <a:satMod val="160000"/>
                    </a:schemeClr>
                  </a:gs>
                  <a:gs pos="49000">
                    <a:schemeClr val="accent6">
                      <a:lumMod val="60000"/>
                      <a:lumOff val="40000"/>
                    </a:schemeClr>
                  </a:gs>
                  <a:gs pos="100000">
                    <a:srgbClr val="FF0000"/>
                  </a:gs>
                </a:gsLst>
                <a:lin ang="5400000" scaled="0"/>
              </a:gradFill>
            </c:spPr>
          </c:dPt>
          <c:val>
            <c:numRef>
              <c:f>rating!$C$6:$C$7</c:f>
              <c:numCache>
                <c:formatCode>0.00000000</c:formatCode>
                <c:ptCount val="2"/>
                <c:pt idx="0">
                  <c:v>0.65663265306122454</c:v>
                </c:pt>
                <c:pt idx="1">
                  <c:v>0.34336734693877546</c:v>
                </c:pt>
              </c:numCache>
            </c:numRef>
          </c:val>
        </c:ser>
        <c:dLbls>
          <c:showLegendKey val="0"/>
          <c:showVal val="0"/>
          <c:showCatName val="0"/>
          <c:showSerName val="0"/>
          <c:showPercent val="0"/>
          <c:showBubbleSize val="0"/>
          <c:showLeaderLines val="1"/>
        </c:dLbls>
        <c:firstSliceAng val="0"/>
        <c:holeSize val="64"/>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7.png"/><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4.png"/><Relationship Id="rId10" Type="http://schemas.microsoft.com/office/2007/relationships/hdphoto" Target="../media/hdphoto1.wdp"/><Relationship Id="rId4" Type="http://schemas.openxmlformats.org/officeDocument/2006/relationships/image" Target="../media/image3.pn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7</xdr:col>
      <xdr:colOff>525780</xdr:colOff>
      <xdr:row>1</xdr:row>
      <xdr:rowOff>160021</xdr:rowOff>
    </xdr:from>
    <xdr:to>
      <xdr:col>10</xdr:col>
      <xdr:colOff>342900</xdr:colOff>
      <xdr:row>8</xdr:row>
      <xdr:rowOff>22861</xdr:rowOff>
    </xdr:to>
    <mc:AlternateContent xmlns:mc="http://schemas.openxmlformats.org/markup-compatibility/2006">
      <mc:Choice xmlns:a14="http://schemas.microsoft.com/office/drawing/2010/main"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801100" y="358141"/>
              <a:ext cx="18288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350520</xdr:colOff>
      <xdr:row>13</xdr:row>
      <xdr:rowOff>60960</xdr:rowOff>
    </xdr:from>
    <xdr:to>
      <xdr:col>15</xdr:col>
      <xdr:colOff>60960</xdr:colOff>
      <xdr:row>16</xdr:row>
      <xdr:rowOff>91440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213360</xdr:colOff>
      <xdr:row>1</xdr:row>
      <xdr:rowOff>114301</xdr:rowOff>
    </xdr:from>
    <xdr:to>
      <xdr:col>18</xdr:col>
      <xdr:colOff>30480</xdr:colOff>
      <xdr:row>8</xdr:row>
      <xdr:rowOff>38101</xdr:rowOff>
    </xdr:to>
    <mc:AlternateContent xmlns:mc="http://schemas.openxmlformats.org/markup-compatibility/2006">
      <mc:Choice xmlns:a14="http://schemas.microsoft.com/office/drawing/2010/main" Requires="a14">
        <xdr:graphicFrame macro="">
          <xdr:nvGraphicFramePr>
            <xdr:cNvPr id="4"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1864340" y="31242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68580</xdr:colOff>
      <xdr:row>10</xdr:row>
      <xdr:rowOff>175260</xdr:rowOff>
    </xdr:from>
    <xdr:to>
      <xdr:col>11</xdr:col>
      <xdr:colOff>99060</xdr:colOff>
      <xdr:row>16</xdr:row>
      <xdr:rowOff>53340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152400</xdr:colOff>
      <xdr:row>1</xdr:row>
      <xdr:rowOff>45721</xdr:rowOff>
    </xdr:from>
    <xdr:to>
      <xdr:col>14</xdr:col>
      <xdr:colOff>640080</xdr:colOff>
      <xdr:row>12</xdr:row>
      <xdr:rowOff>182881</xdr:rowOff>
    </xdr:to>
    <mc:AlternateContent xmlns:mc="http://schemas.openxmlformats.org/markup-compatibility/2006">
      <mc:Choice xmlns:a14="http://schemas.microsoft.com/office/drawing/2010/main" Requires="a14">
        <xdr:graphicFrame macro="">
          <xdr:nvGraphicFramePr>
            <xdr:cNvPr id="6" name="Education Field"/>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9791700" y="243841"/>
              <a:ext cx="182880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xdr:cNvGrpSpPr/>
      </xdr:nvGrpSpPr>
      <xdr:grpSpPr>
        <a:xfrm>
          <a:off x="1333500" y="314325"/>
          <a:ext cx="14725650" cy="7477125"/>
          <a:chOff x="0" y="41438"/>
          <a:chExt cx="10692000" cy="7477125"/>
        </a:xfrm>
      </xdr:grpSpPr>
      <xdr:grpSp>
        <xdr:nvGrpSpPr>
          <xdr:cNvPr id="3" name="Shape 3"/>
          <xdr:cNvGrpSpPr/>
        </xdr:nvGrpSpPr>
        <xdr:grpSpPr>
          <a:xfrm>
            <a:off x="0" y="41438"/>
            <a:ext cx="10692000" cy="74771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xdr:cNvGrpSpPr/>
          </xdr:nvGrpSpPr>
          <xdr:grpSpPr>
            <a:xfrm>
              <a:off x="1846116" y="1215714"/>
              <a:ext cx="13289109" cy="998848"/>
              <a:chOff x="1846116" y="1215714"/>
              <a:chExt cx="13403409" cy="998848"/>
            </a:xfrm>
          </xdr:grpSpPr>
          <xdr:sp macro="" textlink="">
            <xdr:nvSpPr>
              <xdr:cNvPr id="10" name="Shape 10"/>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xdr:cNvGrpSpPr/>
          </xdr:nvGrpSpPr>
          <xdr:grpSpPr>
            <a:xfrm>
              <a:off x="1847145" y="5162550"/>
              <a:ext cx="3867930" cy="2709509"/>
              <a:chOff x="1847145" y="2304895"/>
              <a:chExt cx="3867930" cy="2772878"/>
            </a:xfrm>
          </xdr:grpSpPr>
          <xdr:sp macro="" textlink="">
            <xdr:nvSpPr>
              <xdr:cNvPr id="16" name="Shape 16"/>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26670</xdr:rowOff>
    </xdr:from>
    <xdr:ext cx="14754225" cy="7439025"/>
    <xdr:grpSp>
      <xdr:nvGrpSpPr>
        <xdr:cNvPr id="2" name="Shape 2"/>
        <xdr:cNvGrpSpPr/>
      </xdr:nvGrpSpPr>
      <xdr:grpSpPr>
        <a:xfrm>
          <a:off x="0" y="26670"/>
          <a:ext cx="14754225" cy="7439025"/>
          <a:chOff x="0" y="60488"/>
          <a:chExt cx="10692000" cy="7439025"/>
        </a:xfrm>
      </xdr:grpSpPr>
      <xdr:grpSp>
        <xdr:nvGrpSpPr>
          <xdr:cNvPr id="29" name="Shape 29"/>
          <xdr:cNvGrpSpPr/>
        </xdr:nvGrpSpPr>
        <xdr:grpSpPr>
          <a:xfrm>
            <a:off x="0" y="60488"/>
            <a:ext cx="10692000" cy="74390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4400">
                  <a:solidFill>
                    <a:srgbClr val="002060"/>
                  </a:solidFill>
                  <a:latin typeface="Britannic Bold" pitchFamily="34" charset="0"/>
                  <a:ea typeface="Lato"/>
                  <a:cs typeface="Lato"/>
                  <a:sym typeface="Lato"/>
                </a:rPr>
                <a:t>HR ANALYTICS DASHBOARD</a:t>
              </a:r>
              <a:endParaRPr sz="4400">
                <a:solidFill>
                  <a:srgbClr val="002060"/>
                </a:solidFill>
                <a:latin typeface="Britannic Bold" pitchFamily="34" charset="0"/>
                <a:ea typeface="Lato"/>
                <a:cs typeface="Lato"/>
                <a:sym typeface="Lato"/>
              </a:endParaRPr>
            </a:p>
          </xdr:txBody>
        </xdr:sp>
        <xdr:sp macro="" textlink="">
          <xdr:nvSpPr>
            <xdr:cNvPr id="32" name="Shape 32"/>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600">
                <a:solidFill>
                  <a:srgbClr val="990000"/>
                </a:solidFill>
                <a:latin typeface="Book Antiqua" pitchFamily="18" charset="0"/>
                <a:ea typeface="+mn-ea"/>
                <a:cs typeface="+mn-cs"/>
              </a:endParaRPr>
            </a:p>
          </xdr:txBody>
        </xdr:sp>
        <xdr:sp macro="" textlink="">
          <xdr:nvSpPr>
            <xdr:cNvPr id="33" name="Shape 33"/>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xdr:cNvGrpSpPr/>
          </xdr:nvGrpSpPr>
          <xdr:grpSpPr>
            <a:xfrm>
              <a:off x="1846116" y="1215714"/>
              <a:ext cx="13289109" cy="998848"/>
              <a:chOff x="1846116" y="1215714"/>
              <a:chExt cx="13403409" cy="998848"/>
            </a:xfrm>
          </xdr:grpSpPr>
          <xdr:sp macro="" textlink="">
            <xdr:nvSpPr>
              <xdr:cNvPr id="35" name="Shape 35"/>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xdr:cNvGrpSpPr/>
          </xdr:nvGrpSpPr>
          <xdr:grpSpPr>
            <a:xfrm>
              <a:off x="1847145" y="5162550"/>
              <a:ext cx="3867930" cy="2709509"/>
              <a:chOff x="1847145" y="2304895"/>
              <a:chExt cx="3867930" cy="2772878"/>
            </a:xfrm>
          </xdr:grpSpPr>
          <xdr:sp macro="" textlink="">
            <xdr:nvSpPr>
              <xdr:cNvPr id="41" name="Shape 41"/>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0</xdr:col>
      <xdr:colOff>312420</xdr:colOff>
      <xdr:row>5</xdr:row>
      <xdr:rowOff>160020</xdr:rowOff>
    </xdr:from>
    <xdr:to>
      <xdr:col>3</xdr:col>
      <xdr:colOff>182880</xdr:colOff>
      <xdr:row>7</xdr:row>
      <xdr:rowOff>60960</xdr:rowOff>
    </xdr:to>
    <xdr:sp macro="" textlink="">
      <xdr:nvSpPr>
        <xdr:cNvPr id="3" name="TextBox 2"/>
        <xdr:cNvSpPr txBox="1"/>
      </xdr:nvSpPr>
      <xdr:spPr>
        <a:xfrm>
          <a:off x="312420" y="1112520"/>
          <a:ext cx="18135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Total Employees</a:t>
          </a:r>
        </a:p>
      </xdr:txBody>
    </xdr:sp>
    <xdr:clientData/>
  </xdr:twoCellAnchor>
  <xdr:twoCellAnchor>
    <xdr:from>
      <xdr:col>0</xdr:col>
      <xdr:colOff>571500</xdr:colOff>
      <xdr:row>7</xdr:row>
      <xdr:rowOff>83820</xdr:rowOff>
    </xdr:from>
    <xdr:to>
      <xdr:col>3</xdr:col>
      <xdr:colOff>190500</xdr:colOff>
      <xdr:row>9</xdr:row>
      <xdr:rowOff>152400</xdr:rowOff>
    </xdr:to>
    <xdr:sp macro="" textlink="KPI!A7">
      <xdr:nvSpPr>
        <xdr:cNvPr id="5" name="TextBox 4"/>
        <xdr:cNvSpPr txBox="1"/>
      </xdr:nvSpPr>
      <xdr:spPr>
        <a:xfrm>
          <a:off x="571500" y="141732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7E5A00-5ADD-4755-A195-8287BD292805}" type="TxLink">
            <a:rPr lang="en-IN" sz="2400">
              <a:solidFill>
                <a:schemeClr val="accent1">
                  <a:lumMod val="50000"/>
                </a:schemeClr>
              </a:solidFill>
              <a:latin typeface="Arial Black" pitchFamily="34" charset="0"/>
            </a:rPr>
            <a:pPr algn="ctr"/>
            <a:t>1470</a:t>
          </a:fld>
          <a:endParaRPr lang="en-IN" sz="2400">
            <a:solidFill>
              <a:schemeClr val="accent1">
                <a:lumMod val="50000"/>
              </a:schemeClr>
            </a:solidFill>
            <a:latin typeface="Arial Black" pitchFamily="34" charset="0"/>
          </a:endParaRPr>
        </a:p>
      </xdr:txBody>
    </xdr:sp>
    <xdr:clientData/>
  </xdr:twoCellAnchor>
  <xdr:twoCellAnchor>
    <xdr:from>
      <xdr:col>4</xdr:col>
      <xdr:colOff>617220</xdr:colOff>
      <xdr:row>5</xdr:row>
      <xdr:rowOff>140970</xdr:rowOff>
    </xdr:from>
    <xdr:to>
      <xdr:col>7</xdr:col>
      <xdr:colOff>297180</xdr:colOff>
      <xdr:row>7</xdr:row>
      <xdr:rowOff>41910</xdr:rowOff>
    </xdr:to>
    <xdr:sp macro="" textlink="">
      <xdr:nvSpPr>
        <xdr:cNvPr id="54" name="TextBox 53"/>
        <xdr:cNvSpPr txBox="1"/>
      </xdr:nvSpPr>
      <xdr:spPr>
        <a:xfrm>
          <a:off x="3208020" y="109347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Attrition</a:t>
          </a:r>
          <a:r>
            <a:rPr lang="en-IN" sz="1600" baseline="0">
              <a:solidFill>
                <a:srgbClr val="990000"/>
              </a:solidFill>
              <a:latin typeface="Book Antiqua" pitchFamily="18" charset="0"/>
            </a:rPr>
            <a:t> Count</a:t>
          </a:r>
          <a:endParaRPr lang="en-IN" sz="1600">
            <a:solidFill>
              <a:srgbClr val="990000"/>
            </a:solidFill>
            <a:latin typeface="Book Antiqua" pitchFamily="18" charset="0"/>
          </a:endParaRPr>
        </a:p>
      </xdr:txBody>
    </xdr:sp>
    <xdr:clientData/>
  </xdr:twoCellAnchor>
  <xdr:twoCellAnchor>
    <xdr:from>
      <xdr:col>18</xdr:col>
      <xdr:colOff>358140</xdr:colOff>
      <xdr:row>5</xdr:row>
      <xdr:rowOff>140970</xdr:rowOff>
    </xdr:from>
    <xdr:to>
      <xdr:col>21</xdr:col>
      <xdr:colOff>38100</xdr:colOff>
      <xdr:row>7</xdr:row>
      <xdr:rowOff>41910</xdr:rowOff>
    </xdr:to>
    <xdr:sp macro="" textlink="">
      <xdr:nvSpPr>
        <xdr:cNvPr id="55" name="TextBox 54"/>
        <xdr:cNvSpPr txBox="1"/>
      </xdr:nvSpPr>
      <xdr:spPr>
        <a:xfrm>
          <a:off x="12016740" y="109347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Average</a:t>
          </a:r>
          <a:r>
            <a:rPr lang="en-IN" sz="1600" baseline="0">
              <a:solidFill>
                <a:srgbClr val="990000"/>
              </a:solidFill>
              <a:latin typeface="Book Antiqua" pitchFamily="18" charset="0"/>
            </a:rPr>
            <a:t> Age</a:t>
          </a:r>
        </a:p>
        <a:p>
          <a:pPr algn="l"/>
          <a:endParaRPr lang="en-IN" sz="1400">
            <a:solidFill>
              <a:srgbClr val="990000"/>
            </a:solidFill>
            <a:latin typeface="Book Antiqua" pitchFamily="18" charset="0"/>
          </a:endParaRPr>
        </a:p>
      </xdr:txBody>
    </xdr:sp>
    <xdr:clientData/>
  </xdr:twoCellAnchor>
  <xdr:twoCellAnchor>
    <xdr:from>
      <xdr:col>13</xdr:col>
      <xdr:colOff>624840</xdr:colOff>
      <xdr:row>5</xdr:row>
      <xdr:rowOff>148590</xdr:rowOff>
    </xdr:from>
    <xdr:to>
      <xdr:col>16</xdr:col>
      <xdr:colOff>304800</xdr:colOff>
      <xdr:row>7</xdr:row>
      <xdr:rowOff>49530</xdr:rowOff>
    </xdr:to>
    <xdr:sp macro="" textlink="">
      <xdr:nvSpPr>
        <xdr:cNvPr id="56" name="TextBox 55"/>
        <xdr:cNvSpPr txBox="1"/>
      </xdr:nvSpPr>
      <xdr:spPr>
        <a:xfrm>
          <a:off x="9044940" y="110109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Attrition</a:t>
          </a:r>
          <a:r>
            <a:rPr lang="en-IN" sz="1600" baseline="0">
              <a:solidFill>
                <a:srgbClr val="990000"/>
              </a:solidFill>
              <a:latin typeface="Book Antiqua" pitchFamily="18" charset="0"/>
            </a:rPr>
            <a:t> Rate</a:t>
          </a:r>
          <a:endParaRPr lang="en-IN" sz="1600">
            <a:solidFill>
              <a:srgbClr val="990000"/>
            </a:solidFill>
            <a:latin typeface="Book Antiqua" pitchFamily="18" charset="0"/>
          </a:endParaRPr>
        </a:p>
      </xdr:txBody>
    </xdr:sp>
    <xdr:clientData/>
  </xdr:twoCellAnchor>
  <xdr:twoCellAnchor>
    <xdr:from>
      <xdr:col>9</xdr:col>
      <xdr:colOff>289560</xdr:colOff>
      <xdr:row>5</xdr:row>
      <xdr:rowOff>133350</xdr:rowOff>
    </xdr:from>
    <xdr:to>
      <xdr:col>12</xdr:col>
      <xdr:colOff>259080</xdr:colOff>
      <xdr:row>7</xdr:row>
      <xdr:rowOff>114300</xdr:rowOff>
    </xdr:to>
    <xdr:sp macro="" textlink="">
      <xdr:nvSpPr>
        <xdr:cNvPr id="57" name="TextBox 56"/>
        <xdr:cNvSpPr txBox="1"/>
      </xdr:nvSpPr>
      <xdr:spPr>
        <a:xfrm>
          <a:off x="6118860" y="1085850"/>
          <a:ext cx="191262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Active</a:t>
          </a:r>
          <a:r>
            <a:rPr lang="en-IN" sz="1600" baseline="0">
              <a:solidFill>
                <a:srgbClr val="990000"/>
              </a:solidFill>
              <a:latin typeface="Book Antiqua" pitchFamily="18" charset="0"/>
            </a:rPr>
            <a:t> Employees</a:t>
          </a:r>
          <a:endParaRPr lang="en-IN" sz="1600">
            <a:solidFill>
              <a:srgbClr val="990000"/>
            </a:solidFill>
            <a:latin typeface="Book Antiqua" pitchFamily="18" charset="0"/>
          </a:endParaRPr>
        </a:p>
      </xdr:txBody>
    </xdr:sp>
    <xdr:clientData/>
  </xdr:twoCellAnchor>
  <xdr:twoCellAnchor>
    <xdr:from>
      <xdr:col>19</xdr:col>
      <xdr:colOff>83820</xdr:colOff>
      <xdr:row>7</xdr:row>
      <xdr:rowOff>129540</xdr:rowOff>
    </xdr:from>
    <xdr:to>
      <xdr:col>21</xdr:col>
      <xdr:colOff>350520</xdr:colOff>
      <xdr:row>10</xdr:row>
      <xdr:rowOff>7620</xdr:rowOff>
    </xdr:to>
    <xdr:sp macro="" textlink="KPI!C7">
      <xdr:nvSpPr>
        <xdr:cNvPr id="58" name="TextBox 57"/>
        <xdr:cNvSpPr txBox="1"/>
      </xdr:nvSpPr>
      <xdr:spPr>
        <a:xfrm>
          <a:off x="12390120" y="14630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42A98E-1F1C-42E9-A45F-9624C0396D2E}" type="TxLink">
            <a:rPr lang="en-IN" sz="2400">
              <a:solidFill>
                <a:schemeClr val="accent1">
                  <a:lumMod val="50000"/>
                </a:schemeClr>
              </a:solidFill>
              <a:latin typeface="Arial Black" pitchFamily="34" charset="0"/>
            </a:rPr>
            <a:t>37</a:t>
          </a:fld>
          <a:endParaRPr lang="en-IN" sz="2400">
            <a:solidFill>
              <a:schemeClr val="accent1">
                <a:lumMod val="50000"/>
              </a:schemeClr>
            </a:solidFill>
            <a:latin typeface="Arial Black" pitchFamily="34" charset="0"/>
          </a:endParaRPr>
        </a:p>
      </xdr:txBody>
    </xdr:sp>
    <xdr:clientData/>
  </xdr:twoCellAnchor>
  <xdr:twoCellAnchor>
    <xdr:from>
      <xdr:col>14</xdr:col>
      <xdr:colOff>350520</xdr:colOff>
      <xdr:row>7</xdr:row>
      <xdr:rowOff>129540</xdr:rowOff>
    </xdr:from>
    <xdr:to>
      <xdr:col>16</xdr:col>
      <xdr:colOff>617220</xdr:colOff>
      <xdr:row>10</xdr:row>
      <xdr:rowOff>7620</xdr:rowOff>
    </xdr:to>
    <xdr:sp macro="" textlink="KPI!E7">
      <xdr:nvSpPr>
        <xdr:cNvPr id="59" name="TextBox 58"/>
        <xdr:cNvSpPr txBox="1"/>
      </xdr:nvSpPr>
      <xdr:spPr>
        <a:xfrm>
          <a:off x="9418320" y="14630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4D4719-D65B-448E-8CF0-F6BE0A012AF8}" type="TxLink">
            <a:rPr lang="en-IN" sz="2400">
              <a:solidFill>
                <a:schemeClr val="accent1">
                  <a:lumMod val="50000"/>
                </a:schemeClr>
              </a:solidFill>
              <a:latin typeface="Arial Black" pitchFamily="34" charset="0"/>
            </a:rPr>
            <a:t>16.12%</a:t>
          </a:fld>
          <a:endParaRPr lang="en-IN" sz="2400">
            <a:solidFill>
              <a:schemeClr val="accent1">
                <a:lumMod val="50000"/>
              </a:schemeClr>
            </a:solidFill>
            <a:latin typeface="Arial Black" pitchFamily="34" charset="0"/>
          </a:endParaRPr>
        </a:p>
      </xdr:txBody>
    </xdr:sp>
    <xdr:clientData/>
  </xdr:twoCellAnchor>
  <xdr:twoCellAnchor>
    <xdr:from>
      <xdr:col>10</xdr:col>
      <xdr:colOff>45720</xdr:colOff>
      <xdr:row>7</xdr:row>
      <xdr:rowOff>91440</xdr:rowOff>
    </xdr:from>
    <xdr:to>
      <xdr:col>12</xdr:col>
      <xdr:colOff>312420</xdr:colOff>
      <xdr:row>9</xdr:row>
      <xdr:rowOff>160020</xdr:rowOff>
    </xdr:to>
    <xdr:sp macro="" textlink="KPI!D7">
      <xdr:nvSpPr>
        <xdr:cNvPr id="60" name="TextBox 59"/>
        <xdr:cNvSpPr txBox="1"/>
      </xdr:nvSpPr>
      <xdr:spPr>
        <a:xfrm>
          <a:off x="6522720" y="14249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66B924-C2BD-4328-A7F8-71E7470E763B}" type="TxLink">
            <a:rPr lang="en-IN" sz="2400">
              <a:solidFill>
                <a:schemeClr val="accent1">
                  <a:lumMod val="50000"/>
                </a:schemeClr>
              </a:solidFill>
              <a:latin typeface="Arial Black" pitchFamily="34" charset="0"/>
            </a:rPr>
            <a:t>1233</a:t>
          </a:fld>
          <a:endParaRPr lang="en-IN" sz="2400">
            <a:solidFill>
              <a:schemeClr val="accent1">
                <a:lumMod val="50000"/>
              </a:schemeClr>
            </a:solidFill>
            <a:latin typeface="Arial Black" pitchFamily="34" charset="0"/>
          </a:endParaRPr>
        </a:p>
      </xdr:txBody>
    </xdr:sp>
    <xdr:clientData/>
  </xdr:twoCellAnchor>
  <xdr:twoCellAnchor>
    <xdr:from>
      <xdr:col>5</xdr:col>
      <xdr:colOff>320040</xdr:colOff>
      <xdr:row>7</xdr:row>
      <xdr:rowOff>106680</xdr:rowOff>
    </xdr:from>
    <xdr:to>
      <xdr:col>7</xdr:col>
      <xdr:colOff>586740</xdr:colOff>
      <xdr:row>9</xdr:row>
      <xdr:rowOff>175260</xdr:rowOff>
    </xdr:to>
    <xdr:sp macro="" textlink="KPI!B7">
      <xdr:nvSpPr>
        <xdr:cNvPr id="61" name="TextBox 60"/>
        <xdr:cNvSpPr txBox="1"/>
      </xdr:nvSpPr>
      <xdr:spPr>
        <a:xfrm>
          <a:off x="3558540" y="144018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884124-86F5-48EF-8F59-214CC3AFCDC1}" type="TxLink">
            <a:rPr lang="en-IN" sz="2400">
              <a:solidFill>
                <a:schemeClr val="accent1">
                  <a:lumMod val="50000"/>
                </a:schemeClr>
              </a:solidFill>
              <a:latin typeface="Arial Black" pitchFamily="34" charset="0"/>
            </a:rPr>
            <a:t>237</a:t>
          </a:fld>
          <a:endParaRPr lang="en-IN" sz="2400">
            <a:solidFill>
              <a:schemeClr val="accent1">
                <a:lumMod val="50000"/>
              </a:schemeClr>
            </a:solidFill>
            <a:latin typeface="Arial Black" pitchFamily="34" charset="0"/>
          </a:endParaRPr>
        </a:p>
      </xdr:txBody>
    </xdr:sp>
    <xdr:clientData/>
  </xdr:twoCellAnchor>
  <xdr:oneCellAnchor>
    <xdr:from>
      <xdr:col>3</xdr:col>
      <xdr:colOff>434340</xdr:colOff>
      <xdr:row>5</xdr:row>
      <xdr:rowOff>171450</xdr:rowOff>
    </xdr:from>
    <xdr:ext cx="333375" cy="314325"/>
    <xdr:pic>
      <xdr:nvPicPr>
        <xdr:cNvPr id="62" name="image4.png"/>
        <xdr:cNvPicPr preferRelativeResize="0"/>
      </xdr:nvPicPr>
      <xdr:blipFill>
        <a:blip xmlns:r="http://schemas.openxmlformats.org/officeDocument/2006/relationships" r:embed="rId1" cstate="print"/>
        <a:stretch>
          <a:fillRect/>
        </a:stretch>
      </xdr:blipFill>
      <xdr:spPr>
        <a:xfrm>
          <a:off x="2377440" y="1123950"/>
          <a:ext cx="333375" cy="314325"/>
        </a:xfrm>
        <a:prstGeom prst="rect">
          <a:avLst/>
        </a:prstGeom>
        <a:noFill/>
      </xdr:spPr>
    </xdr:pic>
    <xdr:clientData fLocksWithSheet="0"/>
  </xdr:oneCellAnchor>
  <xdr:oneCellAnchor>
    <xdr:from>
      <xdr:col>8</xdr:col>
      <xdr:colOff>99060</xdr:colOff>
      <xdr:row>5</xdr:row>
      <xdr:rowOff>148590</xdr:rowOff>
    </xdr:from>
    <xdr:ext cx="485775" cy="400050"/>
    <xdr:pic>
      <xdr:nvPicPr>
        <xdr:cNvPr id="63" name="image7.png"/>
        <xdr:cNvPicPr preferRelativeResize="0"/>
      </xdr:nvPicPr>
      <xdr:blipFill>
        <a:blip xmlns:r="http://schemas.openxmlformats.org/officeDocument/2006/relationships" r:embed="rId2" cstate="print"/>
        <a:stretch>
          <a:fillRect/>
        </a:stretch>
      </xdr:blipFill>
      <xdr:spPr>
        <a:xfrm>
          <a:off x="5280660" y="1101090"/>
          <a:ext cx="485775" cy="400050"/>
        </a:xfrm>
        <a:prstGeom prst="rect">
          <a:avLst/>
        </a:prstGeom>
        <a:noFill/>
      </xdr:spPr>
    </xdr:pic>
    <xdr:clientData fLocksWithSheet="0"/>
  </xdr:oneCellAnchor>
  <xdr:oneCellAnchor>
    <xdr:from>
      <xdr:col>12</xdr:col>
      <xdr:colOff>472440</xdr:colOff>
      <xdr:row>5</xdr:row>
      <xdr:rowOff>171450</xdr:rowOff>
    </xdr:from>
    <xdr:ext cx="419100" cy="304800"/>
    <xdr:pic>
      <xdr:nvPicPr>
        <xdr:cNvPr id="64" name="image5.png"/>
        <xdr:cNvPicPr preferRelativeResize="0"/>
      </xdr:nvPicPr>
      <xdr:blipFill>
        <a:blip xmlns:r="http://schemas.openxmlformats.org/officeDocument/2006/relationships" r:embed="rId3" cstate="print"/>
        <a:stretch>
          <a:fillRect/>
        </a:stretch>
      </xdr:blipFill>
      <xdr:spPr>
        <a:xfrm>
          <a:off x="8244840" y="1123950"/>
          <a:ext cx="419100" cy="304800"/>
        </a:xfrm>
        <a:prstGeom prst="rect">
          <a:avLst/>
        </a:prstGeom>
        <a:noFill/>
      </xdr:spPr>
    </xdr:pic>
    <xdr:clientData fLocksWithSheet="0"/>
  </xdr:oneCellAnchor>
  <xdr:oneCellAnchor>
    <xdr:from>
      <xdr:col>17</xdr:col>
      <xdr:colOff>182880</xdr:colOff>
      <xdr:row>5</xdr:row>
      <xdr:rowOff>186690</xdr:rowOff>
    </xdr:from>
    <xdr:ext cx="390525" cy="314325"/>
    <xdr:pic>
      <xdr:nvPicPr>
        <xdr:cNvPr id="65" name="image2.png"/>
        <xdr:cNvPicPr preferRelativeResize="0"/>
      </xdr:nvPicPr>
      <xdr:blipFill>
        <a:blip xmlns:r="http://schemas.openxmlformats.org/officeDocument/2006/relationships" r:embed="rId4" cstate="print"/>
        <a:stretch>
          <a:fillRect/>
        </a:stretch>
      </xdr:blipFill>
      <xdr:spPr>
        <a:xfrm>
          <a:off x="11193780" y="1139190"/>
          <a:ext cx="390525" cy="314325"/>
        </a:xfrm>
        <a:prstGeom prst="rect">
          <a:avLst/>
        </a:prstGeom>
        <a:noFill/>
      </xdr:spPr>
    </xdr:pic>
    <xdr:clientData fLocksWithSheet="0"/>
  </xdr:oneCellAnchor>
  <xdr:oneCellAnchor>
    <xdr:from>
      <xdr:col>21</xdr:col>
      <xdr:colOff>464820</xdr:colOff>
      <xdr:row>6</xdr:row>
      <xdr:rowOff>34290</xdr:rowOff>
    </xdr:from>
    <xdr:ext cx="363855" cy="285750"/>
    <xdr:pic>
      <xdr:nvPicPr>
        <xdr:cNvPr id="66" name="image6.png"/>
        <xdr:cNvPicPr preferRelativeResize="0"/>
      </xdr:nvPicPr>
      <xdr:blipFill>
        <a:blip xmlns:r="http://schemas.openxmlformats.org/officeDocument/2006/relationships" r:embed="rId5" cstate="print"/>
        <a:stretch>
          <a:fillRect/>
        </a:stretch>
      </xdr:blipFill>
      <xdr:spPr>
        <a:xfrm>
          <a:off x="14066520" y="1177290"/>
          <a:ext cx="363855" cy="285750"/>
        </a:xfrm>
        <a:prstGeom prst="rect">
          <a:avLst/>
        </a:prstGeom>
        <a:noFill/>
      </xdr:spPr>
    </xdr:pic>
    <xdr:clientData fLocksWithSheet="0"/>
  </xdr:oneCellAnchor>
  <xdr:oneCellAnchor>
    <xdr:from>
      <xdr:col>0</xdr:col>
      <xdr:colOff>251460</xdr:colOff>
      <xdr:row>1</xdr:row>
      <xdr:rowOff>64770</xdr:rowOff>
    </xdr:from>
    <xdr:ext cx="542925" cy="523875"/>
    <xdr:pic>
      <xdr:nvPicPr>
        <xdr:cNvPr id="67" name="image1.png"/>
        <xdr:cNvPicPr preferRelativeResize="0"/>
      </xdr:nvPicPr>
      <xdr:blipFill>
        <a:blip xmlns:r="http://schemas.openxmlformats.org/officeDocument/2006/relationships" r:embed="rId6" cstate="print"/>
        <a:stretch>
          <a:fillRect/>
        </a:stretch>
      </xdr:blipFill>
      <xdr:spPr>
        <a:xfrm>
          <a:off x="251460" y="255270"/>
          <a:ext cx="542925" cy="523875"/>
        </a:xfrm>
        <a:prstGeom prst="rect">
          <a:avLst/>
        </a:prstGeom>
        <a:noFill/>
      </xdr:spPr>
    </xdr:pic>
    <xdr:clientData fLocksWithSheet="0"/>
  </xdr:oneCellAnchor>
  <xdr:oneCellAnchor>
    <xdr:from>
      <xdr:col>13</xdr:col>
      <xdr:colOff>350520</xdr:colOff>
      <xdr:row>0</xdr:row>
      <xdr:rowOff>156210</xdr:rowOff>
    </xdr:from>
    <xdr:ext cx="723900" cy="628650"/>
    <xdr:pic>
      <xdr:nvPicPr>
        <xdr:cNvPr id="68" name="image3.png"/>
        <xdr:cNvPicPr preferRelativeResize="0"/>
      </xdr:nvPicPr>
      <xdr:blipFill>
        <a:blip xmlns:r="http://schemas.openxmlformats.org/officeDocument/2006/relationships" r:embed="rId7" cstate="print"/>
        <a:stretch>
          <a:fillRect/>
        </a:stretch>
      </xdr:blipFill>
      <xdr:spPr>
        <a:xfrm>
          <a:off x="8770620" y="156210"/>
          <a:ext cx="723900" cy="628650"/>
        </a:xfrm>
        <a:prstGeom prst="rect">
          <a:avLst/>
        </a:prstGeom>
        <a:noFill/>
      </xdr:spPr>
    </xdr:pic>
    <xdr:clientData fLocksWithSheet="0"/>
  </xdr:oneCellAnchor>
  <xdr:twoCellAnchor>
    <xdr:from>
      <xdr:col>14</xdr:col>
      <xdr:colOff>464820</xdr:colOff>
      <xdr:row>0</xdr:row>
      <xdr:rowOff>106680</xdr:rowOff>
    </xdr:from>
    <xdr:to>
      <xdr:col>16</xdr:col>
      <xdr:colOff>381000</xdr:colOff>
      <xdr:row>4</xdr:row>
      <xdr:rowOff>121920</xdr:rowOff>
    </xdr:to>
    <xdr:sp macro="" textlink="">
      <xdr:nvSpPr>
        <xdr:cNvPr id="6" name="TextBox 5"/>
        <xdr:cNvSpPr txBox="1"/>
      </xdr:nvSpPr>
      <xdr:spPr>
        <a:xfrm>
          <a:off x="9532620" y="106680"/>
          <a:ext cx="12115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990000"/>
              </a:solidFill>
              <a:latin typeface="Book Antiqua" pitchFamily="18" charset="0"/>
              <a:ea typeface="+mn-ea"/>
              <a:cs typeface="+mn-cs"/>
            </a:rPr>
            <a:t>Job</a:t>
          </a:r>
        </a:p>
        <a:p>
          <a:r>
            <a:rPr lang="en-IN" sz="1400">
              <a:solidFill>
                <a:srgbClr val="990000"/>
              </a:solidFill>
              <a:latin typeface="Book Antiqua" pitchFamily="18" charset="0"/>
              <a:ea typeface="+mn-ea"/>
              <a:cs typeface="+mn-cs"/>
            </a:rPr>
            <a:t>Satisfaction</a:t>
          </a:r>
        </a:p>
        <a:p>
          <a:r>
            <a:rPr lang="en-IN" sz="1400">
              <a:solidFill>
                <a:srgbClr val="990000"/>
              </a:solidFill>
              <a:latin typeface="Book Antiqua" pitchFamily="18" charset="0"/>
              <a:ea typeface="+mn-ea"/>
              <a:cs typeface="+mn-cs"/>
            </a:rPr>
            <a:t>Rating</a:t>
          </a:r>
        </a:p>
      </xdr:txBody>
    </xdr:sp>
    <xdr:clientData/>
  </xdr:twoCellAnchor>
  <xdr:twoCellAnchor>
    <xdr:from>
      <xdr:col>16</xdr:col>
      <xdr:colOff>167640</xdr:colOff>
      <xdr:row>0</xdr:row>
      <xdr:rowOff>129540</xdr:rowOff>
    </xdr:from>
    <xdr:to>
      <xdr:col>17</xdr:col>
      <xdr:colOff>571500</xdr:colOff>
      <xdr:row>4</xdr:row>
      <xdr:rowOff>106680</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480060</xdr:colOff>
      <xdr:row>1</xdr:row>
      <xdr:rowOff>152400</xdr:rowOff>
    </xdr:from>
    <xdr:to>
      <xdr:col>17</xdr:col>
      <xdr:colOff>289560</xdr:colOff>
      <xdr:row>3</xdr:row>
      <xdr:rowOff>53340</xdr:rowOff>
    </xdr:to>
    <xdr:sp macro="" textlink="rating!$B$6">
      <xdr:nvSpPr>
        <xdr:cNvPr id="7" name="TextBox 6"/>
        <xdr:cNvSpPr txBox="1"/>
      </xdr:nvSpPr>
      <xdr:spPr>
        <a:xfrm>
          <a:off x="10843260" y="342900"/>
          <a:ext cx="4572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E53CAB-0173-4FB8-BD23-2F186E89EDCB}" type="TxLink">
            <a:rPr lang="en-IN" sz="1100">
              <a:latin typeface="Arial Black" pitchFamily="34" charset="0"/>
            </a:rPr>
            <a:t>2.6</a:t>
          </a:fld>
          <a:endParaRPr lang="en-IN" sz="1100">
            <a:latin typeface="Arial Black" pitchFamily="34" charset="0"/>
          </a:endParaRPr>
        </a:p>
      </xdr:txBody>
    </xdr:sp>
    <xdr:clientData/>
  </xdr:twoCellAnchor>
  <xdr:twoCellAnchor editAs="oneCell">
    <xdr:from>
      <xdr:col>18</xdr:col>
      <xdr:colOff>62372</xdr:colOff>
      <xdr:row>0</xdr:row>
      <xdr:rowOff>167640</xdr:rowOff>
    </xdr:from>
    <xdr:to>
      <xdr:col>21</xdr:col>
      <xdr:colOff>213360</xdr:colOff>
      <xdr:row>4</xdr:row>
      <xdr:rowOff>99060</xdr:rowOff>
    </xdr:to>
    <xdr:pic>
      <xdr:nvPicPr>
        <xdr:cNvPr id="8" name="Picture 7"/>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40000" contrast="40000"/>
                  </a14:imgEffect>
                </a14:imgLayer>
              </a14:imgProps>
            </a:ext>
          </a:extLst>
        </a:blip>
        <a:stretch>
          <a:fillRect/>
        </a:stretch>
      </xdr:blipFill>
      <xdr:spPr>
        <a:xfrm>
          <a:off x="11720972" y="167640"/>
          <a:ext cx="2094088" cy="693420"/>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0.36232</cdr:x>
      <cdr:y>0.41237</cdr:y>
    </cdr:from>
    <cdr:to>
      <cdr:x>0.56522</cdr:x>
      <cdr:y>0.62887</cdr:y>
    </cdr:to>
    <cdr:sp macro="" textlink="">
      <cdr:nvSpPr>
        <cdr:cNvPr id="2" name="TextBox 1"/>
        <cdr:cNvSpPr txBox="1"/>
      </cdr:nvSpPr>
      <cdr:spPr>
        <a:xfrm xmlns:a="http://schemas.openxmlformats.org/drawingml/2006/main">
          <a:off x="381000" y="304800"/>
          <a:ext cx="213360" cy="160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7.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xdr:cNvGrpSpPr/>
      </xdr:nvGrpSpPr>
      <xdr:grpSpPr>
        <a:xfrm>
          <a:off x="1038225" y="295275"/>
          <a:ext cx="10191750" cy="7124700"/>
          <a:chOff x="509146" y="381848"/>
          <a:chExt cx="10183419" cy="7103376"/>
        </a:xfrm>
      </xdr:grpSpPr>
      <xdr:grpSp>
        <xdr:nvGrpSpPr>
          <xdr:cNvPr id="54" name="Shape 54"/>
          <xdr:cNvGrpSpPr/>
        </xdr:nvGrpSpPr>
        <xdr:grpSpPr>
          <a:xfrm>
            <a:off x="509146" y="381848"/>
            <a:ext cx="10183419" cy="7103376"/>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xdr:cNvGrpSpPr/>
          </xdr:nvGrpSpPr>
          <xdr:grpSpPr>
            <a:xfrm>
              <a:off x="1846116" y="1215714"/>
              <a:ext cx="13289109" cy="998848"/>
              <a:chOff x="1846116" y="1215714"/>
              <a:chExt cx="13403409" cy="998848"/>
            </a:xfrm>
          </xdr:grpSpPr>
          <xdr:sp macro="" textlink="">
            <xdr:nvSpPr>
              <xdr:cNvPr id="60" name="Shape 60"/>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xdr:cNvGrpSpPr/>
          </xdr:nvGrpSpPr>
          <xdr:grpSpPr>
            <a:xfrm>
              <a:off x="1847145" y="5162550"/>
              <a:ext cx="3867930" cy="2709509"/>
              <a:chOff x="1847145" y="2304895"/>
              <a:chExt cx="3867930" cy="2772878"/>
            </a:xfrm>
          </xdr:grpSpPr>
          <xdr:sp macro="" textlink="">
            <xdr:nvSpPr>
              <xdr:cNvPr id="66" name="Shape 66"/>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1905</xdr:colOff>
      <xdr:row>0</xdr:row>
      <xdr:rowOff>80010</xdr:rowOff>
    </xdr:from>
    <xdr:ext cx="14830425" cy="7381875"/>
    <xdr:grpSp>
      <xdr:nvGrpSpPr>
        <xdr:cNvPr id="2" name="Shape 2"/>
        <xdr:cNvGrpSpPr/>
      </xdr:nvGrpSpPr>
      <xdr:grpSpPr>
        <a:xfrm>
          <a:off x="1905" y="80010"/>
          <a:ext cx="14830425" cy="7381875"/>
          <a:chOff x="0" y="89063"/>
          <a:chExt cx="10692000" cy="7381875"/>
        </a:xfrm>
      </xdr:grpSpPr>
      <xdr:grpSp>
        <xdr:nvGrpSpPr>
          <xdr:cNvPr id="79" name="Shape 79"/>
          <xdr:cNvGrpSpPr/>
        </xdr:nvGrpSpPr>
        <xdr:grpSpPr>
          <a:xfrm>
            <a:off x="0" y="89063"/>
            <a:ext cx="10692000" cy="738187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xdr:cNvGrpSpPr/>
          </xdr:nvGrpSpPr>
          <xdr:grpSpPr>
            <a:xfrm>
              <a:off x="1846116" y="1215714"/>
              <a:ext cx="13289109" cy="998848"/>
              <a:chOff x="1846116" y="1215714"/>
              <a:chExt cx="13403409" cy="998848"/>
            </a:xfrm>
          </xdr:grpSpPr>
          <xdr:sp macro="" textlink="">
            <xdr:nvSpPr>
              <xdr:cNvPr id="85" name="Shape 85"/>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xdr:cNvGrpSpPr/>
          </xdr:nvGrpSpPr>
          <xdr:grpSpPr>
            <a:xfrm>
              <a:off x="1847145" y="5162550"/>
              <a:ext cx="3867930" cy="2709509"/>
              <a:chOff x="1847145" y="2304895"/>
              <a:chExt cx="3867930" cy="2772878"/>
            </a:xfrm>
          </xdr:grpSpPr>
          <xdr:sp macro="" textlink="">
            <xdr:nvSpPr>
              <xdr:cNvPr id="91" name="Shape 91"/>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917.800541550925" createdVersion="4" refreshedVersion="4" minRefreshableVersion="3" recordCount="1470">
  <cacheSource type="worksheet">
    <worksheetSource name="Table_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s v="35 - 44"/>
    <s v="Ex-Employees"/>
    <s v="Sales"/>
    <x v="0"/>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x v="0"/>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x v="1"/>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x v="0"/>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x v="2"/>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x v="0"/>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x v="2"/>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x v="0"/>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x v="0"/>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x v="2"/>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x v="2"/>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x v="0"/>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x v="0"/>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x v="2"/>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x v="0"/>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x v="0"/>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x v="0"/>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x v="2"/>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x v="0"/>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x v="0"/>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x v="1"/>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x v="0"/>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x v="0"/>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x v="0"/>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x v="2"/>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x v="1"/>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x v="0"/>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x v="3"/>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x v="2"/>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x v="3"/>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x v="2"/>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x v="1"/>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x v="2"/>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x v="4"/>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x v="2"/>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x v="2"/>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x v="3"/>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x v="3"/>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x v="0"/>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x v="0"/>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x v="1"/>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x v="0"/>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x v="0"/>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x v="0"/>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x v="2"/>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x v="4"/>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x v="3"/>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x v="0"/>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x v="3"/>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x v="0"/>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x v="0"/>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x v="4"/>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x v="3"/>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x v="2"/>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x v="3"/>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x v="0"/>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x v="0"/>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x v="2"/>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x v="0"/>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x v="0"/>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x v="2"/>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x v="0"/>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x v="2"/>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x v="0"/>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x v="4"/>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x v="2"/>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x v="0"/>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x v="0"/>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x v="2"/>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x v="2"/>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x v="0"/>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x v="0"/>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x v="2"/>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x v="0"/>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x v="0"/>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x v="0"/>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x v="3"/>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x v="1"/>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x v="2"/>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x v="2"/>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x v="0"/>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x v="2"/>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x v="0"/>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x v="2"/>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x v="2"/>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x v="0"/>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x v="4"/>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x v="0"/>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x v="0"/>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x v="2"/>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x v="0"/>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x v="3"/>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x v="2"/>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x v="2"/>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x v="2"/>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x v="4"/>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x v="1"/>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x v="2"/>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x v="2"/>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x v="2"/>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x v="5"/>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x v="0"/>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x v="0"/>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x v="1"/>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x v="0"/>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x v="5"/>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x v="0"/>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x v="3"/>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x v="2"/>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x v="2"/>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x v="2"/>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x v="0"/>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x v="5"/>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x v="0"/>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x v="0"/>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x v="0"/>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x v="2"/>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x v="4"/>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x v="0"/>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x v="0"/>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x v="0"/>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x v="3"/>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x v="0"/>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x v="0"/>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x v="0"/>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x v="1"/>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x v="2"/>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x v="3"/>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x v="4"/>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x v="2"/>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x v="2"/>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x v="3"/>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x v="0"/>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x v="0"/>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x v="0"/>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x v="2"/>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x v="0"/>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x v="0"/>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x v="0"/>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x v="5"/>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x v="2"/>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x v="2"/>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x v="4"/>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x v="0"/>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x v="2"/>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x v="4"/>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x v="2"/>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x v="0"/>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x v="0"/>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x v="2"/>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x v="2"/>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x v="3"/>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x v="3"/>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x v="0"/>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x v="3"/>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x v="4"/>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x v="2"/>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x v="2"/>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x v="3"/>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x v="3"/>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x v="2"/>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x v="2"/>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x v="2"/>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x v="0"/>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x v="2"/>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x v="0"/>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x v="0"/>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x v="0"/>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x v="0"/>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x v="0"/>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x v="4"/>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x v="4"/>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x v="2"/>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x v="2"/>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x v="0"/>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x v="0"/>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x v="0"/>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x v="0"/>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x v="3"/>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x v="0"/>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x v="2"/>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x v="2"/>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x v="3"/>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x v="2"/>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x v="2"/>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x v="2"/>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x v="2"/>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x v="2"/>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x v="0"/>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x v="2"/>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x v="0"/>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x v="2"/>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x v="0"/>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x v="2"/>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x v="2"/>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x v="0"/>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x v="2"/>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x v="2"/>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x v="0"/>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x v="4"/>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x v="4"/>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x v="0"/>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x v="2"/>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x v="2"/>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x v="2"/>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x v="3"/>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x v="0"/>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x v="2"/>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x v="0"/>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x v="2"/>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x v="2"/>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x v="0"/>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x v="0"/>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x v="0"/>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x v="4"/>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x v="0"/>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x v="3"/>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x v="4"/>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x v="2"/>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x v="3"/>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x v="0"/>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x v="2"/>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x v="1"/>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x v="0"/>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x v="2"/>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x v="0"/>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x v="3"/>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x v="2"/>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x v="3"/>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x v="2"/>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x v="0"/>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x v="4"/>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x v="2"/>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x v="2"/>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x v="2"/>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x v="3"/>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x v="0"/>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x v="0"/>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x v="0"/>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x v="0"/>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x v="2"/>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x v="3"/>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x v="0"/>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x v="4"/>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x v="1"/>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x v="2"/>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x v="0"/>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x v="0"/>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x v="2"/>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x v="0"/>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x v="2"/>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x v="4"/>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x v="0"/>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x v="0"/>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x v="3"/>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x v="0"/>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x v="2"/>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x v="2"/>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x v="0"/>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x v="2"/>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x v="0"/>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x v="0"/>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x v="4"/>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x v="4"/>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x v="0"/>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x v="2"/>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x v="2"/>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x v="0"/>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x v="2"/>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x v="0"/>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x v="2"/>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x v="0"/>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x v="2"/>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x v="2"/>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x v="2"/>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x v="2"/>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x v="0"/>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x v="2"/>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x v="0"/>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x v="0"/>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x v="2"/>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x v="0"/>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x v="0"/>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x v="4"/>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x v="2"/>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x v="0"/>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x v="0"/>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x v="0"/>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x v="2"/>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x v="0"/>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x v="0"/>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x v="4"/>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x v="3"/>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x v="3"/>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x v="2"/>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x v="3"/>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x v="0"/>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x v="3"/>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x v="0"/>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x v="2"/>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x v="0"/>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x v="2"/>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x v="2"/>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x v="4"/>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x v="2"/>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x v="0"/>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x v="0"/>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x v="0"/>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x v="0"/>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x v="4"/>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x v="5"/>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x v="0"/>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x v="0"/>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x v="0"/>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x v="2"/>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x v="0"/>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x v="4"/>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x v="2"/>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x v="0"/>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x v="4"/>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x v="0"/>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x v="3"/>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x v="2"/>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x v="2"/>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x v="2"/>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x v="0"/>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x v="2"/>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x v="2"/>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x v="3"/>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x v="0"/>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x v="0"/>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x v="3"/>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x v="0"/>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x v="0"/>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x v="1"/>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x v="2"/>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x v="1"/>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x v="1"/>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x v="3"/>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x v="3"/>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x v="2"/>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x v="0"/>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x v="2"/>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x v="3"/>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x v="4"/>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x v="0"/>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x v="2"/>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x v="2"/>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x v="0"/>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x v="0"/>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x v="4"/>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x v="2"/>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x v="2"/>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x v="2"/>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x v="4"/>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x v="0"/>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x v="1"/>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x v="4"/>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x v="2"/>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x v="2"/>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x v="2"/>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x v="0"/>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x v="2"/>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x v="3"/>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x v="2"/>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x v="2"/>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x v="3"/>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x v="4"/>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x v="3"/>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x v="0"/>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x v="0"/>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x v="0"/>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x v="0"/>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x v="2"/>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x v="0"/>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x v="1"/>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x v="0"/>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x v="0"/>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x v="3"/>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x v="0"/>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x v="3"/>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x v="4"/>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x v="4"/>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x v="2"/>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x v="2"/>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x v="4"/>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x v="0"/>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x v="3"/>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x v="0"/>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x v="0"/>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x v="0"/>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x v="2"/>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x v="2"/>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x v="3"/>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x v="2"/>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x v="2"/>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x v="1"/>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x v="0"/>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x v="2"/>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x v="0"/>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x v="0"/>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x v="0"/>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x v="4"/>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x v="3"/>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x v="2"/>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x v="2"/>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x v="2"/>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x v="0"/>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x v="0"/>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x v="0"/>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x v="0"/>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x v="0"/>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x v="2"/>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x v="4"/>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x v="4"/>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x v="3"/>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x v="0"/>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x v="0"/>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x v="0"/>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x v="0"/>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x v="2"/>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x v="4"/>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x v="4"/>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x v="1"/>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x v="3"/>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x v="0"/>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x v="2"/>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x v="3"/>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x v="2"/>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x v="0"/>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x v="0"/>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x v="0"/>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x v="0"/>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x v="3"/>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x v="0"/>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x v="2"/>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x v="2"/>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x v="3"/>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x v="0"/>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x v="0"/>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x v="5"/>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x v="1"/>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x v="2"/>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x v="4"/>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x v="3"/>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x v="0"/>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x v="0"/>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x v="3"/>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x v="0"/>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x v="0"/>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x v="0"/>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x v="2"/>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x v="1"/>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x v="0"/>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x v="4"/>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x v="2"/>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x v="0"/>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x v="3"/>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x v="1"/>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x v="1"/>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x v="2"/>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x v="2"/>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x v="0"/>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x v="4"/>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x v="4"/>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x v="2"/>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x v="0"/>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x v="2"/>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x v="4"/>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x v="1"/>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x v="2"/>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x v="2"/>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x v="0"/>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x v="0"/>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x v="2"/>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x v="3"/>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x v="1"/>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x v="2"/>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x v="2"/>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x v="0"/>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x v="0"/>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x v="0"/>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x v="2"/>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x v="1"/>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x v="2"/>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x v="2"/>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x v="3"/>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x v="0"/>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x v="0"/>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x v="1"/>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x v="0"/>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x v="2"/>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x v="0"/>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x v="0"/>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x v="4"/>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x v="3"/>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x v="4"/>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x v="1"/>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x v="2"/>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x v="3"/>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x v="0"/>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x v="2"/>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x v="2"/>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x v="0"/>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x v="0"/>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x v="0"/>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x v="1"/>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x v="2"/>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x v="0"/>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x v="0"/>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x v="2"/>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x v="2"/>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x v="2"/>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x v="2"/>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x v="0"/>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x v="0"/>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x v="2"/>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x v="0"/>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x v="3"/>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x v="0"/>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x v="3"/>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x v="2"/>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x v="0"/>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x v="2"/>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x v="2"/>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x v="0"/>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x v="4"/>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x v="3"/>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x v="4"/>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x v="0"/>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x v="0"/>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x v="0"/>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x v="3"/>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x v="0"/>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x v="0"/>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x v="5"/>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x v="3"/>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x v="0"/>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x v="5"/>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x v="3"/>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x v="0"/>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x v="0"/>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x v="0"/>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x v="2"/>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x v="2"/>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x v="3"/>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x v="0"/>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x v="2"/>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x v="0"/>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x v="2"/>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x v="2"/>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x v="5"/>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x v="2"/>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x v="2"/>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x v="2"/>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x v="3"/>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x v="0"/>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x v="0"/>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x v="0"/>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x v="2"/>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x v="0"/>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x v="3"/>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x v="1"/>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x v="2"/>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x v="4"/>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x v="2"/>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x v="0"/>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x v="1"/>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x v="2"/>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x v="0"/>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x v="2"/>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x v="0"/>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x v="2"/>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x v="4"/>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x v="0"/>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x v="2"/>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x v="3"/>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x v="0"/>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x v="0"/>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x v="2"/>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x v="0"/>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x v="0"/>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x v="2"/>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x v="0"/>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x v="0"/>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x v="0"/>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x v="0"/>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x v="0"/>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x v="2"/>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x v="0"/>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x v="2"/>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x v="3"/>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x v="1"/>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x v="1"/>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x v="0"/>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x v="0"/>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x v="0"/>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x v="0"/>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x v="2"/>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x v="5"/>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x v="0"/>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x v="2"/>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x v="2"/>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x v="0"/>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x v="0"/>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x v="0"/>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x v="0"/>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x v="3"/>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x v="2"/>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x v="0"/>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x v="4"/>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x v="1"/>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x v="3"/>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x v="5"/>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x v="2"/>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x v="2"/>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x v="3"/>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x v="2"/>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x v="2"/>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x v="2"/>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x v="2"/>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x v="0"/>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x v="0"/>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x v="0"/>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x v="3"/>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x v="3"/>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x v="2"/>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x v="2"/>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x v="3"/>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x v="2"/>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x v="0"/>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x v="0"/>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x v="2"/>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x v="0"/>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x v="1"/>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x v="0"/>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x v="0"/>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x v="0"/>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x v="3"/>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x v="4"/>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x v="0"/>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x v="0"/>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x v="3"/>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x v="0"/>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x v="0"/>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x v="2"/>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x v="3"/>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x v="4"/>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x v="2"/>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x v="0"/>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x v="0"/>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x v="3"/>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x v="2"/>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x v="0"/>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x v="0"/>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x v="5"/>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x v="0"/>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x v="2"/>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x v="0"/>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x v="2"/>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x v="0"/>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x v="0"/>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x v="2"/>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x v="1"/>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x v="0"/>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x v="0"/>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x v="0"/>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x v="0"/>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x v="2"/>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x v="2"/>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x v="0"/>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x v="0"/>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x v="2"/>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x v="1"/>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x v="4"/>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x v="0"/>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x v="0"/>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x v="1"/>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x v="2"/>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x v="3"/>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x v="1"/>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x v="4"/>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x v="0"/>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x v="3"/>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x v="3"/>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x v="2"/>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x v="2"/>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x v="2"/>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x v="1"/>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x v="4"/>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x v="2"/>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x v="2"/>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x v="2"/>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x v="0"/>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x v="0"/>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x v="0"/>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x v="0"/>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x v="4"/>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x v="2"/>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x v="0"/>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x v="4"/>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x v="2"/>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x v="1"/>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x v="4"/>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x v="0"/>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x v="0"/>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x v="0"/>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x v="2"/>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x v="4"/>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x v="2"/>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x v="0"/>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x v="0"/>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x v="0"/>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x v="2"/>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x v="2"/>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x v="1"/>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x v="2"/>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x v="4"/>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x v="0"/>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x v="0"/>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x v="0"/>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x v="0"/>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x v="2"/>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x v="2"/>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x v="2"/>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x v="1"/>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x v="0"/>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x v="0"/>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x v="4"/>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x v="2"/>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x v="0"/>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x v="2"/>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x v="2"/>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x v="2"/>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x v="0"/>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x v="0"/>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x v="0"/>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x v="2"/>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x v="0"/>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x v="0"/>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x v="1"/>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x v="3"/>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x v="0"/>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x v="0"/>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x v="2"/>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x v="2"/>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x v="0"/>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x v="0"/>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x v="2"/>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x v="3"/>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x v="2"/>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x v="0"/>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x v="0"/>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x v="2"/>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x v="0"/>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x v="0"/>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x v="2"/>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x v="3"/>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x v="4"/>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x v="2"/>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x v="3"/>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x v="1"/>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x v="0"/>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x v="0"/>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x v="2"/>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x v="1"/>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x v="2"/>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x v="1"/>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x v="3"/>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x v="2"/>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x v="2"/>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x v="0"/>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x v="2"/>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x v="2"/>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x v="2"/>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x v="2"/>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x v="3"/>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x v="0"/>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x v="0"/>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x v="0"/>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x v="4"/>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x v="2"/>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x v="1"/>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x v="4"/>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x v="0"/>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x v="4"/>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x v="0"/>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x v="0"/>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x v="1"/>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x v="2"/>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x v="0"/>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x v="4"/>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x v="2"/>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x v="0"/>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x v="0"/>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x v="0"/>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x v="4"/>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x v="2"/>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x v="2"/>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x v="2"/>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x v="2"/>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x v="1"/>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x v="0"/>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x v="0"/>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x v="2"/>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x v="0"/>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x v="0"/>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x v="3"/>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x v="0"/>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x v="2"/>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x v="3"/>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x v="3"/>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x v="0"/>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x v="0"/>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x v="2"/>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x v="4"/>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x v="0"/>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x v="0"/>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x v="0"/>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x v="0"/>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x v="3"/>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x v="4"/>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x v="0"/>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x v="0"/>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x v="2"/>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x v="2"/>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x v="5"/>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x v="0"/>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x v="2"/>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x v="3"/>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x v="0"/>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x v="2"/>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x v="2"/>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x v="0"/>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x v="0"/>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x v="4"/>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x v="0"/>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x v="2"/>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x v="0"/>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x v="3"/>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x v="2"/>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x v="2"/>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x v="0"/>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x v="2"/>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x v="3"/>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x v="2"/>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x v="0"/>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x v="2"/>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x v="1"/>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x v="3"/>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x v="0"/>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x v="4"/>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x v="2"/>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x v="0"/>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x v="2"/>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x v="0"/>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x v="0"/>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x v="0"/>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x v="2"/>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x v="0"/>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x v="0"/>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x v="3"/>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x v="0"/>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x v="5"/>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x v="0"/>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x v="0"/>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x v="2"/>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x v="2"/>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x v="2"/>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x v="0"/>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x v="0"/>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x v="0"/>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x v="2"/>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x v="0"/>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x v="0"/>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x v="1"/>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x v="3"/>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x v="4"/>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x v="2"/>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x v="3"/>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x v="1"/>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x v="0"/>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x v="4"/>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x v="2"/>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x v="4"/>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x v="0"/>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x v="2"/>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x v="2"/>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x v="3"/>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x v="0"/>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x v="0"/>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x v="0"/>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x v="2"/>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x v="0"/>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x v="0"/>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x v="2"/>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x v="2"/>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x v="0"/>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x v="0"/>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x v="2"/>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x v="4"/>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x v="4"/>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x v="0"/>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x v="0"/>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x v="0"/>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x v="0"/>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x v="4"/>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x v="3"/>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x v="3"/>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x v="0"/>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x v="0"/>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x v="0"/>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x v="0"/>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x v="3"/>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x v="2"/>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x v="0"/>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x v="3"/>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x v="3"/>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x v="0"/>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x v="2"/>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x v="2"/>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x v="2"/>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x v="0"/>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x v="0"/>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x v="0"/>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x v="2"/>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x v="3"/>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x v="0"/>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x v="2"/>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x v="0"/>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x v="2"/>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x v="2"/>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x v="4"/>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x v="4"/>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x v="2"/>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x v="2"/>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x v="2"/>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x v="2"/>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x v="0"/>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x v="0"/>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x v="2"/>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x v="4"/>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x v="4"/>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x v="0"/>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x v="0"/>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x v="0"/>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x v="3"/>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x v="0"/>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x v="2"/>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x v="0"/>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x v="0"/>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x v="2"/>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x v="0"/>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x v="0"/>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x v="0"/>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x v="2"/>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x v="0"/>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x v="0"/>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x v="0"/>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x v="0"/>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x v="3"/>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x v="0"/>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x v="0"/>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x v="0"/>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x v="2"/>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x v="2"/>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x v="2"/>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x v="0"/>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x v="3"/>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x v="0"/>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x v="2"/>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x v="4"/>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x v="0"/>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x v="2"/>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x v="0"/>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x v="3"/>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x v="0"/>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x v="4"/>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x v="2"/>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x v="2"/>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x v="0"/>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x v="3"/>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x v="0"/>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x v="4"/>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x v="0"/>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x v="2"/>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x v="0"/>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x v="3"/>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x v="0"/>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x v="0"/>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x v="0"/>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x v="3"/>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x v="0"/>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x v="0"/>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x v="2"/>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x v="2"/>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x v="3"/>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x v="0"/>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x v="2"/>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x v="5"/>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x v="2"/>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x v="2"/>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x v="0"/>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x v="2"/>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x v="2"/>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x v="0"/>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x v="0"/>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x v="3"/>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x v="2"/>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x v="0"/>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x v="2"/>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x v="0"/>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x v="4"/>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x v="0"/>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x v="2"/>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x v="2"/>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x v="4"/>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x v="3"/>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x v="3"/>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x v="5"/>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x v="0"/>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x v="2"/>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x v="2"/>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x v="0"/>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x v="0"/>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x v="4"/>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x v="0"/>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x v="1"/>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x v="0"/>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x v="2"/>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x v="2"/>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x v="4"/>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x v="0"/>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x v="2"/>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x v="1"/>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x v="2"/>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x v="2"/>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x v="1"/>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x v="0"/>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x v="0"/>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x v="0"/>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x v="1"/>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x v="0"/>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x v="0"/>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x v="1"/>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x v="2"/>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x v="2"/>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x v="2"/>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x v="0"/>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x v="1"/>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x v="0"/>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x v="2"/>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x v="0"/>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x v="0"/>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x v="1"/>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x v="2"/>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x v="0"/>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x v="2"/>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x v="2"/>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x v="0"/>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x v="0"/>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x v="0"/>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x v="2"/>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x v="2"/>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x v="2"/>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x v="0"/>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x v="4"/>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x v="2"/>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x v="4"/>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x v="0"/>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x v="3"/>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x v="0"/>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x v="0"/>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x v="3"/>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x v="3"/>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x v="3"/>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x v="2"/>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x v="0"/>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x v="3"/>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x v="0"/>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x v="3"/>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x v="2"/>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x v="0"/>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x v="3"/>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x v="3"/>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x v="2"/>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x v="0"/>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x v="0"/>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x v="2"/>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x v="0"/>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x v="0"/>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x v="1"/>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x v="0"/>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x v="3"/>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x v="0"/>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x v="5"/>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x v="5"/>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x v="2"/>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x v="2"/>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x v="4"/>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x v="1"/>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x v="4"/>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x v="2"/>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x v="4"/>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x v="4"/>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x v="0"/>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x v="2"/>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x v="4"/>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x v="0"/>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x v="2"/>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x v="4"/>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x v="0"/>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x v="0"/>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x v="0"/>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x v="3"/>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x v="3"/>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x v="0"/>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x v="5"/>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x v="2"/>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x v="0"/>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x v="0"/>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x v="2"/>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x v="1"/>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x v="0"/>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x v="0"/>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x v="2"/>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x v="0"/>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x v="0"/>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x v="1"/>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x v="2"/>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x v="4"/>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x v="0"/>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x v="2"/>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x v="0"/>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x v="2"/>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x v="0"/>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x v="2"/>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x v="2"/>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x v="2"/>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x v="0"/>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x v="1"/>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x v="3"/>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x v="1"/>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x v="2"/>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x v="1"/>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x v="0"/>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x v="4"/>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x v="0"/>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x v="0"/>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x v="0"/>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x v="2"/>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x v="2"/>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x v="0"/>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x v="4"/>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x v="0"/>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x v="2"/>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x v="0"/>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x v="0"/>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x v="1"/>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x v="2"/>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x v="4"/>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x v="2"/>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x v="4"/>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x v="1"/>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x v="0"/>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x v="2"/>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x v="0"/>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x v="0"/>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x v="2"/>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x v="2"/>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x v="0"/>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x v="2"/>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x v="0"/>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x v="4"/>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x v="0"/>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x v="4"/>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x v="4"/>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x v="2"/>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x v="2"/>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x v="2"/>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x v="4"/>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x v="0"/>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x v="0"/>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x v="0"/>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x v="0"/>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x v="2"/>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x v="0"/>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x v="2"/>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x v="0"/>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x v="0"/>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x v="2"/>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x v="2"/>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x v="0"/>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x v="0"/>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x v="0"/>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x v="4"/>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x v="0"/>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x v="0"/>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x v="2"/>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x v="0"/>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x v="0"/>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x v="0"/>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x v="2"/>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x v="2"/>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x v="2"/>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x v="0"/>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x v="2"/>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x v="0"/>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x v="0"/>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x v="0"/>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x v="2"/>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x v="0"/>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x v="0"/>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x v="2"/>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x v="0"/>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x v="0"/>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x v="2"/>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x v="0"/>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x v="0"/>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x v="2"/>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x v="1"/>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x v="2"/>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x v="0"/>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x v="0"/>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x v="4"/>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x v="0"/>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x v="0"/>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x v="0"/>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x v="1"/>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x v="2"/>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x v="0"/>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x v="3"/>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x v="0"/>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x v="2"/>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x v="0"/>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x v="2"/>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x v="3"/>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x v="2"/>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x v="0"/>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x v="0"/>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x v="4"/>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x v="2"/>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x v="2"/>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x v="4"/>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x v="0"/>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x v="0"/>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x v="0"/>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x v="3"/>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x v="2"/>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x v="3"/>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x v="3"/>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x v="0"/>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x v="0"/>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x v="0"/>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x v="3"/>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x v="2"/>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x v="3"/>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x v="2"/>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x v="2"/>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x v="1"/>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x v="0"/>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x v="2"/>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x v="3"/>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x v="3"/>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x v="0"/>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x v="1"/>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x v="2"/>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x v="4"/>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x v="0"/>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x v="0"/>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x v="0"/>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x v="2"/>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x v="0"/>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x v="2"/>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x v="2"/>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x v="1"/>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x v="0"/>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x v="0"/>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x v="2"/>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x v="0"/>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x v="0"/>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x v="2"/>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x v="0"/>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x v="2"/>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x v="2"/>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x v="2"/>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x v="0"/>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x v="3"/>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x v="2"/>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x v="0"/>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x v="2"/>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x v="4"/>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x v="2"/>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x v="0"/>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x v="2"/>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x v="3"/>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x v="0"/>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x v="2"/>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x v="0"/>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x v="0"/>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x v="5"/>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x v="1"/>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x v="0"/>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x v="1"/>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x v="0"/>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x v="2"/>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x v="0"/>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x v="0"/>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x v="2"/>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x v="2"/>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x v="2"/>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x v="0"/>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x v="0"/>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x v="5"/>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x v="2"/>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x v="2"/>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x v="0"/>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x v="1"/>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x v="2"/>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x v="0"/>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x v="2"/>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x v="0"/>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x v="1"/>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x v="0"/>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x v="2"/>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x v="4"/>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x v="2"/>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x v="2"/>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x v="2"/>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x v="0"/>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x v="2"/>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x v="0"/>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x v="3"/>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x v="4"/>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x v="3"/>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x v="2"/>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x v="0"/>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x v="2"/>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x v="0"/>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x v="2"/>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x v="0"/>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x v="2"/>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x v="2"/>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x v="4"/>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x v="0"/>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x v="2"/>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x v="0"/>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x v="0"/>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x v="0"/>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x v="2"/>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x v="2"/>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x v="2"/>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x v="2"/>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x v="3"/>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x v="0"/>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x v="3"/>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x v="0"/>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x v="0"/>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x v="0"/>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x v="4"/>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x v="2"/>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x v="2"/>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x v="3"/>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x v="5"/>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x v="0"/>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x v="0"/>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x v="2"/>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x v="0"/>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x v="0"/>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x v="2"/>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x v="0"/>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x v="0"/>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x v="2"/>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x v="2"/>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x v="2"/>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x v="4"/>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x v="0"/>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x v="0"/>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x v="0"/>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x v="4"/>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x v="2"/>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x v="2"/>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x v="2"/>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x v="0"/>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x v="1"/>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x v="3"/>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x v="4"/>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x v="3"/>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x v="2"/>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x v="0"/>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x v="0"/>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x v="2"/>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x v="1"/>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x v="1"/>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x v="3"/>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x v="2"/>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x v="0"/>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x v="2"/>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x v="4"/>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x v="0"/>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x v="5"/>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x v="5"/>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x v="0"/>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x v="0"/>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x v="4"/>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x v="0"/>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x v="4"/>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x v="4"/>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x v="0"/>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x v="3"/>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x v="0"/>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x v="2"/>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x v="0"/>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x v="0"/>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x v="4"/>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x v="3"/>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x v="4"/>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x v="5"/>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x v="5"/>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x v="4"/>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x v="4"/>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x v="2"/>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x v="4"/>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x v="0"/>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x v="0"/>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x v="2"/>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x v="0"/>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x v="3"/>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x v="0"/>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x v="2"/>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x v="0"/>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x v="3"/>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x v="0"/>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x v="3"/>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x v="2"/>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x v="0"/>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x v="1"/>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x v="2"/>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x v="2"/>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x v="2"/>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x v="0"/>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x v="2"/>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x v="3"/>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x v="2"/>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x v="0"/>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x v="4"/>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x v="2"/>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x v="3"/>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x v="5"/>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x v="2"/>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x v="2"/>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x v="0"/>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x v="2"/>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x v="3"/>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x v="2"/>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x v="3"/>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x v="0"/>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x v="3"/>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x v="0"/>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x v="2"/>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x v="0"/>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x v="0"/>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x v="0"/>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x v="2"/>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x v="0"/>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x v="4"/>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x v="0"/>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x v="1"/>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x v="0"/>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x v="0"/>
    <s v="STAFF-1702"/>
    <x v="1469"/>
    <x v="1"/>
    <s v="Sales Representative"/>
    <s v="Divorced"/>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PI"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1792840"/>
    <dataField name="Sum of CF_attrition count" fld="17"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ating"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20311368" numFmtId="165"/>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KPI"/>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9" name="Rating"/>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ducation_Field" sourceName="Education Field">
  <pivotTables>
    <pivotTable tabId="9" name="Rating"/>
  </pivotTables>
  <data>
    <tabular pivotCacheId="1">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60350"/>
  <slicer name="Education Field" cache="Slicer_Education_Field" caption="Education Field" rowHeight="260350"/>
</slicers>
</file>

<file path=xl/tables/table1.xml><?xml version="1.0" encoding="utf-8"?>
<table xmlns="http://schemas.openxmlformats.org/spreadsheetml/2006/main" id="2" name="Table2" displayName="Table2"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2.xml><?xml version="1.0" encoding="utf-8"?>
<table xmlns="http://schemas.openxmlformats.org/spreadsheetml/2006/main" id="1" name="Table_1" displayName="Table_1"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workbookViewId="0">
      <selection sqref="A1:AR1471"/>
    </sheetView>
  </sheetViews>
  <sheetFormatPr defaultRowHeight="15.6" x14ac:dyDescent="0.3"/>
  <cols>
    <col min="1" max="1" width="9.796875" customWidth="1"/>
    <col min="2" max="2" width="15.3984375" customWidth="1"/>
    <col min="3" max="3" width="13.296875" customWidth="1"/>
    <col min="4" max="4" width="17.19921875" customWidth="1"/>
    <col min="5" max="5" width="12.69921875" customWidth="1"/>
    <col min="6" max="6" width="15.5" customWidth="1"/>
    <col min="7" max="7" width="9" customWidth="1"/>
    <col min="8" max="8" width="18.09765625" customWidth="1"/>
    <col min="10" max="10" width="9.59765625" customWidth="1"/>
    <col min="11" max="11" width="14.3984375" customWidth="1"/>
    <col min="12" max="12" width="11.09765625" customWidth="1"/>
    <col min="14" max="14" width="22.796875" customWidth="1"/>
    <col min="18" max="18" width="17.8984375" customWidth="1"/>
    <col min="19" max="19" width="18.69921875" customWidth="1"/>
    <col min="20" max="20" width="16.5" customWidth="1"/>
    <col min="21" max="21" width="20.3984375" customWidth="1"/>
    <col min="22" max="22" width="11" customWidth="1"/>
    <col min="23" max="23" width="19.8984375" customWidth="1"/>
    <col min="24" max="24" width="11" customWidth="1"/>
    <col min="25" max="25" width="16.3984375" customWidth="1"/>
    <col min="26" max="26" width="23.59765625" customWidth="1"/>
    <col min="27" max="27" width="12.3984375" customWidth="1"/>
    <col min="28" max="28" width="16.296875" customWidth="1"/>
    <col min="29" max="29" width="10.09765625" customWidth="1"/>
    <col min="30" max="30" width="15.59765625" customWidth="1"/>
    <col min="31" max="31" width="16.296875" customWidth="1"/>
    <col min="32" max="32" width="14" customWidth="1"/>
    <col min="33" max="33" width="23.5" customWidth="1"/>
    <col min="34" max="34" width="18.5" customWidth="1"/>
    <col min="35" max="35" width="19" customWidth="1"/>
    <col min="36" max="36" width="23.296875" customWidth="1"/>
    <col min="37" max="37" width="15.59765625" customWidth="1"/>
    <col min="38" max="38" width="18" customWidth="1"/>
    <col min="39" max="39" width="19.3984375" customWidth="1"/>
    <col min="40" max="40" width="17.5" customWidth="1"/>
    <col min="41" max="41" width="17.8984375" customWidth="1"/>
    <col min="42" max="42" width="20.296875" customWidth="1"/>
    <col min="43" max="43" width="25.0976562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C7" sqref="C7"/>
    </sheetView>
  </sheetViews>
  <sheetFormatPr defaultRowHeight="15.6" x14ac:dyDescent="0.3"/>
  <cols>
    <col min="1" max="1" width="24.5" bestFit="1" customWidth="1"/>
    <col min="2" max="2" width="22.796875" bestFit="1" customWidth="1"/>
    <col min="3" max="3" width="13.5" bestFit="1" customWidth="1"/>
    <col min="4" max="4" width="15.3984375" bestFit="1" customWidth="1"/>
    <col min="5" max="6" width="11.796875" bestFit="1" customWidth="1"/>
  </cols>
  <sheetData>
    <row r="3" spans="1:5" x14ac:dyDescent="0.3">
      <c r="A3" s="2" t="s">
        <v>1554</v>
      </c>
      <c r="B3" s="6" t="s">
        <v>1555</v>
      </c>
      <c r="C3" s="3" t="s">
        <v>1556</v>
      </c>
    </row>
    <row r="4" spans="1:5" x14ac:dyDescent="0.3">
      <c r="A4" s="4">
        <v>1470</v>
      </c>
      <c r="B4" s="7">
        <v>237</v>
      </c>
      <c r="C4" s="5">
        <v>36.923809523809524</v>
      </c>
    </row>
    <row r="6" spans="1:5" x14ac:dyDescent="0.3">
      <c r="A6" t="s">
        <v>1557</v>
      </c>
      <c r="B6" t="s">
        <v>1558</v>
      </c>
      <c r="C6" t="s">
        <v>1559</v>
      </c>
      <c r="D6" t="s">
        <v>1560</v>
      </c>
      <c r="E6" t="s">
        <v>1561</v>
      </c>
    </row>
    <row r="7" spans="1:5" x14ac:dyDescent="0.3">
      <c r="A7">
        <f xml:space="preserve"> GETPIVOTDATA("Count of Employee Number",$A$3)</f>
        <v>1470</v>
      </c>
      <c r="B7">
        <f>GETPIVOTDATA("Sum of CF_attrition count",$A$3)</f>
        <v>237</v>
      </c>
      <c r="C7" s="10">
        <f>GETPIVOTDATA("Average of Age",$A$3)</f>
        <v>36.923809523809524</v>
      </c>
      <c r="D7">
        <f>A7-B7</f>
        <v>1233</v>
      </c>
      <c r="E7" s="8">
        <f>B7/A7</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N25" sqref="N25"/>
    </sheetView>
  </sheetViews>
  <sheetFormatPr defaultRowHeight="15.6" x14ac:dyDescent="0.3"/>
  <cols>
    <col min="1" max="1" width="23.59765625" bestFit="1" customWidth="1"/>
    <col min="2" max="2" width="13.296875" bestFit="1" customWidth="1"/>
    <col min="3" max="3" width="10.3984375" bestFit="1" customWidth="1"/>
  </cols>
  <sheetData>
    <row r="3" spans="1:3" x14ac:dyDescent="0.3">
      <c r="A3" s="11" t="s">
        <v>1562</v>
      </c>
    </row>
    <row r="4" spans="1:3" x14ac:dyDescent="0.3">
      <c r="A4" s="12">
        <v>2.6265306122448981</v>
      </c>
    </row>
    <row r="6" spans="1:3" x14ac:dyDescent="0.3">
      <c r="A6" t="s">
        <v>1563</v>
      </c>
      <c r="B6" s="9">
        <f>GETPIVOTDATA("Job Satisfaction",$A$3)</f>
        <v>2.6265306122448981</v>
      </c>
      <c r="C6" s="13">
        <f>GETPIVOTDATA("Job Satisfaction",$A$3)/4</f>
        <v>0.65663265306122454</v>
      </c>
    </row>
    <row r="7" spans="1:3" x14ac:dyDescent="0.3">
      <c r="A7" t="s">
        <v>1564</v>
      </c>
      <c r="B7" s="9">
        <f>4-GETPIVOTDATA("Job Satisfaction",$A$3)</f>
        <v>1.3734693877551019</v>
      </c>
      <c r="C7" s="13">
        <f>B7/4</f>
        <v>0.34336734693877546</v>
      </c>
    </row>
    <row r="8" spans="1:3" x14ac:dyDescent="0.3">
      <c r="A8" s="13"/>
      <c r="B8" s="13"/>
    </row>
    <row r="9" spans="1:3" x14ac:dyDescent="0.3">
      <c r="A9" t="s">
        <v>1564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election activeCell="A2" sqref="A2"/>
    </sheetView>
  </sheetViews>
  <sheetFormatPr defaultColWidth="11.19921875" defaultRowHeight="15" customHeight="1" x14ac:dyDescent="0.3"/>
  <cols>
    <col min="1" max="1" width="9.69921875" customWidth="1"/>
    <col min="2" max="2" width="15.5" customWidth="1"/>
    <col min="3" max="3" width="13.3984375" customWidth="1"/>
    <col min="4" max="4" width="17.5" customWidth="1"/>
    <col min="5" max="5" width="12.69921875" customWidth="1"/>
    <col min="6" max="6" width="15.5" customWidth="1"/>
    <col min="7" max="7" width="9" customWidth="1"/>
    <col min="8" max="8" width="18.09765625" customWidth="1"/>
    <col min="9" max="9" width="8.5" customWidth="1"/>
    <col min="10" max="10" width="23.3984375" customWidth="1"/>
    <col min="11" max="11" width="14.5" customWidth="1"/>
    <col min="12" max="12" width="11.19921875" customWidth="1"/>
    <col min="13" max="13" width="8.5" customWidth="1"/>
    <col min="14" max="14" width="22.69921875" customWidth="1"/>
    <col min="15" max="17" width="8.5" customWidth="1"/>
    <col min="18" max="18" width="17.8984375" customWidth="1"/>
    <col min="19" max="19" width="18.59765625" customWidth="1"/>
    <col min="20" max="20" width="16.5" customWidth="1"/>
    <col min="21" max="21" width="20.5" customWidth="1"/>
    <col min="22" max="22" width="11.09765625" customWidth="1"/>
    <col min="23" max="23" width="20.09765625" customWidth="1"/>
    <col min="24" max="24" width="16" customWidth="1"/>
    <col min="25" max="25" width="16.5" customWidth="1"/>
    <col min="26" max="26" width="23.5" customWidth="1"/>
    <col min="27" max="27" width="12.5" customWidth="1"/>
    <col min="28" max="28" width="16.5" customWidth="1"/>
    <col min="29" max="29" width="10.19921875" customWidth="1"/>
    <col min="30" max="30" width="15.59765625" customWidth="1"/>
    <col min="31" max="31" width="16.3984375" customWidth="1"/>
    <col min="32" max="32" width="14" customWidth="1"/>
    <col min="33" max="33" width="23.5" customWidth="1"/>
    <col min="34" max="34" width="18.69921875" customWidth="1"/>
    <col min="35" max="35" width="19.09765625" customWidth="1"/>
    <col min="36" max="36" width="23.3984375" customWidth="1"/>
    <col min="37" max="37" width="15.59765625" customWidth="1"/>
    <col min="38" max="38" width="18.19921875" customWidth="1"/>
    <col min="39" max="39" width="19.5" customWidth="1"/>
    <col min="40" max="40" width="17.5" customWidth="1"/>
    <col min="41" max="41" width="17.8984375" customWidth="1"/>
    <col min="42" max="42" width="20.3984375" customWidth="1"/>
    <col min="43" max="43" width="25.19921875" customWidth="1"/>
    <col min="44" max="44" width="23.59765625" customWidth="1"/>
  </cols>
  <sheetData>
    <row r="1" spans="1:44"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 customHeight="1"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 customHeight="1"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 customHeight="1"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 customHeight="1"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 customHeight="1"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 customHeight="1"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 customHeight="1"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 customHeight="1"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 customHeight="1"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 customHeight="1"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 customHeight="1"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 customHeight="1"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 customHeight="1"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 customHeight="1"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 customHeight="1"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 customHeight="1"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 customHeight="1"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 customHeight="1"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 customHeight="1"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 customHeight="1"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 customHeight="1"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 customHeight="1"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 customHeight="1"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 customHeight="1"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 customHeight="1"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 customHeight="1"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 customHeight="1"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 customHeight="1"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 customHeight="1"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 customHeight="1"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6"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6"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6"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6"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6"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6"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6"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6"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6"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6"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6"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6"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6"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6"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6"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6"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6"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6"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6"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6"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6"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6"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6"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6"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6"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6"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6"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6"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6"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6"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6"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6"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6"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6"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6"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6"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6"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6"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6"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6"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6"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6"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6"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6"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6"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6"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6"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6"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6"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6"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6"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6"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6"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6"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6"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6"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6"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6"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6"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6"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6"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6"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6"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6"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6"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6"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6"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6"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6"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6"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6"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6"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6"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6"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6"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6"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6"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6"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6"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6"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6"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6"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6"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6"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6"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6"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6"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6"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6"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6"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6"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6"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6"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6"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6"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6"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6"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6"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6"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6"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6"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6"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6"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6"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6"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6"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6"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6"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6"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6"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6"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6"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6"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6"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6"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6"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6"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6"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6"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6"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6"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6"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6"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6"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6"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6"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6"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6"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6"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6"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6"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6"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6"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6"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6"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6"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6"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6"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6"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6"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6"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6"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6"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6"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6"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6"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6"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6"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6"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6"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6"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6"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6"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6"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6"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6"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6"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6"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6"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6"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6"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6"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6"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6"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6"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6"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6"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6"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6"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6"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6"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6"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6"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6"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6"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6"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6"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6"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6"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6"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6"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6"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6"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6"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6"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6"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6"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6"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6"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6"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6"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6"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6"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6"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6"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6"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6"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6"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6"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6"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6"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6"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6"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6"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6"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6"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6"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6"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6"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6"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6"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6"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6"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6"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6"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6"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6"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6"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6"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6"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6"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6"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6"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6"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6"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6"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6"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6"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6"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6"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6"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6"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6"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6"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6"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6"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6"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6"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6"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6"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6"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6"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6"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6"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6"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6"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6"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6"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6"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6"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6"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6"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6"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6"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6"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6"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6"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6"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6"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6"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6"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6"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6"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6"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6"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6"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6"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6"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6"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6"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6"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6"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6"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6"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6"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6"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6"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6"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6"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6"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6"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6"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6"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6"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6"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6"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6"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6"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6"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6"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6"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6"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6"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6"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6"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6"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6"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6"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6"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6"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6"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6"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6"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6"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6"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6"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6"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6"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6"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6"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6"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6"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6"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6"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6"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6"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6"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6"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6"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6"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6"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6"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6"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6"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6"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6"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6"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6"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6"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6"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6"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6"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6"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6"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6"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6"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6"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6"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6"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6"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6"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6"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6"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6"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6"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6"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6"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6"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6"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6"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6"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6"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6"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6"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6"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6"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6"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6"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6"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6"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6"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6"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6"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6"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6"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6"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6"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6"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6"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6"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6"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6"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6"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6"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6"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6"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6"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6"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6"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6"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6"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6"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6"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6"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6"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6"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6"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6"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6"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6"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6"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6"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6"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6"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6"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6"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6"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6"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6"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6"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6"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6"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6"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6"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6"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6"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6"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6"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6"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6"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6"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6"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6"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6"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6"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6"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6"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6"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6"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6"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6"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6"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6"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6"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6"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6"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6"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6"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6"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6"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6"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6"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6"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6"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6"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6"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6"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6"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6"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6"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6"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6"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6"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6"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6"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6"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6"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6"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6"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6"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6"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6"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6"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6"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6"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6"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6"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6"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6"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6"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6"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6"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6"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6"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6"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6"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6"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6"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6"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6"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6"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6"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6"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6"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6"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6"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6"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6"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6"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6"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6"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6"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6"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6"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6"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6"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6"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6"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6"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6"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6"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6"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6"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6"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6"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6"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6"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6"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6"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6"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6"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6"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6"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6"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6"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6"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6"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6"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6"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6"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6"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6"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6"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6"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6"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6"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6"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6"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6"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6"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6"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6"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6"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6"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6"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6"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6"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6"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6"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6"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6"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6"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6"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6"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6"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6"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6"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6"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6"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6"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6"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6"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6"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6"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6"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6"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6"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6"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6"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6"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6"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6"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6"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6"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6"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6"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6"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6"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6"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6"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6"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6"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6"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6"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6"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6"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6"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6"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6"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6"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6"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6"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6"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6"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6"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6"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6"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6"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6"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6"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6"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6"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6"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6"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6"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6"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6"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6"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6"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6"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6"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6"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6"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6"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6"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6"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6"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6"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6"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6"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6"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6"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6"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6"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6"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6"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6"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6"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6"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6"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6"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6"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6"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6"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6"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6"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6"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6"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6"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6"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6"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6"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6"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6"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6"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6"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6"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6"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6"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6"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6"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6"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6"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6"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6"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6"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6"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6"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6"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6"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6"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6"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6"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6"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6"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6"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6"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6"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6"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6"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6"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6"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6"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6"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6"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6"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6"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6"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6"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6"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6"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6"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6"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6"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6"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6"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6"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6"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6"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6"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6"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6"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6"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6"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6"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6"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6"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6"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6"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6"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6"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6"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6"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6"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6"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6"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6"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6"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6"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6"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6"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6"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6"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6"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6"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6"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6"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6"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6"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6"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6"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6"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6"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6"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6"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6"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6"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6"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6"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6"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6"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6"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6"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6"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6"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6"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6"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6"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6"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6"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6"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6"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6"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6"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6"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6"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6"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6"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6"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6"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6"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6"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6"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6"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6"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6"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6"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6"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6"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6"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6"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6"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6"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6"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6"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6"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6"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6"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6"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6"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6"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6"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6"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6"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6"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6"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6"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6"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6"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6"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6"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6"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6"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6"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6"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6"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6"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6"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6"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6"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6"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6"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6"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6"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6"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6"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6"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6"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6"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6"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6"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6"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6"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6"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6"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6"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6"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6"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6"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6"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6"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6"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6"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6"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6"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6"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6"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6"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6"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6"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6"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6"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6"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6"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6"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6"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6"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6"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6"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6"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6"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6"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6"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6"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6"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6"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6"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6"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6"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6"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6"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6"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6"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6"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6"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6"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6"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6"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6"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6"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6"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6"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6"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6"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6"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6"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6"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6"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6"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6"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6"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6"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6"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6"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6"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6"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6"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6"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6"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6"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6"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6"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6"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6"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6"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6"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6"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6"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6"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6"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6"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6"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6"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6"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6"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6"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6"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6"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6"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6"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6"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6"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6"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6"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6"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6"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6"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6"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6"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6"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6"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6"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6"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6"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6"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6"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6"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6"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6"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6"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6"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6"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6"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6"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6"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6"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6"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6"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6"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6"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6"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6"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6"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6"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6"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6"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6"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6"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6"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6"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6"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6"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6"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6"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6"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6"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6"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6"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6"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6"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6"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6"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6"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6"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6"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6"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6"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6"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6"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6"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6"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6"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6"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6"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6"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6"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6"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6"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6"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6"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6"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6"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6"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6"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6"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6"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6"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6"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6"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6"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6"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6"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6"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6"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6"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6"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6"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6"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6"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6"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6"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6"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6"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6"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6"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6"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6"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6"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6"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6"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6"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6"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6"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6"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6"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6"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6"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6"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6"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6"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6"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6"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6"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6"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6"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6"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6"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6"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6"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6"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6"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6"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6"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6"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6"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6"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6"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6"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6"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6"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6"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6"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6"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6"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6"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6"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6"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6"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6"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6"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6"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6"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6"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6"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6"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6"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6"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6"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6"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6"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6"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6"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6"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6"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6"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6"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6"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6"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6"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6"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6"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6"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6"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6"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6"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6"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6"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6"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6"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6"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6"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6"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6"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6"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6"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6"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6"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6"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6"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6"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6"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6"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6"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6"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6"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6"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6"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6"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6"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6"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6"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6"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6"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6"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6"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6"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6"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6"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6"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6"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6"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6"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6"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6"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6"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6"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6"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6"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6"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6"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6"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6"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6"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6"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6"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6"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6"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6"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6"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6"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6"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6"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6"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6"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6"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6"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6"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6"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6"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6"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6"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6"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6"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6"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6"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6"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6"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6"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6"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6"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6"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6"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6"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6"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6"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6"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6"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6"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6"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6"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6"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6"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6"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6"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6"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6"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6"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6"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6"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6"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6"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6"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6"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6"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6"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6"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6"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6"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6"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6"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6"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6"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6"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6"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6"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6"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6"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6"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6"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6"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6"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6"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6"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6"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6"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6"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6"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6"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6"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6"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6"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6"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6"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6"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6"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6"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6"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6"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6"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6"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6"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6"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6"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6"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6"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6"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6"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6"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6"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6"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6"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6"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6"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6"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6"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6"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6"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6"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6"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6"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6"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6"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6"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6"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6"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6"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6"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6"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6"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6"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6"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6"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6"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6"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6"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6"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6"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6"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6"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6"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6"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6"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6"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6"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6"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6"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6"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6"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6"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6"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6"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6"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6"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6"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6"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6"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6"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6"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6"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6"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6"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6"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6"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6"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6"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6"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6"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6"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6"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6"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6"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6"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6"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6"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6"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6"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6"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6"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6"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6"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6"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6"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6"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6"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6"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6"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6"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6"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6"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6"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6"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6"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6"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6"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6"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6"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6"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6"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6"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6"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6"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6"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6"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6"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6"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6"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6"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6"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6"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6"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6"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6"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6"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6"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6"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6"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6"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6"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6"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6"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6"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6"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6"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6"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6"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6"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6"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6"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6"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6"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6"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6"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6"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6"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6"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6"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6"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6"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6"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6"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6"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6"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6"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6"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6"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6"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6"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6"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6"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6"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6"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6"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6"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6"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6"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6"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6"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6"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6"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6"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6"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6"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6"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6"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6"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6"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6"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6"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6"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6"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6"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6"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6"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6"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6"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6"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6"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6"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6"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6"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6"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6"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6"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6"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6"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6"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6"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6"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6"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6"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6"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6"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6"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6"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6"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6"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6"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6"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6"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6"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6"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6"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6"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6"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6"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6"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6"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6"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6"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6"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6"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6"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6"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6"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6"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6"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6"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6"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6"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6"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6"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6"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6"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6"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6"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6"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6"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6"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6"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6"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6"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6"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6"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6"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6"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6"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6"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6"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6"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6"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6"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6"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6"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6"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6"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6"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6"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6"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6"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6"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6"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6"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6"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6"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6"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6"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6"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6"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6"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6"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6"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6"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6"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6"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6"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6"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6"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6"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6"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6"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L1" sqref="L1"/>
    </sheetView>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KPI</vt:lpstr>
      <vt:lpstr>rating</vt:lpstr>
      <vt:lpstr>Data</vt:lpstr>
      <vt:lpstr>Images</vt:lpstr>
      <vt:lpstr>Background 1</vt:lpstr>
      <vt:lpstr>Background 2</vt:lpstr>
      <vt:lpstr>Background 3</vt:lpstr>
      <vt:lpstr>Background 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hp</cp:lastModifiedBy>
  <dcterms:created xsi:type="dcterms:W3CDTF">2022-12-29T16:02:46Z</dcterms:created>
  <dcterms:modified xsi:type="dcterms:W3CDTF">2025-09-17T16:04:03Z</dcterms:modified>
</cp:coreProperties>
</file>