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akash.pandey\Desktop\QEP\drill_out_model\"/>
    </mc:Choice>
  </mc:AlternateContent>
  <xr:revisionPtr revIDLastSave="0" documentId="13_ncr:1_{E7ADA3D4-A14F-40CB-9D53-216902F401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_tables" sheetId="1" r:id="rId1"/>
    <sheet name="Assumptions" sheetId="4" r:id="rId2"/>
    <sheet name="flowchart" sheetId="2" r:id="rId3"/>
    <sheet name="Features" sheetId="5" r:id="rId4"/>
    <sheet name="funnel diagram" sheetId="6" r:id="rId5"/>
    <sheet name="EDA imp findings" sheetId="7" r:id="rId6"/>
    <sheet name="Notes" sheetId="3" r:id="rId7"/>
    <sheet name="todo_list" sheetId="8" r:id="rId8"/>
    <sheet name="Input-Output tables (2)" sheetId="14" r:id="rId9"/>
    <sheet name="Input-Output tables" sheetId="13" r:id="rId10"/>
    <sheet name="Cycle Time Model" sheetId="9" r:id="rId11"/>
    <sheet name="Rig Model" sheetId="10" r:id="rId12"/>
    <sheet name="Drilling &amp; Scheduling Model" sheetId="11" r:id="rId13"/>
    <sheet name="Production Estimation Model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</calcChain>
</file>

<file path=xl/sharedStrings.xml><?xml version="1.0" encoding="utf-8"?>
<sst xmlns="http://schemas.openxmlformats.org/spreadsheetml/2006/main" count="445" uniqueCount="220">
  <si>
    <t>filter</t>
  </si>
  <si>
    <t>Drill out model steps:</t>
  </si>
  <si>
    <t>Comments</t>
  </si>
  <si>
    <t>Oil_Gross_BOPM = barrel of oil per month</t>
  </si>
  <si>
    <t>GasPreShrunk_Gross_MCFM = 1000 cubic feet per month</t>
  </si>
  <si>
    <t>_WI_ = working interest</t>
  </si>
  <si>
    <t>_NRI_ = net revenue interest</t>
  </si>
  <si>
    <t>data</t>
  </si>
  <si>
    <t>table</t>
  </si>
  <si>
    <t>well data</t>
  </si>
  <si>
    <t>tca data</t>
  </si>
  <si>
    <t>economics data</t>
  </si>
  <si>
    <t>rig data</t>
  </si>
  <si>
    <t>'produced.qbi_economics_scenarios_pdp'</t>
  </si>
  <si>
    <r>
      <t>raw</t>
    </r>
    <r>
      <rPr>
        <sz val="8"/>
        <color rgb="FF3B3B3B"/>
        <rFont val="Consolas"/>
        <family val="3"/>
      </rPr>
      <t>.</t>
    </r>
    <r>
      <rPr>
        <sz val="10"/>
        <color theme="1"/>
        <rFont val="Consolas"/>
        <family val="3"/>
      </rPr>
      <t>private_rigs_current</t>
    </r>
  </si>
  <si>
    <t>Production estimation v 0</t>
  </si>
  <si>
    <t>EDA on existing Rigs, well data, economics data, tca data</t>
  </si>
  <si>
    <t>Rigs Model v0</t>
  </si>
  <si>
    <t>Cycle Time Calculation model v0</t>
  </si>
  <si>
    <t>Drilling &amp; Completion Schedule v 0</t>
  </si>
  <si>
    <t>Assumptions</t>
  </si>
  <si>
    <t>Multiple API14 instances are linked to a single API10, and we are selecting the API10 for which the associated API14 has the maximum lateral length.</t>
  </si>
  <si>
    <t>In the economic data analysis, we are presuming that the Internal Rate of Return (IRR) serves as the most suitable metric for determining the next drilling operation.</t>
  </si>
  <si>
    <t>In our analysis of rig data, we are excluding considerations for the future number of rigs in the type curve area by a particular operator.</t>
  </si>
  <si>
    <t>In the process of choosing the next well, we are operating under the assumption that all locations are equidistant, and we are disregarding the influence of the distance factor.</t>
  </si>
  <si>
    <t>Feature</t>
  </si>
  <si>
    <t>API10</t>
  </si>
  <si>
    <t>API14</t>
  </si>
  <si>
    <t>LateralLength_FT</t>
  </si>
  <si>
    <t>EnvPermitSubmittedDate</t>
  </si>
  <si>
    <t>PermitApprovedDate</t>
  </si>
  <si>
    <t>SpudDate</t>
  </si>
  <si>
    <t>RigReleaseDate</t>
  </si>
  <si>
    <t>HoleDirection</t>
  </si>
  <si>
    <t>typeCurveArea</t>
  </si>
  <si>
    <t>internalRateOfReturn</t>
  </si>
  <si>
    <t>netPresentValue</t>
  </si>
  <si>
    <t>data_source</t>
  </si>
  <si>
    <t>TCA data</t>
  </si>
  <si>
    <t>Economics data</t>
  </si>
  <si>
    <t>BasinQuantum</t>
  </si>
  <si>
    <t>CompletionDate</t>
  </si>
  <si>
    <t>FirstProdDate</t>
  </si>
  <si>
    <t>OperatorGold</t>
  </si>
  <si>
    <t>hole_direction = h, basin = Gulf Coast East, First Prod Date &gt; 1 Jan 2015</t>
  </si>
  <si>
    <t>keeping API14 with highest lateral length</t>
  </si>
  <si>
    <t>Total number of unique operators</t>
  </si>
  <si>
    <t>9 days</t>
  </si>
  <si>
    <t>there are so many outliers, this value is going negative as well</t>
  </si>
  <si>
    <t>Value</t>
  </si>
  <si>
    <t>Important Findings</t>
  </si>
  <si>
    <t>Negative value could be because of incorrect data</t>
  </si>
  <si>
    <t>time_taken_premit_submit_to_appr Basin level median value</t>
  </si>
  <si>
    <t>time_taken_premit_appr_to_spud Basin Level median value</t>
  </si>
  <si>
    <t>43 days</t>
  </si>
  <si>
    <t>Null Values</t>
  </si>
  <si>
    <t>time_taken_spud_to_rigrelease Basin Level Median Value</t>
  </si>
  <si>
    <t>64 days</t>
  </si>
  <si>
    <t>time_taken_spud_to_completion Basin Level Median Value</t>
  </si>
  <si>
    <t>165 days</t>
  </si>
  <si>
    <t>Some outliers , no negative value here</t>
  </si>
  <si>
    <t>time_taken_completion_to_firstprod Basin Level Median Value</t>
  </si>
  <si>
    <t>-10 dayss</t>
  </si>
  <si>
    <t>this is mostly negative, but we have many entries with positive values</t>
  </si>
  <si>
    <t>There is a possibility that production may commence before the completion phase.</t>
  </si>
  <si>
    <t>Total number of unique Type Curves</t>
  </si>
  <si>
    <t>It's obvious that there could be mulitple operators inside a Type Curve</t>
  </si>
  <si>
    <t>Mean Value of an Operator present in multiple Type curve Area</t>
  </si>
  <si>
    <t>Mean Value of total Operators in a Type Curve on basin level</t>
  </si>
  <si>
    <t>This is also possible that one operator is present in more than one Type Curve Area</t>
  </si>
  <si>
    <t>Well data</t>
  </si>
  <si>
    <t>There are the cases where one well could be present in multiple TCA</t>
  </si>
  <si>
    <t>Because they have different flow units</t>
  </si>
  <si>
    <t xml:space="preserve"> well data</t>
  </si>
  <si>
    <t>Total current active rigs in Gulf Coast East Basin</t>
  </si>
  <si>
    <t>There are various outliers associated with different cycle times; So we are just opting for the median value for each completion.</t>
  </si>
  <si>
    <t>Initial Number of rows</t>
  </si>
  <si>
    <t>Total Number of rows after filtering</t>
  </si>
  <si>
    <t>produced.vw_well_completions_merged'</t>
  </si>
  <si>
    <t>Source of data: produced.vw_well_completions_merged</t>
  </si>
  <si>
    <t>Discussion with John</t>
  </si>
  <si>
    <t>rigs data</t>
  </si>
  <si>
    <t>rig_on_api10</t>
  </si>
  <si>
    <t>rig_data_spud_date</t>
  </si>
  <si>
    <t>merging with TCA data: pd.merge(df, tca_df[['API14', 'typeCurveArea']], on='API14', how='left')</t>
  </si>
  <si>
    <t>One unique API14 is present in more than one tca in tca data</t>
  </si>
  <si>
    <t>rig_data_df</t>
  </si>
  <si>
    <t xml:space="preserve">basin = Gulf Coast East, </t>
  </si>
  <si>
    <t>merging rig data and cycle time df</t>
  </si>
  <si>
    <t>11 pair of operator and tca had no training data</t>
  </si>
  <si>
    <t>staging.qbi_well_oneline_merged</t>
  </si>
  <si>
    <t>produced.qbi_economics_scenarios_undev</t>
  </si>
  <si>
    <t>inventory data</t>
  </si>
  <si>
    <t>inventory economics data</t>
  </si>
  <si>
    <t>inventory_data_df</t>
  </si>
  <si>
    <t>Rig data</t>
  </si>
  <si>
    <t>scenarioType')=='BaseScenario') &amp; 'basinQuantum')=='GULF COAST EAST'</t>
  </si>
  <si>
    <t>for the current rig information</t>
  </si>
  <si>
    <t>dropping rows for which IRR is missing</t>
  </si>
  <si>
    <t>Within the TCA data, there exist multiple unique type curve areas corresponding to a single API14.</t>
  </si>
  <si>
    <t>Within the rigs data, there are 11 instances where, for a given operator and type curve pairing, there is a lack of training data or no historical occurrence where the operator was associated with that specific type curve condition.</t>
  </si>
  <si>
    <t xml:space="preserve">we don't have IRR values for few inventories </t>
  </si>
  <si>
    <t>There are occasions when we have more than one active rig assigned to a single operator within a type curve area.</t>
  </si>
  <si>
    <t>Wip well data</t>
  </si>
  <si>
    <t>producing well data</t>
  </si>
  <si>
    <t>produced.autodca_qcast_forecast</t>
  </si>
  <si>
    <t>new well data</t>
  </si>
  <si>
    <t>type curve production data</t>
  </si>
  <si>
    <t>produced.typecurve_qcast_forecast</t>
  </si>
  <si>
    <t>new wells</t>
  </si>
  <si>
    <t>new wells df</t>
  </si>
  <si>
    <t>new wells + producing wells</t>
  </si>
  <si>
    <t xml:space="preserve">filtering out producing wells </t>
  </si>
  <si>
    <t>No TCA information, dropping rows for tca is null</t>
  </si>
  <si>
    <t>dropping wells for which firstproddate is missing</t>
  </si>
  <si>
    <t>scenarioType')=='BaseScenario') &amp; 'basinQuantum')=='GULF COAST EAST', api14 with max(lateral length), well status= Producing</t>
  </si>
  <si>
    <t>raw.completions_test_data'</t>
  </si>
  <si>
    <t>produced.analog_well_selection</t>
  </si>
  <si>
    <t>null values in tca</t>
  </si>
  <si>
    <t xml:space="preserve">getting the information for lateral length for wip wells, if we use the table  'produced.vw_well_completions_merged', we are getting null values for 5 wells out of 44 </t>
  </si>
  <si>
    <t xml:space="preserve">getting the information for lateral length for wip wells, if we use the table  raw.completions_test_data', we are getting null values for 2 wells out of 44 </t>
  </si>
  <si>
    <t>values are so different if we manually calculate the lengths and get from the table</t>
  </si>
  <si>
    <t>we have 284 wells in the new well data for which first prod date is less than 1st Jan 2024, there are dates 2008 2009 as well</t>
  </si>
  <si>
    <t>Total TCA in gulf coast east where rigs are available</t>
  </si>
  <si>
    <t xml:space="preserve">The total number of distinct operators that currently have rigs in the Gulf Coast East Basin is </t>
  </si>
  <si>
    <t>Wip wells</t>
  </si>
  <si>
    <t>wip wells df</t>
  </si>
  <si>
    <t xml:space="preserve">(basinQuantum')=='GULF COAST EAST', </t>
  </si>
  <si>
    <t>new well production data</t>
  </si>
  <si>
    <t xml:space="preserve">dropping rows for which Lateral Length is missing </t>
  </si>
  <si>
    <t xml:space="preserve">dropping rows for which TypeCurveArea is missing </t>
  </si>
  <si>
    <t>Among the 16 wells outside the TCA, information on the reservoir is unavailable for 5 wells, while the remaining wells are associated with reservoirs other than Hynsellevelle.</t>
  </si>
  <si>
    <t xml:space="preserve">Among the 315 new wells situated beyond the TCA boundary, reservoir information is unavailable for 144 wells, and two of them are associated with the Haynesville reservoir.
</t>
  </si>
  <si>
    <t>4241931516 , 1701525189</t>
  </si>
  <si>
    <t>updated table</t>
  </si>
  <si>
    <t>next steps</t>
  </si>
  <si>
    <t>bring the new cycle time of spud to rig release in the model</t>
  </si>
  <si>
    <t>analyse the active rigs with time</t>
  </si>
  <si>
    <t>understand how reservoir are distributed for rigs and wells</t>
  </si>
  <si>
    <t>get the % distribution of active rigs with time for each operator in any type curve</t>
  </si>
  <si>
    <t>track a rig from rig id how it move, does it move long distances or short distances (other factors)</t>
  </si>
  <si>
    <t xml:space="preserve">if we keep production flat, then what should be the num of rigs </t>
  </si>
  <si>
    <t>track the wip wells for status: drilled, permitted, completed, drilling, permit pending</t>
  </si>
  <si>
    <t>produced.vw_well_production_merged</t>
  </si>
  <si>
    <t>Table name</t>
  </si>
  <si>
    <t>col_name</t>
  </si>
  <si>
    <t>qbi_column_name</t>
  </si>
  <si>
    <t>data_type</t>
  </si>
  <si>
    <t>produced.private_spatial_typecurveareas</t>
  </si>
  <si>
    <t>produced.vw_well_completions_merged</t>
  </si>
  <si>
    <t>time_taken_premit_submit_to_appr</t>
  </si>
  <si>
    <t>time_taken_premit_appr_to_spud</t>
  </si>
  <si>
    <t>time_taken_spud_to_rigrelease</t>
  </si>
  <si>
    <t>time_taken_spud_to_completion</t>
  </si>
  <si>
    <t>time_taken_completion_to_firstprod</t>
  </si>
  <si>
    <t>String</t>
  </si>
  <si>
    <t>Timedelta</t>
  </si>
  <si>
    <t>rig_id</t>
  </si>
  <si>
    <t>spud_date</t>
  </si>
  <si>
    <t>rig_release_date</t>
  </si>
  <si>
    <t>raw.private_rigs_history</t>
  </si>
  <si>
    <t>This column is calculated with help of cycle time df</t>
  </si>
  <si>
    <t>entityID</t>
  </si>
  <si>
    <t>basinQuantum</t>
  </si>
  <si>
    <t>operator</t>
  </si>
  <si>
    <t>lateralLength_ft</t>
  </si>
  <si>
    <t>wellType</t>
  </si>
  <si>
    <t>reservoir</t>
  </si>
  <si>
    <t>scenarioType</t>
  </si>
  <si>
    <t>Status</t>
  </si>
  <si>
    <t>inventory_spud_date</t>
  </si>
  <si>
    <t>inventory_rig_release_date</t>
  </si>
  <si>
    <t>inventory_completion_date</t>
  </si>
  <si>
    <t>inventory_firstprod_date</t>
  </si>
  <si>
    <t>Float</t>
  </si>
  <si>
    <t>ReservoirGoldConsolidated</t>
  </si>
  <si>
    <t>production_date</t>
  </si>
  <si>
    <t>producing_month</t>
  </si>
  <si>
    <t>production_month_year</t>
  </si>
  <si>
    <t>Oil_MBO</t>
  </si>
  <si>
    <t>Water_MBO</t>
  </si>
  <si>
    <t>Gas_BCF</t>
  </si>
  <si>
    <t>Gas_BCFD</t>
  </si>
  <si>
    <t>WellStatus</t>
  </si>
  <si>
    <t>Numeric</t>
  </si>
  <si>
    <t>Producing Wells 2</t>
  </si>
  <si>
    <t>api not in producing well 1 and date &gt;2020-01-01 and reservoir = Haynesville and well status = Producing</t>
  </si>
  <si>
    <t>1.9 Million API10</t>
  </si>
  <si>
    <t>pdp_df2</t>
  </si>
  <si>
    <t>705 API10</t>
  </si>
  <si>
    <t>droping api10 for which we don't have tca information</t>
  </si>
  <si>
    <t>when I am filling lateral length in producing wells, I could fill so many null values for lateral length and operator from produced.vw_well_produced table after filling values from analog table, couldn’t fill any null values for tca from this table. And after this I used typeCurve_df to fill tca and flow unit, I was able to fill so many values. Here I didn't have any lateral length in typecurve_df, So used just first value after doing groupby</t>
  </si>
  <si>
    <r>
      <t>produced</t>
    </r>
    <r>
      <rPr>
        <sz val="11"/>
        <color theme="1"/>
        <rFont val="Consolas"/>
        <family val="3"/>
      </rPr>
      <t>.private_rigs_history</t>
    </r>
  </si>
  <si>
    <r>
      <t>produced</t>
    </r>
    <r>
      <rPr>
        <sz val="10"/>
        <color theme="1"/>
        <rFont val="Consolas"/>
        <family val="3"/>
      </rPr>
      <t>.private_rigs_history</t>
    </r>
  </si>
  <si>
    <t>Cycle Time Model</t>
  </si>
  <si>
    <t>Input Tables</t>
  </si>
  <si>
    <t>'produced.private_rigs_history'</t>
  </si>
  <si>
    <t>Output Tables</t>
  </si>
  <si>
    <t>raw.api_level_cycle_times</t>
  </si>
  <si>
    <t>raw.operator_cycle_times</t>
  </si>
  <si>
    <t>Rig Model</t>
  </si>
  <si>
    <t>raw.rig_model_miscellaneous_opr</t>
  </si>
  <si>
    <t>raw.rig_model_table</t>
  </si>
  <si>
    <t>Drilling Scheduling Model</t>
  </si>
  <si>
    <t>produced.qbi_well_oneline_merged</t>
  </si>
  <si>
    <t>raw.inventory_drilling_scheduling_table</t>
  </si>
  <si>
    <t>raw.rigs_future_schedule_table</t>
  </si>
  <si>
    <t>Production Estimation Model</t>
  </si>
  <si>
    <t>produced.private_rigs_history</t>
  </si>
  <si>
    <t>produced.merge_production</t>
  </si>
  <si>
    <t>raw.production_estimation_model</t>
  </si>
  <si>
    <t>api10</t>
  </si>
  <si>
    <t>tca</t>
  </si>
  <si>
    <t>flowunit</t>
  </si>
  <si>
    <t>lateral length</t>
  </si>
  <si>
    <t>analog table</t>
  </si>
  <si>
    <t>vw well completion table</t>
  </si>
  <si>
    <t>2,3</t>
  </si>
  <si>
    <t>api14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</si>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</sst>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B3B3B"/>
      <name val="Consolas"/>
      <family val="3"/>
    </font>
    <font>
      <sz val="10"/>
      <color theme="1"/>
      <name val="Consolas"/>
      <family val="3"/>
    </font>
    <font>
      <sz val="10"/>
      <color theme="1"/>
      <name val="Calibri"/>
      <family val="2"/>
      <scheme val="minor"/>
    </font>
    <font>
      <sz val="10"/>
      <color rgb="FF0D0D0D"/>
      <name val="Segoe UI"/>
      <family val="2"/>
    </font>
    <font>
      <sz val="8"/>
      <color rgb="FFC72E0F"/>
      <name val="Consolas"/>
      <family val="3"/>
    </font>
    <font>
      <sz val="11"/>
      <color theme="1"/>
      <name val="Consolas"/>
      <family val="3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Alignment="1">
      <alignment vertical="center"/>
    </xf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1" xfId="0" applyFont="1" applyFill="1" applyBorder="1"/>
    <xf numFmtId="0" fontId="0" fillId="0" borderId="0" xfId="0" applyAlignment="1">
      <alignment horizontal="right"/>
    </xf>
    <xf numFmtId="0" fontId="0" fillId="3" borderId="0" xfId="0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C1BC-5CE8-47A3-8B25-EA3ABC6DB23F}" name="Table1" displayName="Table1" ref="A1:C12" totalsRowShown="0">
  <autoFilter ref="A1:C12" xr:uid="{BF35C1BC-5CE8-47A3-8B25-EA3ABC6DB23F}"/>
  <tableColumns count="3">
    <tableColumn id="1" xr3:uid="{4A1754DB-17B9-4AE7-9871-557E8AF33137}" name="data"/>
    <tableColumn id="2" xr3:uid="{34B10DEA-036B-4BE2-BD82-3A74C79E0617}" name="table"/>
    <tableColumn id="3" xr3:uid="{2F21E29D-1B14-4A73-A64C-66A62E93396B}" name="updated table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3" sqref="B3"/>
    </sheetView>
  </sheetViews>
  <sheetFormatPr defaultRowHeight="14.4" x14ac:dyDescent="0.3"/>
  <cols>
    <col min="1" max="1" width="23.21875" bestFit="1" customWidth="1"/>
    <col min="2" max="2" width="35.6640625" bestFit="1" customWidth="1"/>
    <col min="3" max="3" width="32.44140625" customWidth="1"/>
    <col min="5" max="5" width="14" bestFit="1" customWidth="1"/>
    <col min="6" max="6" width="21.6640625" bestFit="1" customWidth="1"/>
  </cols>
  <sheetData>
    <row r="1" spans="1:6" x14ac:dyDescent="0.3">
      <c r="A1" t="s">
        <v>7</v>
      </c>
      <c r="B1" t="s">
        <v>8</v>
      </c>
      <c r="C1" t="s">
        <v>134</v>
      </c>
      <c r="E1" s="1" t="s">
        <v>37</v>
      </c>
      <c r="F1" s="1" t="s">
        <v>25</v>
      </c>
    </row>
    <row r="2" spans="1:6" x14ac:dyDescent="0.3">
      <c r="A2" t="s">
        <v>9</v>
      </c>
      <c r="B2" s="3" t="s">
        <v>78</v>
      </c>
      <c r="E2" t="s">
        <v>9</v>
      </c>
      <c r="F2" t="s">
        <v>26</v>
      </c>
    </row>
    <row r="3" spans="1:6" x14ac:dyDescent="0.3">
      <c r="A3" t="s">
        <v>10</v>
      </c>
      <c r="B3" t="s">
        <v>117</v>
      </c>
      <c r="E3" t="s">
        <v>9</v>
      </c>
      <c r="F3" t="s">
        <v>27</v>
      </c>
    </row>
    <row r="4" spans="1:6" x14ac:dyDescent="0.3">
      <c r="A4" t="s">
        <v>11</v>
      </c>
      <c r="B4" t="s">
        <v>13</v>
      </c>
      <c r="E4" t="s">
        <v>9</v>
      </c>
      <c r="F4" t="s">
        <v>28</v>
      </c>
    </row>
    <row r="5" spans="1:6" x14ac:dyDescent="0.3">
      <c r="A5" t="s">
        <v>12</v>
      </c>
      <c r="B5" t="s">
        <v>14</v>
      </c>
      <c r="C5" s="4" t="s">
        <v>193</v>
      </c>
      <c r="E5" t="s">
        <v>9</v>
      </c>
      <c r="F5" t="s">
        <v>40</v>
      </c>
    </row>
    <row r="6" spans="1:6" x14ac:dyDescent="0.3">
      <c r="A6" t="s">
        <v>92</v>
      </c>
      <c r="B6" t="s">
        <v>90</v>
      </c>
      <c r="E6" t="s">
        <v>9</v>
      </c>
      <c r="F6" t="s">
        <v>41</v>
      </c>
    </row>
    <row r="7" spans="1:6" x14ac:dyDescent="0.3">
      <c r="A7" t="s">
        <v>93</v>
      </c>
      <c r="B7" t="s">
        <v>91</v>
      </c>
      <c r="E7" t="s">
        <v>9</v>
      </c>
      <c r="F7" t="s">
        <v>43</v>
      </c>
    </row>
    <row r="8" spans="1:6" x14ac:dyDescent="0.3">
      <c r="A8" t="s">
        <v>103</v>
      </c>
      <c r="B8" t="s">
        <v>14</v>
      </c>
      <c r="C8" t="s">
        <v>192</v>
      </c>
      <c r="E8" t="s">
        <v>9</v>
      </c>
      <c r="F8" t="s">
        <v>42</v>
      </c>
    </row>
    <row r="9" spans="1:6" x14ac:dyDescent="0.3">
      <c r="A9" t="s">
        <v>104</v>
      </c>
      <c r="B9" t="s">
        <v>105</v>
      </c>
      <c r="E9" t="s">
        <v>9</v>
      </c>
      <c r="F9" t="s">
        <v>29</v>
      </c>
    </row>
    <row r="10" spans="1:6" x14ac:dyDescent="0.3">
      <c r="A10" t="s">
        <v>106</v>
      </c>
      <c r="B10" s="3" t="s">
        <v>78</v>
      </c>
      <c r="E10" t="s">
        <v>9</v>
      </c>
      <c r="F10" t="s">
        <v>30</v>
      </c>
    </row>
    <row r="11" spans="1:6" x14ac:dyDescent="0.3">
      <c r="A11" t="s">
        <v>107</v>
      </c>
      <c r="B11" t="s">
        <v>108</v>
      </c>
      <c r="E11" t="s">
        <v>9</v>
      </c>
      <c r="F11" t="s">
        <v>31</v>
      </c>
    </row>
    <row r="12" spans="1:6" x14ac:dyDescent="0.3">
      <c r="A12" t="s">
        <v>128</v>
      </c>
      <c r="B12" t="s">
        <v>143</v>
      </c>
      <c r="E12" t="s">
        <v>9</v>
      </c>
      <c r="F12" t="s">
        <v>32</v>
      </c>
    </row>
    <row r="13" spans="1:6" x14ac:dyDescent="0.3">
      <c r="E13" t="s">
        <v>9</v>
      </c>
      <c r="F13" t="s">
        <v>33</v>
      </c>
    </row>
    <row r="14" spans="1:6" x14ac:dyDescent="0.3">
      <c r="E14" t="s">
        <v>38</v>
      </c>
      <c r="F14" t="s">
        <v>34</v>
      </c>
    </row>
    <row r="15" spans="1:6" x14ac:dyDescent="0.3">
      <c r="E15" t="s">
        <v>39</v>
      </c>
      <c r="F15" t="s">
        <v>35</v>
      </c>
    </row>
    <row r="16" spans="1:6" x14ac:dyDescent="0.3">
      <c r="E16" t="s">
        <v>81</v>
      </c>
      <c r="F16" t="s">
        <v>82</v>
      </c>
    </row>
    <row r="17" spans="5:6" x14ac:dyDescent="0.3">
      <c r="E17" t="s">
        <v>81</v>
      </c>
      <c r="F17" t="s">
        <v>83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C574-8E69-4EF2-A16B-12330370CFE5}">
  <dimension ref="B1:D33"/>
  <sheetViews>
    <sheetView topLeftCell="B1" workbookViewId="0">
      <selection activeCell="D23" sqref="D23"/>
    </sheetView>
  </sheetViews>
  <sheetFormatPr defaultRowHeight="14.4" x14ac:dyDescent="0.3"/>
  <cols>
    <col min="2" max="2" width="34.6640625" bestFit="1" customWidth="1"/>
    <col min="4" max="4" width="33.88671875" bestFit="1" customWidth="1"/>
  </cols>
  <sheetData>
    <row r="1" spans="2:4" x14ac:dyDescent="0.3">
      <c r="B1" s="1" t="s">
        <v>194</v>
      </c>
    </row>
    <row r="2" spans="2:4" x14ac:dyDescent="0.3">
      <c r="B2" s="14" t="s">
        <v>195</v>
      </c>
      <c r="D2" s="14" t="s">
        <v>197</v>
      </c>
    </row>
    <row r="3" spans="2:4" x14ac:dyDescent="0.3">
      <c r="B3" t="s">
        <v>149</v>
      </c>
      <c r="D3" t="s">
        <v>198</v>
      </c>
    </row>
    <row r="4" spans="2:4" x14ac:dyDescent="0.3">
      <c r="B4" t="s">
        <v>148</v>
      </c>
      <c r="D4" t="s">
        <v>199</v>
      </c>
    </row>
    <row r="5" spans="2:4" x14ac:dyDescent="0.3">
      <c r="B5" t="s">
        <v>196</v>
      </c>
    </row>
    <row r="7" spans="2:4" x14ac:dyDescent="0.3">
      <c r="B7" s="1" t="s">
        <v>200</v>
      </c>
    </row>
    <row r="8" spans="2:4" x14ac:dyDescent="0.3">
      <c r="B8" t="s">
        <v>149</v>
      </c>
      <c r="D8" t="s">
        <v>201</v>
      </c>
    </row>
    <row r="9" spans="2:4" x14ac:dyDescent="0.3">
      <c r="B9" t="s">
        <v>148</v>
      </c>
      <c r="D9" t="s">
        <v>202</v>
      </c>
    </row>
    <row r="10" spans="2:4" x14ac:dyDescent="0.3">
      <c r="B10" t="s">
        <v>196</v>
      </c>
    </row>
    <row r="11" spans="2:4" x14ac:dyDescent="0.3">
      <c r="B11" t="s">
        <v>198</v>
      </c>
    </row>
    <row r="12" spans="2:4" x14ac:dyDescent="0.3">
      <c r="B12" t="s">
        <v>199</v>
      </c>
    </row>
    <row r="14" spans="2:4" x14ac:dyDescent="0.3">
      <c r="B14" s="1" t="s">
        <v>203</v>
      </c>
    </row>
    <row r="15" spans="2:4" x14ac:dyDescent="0.3">
      <c r="B15" t="s">
        <v>204</v>
      </c>
      <c r="D15" t="s">
        <v>205</v>
      </c>
    </row>
    <row r="16" spans="2:4" x14ac:dyDescent="0.3">
      <c r="B16" t="s">
        <v>91</v>
      </c>
      <c r="D16" t="s">
        <v>206</v>
      </c>
    </row>
    <row r="17" spans="2:4" x14ac:dyDescent="0.3">
      <c r="B17" t="s">
        <v>198</v>
      </c>
    </row>
    <row r="18" spans="2:4" x14ac:dyDescent="0.3">
      <c r="B18" t="s">
        <v>199</v>
      </c>
    </row>
    <row r="19" spans="2:4" x14ac:dyDescent="0.3">
      <c r="B19" t="s">
        <v>201</v>
      </c>
    </row>
    <row r="20" spans="2:4" x14ac:dyDescent="0.3">
      <c r="B20" t="s">
        <v>202</v>
      </c>
    </row>
    <row r="22" spans="2:4" x14ac:dyDescent="0.3">
      <c r="B22" s="1" t="s">
        <v>207</v>
      </c>
    </row>
    <row r="23" spans="2:4" x14ac:dyDescent="0.3">
      <c r="B23" t="s">
        <v>149</v>
      </c>
      <c r="D23" t="s">
        <v>210</v>
      </c>
    </row>
    <row r="24" spans="2:4" x14ac:dyDescent="0.3">
      <c r="B24" t="s">
        <v>148</v>
      </c>
    </row>
    <row r="25" spans="2:4" x14ac:dyDescent="0.3">
      <c r="B25" t="s">
        <v>208</v>
      </c>
    </row>
    <row r="26" spans="2:4" x14ac:dyDescent="0.3">
      <c r="B26" t="s">
        <v>198</v>
      </c>
    </row>
    <row r="27" spans="2:4" x14ac:dyDescent="0.3">
      <c r="B27" t="s">
        <v>199</v>
      </c>
    </row>
    <row r="28" spans="2:4" x14ac:dyDescent="0.3">
      <c r="B28" t="s">
        <v>108</v>
      </c>
    </row>
    <row r="29" spans="2:4" x14ac:dyDescent="0.3">
      <c r="B29" t="s">
        <v>205</v>
      </c>
    </row>
    <row r="30" spans="2:4" x14ac:dyDescent="0.3">
      <c r="B30" t="s">
        <v>105</v>
      </c>
    </row>
    <row r="31" spans="2:4" x14ac:dyDescent="0.3">
      <c r="B31" t="s">
        <v>117</v>
      </c>
    </row>
    <row r="32" spans="2:4" x14ac:dyDescent="0.3">
      <c r="B32" t="s">
        <v>209</v>
      </c>
    </row>
    <row r="33" spans="2:2" x14ac:dyDescent="0.3">
      <c r="B33" t="s">
        <v>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A71A-A4BF-49F3-BE4E-790C4D681709}">
  <dimension ref="A1:E9"/>
  <sheetViews>
    <sheetView workbookViewId="0">
      <selection activeCell="D15" sqref="D15"/>
    </sheetView>
  </sheetViews>
  <sheetFormatPr defaultRowHeight="14.4" x14ac:dyDescent="0.3"/>
  <cols>
    <col min="1" max="1" width="35.33203125" bestFit="1" customWidth="1"/>
    <col min="2" max="2" width="31" bestFit="1" customWidth="1"/>
    <col min="3" max="3" width="16.109375" bestFit="1" customWidth="1"/>
    <col min="4" max="4" width="9.21875" bestFit="1" customWidth="1"/>
    <col min="5" max="5" width="9.77734375" bestFit="1" customWidth="1"/>
  </cols>
  <sheetData>
    <row r="1" spans="1:5" x14ac:dyDescent="0.3">
      <c r="A1" s="8" t="s">
        <v>144</v>
      </c>
      <c r="B1" s="9" t="s">
        <v>145</v>
      </c>
      <c r="C1" s="10" t="s">
        <v>146</v>
      </c>
      <c r="D1" s="11" t="s">
        <v>147</v>
      </c>
      <c r="E1" s="10" t="s">
        <v>2</v>
      </c>
    </row>
    <row r="2" spans="1:5" x14ac:dyDescent="0.3">
      <c r="A2" t="s">
        <v>148</v>
      </c>
      <c r="B2" t="s">
        <v>34</v>
      </c>
      <c r="D2" t="s">
        <v>155</v>
      </c>
    </row>
    <row r="3" spans="1:5" x14ac:dyDescent="0.3">
      <c r="A3" t="s">
        <v>149</v>
      </c>
      <c r="B3" t="s">
        <v>43</v>
      </c>
      <c r="D3" t="s">
        <v>155</v>
      </c>
    </row>
    <row r="4" spans="1:5" x14ac:dyDescent="0.3">
      <c r="A4" t="s">
        <v>149</v>
      </c>
      <c r="B4" t="s">
        <v>40</v>
      </c>
      <c r="D4" t="s">
        <v>155</v>
      </c>
    </row>
    <row r="5" spans="1:5" x14ac:dyDescent="0.3">
      <c r="B5" t="s">
        <v>150</v>
      </c>
      <c r="D5" t="s">
        <v>156</v>
      </c>
    </row>
    <row r="6" spans="1:5" x14ac:dyDescent="0.3">
      <c r="B6" t="s">
        <v>151</v>
      </c>
      <c r="D6" t="s">
        <v>156</v>
      </c>
    </row>
    <row r="7" spans="1:5" x14ac:dyDescent="0.3">
      <c r="B7" t="s">
        <v>152</v>
      </c>
      <c r="D7" t="s">
        <v>156</v>
      </c>
    </row>
    <row r="8" spans="1:5" x14ac:dyDescent="0.3">
      <c r="B8" t="s">
        <v>153</v>
      </c>
      <c r="D8" t="s">
        <v>156</v>
      </c>
    </row>
    <row r="9" spans="1:5" x14ac:dyDescent="0.3">
      <c r="B9" t="s">
        <v>154</v>
      </c>
      <c r="D9" t="s">
        <v>156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C325-5CE6-4CC2-8942-1CD5C9CF3B09}">
  <dimension ref="A1:E7"/>
  <sheetViews>
    <sheetView workbookViewId="0">
      <selection sqref="A1:E1"/>
    </sheetView>
  </sheetViews>
  <sheetFormatPr defaultRowHeight="14.4" x14ac:dyDescent="0.3"/>
  <cols>
    <col min="1" max="1" width="35.33203125" bestFit="1" customWidth="1"/>
    <col min="2" max="2" width="13.109375" bestFit="1" customWidth="1"/>
    <col min="3" max="3" width="16.109375" bestFit="1" customWidth="1"/>
    <col min="4" max="4" width="9.21875" bestFit="1" customWidth="1"/>
    <col min="5" max="5" width="42.88671875" bestFit="1" customWidth="1"/>
  </cols>
  <sheetData>
    <row r="1" spans="1:5" x14ac:dyDescent="0.3">
      <c r="A1" s="8" t="s">
        <v>144</v>
      </c>
      <c r="B1" s="9" t="s">
        <v>145</v>
      </c>
      <c r="C1" s="10" t="s">
        <v>146</v>
      </c>
      <c r="D1" s="11" t="s">
        <v>147</v>
      </c>
      <c r="E1" s="10" t="s">
        <v>2</v>
      </c>
    </row>
    <row r="2" spans="1:5" x14ac:dyDescent="0.3">
      <c r="A2" t="s">
        <v>148</v>
      </c>
      <c r="B2" t="s">
        <v>34</v>
      </c>
      <c r="D2" t="s">
        <v>155</v>
      </c>
    </row>
    <row r="3" spans="1:5" x14ac:dyDescent="0.3">
      <c r="A3" t="s">
        <v>160</v>
      </c>
      <c r="B3" t="s">
        <v>26</v>
      </c>
      <c r="D3" t="s">
        <v>155</v>
      </c>
    </row>
    <row r="4" spans="1:5" x14ac:dyDescent="0.3">
      <c r="A4" t="s">
        <v>160</v>
      </c>
      <c r="B4" t="s">
        <v>43</v>
      </c>
      <c r="D4" t="s">
        <v>155</v>
      </c>
    </row>
    <row r="5" spans="1:5" x14ac:dyDescent="0.3">
      <c r="A5" t="s">
        <v>160</v>
      </c>
      <c r="B5" t="s">
        <v>157</v>
      </c>
      <c r="D5" t="s">
        <v>155</v>
      </c>
    </row>
    <row r="6" spans="1:5" x14ac:dyDescent="0.3">
      <c r="A6" t="s">
        <v>160</v>
      </c>
      <c r="B6" t="s">
        <v>158</v>
      </c>
      <c r="D6" t="s">
        <v>156</v>
      </c>
    </row>
    <row r="7" spans="1:5" x14ac:dyDescent="0.3">
      <c r="B7" t="s">
        <v>159</v>
      </c>
      <c r="D7" t="s">
        <v>156</v>
      </c>
      <c r="E7" t="s">
        <v>161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5B128-246A-40F1-BB0B-E361EEEA610E}">
  <dimension ref="B1:F15"/>
  <sheetViews>
    <sheetView topLeftCell="B1" workbookViewId="0">
      <selection activeCell="B1" sqref="B1:F8"/>
    </sheetView>
  </sheetViews>
  <sheetFormatPr defaultRowHeight="14.4" x14ac:dyDescent="0.3"/>
  <cols>
    <col min="2" max="2" width="36.6640625" bestFit="1" customWidth="1"/>
    <col min="3" max="3" width="23.88671875" bestFit="1" customWidth="1"/>
    <col min="4" max="4" width="16.109375" bestFit="1" customWidth="1"/>
  </cols>
  <sheetData>
    <row r="1" spans="2:6" x14ac:dyDescent="0.3">
      <c r="B1" s="8" t="s">
        <v>144</v>
      </c>
      <c r="C1" s="9" t="s">
        <v>145</v>
      </c>
      <c r="D1" s="10" t="s">
        <v>146</v>
      </c>
      <c r="E1" s="11" t="s">
        <v>147</v>
      </c>
      <c r="F1" s="10" t="s">
        <v>2</v>
      </c>
    </row>
    <row r="2" spans="2:6" x14ac:dyDescent="0.3">
      <c r="B2" t="s">
        <v>90</v>
      </c>
      <c r="C2" t="s">
        <v>162</v>
      </c>
      <c r="E2" t="s">
        <v>155</v>
      </c>
    </row>
    <row r="3" spans="2:6" x14ac:dyDescent="0.3">
      <c r="B3" t="s">
        <v>90</v>
      </c>
      <c r="C3" t="s">
        <v>163</v>
      </c>
      <c r="E3" t="s">
        <v>155</v>
      </c>
    </row>
    <row r="4" spans="2:6" x14ac:dyDescent="0.3">
      <c r="B4" t="s">
        <v>90</v>
      </c>
      <c r="C4" t="s">
        <v>164</v>
      </c>
      <c r="E4" t="s">
        <v>155</v>
      </c>
    </row>
    <row r="5" spans="2:6" x14ac:dyDescent="0.3">
      <c r="B5" t="s">
        <v>90</v>
      </c>
      <c r="C5" t="s">
        <v>165</v>
      </c>
      <c r="E5" t="s">
        <v>174</v>
      </c>
    </row>
    <row r="6" spans="2:6" x14ac:dyDescent="0.3">
      <c r="B6" t="s">
        <v>90</v>
      </c>
      <c r="C6" t="s">
        <v>166</v>
      </c>
      <c r="E6" t="s">
        <v>155</v>
      </c>
    </row>
    <row r="7" spans="2:6" x14ac:dyDescent="0.3">
      <c r="B7" t="s">
        <v>90</v>
      </c>
      <c r="C7" t="s">
        <v>34</v>
      </c>
      <c r="E7" t="s">
        <v>155</v>
      </c>
    </row>
    <row r="8" spans="2:6" x14ac:dyDescent="0.3">
      <c r="B8" t="s">
        <v>90</v>
      </c>
      <c r="C8" t="s">
        <v>167</v>
      </c>
      <c r="E8" t="s">
        <v>155</v>
      </c>
    </row>
    <row r="9" spans="2:6" x14ac:dyDescent="0.3">
      <c r="B9" t="s">
        <v>91</v>
      </c>
      <c r="C9" t="s">
        <v>35</v>
      </c>
      <c r="E9" t="s">
        <v>174</v>
      </c>
    </row>
    <row r="10" spans="2:6" x14ac:dyDescent="0.3">
      <c r="B10" t="s">
        <v>91</v>
      </c>
      <c r="C10" t="s">
        <v>168</v>
      </c>
      <c r="E10" t="s">
        <v>155</v>
      </c>
    </row>
    <row r="11" spans="2:6" x14ac:dyDescent="0.3">
      <c r="C11" t="s">
        <v>169</v>
      </c>
      <c r="E11" t="s">
        <v>155</v>
      </c>
    </row>
    <row r="12" spans="2:6" x14ac:dyDescent="0.3">
      <c r="C12" t="s">
        <v>170</v>
      </c>
      <c r="E12" t="s">
        <v>156</v>
      </c>
    </row>
    <row r="13" spans="2:6" x14ac:dyDescent="0.3">
      <c r="C13" t="s">
        <v>171</v>
      </c>
      <c r="E13" t="s">
        <v>156</v>
      </c>
    </row>
    <row r="14" spans="2:6" x14ac:dyDescent="0.3">
      <c r="C14" t="s">
        <v>172</v>
      </c>
      <c r="E14" t="s">
        <v>156</v>
      </c>
    </row>
    <row r="15" spans="2:6" x14ac:dyDescent="0.3">
      <c r="C15" t="s">
        <v>173</v>
      </c>
      <c r="E15" t="s">
        <v>156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1487-6E5F-4FF7-9C72-0726CCF66860}">
  <dimension ref="B1:F14"/>
  <sheetViews>
    <sheetView workbookViewId="0">
      <selection activeCell="D19" sqref="D19"/>
    </sheetView>
  </sheetViews>
  <sheetFormatPr defaultRowHeight="14.4" x14ac:dyDescent="0.3"/>
  <cols>
    <col min="2" max="2" width="28.5546875" bestFit="1" customWidth="1"/>
    <col min="3" max="3" width="23.44140625" bestFit="1" customWidth="1"/>
    <col min="4" max="4" width="16.109375" bestFit="1" customWidth="1"/>
    <col min="5" max="5" width="9.21875" bestFit="1" customWidth="1"/>
    <col min="6" max="6" width="9.77734375" bestFit="1" customWidth="1"/>
  </cols>
  <sheetData>
    <row r="1" spans="2:6" x14ac:dyDescent="0.3">
      <c r="B1" s="8" t="s">
        <v>144</v>
      </c>
      <c r="C1" s="9" t="s">
        <v>145</v>
      </c>
      <c r="D1" s="10" t="s">
        <v>146</v>
      </c>
      <c r="E1" s="11" t="s">
        <v>147</v>
      </c>
      <c r="F1" s="10" t="s">
        <v>2</v>
      </c>
    </row>
    <row r="2" spans="2:6" x14ac:dyDescent="0.3">
      <c r="B2" t="s">
        <v>90</v>
      </c>
      <c r="C2" t="s">
        <v>162</v>
      </c>
      <c r="E2" t="s">
        <v>155</v>
      </c>
    </row>
    <row r="3" spans="2:6" x14ac:dyDescent="0.3">
      <c r="B3" t="s">
        <v>90</v>
      </c>
      <c r="C3" t="s">
        <v>28</v>
      </c>
      <c r="E3" t="s">
        <v>174</v>
      </c>
    </row>
    <row r="4" spans="2:6" x14ac:dyDescent="0.3">
      <c r="B4" t="s">
        <v>90</v>
      </c>
      <c r="C4" t="s">
        <v>43</v>
      </c>
      <c r="E4" t="s">
        <v>155</v>
      </c>
    </row>
    <row r="5" spans="2:6" x14ac:dyDescent="0.3">
      <c r="B5" t="s">
        <v>90</v>
      </c>
      <c r="C5" t="s">
        <v>34</v>
      </c>
      <c r="E5" t="s">
        <v>155</v>
      </c>
    </row>
    <row r="6" spans="2:6" x14ac:dyDescent="0.3">
      <c r="B6" t="s">
        <v>90</v>
      </c>
      <c r="C6" t="s">
        <v>175</v>
      </c>
      <c r="E6" t="s">
        <v>155</v>
      </c>
    </row>
    <row r="7" spans="2:6" x14ac:dyDescent="0.3">
      <c r="B7" t="s">
        <v>90</v>
      </c>
      <c r="C7" t="s">
        <v>176</v>
      </c>
      <c r="E7" t="s">
        <v>156</v>
      </c>
    </row>
    <row r="8" spans="2:6" x14ac:dyDescent="0.3">
      <c r="B8" t="s">
        <v>90</v>
      </c>
      <c r="C8" t="s">
        <v>177</v>
      </c>
      <c r="E8" t="s">
        <v>184</v>
      </c>
    </row>
    <row r="9" spans="2:6" x14ac:dyDescent="0.3">
      <c r="C9" t="s">
        <v>178</v>
      </c>
      <c r="E9" t="s">
        <v>156</v>
      </c>
    </row>
    <row r="10" spans="2:6" x14ac:dyDescent="0.3">
      <c r="C10" t="s">
        <v>179</v>
      </c>
      <c r="E10" t="s">
        <v>174</v>
      </c>
    </row>
    <row r="11" spans="2:6" x14ac:dyDescent="0.3">
      <c r="C11" t="s">
        <v>180</v>
      </c>
      <c r="E11" t="s">
        <v>174</v>
      </c>
    </row>
    <row r="12" spans="2:6" x14ac:dyDescent="0.3">
      <c r="C12" t="s">
        <v>181</v>
      </c>
      <c r="E12" t="s">
        <v>174</v>
      </c>
    </row>
    <row r="13" spans="2:6" x14ac:dyDescent="0.3">
      <c r="C13" t="s">
        <v>182</v>
      </c>
      <c r="E13" t="s">
        <v>174</v>
      </c>
    </row>
    <row r="14" spans="2:6" x14ac:dyDescent="0.3">
      <c r="C14" t="s">
        <v>183</v>
      </c>
      <c r="E14" t="s">
        <v>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D18D-65F8-4A5D-BBAD-5F55C4AF0366}">
  <dimension ref="A1:A7"/>
  <sheetViews>
    <sheetView workbookViewId="0">
      <selection activeCell="G22" sqref="G22"/>
    </sheetView>
  </sheetViews>
  <sheetFormatPr defaultRowHeight="14.4" x14ac:dyDescent="0.3"/>
  <cols>
    <col min="1" max="1" width="11.21875" bestFit="1" customWidth="1"/>
  </cols>
  <sheetData>
    <row r="1" spans="1:1" x14ac:dyDescent="0.3">
      <c r="A1" t="s">
        <v>20</v>
      </c>
    </row>
    <row r="3" spans="1:1" x14ac:dyDescent="0.3">
      <c r="A3" t="s">
        <v>21</v>
      </c>
    </row>
    <row r="4" spans="1:1" x14ac:dyDescent="0.3">
      <c r="A4" t="s">
        <v>75</v>
      </c>
    </row>
    <row r="5" spans="1:1" x14ac:dyDescent="0.3">
      <c r="A5" t="s">
        <v>22</v>
      </c>
    </row>
    <row r="6" spans="1:1" x14ac:dyDescent="0.3">
      <c r="A6" t="s">
        <v>23</v>
      </c>
    </row>
    <row r="7" spans="1:1" x14ac:dyDescent="0.3">
      <c r="A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469C0-3AFF-4458-9E37-9FD552947D3C}">
  <dimension ref="A1:G19"/>
  <sheetViews>
    <sheetView zoomScale="120" zoomScaleNormal="120" workbookViewId="0">
      <selection activeCell="C17" sqref="C17"/>
    </sheetView>
  </sheetViews>
  <sheetFormatPr defaultRowHeight="14.4" x14ac:dyDescent="0.3"/>
  <cols>
    <col min="1" max="1" width="56.33203125" bestFit="1" customWidth="1"/>
    <col min="2" max="2" width="10.109375" bestFit="1" customWidth="1"/>
    <col min="7" max="7" width="28.77734375" bestFit="1" customWidth="1"/>
  </cols>
  <sheetData>
    <row r="1" spans="1:7" x14ac:dyDescent="0.3">
      <c r="A1" s="1" t="s">
        <v>1</v>
      </c>
      <c r="B1" s="1" t="s">
        <v>2</v>
      </c>
    </row>
    <row r="2" spans="1:7" x14ac:dyDescent="0.3">
      <c r="A2" t="s">
        <v>16</v>
      </c>
    </row>
    <row r="3" spans="1:7" x14ac:dyDescent="0.3">
      <c r="A3" t="s">
        <v>18</v>
      </c>
    </row>
    <row r="4" spans="1:7" x14ac:dyDescent="0.3">
      <c r="A4" t="s">
        <v>17</v>
      </c>
    </row>
    <row r="5" spans="1:7" x14ac:dyDescent="0.3">
      <c r="A5" t="s">
        <v>19</v>
      </c>
    </row>
    <row r="6" spans="1:7" x14ac:dyDescent="0.3">
      <c r="A6" t="s">
        <v>15</v>
      </c>
    </row>
    <row r="11" spans="1:7" x14ac:dyDescent="0.3">
      <c r="G11" s="2"/>
    </row>
    <row r="12" spans="1:7" x14ac:dyDescent="0.3">
      <c r="G12" s="2"/>
    </row>
    <row r="13" spans="1:7" x14ac:dyDescent="0.3">
      <c r="G13" s="2"/>
    </row>
    <row r="14" spans="1:7" x14ac:dyDescent="0.3">
      <c r="G14" s="2"/>
    </row>
    <row r="15" spans="1:7" x14ac:dyDescent="0.3">
      <c r="G15" s="2"/>
    </row>
    <row r="16" spans="1:7" x14ac:dyDescent="0.3">
      <c r="G16" s="2"/>
    </row>
    <row r="17" spans="7:7" x14ac:dyDescent="0.3">
      <c r="G17" s="2"/>
    </row>
    <row r="18" spans="7:7" x14ac:dyDescent="0.3">
      <c r="G18" s="2"/>
    </row>
    <row r="19" spans="7:7" x14ac:dyDescent="0.3">
      <c r="G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753B5-DEC1-48DA-8DF4-324977D15738}">
  <dimension ref="A1:B16"/>
  <sheetViews>
    <sheetView workbookViewId="0">
      <selection activeCell="B26" sqref="B26"/>
    </sheetView>
  </sheetViews>
  <sheetFormatPr defaultRowHeight="14.4" x14ac:dyDescent="0.3"/>
  <cols>
    <col min="1" max="1" width="14" bestFit="1" customWidth="1"/>
    <col min="2" max="2" width="21.6640625" bestFit="1" customWidth="1"/>
  </cols>
  <sheetData>
    <row r="1" spans="1:2" x14ac:dyDescent="0.3">
      <c r="A1" s="1" t="s">
        <v>37</v>
      </c>
      <c r="B1" s="1" t="s">
        <v>25</v>
      </c>
    </row>
    <row r="2" spans="1:2" x14ac:dyDescent="0.3">
      <c r="A2" t="s">
        <v>9</v>
      </c>
      <c r="B2" t="s">
        <v>26</v>
      </c>
    </row>
    <row r="3" spans="1:2" x14ac:dyDescent="0.3">
      <c r="A3" t="s">
        <v>9</v>
      </c>
      <c r="B3" t="s">
        <v>27</v>
      </c>
    </row>
    <row r="4" spans="1:2" x14ac:dyDescent="0.3">
      <c r="A4" t="s">
        <v>9</v>
      </c>
      <c r="B4" t="s">
        <v>28</v>
      </c>
    </row>
    <row r="5" spans="1:2" x14ac:dyDescent="0.3">
      <c r="A5" t="s">
        <v>9</v>
      </c>
      <c r="B5" t="s">
        <v>40</v>
      </c>
    </row>
    <row r="6" spans="1:2" x14ac:dyDescent="0.3">
      <c r="A6" t="s">
        <v>9</v>
      </c>
      <c r="B6" t="s">
        <v>41</v>
      </c>
    </row>
    <row r="7" spans="1:2" x14ac:dyDescent="0.3">
      <c r="A7" t="s">
        <v>9</v>
      </c>
      <c r="B7" t="s">
        <v>43</v>
      </c>
    </row>
    <row r="8" spans="1:2" x14ac:dyDescent="0.3">
      <c r="A8" t="s">
        <v>9</v>
      </c>
      <c r="B8" t="s">
        <v>42</v>
      </c>
    </row>
    <row r="9" spans="1:2" x14ac:dyDescent="0.3">
      <c r="A9" t="s">
        <v>9</v>
      </c>
      <c r="B9" t="s">
        <v>29</v>
      </c>
    </row>
    <row r="10" spans="1:2" x14ac:dyDescent="0.3">
      <c r="A10" t="s">
        <v>9</v>
      </c>
      <c r="B10" t="s">
        <v>30</v>
      </c>
    </row>
    <row r="11" spans="1:2" x14ac:dyDescent="0.3">
      <c r="A11" t="s">
        <v>9</v>
      </c>
      <c r="B11" t="s">
        <v>31</v>
      </c>
    </row>
    <row r="12" spans="1:2" x14ac:dyDescent="0.3">
      <c r="A12" t="s">
        <v>9</v>
      </c>
      <c r="B12" t="s">
        <v>32</v>
      </c>
    </row>
    <row r="13" spans="1:2" x14ac:dyDescent="0.3">
      <c r="A13" t="s">
        <v>9</v>
      </c>
      <c r="B13" t="s">
        <v>33</v>
      </c>
    </row>
    <row r="14" spans="1:2" x14ac:dyDescent="0.3">
      <c r="A14" t="s">
        <v>38</v>
      </c>
      <c r="B14" t="s">
        <v>34</v>
      </c>
    </row>
    <row r="15" spans="1:2" x14ac:dyDescent="0.3">
      <c r="A15" t="s">
        <v>39</v>
      </c>
      <c r="B15" t="s">
        <v>35</v>
      </c>
    </row>
    <row r="16" spans="1:2" x14ac:dyDescent="0.3">
      <c r="A16" t="s">
        <v>39</v>
      </c>
      <c r="B16" t="s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7D16-60C8-4863-BE86-4DB0399AF5DF}">
  <dimension ref="A1:E33"/>
  <sheetViews>
    <sheetView topLeftCell="C12" workbookViewId="0">
      <selection activeCell="C35" sqref="C35"/>
    </sheetView>
  </sheetViews>
  <sheetFormatPr defaultRowHeight="14.4" x14ac:dyDescent="0.3"/>
  <cols>
    <col min="1" max="1" width="38" bestFit="1" customWidth="1"/>
    <col min="2" max="2" width="19.109375" bestFit="1" customWidth="1"/>
    <col min="3" max="3" width="72.109375" customWidth="1"/>
    <col min="4" max="4" width="30.5546875" bestFit="1" customWidth="1"/>
  </cols>
  <sheetData>
    <row r="1" spans="1:5" x14ac:dyDescent="0.3">
      <c r="A1" s="1" t="s">
        <v>79</v>
      </c>
    </row>
    <row r="2" spans="1:5" x14ac:dyDescent="0.3">
      <c r="A2" s="1" t="s">
        <v>70</v>
      </c>
      <c r="B2" s="1" t="s">
        <v>76</v>
      </c>
      <c r="C2" s="1" t="s">
        <v>0</v>
      </c>
      <c r="D2" s="1" t="s">
        <v>77</v>
      </c>
      <c r="E2" s="1" t="s">
        <v>2</v>
      </c>
    </row>
    <row r="3" spans="1:5" x14ac:dyDescent="0.3">
      <c r="A3" t="s">
        <v>73</v>
      </c>
      <c r="B3">
        <v>7221119</v>
      </c>
      <c r="C3" t="s">
        <v>44</v>
      </c>
      <c r="D3">
        <v>4514</v>
      </c>
    </row>
    <row r="5" spans="1:5" x14ac:dyDescent="0.3">
      <c r="A5" t="s">
        <v>84</v>
      </c>
    </row>
    <row r="6" spans="1:5" x14ac:dyDescent="0.3">
      <c r="A6" t="s">
        <v>9</v>
      </c>
      <c r="B6">
        <v>4514</v>
      </c>
      <c r="D6">
        <v>4961</v>
      </c>
      <c r="E6" t="s">
        <v>85</v>
      </c>
    </row>
    <row r="7" spans="1:5" x14ac:dyDescent="0.3">
      <c r="A7" t="s">
        <v>9</v>
      </c>
      <c r="B7">
        <v>4961</v>
      </c>
      <c r="C7" t="s">
        <v>45</v>
      </c>
      <c r="D7">
        <v>4135</v>
      </c>
    </row>
    <row r="9" spans="1:5" x14ac:dyDescent="0.3">
      <c r="A9" s="4"/>
    </row>
    <row r="10" spans="1:5" x14ac:dyDescent="0.3">
      <c r="A10" s="1" t="s">
        <v>95</v>
      </c>
      <c r="B10" s="1" t="s">
        <v>76</v>
      </c>
      <c r="C10" s="1" t="s">
        <v>0</v>
      </c>
      <c r="D10" s="1" t="s">
        <v>77</v>
      </c>
      <c r="E10" s="1" t="s">
        <v>2</v>
      </c>
    </row>
    <row r="11" spans="1:5" x14ac:dyDescent="0.3">
      <c r="A11" s="4" t="s">
        <v>86</v>
      </c>
      <c r="B11">
        <v>1201</v>
      </c>
      <c r="C11" t="s">
        <v>87</v>
      </c>
      <c r="D11">
        <v>38</v>
      </c>
    </row>
    <row r="12" spans="1:5" x14ac:dyDescent="0.3">
      <c r="A12" t="s">
        <v>88</v>
      </c>
      <c r="B12">
        <v>38</v>
      </c>
      <c r="D12">
        <v>38</v>
      </c>
      <c r="E12" t="s">
        <v>89</v>
      </c>
    </row>
    <row r="14" spans="1:5" x14ac:dyDescent="0.3">
      <c r="A14" s="1" t="s">
        <v>94</v>
      </c>
      <c r="B14" s="1" t="s">
        <v>76</v>
      </c>
      <c r="C14" s="1" t="s">
        <v>0</v>
      </c>
      <c r="D14" s="1" t="s">
        <v>77</v>
      </c>
      <c r="E14" s="1" t="s">
        <v>2</v>
      </c>
    </row>
    <row r="15" spans="1:5" x14ac:dyDescent="0.3">
      <c r="A15" t="s">
        <v>94</v>
      </c>
      <c r="B15">
        <v>408814</v>
      </c>
      <c r="C15" t="s">
        <v>96</v>
      </c>
      <c r="D15">
        <v>10993</v>
      </c>
    </row>
    <row r="16" spans="1:5" x14ac:dyDescent="0.3">
      <c r="A16" t="s">
        <v>94</v>
      </c>
      <c r="B16">
        <v>10993</v>
      </c>
      <c r="C16" t="s">
        <v>98</v>
      </c>
      <c r="D16">
        <v>10987</v>
      </c>
    </row>
    <row r="17" spans="1:5" x14ac:dyDescent="0.3">
      <c r="A17" t="s">
        <v>94</v>
      </c>
      <c r="B17">
        <v>10993</v>
      </c>
      <c r="C17" t="s">
        <v>97</v>
      </c>
      <c r="D17">
        <v>2617</v>
      </c>
    </row>
    <row r="19" spans="1:5" x14ac:dyDescent="0.3">
      <c r="A19" s="1" t="s">
        <v>109</v>
      </c>
      <c r="B19" s="1" t="s">
        <v>76</v>
      </c>
      <c r="C19" s="1" t="s">
        <v>0</v>
      </c>
      <c r="D19" s="1" t="s">
        <v>77</v>
      </c>
      <c r="E19" s="1" t="s">
        <v>2</v>
      </c>
    </row>
    <row r="20" spans="1:5" x14ac:dyDescent="0.3">
      <c r="A20" t="s">
        <v>111</v>
      </c>
      <c r="C20" t="s">
        <v>115</v>
      </c>
      <c r="D20">
        <v>9036</v>
      </c>
    </row>
    <row r="21" spans="1:5" x14ac:dyDescent="0.3">
      <c r="A21" t="s">
        <v>110</v>
      </c>
      <c r="B21">
        <v>9036</v>
      </c>
      <c r="C21" t="s">
        <v>112</v>
      </c>
      <c r="D21">
        <v>625</v>
      </c>
    </row>
    <row r="22" spans="1:5" x14ac:dyDescent="0.3">
      <c r="A22" t="s">
        <v>110</v>
      </c>
      <c r="B22">
        <v>625</v>
      </c>
      <c r="C22" t="s">
        <v>113</v>
      </c>
      <c r="D22">
        <v>307</v>
      </c>
    </row>
    <row r="23" spans="1:5" x14ac:dyDescent="0.3">
      <c r="A23" t="s">
        <v>110</v>
      </c>
      <c r="B23">
        <v>307</v>
      </c>
      <c r="C23" t="s">
        <v>114</v>
      </c>
      <c r="D23">
        <v>281</v>
      </c>
    </row>
    <row r="25" spans="1:5" x14ac:dyDescent="0.3">
      <c r="A25" s="1" t="s">
        <v>125</v>
      </c>
      <c r="B25" s="1" t="s">
        <v>76</v>
      </c>
      <c r="C25" s="1" t="s">
        <v>0</v>
      </c>
      <c r="D25" s="1" t="s">
        <v>77</v>
      </c>
      <c r="E25" s="1" t="s">
        <v>2</v>
      </c>
    </row>
    <row r="26" spans="1:5" x14ac:dyDescent="0.3">
      <c r="A26" t="s">
        <v>126</v>
      </c>
      <c r="B26">
        <v>855</v>
      </c>
      <c r="C26" t="s">
        <v>127</v>
      </c>
      <c r="D26">
        <v>55</v>
      </c>
    </row>
    <row r="27" spans="1:5" x14ac:dyDescent="0.3">
      <c r="A27" t="s">
        <v>126</v>
      </c>
      <c r="B27">
        <v>55</v>
      </c>
      <c r="C27" t="s">
        <v>129</v>
      </c>
      <c r="D27">
        <v>43</v>
      </c>
    </row>
    <row r="28" spans="1:5" x14ac:dyDescent="0.3">
      <c r="A28" t="s">
        <v>126</v>
      </c>
      <c r="B28">
        <v>43</v>
      </c>
      <c r="C28" t="s">
        <v>130</v>
      </c>
      <c r="D28">
        <v>38</v>
      </c>
    </row>
    <row r="31" spans="1:5" x14ac:dyDescent="0.3">
      <c r="A31" s="1" t="s">
        <v>185</v>
      </c>
    </row>
    <row r="32" spans="1:5" x14ac:dyDescent="0.3">
      <c r="A32" t="s">
        <v>188</v>
      </c>
      <c r="B32" s="12" t="s">
        <v>187</v>
      </c>
      <c r="C32" t="s">
        <v>186</v>
      </c>
      <c r="D32" s="12" t="s">
        <v>189</v>
      </c>
    </row>
    <row r="33" spans="1:4" x14ac:dyDescent="0.3">
      <c r="A33" t="s">
        <v>188</v>
      </c>
      <c r="B33">
        <v>705</v>
      </c>
      <c r="C33" t="s">
        <v>190</v>
      </c>
      <c r="D33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E5F4-2F30-43D8-9C94-0C9804F36871}">
  <dimension ref="A1:E21"/>
  <sheetViews>
    <sheetView workbookViewId="0">
      <selection activeCell="A21" sqref="A21"/>
    </sheetView>
  </sheetViews>
  <sheetFormatPr defaultRowHeight="14.4" x14ac:dyDescent="0.3"/>
  <cols>
    <col min="1" max="1" width="57.33203125" bestFit="1" customWidth="1"/>
    <col min="3" max="3" width="10.33203125" bestFit="1" customWidth="1"/>
    <col min="4" max="4" width="69.44140625" bestFit="1" customWidth="1"/>
    <col min="5" max="5" width="42.44140625" bestFit="1" customWidth="1"/>
  </cols>
  <sheetData>
    <row r="1" spans="1:5" x14ac:dyDescent="0.3">
      <c r="A1" s="1" t="s">
        <v>50</v>
      </c>
      <c r="B1" s="1" t="s">
        <v>49</v>
      </c>
      <c r="C1" s="1" t="s">
        <v>55</v>
      </c>
      <c r="D1" s="1" t="s">
        <v>2</v>
      </c>
      <c r="E1" s="1" t="s">
        <v>80</v>
      </c>
    </row>
    <row r="2" spans="1:5" x14ac:dyDescent="0.3">
      <c r="A2" t="s">
        <v>46</v>
      </c>
      <c r="B2">
        <v>108</v>
      </c>
      <c r="C2">
        <v>0</v>
      </c>
    </row>
    <row r="3" spans="1:5" x14ac:dyDescent="0.3">
      <c r="A3" t="s">
        <v>99</v>
      </c>
    </row>
    <row r="4" spans="1:5" x14ac:dyDescent="0.3">
      <c r="A4" t="s">
        <v>52</v>
      </c>
      <c r="B4" t="s">
        <v>47</v>
      </c>
      <c r="C4">
        <f>D14-4006</f>
        <v>-4006</v>
      </c>
      <c r="D4" t="s">
        <v>48</v>
      </c>
      <c r="E4" t="s">
        <v>51</v>
      </c>
    </row>
    <row r="5" spans="1:5" x14ac:dyDescent="0.3">
      <c r="A5" t="s">
        <v>53</v>
      </c>
      <c r="B5" t="s">
        <v>54</v>
      </c>
      <c r="C5">
        <v>4</v>
      </c>
      <c r="D5" t="s">
        <v>48</v>
      </c>
      <c r="E5" t="s">
        <v>51</v>
      </c>
    </row>
    <row r="6" spans="1:5" x14ac:dyDescent="0.3">
      <c r="A6" t="s">
        <v>56</v>
      </c>
      <c r="B6" t="s">
        <v>57</v>
      </c>
      <c r="C6">
        <v>48</v>
      </c>
      <c r="D6" t="s">
        <v>48</v>
      </c>
      <c r="E6" t="s">
        <v>51</v>
      </c>
    </row>
    <row r="7" spans="1:5" x14ac:dyDescent="0.3">
      <c r="A7" t="s">
        <v>58</v>
      </c>
      <c r="B7" t="s">
        <v>59</v>
      </c>
      <c r="C7">
        <v>15</v>
      </c>
      <c r="D7" t="s">
        <v>60</v>
      </c>
    </row>
    <row r="8" spans="1:5" x14ac:dyDescent="0.3">
      <c r="A8" t="s">
        <v>61</v>
      </c>
      <c r="B8" s="3" t="s">
        <v>62</v>
      </c>
      <c r="C8">
        <v>14</v>
      </c>
      <c r="D8" t="s">
        <v>63</v>
      </c>
      <c r="E8" t="s">
        <v>64</v>
      </c>
    </row>
    <row r="9" spans="1:5" x14ac:dyDescent="0.3">
      <c r="A9" t="s">
        <v>65</v>
      </c>
      <c r="B9">
        <v>26</v>
      </c>
      <c r="C9">
        <v>842</v>
      </c>
    </row>
    <row r="10" spans="1:5" x14ac:dyDescent="0.3">
      <c r="A10" t="s">
        <v>68</v>
      </c>
      <c r="B10">
        <v>6</v>
      </c>
      <c r="D10" t="s">
        <v>66</v>
      </c>
    </row>
    <row r="11" spans="1:5" x14ac:dyDescent="0.3">
      <c r="A11" t="s">
        <v>67</v>
      </c>
      <c r="B11">
        <v>1.49</v>
      </c>
      <c r="D11" t="s">
        <v>69</v>
      </c>
    </row>
    <row r="12" spans="1:5" x14ac:dyDescent="0.3">
      <c r="A12" t="s">
        <v>71</v>
      </c>
      <c r="D12" t="s">
        <v>72</v>
      </c>
    </row>
    <row r="13" spans="1:5" x14ac:dyDescent="0.3">
      <c r="A13" t="s">
        <v>74</v>
      </c>
      <c r="B13">
        <v>63</v>
      </c>
    </row>
    <row r="14" spans="1:5" x14ac:dyDescent="0.3">
      <c r="A14" t="s">
        <v>123</v>
      </c>
      <c r="B14">
        <v>26</v>
      </c>
    </row>
    <row r="15" spans="1:5" x14ac:dyDescent="0.3">
      <c r="A15" t="s">
        <v>124</v>
      </c>
      <c r="B15">
        <v>15</v>
      </c>
    </row>
    <row r="16" spans="1:5" ht="15" x14ac:dyDescent="0.35">
      <c r="A16" s="6" t="s">
        <v>102</v>
      </c>
    </row>
    <row r="17" spans="1:1" x14ac:dyDescent="0.3">
      <c r="A17" t="s">
        <v>100</v>
      </c>
    </row>
    <row r="18" spans="1:1" x14ac:dyDescent="0.3">
      <c r="A18" t="s">
        <v>101</v>
      </c>
    </row>
    <row r="21" spans="1:1" x14ac:dyDescent="0.3">
      <c r="A2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0399E-83C9-45BE-9F97-FB51D719663C}">
  <dimension ref="A1:B19"/>
  <sheetViews>
    <sheetView workbookViewId="0">
      <selection activeCell="A19" sqref="A19"/>
    </sheetView>
  </sheetViews>
  <sheetFormatPr defaultRowHeight="14.4" x14ac:dyDescent="0.3"/>
  <cols>
    <col min="1" max="1" width="144.21875" bestFit="1" customWidth="1"/>
    <col min="2" max="2" width="14.44140625" bestFit="1" customWidth="1"/>
  </cols>
  <sheetData>
    <row r="1" spans="1:2" x14ac:dyDescent="0.3">
      <c r="A1" t="s">
        <v>3</v>
      </c>
    </row>
    <row r="2" spans="1:2" x14ac:dyDescent="0.3">
      <c r="A2" t="s">
        <v>4</v>
      </c>
    </row>
    <row r="3" spans="1:2" x14ac:dyDescent="0.3">
      <c r="A3" t="s">
        <v>5</v>
      </c>
    </row>
    <row r="4" spans="1:2" x14ac:dyDescent="0.3">
      <c r="A4" t="s">
        <v>6</v>
      </c>
    </row>
    <row r="6" spans="1:2" x14ac:dyDescent="0.3">
      <c r="B6" t="s">
        <v>118</v>
      </c>
    </row>
    <row r="7" spans="1:2" x14ac:dyDescent="0.3">
      <c r="A7" s="3" t="s">
        <v>116</v>
      </c>
      <c r="B7">
        <v>851</v>
      </c>
    </row>
    <row r="8" spans="1:2" x14ac:dyDescent="0.3">
      <c r="A8" s="7" t="s">
        <v>117</v>
      </c>
      <c r="B8">
        <v>1169</v>
      </c>
    </row>
    <row r="10" spans="1:2" x14ac:dyDescent="0.3">
      <c r="A10" t="s">
        <v>119</v>
      </c>
    </row>
    <row r="11" spans="1:2" x14ac:dyDescent="0.3">
      <c r="A11" t="s">
        <v>120</v>
      </c>
    </row>
    <row r="12" spans="1:2" x14ac:dyDescent="0.3">
      <c r="A12" t="s">
        <v>121</v>
      </c>
    </row>
    <row r="13" spans="1:2" x14ac:dyDescent="0.3">
      <c r="A13" t="s">
        <v>122</v>
      </c>
    </row>
    <row r="15" spans="1:2" x14ac:dyDescent="0.3">
      <c r="A15" t="s">
        <v>131</v>
      </c>
    </row>
    <row r="16" spans="1:2" ht="86.4" x14ac:dyDescent="0.3">
      <c r="A16" s="5" t="s">
        <v>132</v>
      </c>
      <c r="B16" s="5" t="s">
        <v>133</v>
      </c>
    </row>
    <row r="19" spans="1:1" x14ac:dyDescent="0.3">
      <c r="A19" s="13" t="s">
        <v>191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85754-611C-4F73-8BCC-E8092A12427E}">
  <dimension ref="A1:A9"/>
  <sheetViews>
    <sheetView topLeftCell="A4" workbookViewId="0">
      <selection activeCell="F22" sqref="F22"/>
    </sheetView>
  </sheetViews>
  <sheetFormatPr defaultRowHeight="14.4" x14ac:dyDescent="0.3"/>
  <cols>
    <col min="1" max="1" width="65.6640625" bestFit="1" customWidth="1"/>
  </cols>
  <sheetData>
    <row r="1" spans="1:1" x14ac:dyDescent="0.3">
      <c r="A1" t="s">
        <v>135</v>
      </c>
    </row>
    <row r="3" spans="1:1" x14ac:dyDescent="0.3">
      <c r="A3" t="s">
        <v>136</v>
      </c>
    </row>
    <row r="4" spans="1:1" x14ac:dyDescent="0.3">
      <c r="A4" t="s">
        <v>137</v>
      </c>
    </row>
    <row r="5" spans="1:1" x14ac:dyDescent="0.3">
      <c r="A5" t="s">
        <v>139</v>
      </c>
    </row>
    <row r="6" spans="1:1" x14ac:dyDescent="0.3">
      <c r="A6" t="s">
        <v>138</v>
      </c>
    </row>
    <row r="7" spans="1:1" x14ac:dyDescent="0.3">
      <c r="A7" t="s">
        <v>140</v>
      </c>
    </row>
    <row r="8" spans="1:1" x14ac:dyDescent="0.3">
      <c r="A8" t="s">
        <v>141</v>
      </c>
    </row>
    <row r="9" spans="1:1" x14ac:dyDescent="0.3">
      <c r="A9" t="s">
        <v>142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21EC-5910-4660-B9A2-241FC96A4920}">
  <dimension ref="B1:L33"/>
  <sheetViews>
    <sheetView topLeftCell="B8" workbookViewId="0">
      <selection activeCell="I23" sqref="I23"/>
    </sheetView>
  </sheetViews>
  <sheetFormatPr defaultRowHeight="14.4" x14ac:dyDescent="0.3"/>
  <cols>
    <col min="2" max="2" width="34.6640625" bestFit="1" customWidth="1"/>
    <col min="4" max="4" width="33.88671875" bestFit="1" customWidth="1"/>
    <col min="10" max="10" width="11.6640625" bestFit="1" customWidth="1"/>
    <col min="12" max="12" width="22.109375" customWidth="1"/>
  </cols>
  <sheetData>
    <row r="1" spans="2:12" x14ac:dyDescent="0.3">
      <c r="B1" s="1" t="s">
        <v>194</v>
      </c>
    </row>
    <row r="2" spans="2:12" x14ac:dyDescent="0.3">
      <c r="B2" s="14" t="s">
        <v>195</v>
      </c>
      <c r="D2" s="14" t="s">
        <v>197</v>
      </c>
    </row>
    <row r="3" spans="2:12" x14ac:dyDescent="0.3">
      <c r="B3" t="s">
        <v>149</v>
      </c>
      <c r="D3" t="s">
        <v>198</v>
      </c>
    </row>
    <row r="4" spans="2:12" x14ac:dyDescent="0.3">
      <c r="B4" t="s">
        <v>148</v>
      </c>
      <c r="D4" t="s">
        <v>199</v>
      </c>
    </row>
    <row r="5" spans="2:12" x14ac:dyDescent="0.3">
      <c r="B5" t="s">
        <v>196</v>
      </c>
    </row>
    <row r="7" spans="2:12" x14ac:dyDescent="0.3">
      <c r="B7" s="1" t="s">
        <v>200</v>
      </c>
    </row>
    <row r="8" spans="2:12" x14ac:dyDescent="0.3">
      <c r="B8" t="s">
        <v>149</v>
      </c>
      <c r="D8" t="s">
        <v>201</v>
      </c>
    </row>
    <row r="9" spans="2:12" x14ac:dyDescent="0.3">
      <c r="B9" t="s">
        <v>148</v>
      </c>
      <c r="D9" t="s">
        <v>202</v>
      </c>
    </row>
    <row r="10" spans="2:12" x14ac:dyDescent="0.3">
      <c r="B10" t="s">
        <v>196</v>
      </c>
    </row>
    <row r="11" spans="2:12" x14ac:dyDescent="0.3">
      <c r="B11" t="s">
        <v>198</v>
      </c>
    </row>
    <row r="12" spans="2:12" x14ac:dyDescent="0.3">
      <c r="B12" t="s">
        <v>199</v>
      </c>
      <c r="G12" t="s">
        <v>211</v>
      </c>
      <c r="H12" t="s">
        <v>212</v>
      </c>
      <c r="I12" t="s">
        <v>213</v>
      </c>
      <c r="J12" t="s">
        <v>214</v>
      </c>
      <c r="L12" t="s">
        <v>215</v>
      </c>
    </row>
    <row r="13" spans="2:12" x14ac:dyDescent="0.3">
      <c r="L13" t="s">
        <v>216</v>
      </c>
    </row>
    <row r="14" spans="2:12" x14ac:dyDescent="0.3">
      <c r="B14" s="1" t="s">
        <v>203</v>
      </c>
    </row>
    <row r="15" spans="2:12" x14ac:dyDescent="0.3">
      <c r="B15" t="s">
        <v>204</v>
      </c>
      <c r="D15" t="s">
        <v>205</v>
      </c>
    </row>
    <row r="16" spans="2:12" x14ac:dyDescent="0.3">
      <c r="B16" t="s">
        <v>91</v>
      </c>
      <c r="D16" t="s">
        <v>206</v>
      </c>
    </row>
    <row r="17" spans="2:12" x14ac:dyDescent="0.3">
      <c r="B17" t="s">
        <v>198</v>
      </c>
    </row>
    <row r="18" spans="2:12" x14ac:dyDescent="0.3">
      <c r="B18" t="s">
        <v>199</v>
      </c>
    </row>
    <row r="19" spans="2:12" x14ac:dyDescent="0.3">
      <c r="B19" t="s">
        <v>201</v>
      </c>
      <c r="J19" t="s">
        <v>211</v>
      </c>
      <c r="K19" t="s">
        <v>217</v>
      </c>
      <c r="L19" t="s">
        <v>218</v>
      </c>
    </row>
    <row r="20" spans="2:12" x14ac:dyDescent="0.3">
      <c r="B20" t="s">
        <v>202</v>
      </c>
    </row>
    <row r="22" spans="2:12" x14ac:dyDescent="0.3">
      <c r="B22" s="1" t="s">
        <v>207</v>
      </c>
    </row>
    <row r="23" spans="2:12" x14ac:dyDescent="0.3">
      <c r="B23" t="s">
        <v>149</v>
      </c>
      <c r="D23" t="s">
        <v>210</v>
      </c>
      <c r="I23" t="s">
        <v>219</v>
      </c>
    </row>
    <row r="24" spans="2:12" x14ac:dyDescent="0.3">
      <c r="B24" t="s">
        <v>148</v>
      </c>
    </row>
    <row r="25" spans="2:12" x14ac:dyDescent="0.3">
      <c r="B25" t="s">
        <v>208</v>
      </c>
    </row>
    <row r="26" spans="2:12" x14ac:dyDescent="0.3">
      <c r="B26" t="s">
        <v>198</v>
      </c>
    </row>
    <row r="27" spans="2:12" x14ac:dyDescent="0.3">
      <c r="B27" t="s">
        <v>199</v>
      </c>
    </row>
    <row r="28" spans="2:12" x14ac:dyDescent="0.3">
      <c r="B28" t="s">
        <v>108</v>
      </c>
    </row>
    <row r="29" spans="2:12" x14ac:dyDescent="0.3">
      <c r="B29" t="s">
        <v>205</v>
      </c>
    </row>
    <row r="30" spans="2:12" x14ac:dyDescent="0.3">
      <c r="B30" t="s">
        <v>105</v>
      </c>
    </row>
    <row r="31" spans="2:12" x14ac:dyDescent="0.3">
      <c r="B31" t="s">
        <v>117</v>
      </c>
    </row>
    <row r="32" spans="2:12" x14ac:dyDescent="0.3">
      <c r="B32" t="s">
        <v>209</v>
      </c>
    </row>
    <row r="33" spans="2:2" x14ac:dyDescent="0.3">
      <c r="B33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data_tables</vt:lpstr>
      <vt:lpstr>Assumptions</vt:lpstr>
      <vt:lpstr>flowchart</vt:lpstr>
      <vt:lpstr>Features</vt:lpstr>
      <vt:lpstr>funnel diagram</vt:lpstr>
      <vt:lpstr>EDA imp findings</vt:lpstr>
      <vt:lpstr>Notes</vt:lpstr>
      <vt:lpstr>todo_list</vt:lpstr>
      <vt:lpstr>Input-Output tables (2)</vt:lpstr>
      <vt:lpstr>Input-Output tables</vt:lpstr>
      <vt:lpstr>Cycle Time Model</vt:lpstr>
      <vt:lpstr>Rig Model</vt:lpstr>
      <vt:lpstr>Drilling &amp; Scheduling Model</vt:lpstr>
      <vt:lpstr>Production Estimation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Pandey</dc:creator>
  <cp:lastModifiedBy>Prakash Pandey</cp:lastModifiedBy>
  <dcterms:created xsi:type="dcterms:W3CDTF">2015-06-05T18:17:20Z</dcterms:created>
  <dcterms:modified xsi:type="dcterms:W3CDTF">2024-04-25T13:54:37Z</dcterms:modified>
</cp:coreProperties>
</file>