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F:\Prakash\Treasuary\stock_statement\"/>
    </mc:Choice>
  </mc:AlternateContent>
  <xr:revisionPtr revIDLastSave="0" documentId="13_ncr:1_{DF9D8D50-E05F-47EC-BBF9-FDDBB982A2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  <sheet name="Sheet4" sheetId="4" r:id="rId3"/>
    <sheet name="Sheet2" sheetId="2" state="hidden" r:id="rId4"/>
  </sheets>
  <definedNames>
    <definedName name="_xlnm._FilterDatabase" localSheetId="0" hidden="1">Sheet1!$A$1:$M$10</definedName>
    <definedName name="_xlnm._FilterDatabase" localSheetId="1" hidden="1">Sheet3!$A$1:$A$24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cwduG3UctbIitKZEUs9kkqaevg=="/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3" i="4"/>
  <c r="H4" i="4"/>
  <c r="H5" i="4"/>
  <c r="H6" i="4"/>
  <c r="H7" i="4"/>
  <c r="H8" i="4"/>
  <c r="H9" i="4"/>
  <c r="H10" i="4"/>
  <c r="H17" i="4"/>
  <c r="H16" i="4"/>
  <c r="H15" i="4"/>
  <c r="H14" i="4"/>
  <c r="H13" i="4"/>
  <c r="H12" i="4"/>
  <c r="H11" i="4"/>
  <c r="H18" i="4"/>
  <c r="H19" i="4"/>
  <c r="H20" i="4"/>
  <c r="H21" i="4"/>
  <c r="H23" i="4"/>
  <c r="H22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50" i="4"/>
  <c r="H49" i="4"/>
  <c r="H52" i="4"/>
  <c r="H51" i="4"/>
  <c r="H54" i="4"/>
  <c r="H53" i="4"/>
  <c r="H55" i="4"/>
  <c r="P1" i="3"/>
  <c r="H7" i="1"/>
  <c r="I1" i="3" l="1"/>
  <c r="H8" i="1" l="1"/>
  <c r="H3" i="1"/>
  <c r="H4" i="1"/>
  <c r="H5" i="1"/>
  <c r="H2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tc={0172977E-B60F-4D43-90AE-185FDB492E50}</author>
    <author>tc={252EF19A-FB78-4614-BDFF-4F58FC4895F5}</author>
    <author>tc={D4A32667-9D3A-4E6B-8BCC-27132302DFA8}</author>
  </authors>
  <commentList>
    <comment ref="D56" authorId="0" shapeId="0" xr:uid="{0172977E-B60F-4D43-90AE-185FDB492E50}">
      <text>
        <t>[Threaded comment]
Your version of Excel allows you to read this threaded comment; however, any edits to it will get removed if the file is opened in a newer version of Excel. Learn more: https://go.microsoft.com/fwlink/?linkid=870924
Comment:
    19.05.2022</t>
      </text>
    </comment>
    <comment ref="D62" authorId="1" shapeId="0" xr:uid="{252EF19A-FB78-4614-BDFF-4F58FC4895F5}">
      <text>
        <t>[Threaded comment]
Your version of Excel allows you to read this threaded comment; however, any edits to it will get removed if the file is opened in a newer version of Excel. Learn more: https://go.microsoft.com/fwlink/?linkid=870924
Comment:
    29.05.2022</t>
      </text>
    </comment>
    <comment ref="D63" authorId="2" shapeId="0" xr:uid="{D4A32667-9D3A-4E6B-8BCC-27132302DFA8}">
      <text>
        <t>[Threaded comment]
Your version of Excel allows you to read this threaded comment; however, any edits to it will get removed if the file is opened in a newer version of Excel. Learn more: https://go.microsoft.com/fwlink/?linkid=870924
Comment:
    29.07.2022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tc={B4C14095-D0E2-4D3A-80DE-C7277FF8A8E3}</author>
    <author>tc={8810C81F-B3DA-4151-9959-D991A17019CA}</author>
    <author>tc={245EF9D5-CCDD-46C3-B3B9-443A01A4F45B}</author>
  </authors>
  <commentList>
    <comment ref="D48" authorId="0" shapeId="0" xr:uid="{B4C14095-D0E2-4D3A-80DE-C7277FF8A8E3}">
      <text>
        <t>[Threaded comment]
Your version of Excel allows you to read this threaded comment; however, any edits to it will get removed if the file is opened in a newer version of Excel. Learn more: https://go.microsoft.com/fwlink/?linkid=870924
Comment:
    19.05.2022</t>
      </text>
    </comment>
    <comment ref="D54" authorId="1" shapeId="0" xr:uid="{8810C81F-B3DA-4151-9959-D991A17019CA}">
      <text>
        <t>[Threaded comment]
Your version of Excel allows you to read this threaded comment; however, any edits to it will get removed if the file is opened in a newer version of Excel. Learn more: https://go.microsoft.com/fwlink/?linkid=870924
Comment:
    29.05.2022</t>
      </text>
    </comment>
    <comment ref="D55" authorId="2" shapeId="0" xr:uid="{245EF9D5-CCDD-46C3-B3B9-443A01A4F45B}">
      <text>
        <t>[Threaded comment]
Your version of Excel allows you to read this threaded comment; however, any edits to it will get removed if the file is opened in a newer version of Excel. Learn more: https://go.microsoft.com/fwlink/?linkid=870924
Comment:
    29.07.2022</t>
      </text>
    </comment>
  </commentList>
</comments>
</file>

<file path=xl/sharedStrings.xml><?xml version="1.0" encoding="utf-8"?>
<sst xmlns="http://schemas.openxmlformats.org/spreadsheetml/2006/main" count="1029" uniqueCount="351">
  <si>
    <t>sno</t>
  </si>
  <si>
    <t>Facility</t>
  </si>
  <si>
    <t>Bank_Name</t>
  </si>
  <si>
    <t>Lendor_tag</t>
  </si>
  <si>
    <t>Book_Debts</t>
  </si>
  <si>
    <t>Disbursement_Date</t>
  </si>
  <si>
    <t>Required_Encumbrance</t>
  </si>
  <si>
    <t>DPD_allowed</t>
  </si>
  <si>
    <t>Product</t>
  </si>
  <si>
    <t>Rules</t>
  </si>
  <si>
    <t>Term Loan</t>
  </si>
  <si>
    <t>No PAR&gt;90, IF THEN REPLACE 0 DPD</t>
  </si>
  <si>
    <t>Utkarsh Small Bank</t>
  </si>
  <si>
    <t>Utkarsh Small Finance Bank -10 Cr -  18- Mar-2019</t>
  </si>
  <si>
    <t>Muthoot Capital Services Ltd</t>
  </si>
  <si>
    <t xml:space="preserve">Muthoot  Capital Services Ltd - 15.00 Cr - 28-03-2019 </t>
  </si>
  <si>
    <t>United Bank of India</t>
  </si>
  <si>
    <t>Term Loan - United Bank - Tl - III</t>
  </si>
  <si>
    <t>No PAR&gt;90</t>
  </si>
  <si>
    <t>Term Loan - Maanaveeya - TL - VII</t>
  </si>
  <si>
    <t>Bank of Baroda</t>
  </si>
  <si>
    <t>Term Loan - BOB - 24030600000495</t>
  </si>
  <si>
    <t>No PAR &gt;90 Days</t>
  </si>
  <si>
    <t>Eclear Leasing</t>
  </si>
  <si>
    <t>Federal Bank</t>
  </si>
  <si>
    <t>Term Loan - Federal Bank - TL - 113</t>
  </si>
  <si>
    <t>Nabkisan Finance Limited</t>
  </si>
  <si>
    <t>Term Loan - Nabkisan Finance Ltd - TL - III</t>
  </si>
  <si>
    <t>State Bank of India</t>
  </si>
  <si>
    <t>SBI - 80.00 Cr - 13-03-2020</t>
  </si>
  <si>
    <t>ESAF Small Finance Bank</t>
  </si>
  <si>
    <t>Term Loan - ESAF - TL - II</t>
  </si>
  <si>
    <t>Northern Arc Capital</t>
  </si>
  <si>
    <t>Term Loan - Northern Arc - TL - XXXIV</t>
  </si>
  <si>
    <t>Term Loan - Northern Arc - TL - XXXX</t>
  </si>
  <si>
    <t>Caspian Impact Investment</t>
  </si>
  <si>
    <t>Term Loan - Caspian Imapact - TL - II</t>
  </si>
  <si>
    <t>No PAR &gt; 0 Days</t>
  </si>
  <si>
    <t>NCD</t>
  </si>
  <si>
    <t>PLI</t>
  </si>
  <si>
    <t>Hinduja Leyland Finance</t>
  </si>
  <si>
    <t>Term Loan - Hindhuja - PLI - II</t>
  </si>
  <si>
    <t>GSFT</t>
  </si>
  <si>
    <t>Term Loan - Growth Sources Finance - TL - I</t>
  </si>
  <si>
    <t>No PAR&gt; 90 Days</t>
  </si>
  <si>
    <t>Incred Financial Services Ltd</t>
  </si>
  <si>
    <t>Term Loan - Incred Financial - TL - III</t>
  </si>
  <si>
    <t>No PAR&gt; 0 Days</t>
  </si>
  <si>
    <t>DBS Bank</t>
  </si>
  <si>
    <t>Term Loan - DBS - TL - I</t>
  </si>
  <si>
    <t>NCD - NorthernArc - 27.00 Cr 18-Nov-2020</t>
  </si>
  <si>
    <t>NCD - Northern Arc - 8.00 Cr - 18-Nov-2020</t>
  </si>
  <si>
    <t>Cholamandalam</t>
  </si>
  <si>
    <t>Term Loan - Cholamandalam - TL - I</t>
  </si>
  <si>
    <t>No PAR&gt; 30 Days</t>
  </si>
  <si>
    <t>Bank of India</t>
  </si>
  <si>
    <t>Term Loan - BOI - TL - I</t>
  </si>
  <si>
    <t>Term Loan - Federal Bank - 7246</t>
  </si>
  <si>
    <t>Incred</t>
  </si>
  <si>
    <t>Term Loan - Incred  Financial - TL - IV</t>
  </si>
  <si>
    <t>Arohan Finance Services Pvt Ltd</t>
  </si>
  <si>
    <t>Term Loan - Arohan Financial Service - Tl - I</t>
  </si>
  <si>
    <t>Money Wise Finance Services Pve Ltd</t>
  </si>
  <si>
    <t>Term Loan - Moneywise Finance Ser TL - I</t>
  </si>
  <si>
    <t>Caspian Impact Investments Pvt Ltd</t>
  </si>
  <si>
    <t>Term Loan - Caspian Impact  TL - III</t>
  </si>
  <si>
    <t>Term Loan - Northern Arc - TL - XXXXI</t>
  </si>
  <si>
    <t>Term Loan - ECB - Hansainvest - 55.00 Lakhs EURO</t>
  </si>
  <si>
    <t>Term Loan - ECB - DKM - 25.00 Lakhs Euro</t>
  </si>
  <si>
    <t>Term Loan - Nabkisan Finance - TL - IV</t>
  </si>
  <si>
    <t>Muthoot Finance</t>
  </si>
  <si>
    <t>Term Loan - Muthoot Finance - TL - IV</t>
  </si>
  <si>
    <t>Maanaveeya</t>
  </si>
  <si>
    <t>Term Loan - Maanaveeya - TL - VIII</t>
  </si>
  <si>
    <t>NABFINS</t>
  </si>
  <si>
    <t>Term Loan - Nabfin Services - TL - I</t>
  </si>
  <si>
    <t>Northern Arc Capital Ltd</t>
  </si>
  <si>
    <t>NCD - Northern Arc - 17-May-2021 - 20.00 Cr</t>
  </si>
  <si>
    <t>City Union Bank</t>
  </si>
  <si>
    <t>Term Loan - Cub - 501812080079425 - 7.5 Cr</t>
  </si>
  <si>
    <t>Unifi and Northern Arc MLD Issuance -June 2021</t>
  </si>
  <si>
    <t>Term Loan - Cholamandalam Invest - TL - II</t>
  </si>
  <si>
    <t>Cash Credit</t>
  </si>
  <si>
    <t>IDFC First Bank</t>
  </si>
  <si>
    <t>IDFC - First Bank - 10053622878 - CC</t>
  </si>
  <si>
    <t>No PAR&gt; 60 Days</t>
  </si>
  <si>
    <t>Habitat Micro Build</t>
  </si>
  <si>
    <t>Term Loan - Habitat Micro Build India - TL - II</t>
  </si>
  <si>
    <t>Term Loan - Arohan Finance Services - TL - II</t>
  </si>
  <si>
    <t>Term Loan - Arohan Finance Services  - TL - III</t>
  </si>
  <si>
    <t>CC</t>
  </si>
  <si>
    <t>Axis Bank</t>
  </si>
  <si>
    <t>Axis Bank - 3 Cr - Cash Credit</t>
  </si>
  <si>
    <t>Term Loan - Northern Arc Capital - TL - XXXXII</t>
  </si>
  <si>
    <t>Term Loan - Incred Financial Services - TL - V</t>
  </si>
  <si>
    <t>Kissanadhan Agri Finance Pvt Ltd</t>
  </si>
  <si>
    <t>Term Loan - Kissandhan Agri   Financial  TL - I</t>
  </si>
  <si>
    <t>Term Loan - DBS - TL - I:</t>
  </si>
  <si>
    <t>KGFS</t>
  </si>
  <si>
    <t>territory</t>
  </si>
  <si>
    <t>cluster</t>
  </si>
  <si>
    <t>branch</t>
  </si>
  <si>
    <t>branch_code</t>
  </si>
  <si>
    <t>centre_id</t>
  </si>
  <si>
    <t>centre_name</t>
  </si>
  <si>
    <t>centre_meeting_date</t>
  </si>
  <si>
    <t>centre_meeting_time</t>
  </si>
  <si>
    <t>assigned_user</t>
  </si>
  <si>
    <t>book_entity</t>
  </si>
  <si>
    <t>Quality_Check</t>
  </si>
  <si>
    <t>funder_name</t>
  </si>
  <si>
    <t>funding_txn_type</t>
  </si>
  <si>
    <t>funding_txn_date</t>
  </si>
  <si>
    <t>funding_txn_remark</t>
  </si>
  <si>
    <t>household_id</t>
  </si>
  <si>
    <t>axis_bc_customer_id</t>
  </si>
  <si>
    <t>URN</t>
  </si>
  <si>
    <t>AccountNumber</t>
  </si>
  <si>
    <t>product_code</t>
  </si>
  <si>
    <t>product_category</t>
  </si>
  <si>
    <t>JLG_Cycle</t>
  </si>
  <si>
    <t>group_code</t>
  </si>
  <si>
    <t>created_by_wm_user_id</t>
  </si>
  <si>
    <t>DisbursementDate</t>
  </si>
  <si>
    <t>insurance_rate_code</t>
  </si>
  <si>
    <t>SanctionedAmount</t>
  </si>
  <si>
    <t>TotalDisbursedAmountAsOn_31JAN2022</t>
  </si>
  <si>
    <t>TotalDisbursedAmountBetween 31DEC2021 and 31JAN2022</t>
  </si>
  <si>
    <t>dsc_loan_amount</t>
  </si>
  <si>
    <t>dsc_override</t>
  </si>
  <si>
    <t>dsc_override_remarks</t>
  </si>
  <si>
    <t>Interest_Rate</t>
  </si>
  <si>
    <t>Installment_Amount</t>
  </si>
  <si>
    <t>tenure</t>
  </si>
  <si>
    <t>Repayment_Frequency</t>
  </si>
  <si>
    <t>MaturityDate</t>
  </si>
  <si>
    <t>AccountClosedDate</t>
  </si>
  <si>
    <t>last_freezed_date</t>
  </si>
  <si>
    <t>Account_Status</t>
  </si>
  <si>
    <t>Asset_Class</t>
  </si>
  <si>
    <t>last_npa_marking_date</t>
  </si>
  <si>
    <t>last_npa_unmarking_date</t>
  </si>
  <si>
    <t>writeoff</t>
  </si>
  <si>
    <t>Prin_OS_as_on_31JAN2022</t>
  </si>
  <si>
    <t>Prin_OS_as_on_31DEC2021</t>
  </si>
  <si>
    <t>LTD_Principal_Collected</t>
  </si>
  <si>
    <t>LTD_Interest_Collected</t>
  </si>
  <si>
    <t>Principal_Collected_for_the_period</t>
  </si>
  <si>
    <t>Interest_Collected_for_the_period</t>
  </si>
  <si>
    <t>Total_Cash_Collected_for_the_period</t>
  </si>
  <si>
    <t>Regular_Interest_Income_for_the_period</t>
  </si>
  <si>
    <t>Penal_Interest_Income_for_the_period</t>
  </si>
  <si>
    <t>Interest_accrued_but_not_collected_as_on_31JAN2022</t>
  </si>
  <si>
    <t>Interest_accrued_but_not_collected_as_on_31DEC2021</t>
  </si>
  <si>
    <t>Overdue_Days_as_on_31JAN2022</t>
  </si>
  <si>
    <t>PrincipalOverdue_as_on_31JAN2022</t>
  </si>
  <si>
    <t>InterestOverdue_as_on_31JAN2022</t>
  </si>
  <si>
    <t>Overdue_Days_as_on_31DEC2021</t>
  </si>
  <si>
    <t>PrincipalOverdue_as_on_31DEC2021</t>
  </si>
  <si>
    <t>InterestOverdue_as_on_31DEC2021</t>
  </si>
  <si>
    <t>PenalInterestDue_as_on_31JAN2022</t>
  </si>
  <si>
    <t>PenalInterestDue_as_on_31DEC2021</t>
  </si>
  <si>
    <t>Last_Repayment_Date</t>
  </si>
  <si>
    <t>Next_Payment_Date</t>
  </si>
  <si>
    <t>TotalPenalInterestRepaid_as_on_31JAN2022</t>
  </si>
  <si>
    <t>TotalPenalInterestRepaid_as_on_31DEC2021</t>
  </si>
  <si>
    <t>Penal_Interest_Collected_for_the_period</t>
  </si>
  <si>
    <t>LTD_AdhocFee_Collected</t>
  </si>
  <si>
    <t>AdhocFee_Collected_for_the_period</t>
  </si>
  <si>
    <t>AdhocFee_Income_for_the_period</t>
  </si>
  <si>
    <t>AdhocFee_accrued_but_not_collected_as_on_31JAN2022</t>
  </si>
  <si>
    <t>AdhocFee_Description</t>
  </si>
  <si>
    <t>LTD_ShopIns_Collected</t>
  </si>
  <si>
    <t>ShopIns_Collected_for_the_period</t>
  </si>
  <si>
    <t>ShopIns_Income_for_the_period</t>
  </si>
  <si>
    <t>ShopIns_accrued_but_not_collected_as_on_31JAN2022</t>
  </si>
  <si>
    <t>LTD_ProcessingFee_Collected</t>
  </si>
  <si>
    <t>ProcessingFee_Collected_for_the_period</t>
  </si>
  <si>
    <t>ProcessingFee_Income_for_the_period</t>
  </si>
  <si>
    <t>ProcessingFee_accrued_but_not_collected_as_on_31JAN2022</t>
  </si>
  <si>
    <t>ProcessingFee_Description</t>
  </si>
  <si>
    <t>processing_fee_percentage</t>
  </si>
  <si>
    <t>LTD_PortfolioInsurance_Collected</t>
  </si>
  <si>
    <t>PortfolioInsurance_Collected_for_the_period</t>
  </si>
  <si>
    <t>PortfolioInsurance_Income_for_the_period</t>
  </si>
  <si>
    <t>PortfolioInsurance_accrued_but_not_collected_as_on_31JAN2022</t>
  </si>
  <si>
    <t>LTD_PenalCharge_Collected</t>
  </si>
  <si>
    <t>PenalCharge_Collected_for_the_period</t>
  </si>
  <si>
    <t>PenalCharge_Income_for_the_period</t>
  </si>
  <si>
    <t>PenalCharge_accrued_but_not_collected_as_on_31JAN2022</t>
  </si>
  <si>
    <t>round_off_amount</t>
  </si>
  <si>
    <t>max_overdue_days</t>
  </si>
  <si>
    <t>max_principal_overdue</t>
  </si>
  <si>
    <t>max_interest_overdue</t>
  </si>
  <si>
    <t>loan_purpose</t>
  </si>
  <si>
    <t>loan_purpose_detail</t>
  </si>
  <si>
    <t>guaranteed_by</t>
  </si>
  <si>
    <t>Age</t>
  </si>
  <si>
    <t>gender</t>
  </si>
  <si>
    <t>occupation</t>
  </si>
  <si>
    <t>caste</t>
  </si>
  <si>
    <t>religion</t>
  </si>
  <si>
    <t>land_acres</t>
  </si>
  <si>
    <t>individual_income</t>
  </si>
  <si>
    <t>household_income</t>
  </si>
  <si>
    <t>customer_name</t>
  </si>
  <si>
    <t>father_name</t>
  </si>
  <si>
    <t>spouse_name</t>
  </si>
  <si>
    <t>marital_status</t>
  </si>
  <si>
    <t>date_of_birth</t>
  </si>
  <si>
    <t>id_proof</t>
  </si>
  <si>
    <t>id_proof_no</t>
  </si>
  <si>
    <t>address_proof</t>
  </si>
  <si>
    <t>address_proof_no</t>
  </si>
  <si>
    <t>mobile_number</t>
  </si>
  <si>
    <t>address</t>
  </si>
  <si>
    <t>village_name</t>
  </si>
  <si>
    <t>pincode</t>
  </si>
  <si>
    <t>locality</t>
  </si>
  <si>
    <t>district</t>
  </si>
  <si>
    <t>state</t>
  </si>
  <si>
    <t>Chhattisgarh</t>
  </si>
  <si>
    <t>chhattisgarh</t>
  </si>
  <si>
    <t>Raipur1</t>
  </si>
  <si>
    <t>dhamdha</t>
  </si>
  <si>
    <t>Navkesa 01Äº</t>
  </si>
  <si>
    <t>DvaraKGFS</t>
  </si>
  <si>
    <t>IR1337087</t>
  </si>
  <si>
    <t>KGFS26_50</t>
  </si>
  <si>
    <t>JLG Loan</t>
  </si>
  <si>
    <t>Unsecured Group Loan</t>
  </si>
  <si>
    <t>A22268</t>
  </si>
  <si>
    <t>api.8812</t>
  </si>
  <si>
    <t>Shriram</t>
  </si>
  <si>
    <t>NULL</t>
  </si>
  <si>
    <t>MONTH</t>
  </si>
  <si>
    <t>0000-00-00</t>
  </si>
  <si>
    <t>Open - regular</t>
  </si>
  <si>
    <t>SMA 0</t>
  </si>
  <si>
    <t>Processing Fee</t>
  </si>
  <si>
    <t>Pre-Harvest/ Post-Harvest Activities</t>
  </si>
  <si>
    <t>FEMALE</t>
  </si>
  <si>
    <t>Others</t>
  </si>
  <si>
    <t>SC</t>
  </si>
  <si>
    <t>Hindu</t>
  </si>
  <si>
    <t>Meena Bai</t>
  </si>
  <si>
    <t>Bisahat</t>
  </si>
  <si>
    <t>Ramesh satnami</t>
  </si>
  <si>
    <t>MARRIED</t>
  </si>
  <si>
    <t>Aadhar card</t>
  </si>
  <si>
    <t>113 Ward 06 Sahaspur</t>
  </si>
  <si>
    <t>Navkesha</t>
  </si>
  <si>
    <t xml:space="preserve"> Devkar</t>
  </si>
  <si>
    <t>Bemetara</t>
  </si>
  <si>
    <t>IR1337148</t>
  </si>
  <si>
    <t>Open 1-29 overdue</t>
  </si>
  <si>
    <t>Driver</t>
  </si>
  <si>
    <t>Kajal Khilwade</t>
  </si>
  <si>
    <t>Ram Bagas</t>
  </si>
  <si>
    <t>Suresh Kumar Khilwade</t>
  </si>
  <si>
    <t>113   Ward 06 Sahaspur</t>
  </si>
  <si>
    <t>Satnami Para</t>
  </si>
  <si>
    <t>IR1337815</t>
  </si>
  <si>
    <t>Labour</t>
  </si>
  <si>
    <t>Meena Khilwade</t>
  </si>
  <si>
    <t>Govrdhan</t>
  </si>
  <si>
    <t>Rajendra Satnami</t>
  </si>
  <si>
    <t>00 Navkesha Sahaspur</t>
  </si>
  <si>
    <t>Naukesha</t>
  </si>
  <si>
    <t>IR1338972</t>
  </si>
  <si>
    <t>Purchase of additional stock / raw material</t>
  </si>
  <si>
    <t>OTHERS</t>
  </si>
  <si>
    <t>Jhamin Bai Rajak</t>
  </si>
  <si>
    <t>Bhart</t>
  </si>
  <si>
    <t>Motiram Rajak</t>
  </si>
  <si>
    <t>48 Ward 01  Naukesha Sahaspur</t>
  </si>
  <si>
    <t xml:space="preserve">Shankar Chaunk  </t>
  </si>
  <si>
    <t>IR1338921</t>
  </si>
  <si>
    <t>Business - Others</t>
  </si>
  <si>
    <t>Amrit Bai</t>
  </si>
  <si>
    <t>Bhagela</t>
  </si>
  <si>
    <t>Jaganu Yadav</t>
  </si>
  <si>
    <t>68 Ward 05  Devkar  Sahaspur</t>
  </si>
  <si>
    <t xml:space="preserve">Yadav Para  </t>
  </si>
  <si>
    <t>IR1337789</t>
  </si>
  <si>
    <t>Kaushilya</t>
  </si>
  <si>
    <t>Sukhdas Jangde</t>
  </si>
  <si>
    <t>Virendra Kumar Chandel</t>
  </si>
  <si>
    <t>119/1  Ward 6 Devkar  Sahaspur</t>
  </si>
  <si>
    <t xml:space="preserve">Satnami Para </t>
  </si>
  <si>
    <t xml:space="preserve">*Note: </t>
  </si>
  <si>
    <t>Error: Navkesa 01Äº</t>
  </si>
  <si>
    <t>Profectus Capita</t>
  </si>
  <si>
    <t>Term Loan - Profectus Capital Pvt Ltd - TL - I</t>
  </si>
  <si>
    <t>Incred Financial Services</t>
  </si>
  <si>
    <t>Term Loan - Cholamandalam - TL - III</t>
  </si>
  <si>
    <t>Term Loan - Eclear Leasing and Finance - TL - II</t>
  </si>
  <si>
    <t>Term Loan - Incred Financial Services  -TL - VI</t>
  </si>
  <si>
    <t>RAR Fincare Limited</t>
  </si>
  <si>
    <t>Indian Bank</t>
  </si>
  <si>
    <t>Sundaram Finance</t>
  </si>
  <si>
    <t>Term Loan - Sundaram Finance TL - I</t>
  </si>
  <si>
    <t>Term Loan - Indian Bank - I</t>
  </si>
  <si>
    <t xml:space="preserve">Cash Credit - Indian Bank </t>
  </si>
  <si>
    <t>RAR Fincare -Rs 1 Cr March 22</t>
  </si>
  <si>
    <t>Term Loan - Northern Arc - TL - XXXIX</t>
  </si>
  <si>
    <t>Term Loan - Northern Arc - TL - XXXV</t>
  </si>
  <si>
    <t>Term Loan - Northern Arc - TL - XXXVI</t>
  </si>
  <si>
    <t>Term Loan - Northern Arc - Tl - XXXVII</t>
  </si>
  <si>
    <t>Term Loan - Northern Arc - TL - XXXVIII</t>
  </si>
  <si>
    <t>special_case</t>
  </si>
  <si>
    <t>'JLG Loan', 'JLG Loan - Axis BC', 'JLG Loan - Top-up'</t>
  </si>
  <si>
    <t>'Home Improvement Loan'</t>
  </si>
  <si>
    <t>condition</t>
  </si>
  <si>
    <t>'ALL', 'ALL'</t>
  </si>
  <si>
    <t>Term Loan - Northern ArcÂ  TL - XXXXIV</t>
  </si>
  <si>
    <t>All products list</t>
  </si>
  <si>
    <t>JLG Loan - Axis BC</t>
  </si>
  <si>
    <t>Consumer Loan</t>
  </si>
  <si>
    <t>MEL - Axis BC</t>
  </si>
  <si>
    <t>Home Improvement Loan</t>
  </si>
  <si>
    <t>MEL</t>
  </si>
  <si>
    <t>Jewel Loan</t>
  </si>
  <si>
    <t>OTR Loan</t>
  </si>
  <si>
    <t>OTR2</t>
  </si>
  <si>
    <t>OTR Loan 2</t>
  </si>
  <si>
    <t>Emergency Loan</t>
  </si>
  <si>
    <t>E-Dairy Loan</t>
  </si>
  <si>
    <t>Jewel Loan Renewal</t>
  </si>
  <si>
    <t>Personal Loan</t>
  </si>
  <si>
    <t>Retailer Loan</t>
  </si>
  <si>
    <t>Salary Loan</t>
  </si>
  <si>
    <t>Retailer Loan - WC</t>
  </si>
  <si>
    <t>Livestock Loan</t>
  </si>
  <si>
    <t>Premises Loan</t>
  </si>
  <si>
    <t>Crop Loan</t>
  </si>
  <si>
    <t>Other Loans</t>
  </si>
  <si>
    <t>Education Loan</t>
  </si>
  <si>
    <t>Livestock Loan - Axis BC</t>
  </si>
  <si>
    <t>'Consumer Loan', 'Crop Loan', 'E-Dairy Loan', 'Education Loan', 'Emergency Loan', 'Home Improvement Loan', 'JLG Loan', 'JLG Loan - Axis BC', 'Livestock Loan', 'Livestock Loan - Axis BC', 'MEL', 'MEL - Axis BC', 'OTR Loan', 'OTR Loan 2', 'OTR2', 'Personal Loan', 'Premises Loan', 'Retailer Loan', 'Retailer Loan - WC', 'Salary Loan'</t>
  </si>
  <si>
    <t>Other than Jewel Loan</t>
  </si>
  <si>
    <t>Special Case</t>
  </si>
  <si>
    <t>agricultural-cultivation
Other Allied Agricultural Activity</t>
  </si>
  <si>
    <t>'agriculture', 'agriculture'</t>
  </si>
  <si>
    <t>Term Loan - Rar Fincare - TL - II</t>
  </si>
  <si>
    <t>Term Loan - Maanaveeya TL - IX</t>
  </si>
  <si>
    <t>Term Loan - Caspian Impact - TL - IV</t>
  </si>
  <si>
    <t>Maanaveeya development &amp; finance private limited</t>
  </si>
  <si>
    <t>NCD - Northern Arc - 20.00 Cr - 30-03-2022</t>
  </si>
  <si>
    <t>Individual NCD</t>
  </si>
  <si>
    <t>Debt_Outstanding_from_Tally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</si>
</sst>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/mm/dd"/>
    <numFmt numFmtId="165" formatCode="_ * #,##0_ ;_ * \-#,##0_ ;_ * &quot;-&quot;??_ ;_ @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1" xfId="0" applyFont="1" applyBorder="1"/>
    <xf numFmtId="1" fontId="2" fillId="0" borderId="1" xfId="0" applyNumberFormat="1" applyFont="1" applyBorder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2" fillId="0" borderId="2" xfId="0" applyFont="1" applyBorder="1"/>
    <xf numFmtId="18" fontId="2" fillId="0" borderId="1" xfId="0" applyNumberFormat="1" applyFont="1" applyBorder="1"/>
    <xf numFmtId="14" fontId="2" fillId="0" borderId="1" xfId="0" applyNumberFormat="1" applyFont="1" applyBorder="1"/>
    <xf numFmtId="0" fontId="3" fillId="0" borderId="0" xfId="0" applyFont="1"/>
    <xf numFmtId="0" fontId="2" fillId="0" borderId="3" xfId="0" applyFont="1" applyBorder="1"/>
    <xf numFmtId="164" fontId="2" fillId="0" borderId="3" xfId="0" applyNumberFormat="1" applyFont="1" applyBorder="1"/>
    <xf numFmtId="165" fontId="2" fillId="0" borderId="3" xfId="0" applyNumberFormat="1" applyFont="1" applyBorder="1"/>
    <xf numFmtId="1" fontId="2" fillId="0" borderId="3" xfId="0" applyNumberFormat="1" applyFont="1" applyBorder="1"/>
    <xf numFmtId="9" fontId="2" fillId="0" borderId="3" xfId="0" applyNumberFormat="1" applyFont="1" applyBorder="1"/>
    <xf numFmtId="43" fontId="2" fillId="0" borderId="3" xfId="0" applyNumberFormat="1" applyFont="1" applyBorder="1"/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/>
    <xf numFmtId="0" fontId="0" fillId="2" borderId="0" xfId="0" applyFont="1" applyFill="1" applyAlignment="1"/>
    <xf numFmtId="0" fontId="2" fillId="0" borderId="3" xfId="0" quotePrefix="1" applyFont="1" applyBorder="1"/>
    <xf numFmtId="0" fontId="0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1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odKumar M | Dvara KGFS" id="{4476D990-C307-4256-B646-6025EF951067}" userId="S::vinodKumar.m@Dvara.com::d3c0c3d2-b569-42d5-a7df-376793ad7a10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6" dT="2022-05-13T13:37:38.14" personId="{4476D990-C307-4256-B646-6025EF951067}" id="{0172977E-B60F-4D43-90AE-185FDB492E50}">
    <text>19.05.2022</text>
  </threadedComment>
  <threadedComment ref="D62" dT="2022-05-13T13:34:26.19" personId="{4476D990-C307-4256-B646-6025EF951067}" id="{252EF19A-FB78-4614-BDFF-4F58FC4895F5}">
    <text>29.05.2022</text>
  </threadedComment>
  <threadedComment ref="D63" dT="2022-05-13T13:44:36.32" personId="{4476D990-C307-4256-B646-6025EF951067}" id="{D4A32667-9D3A-4E6B-8BCC-27132302DFA8}">
    <text>29.07.2022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2-05-13T13:37:38.14" personId="{4476D990-C307-4256-B646-6025EF951067}" id="{B4C14095-D0E2-4D3A-80DE-C7277FF8A8E3}">
    <text>19.05.2022</text>
  </threadedComment>
  <threadedComment ref="D54" dT="2022-05-13T13:34:26.19" personId="{4476D990-C307-4256-B646-6025EF951067}" id="{8810C81F-B3DA-4151-9959-D991A17019CA}">
    <text>29.05.2022</text>
  </threadedComment>
  <threadedComment ref="D55" dT="2022-05-13T13:44:36.32" personId="{4476D990-C307-4256-B646-6025EF951067}" id="{245EF9D5-CCDD-46C3-B3B9-443A01A4F45B}">
    <text>29.07.2022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3"/>
  <sheetViews>
    <sheetView showGridLines="0" tabSelected="1" workbookViewId="0">
      <pane ySplit="1" topLeftCell="A2" activePane="bottomLeft" state="frozen"/>
      <selection pane="bottomLeft"/>
    </sheetView>
  </sheetViews>
  <sheetFormatPr defaultColWidth="14.42578125" defaultRowHeight="15" customHeight="1" x14ac:dyDescent="0.25"/>
  <cols>
    <col min="1" max="1" width="4.140625" customWidth="1"/>
    <col min="2" max="2" width="16.5703125" customWidth="1"/>
    <col min="3" max="3" width="48.28515625" bestFit="1" customWidth="1"/>
    <col min="4" max="4" width="47.7109375" style="18" customWidth="1"/>
    <col min="5" max="5" width="11.5703125" customWidth="1"/>
    <col min="6" max="6" width="18.85546875" customWidth="1"/>
    <col min="7" max="7" width="28.140625" customWidth="1"/>
    <col min="8" max="8" width="22.42578125" customWidth="1"/>
    <col min="9" max="9" width="16.140625" customWidth="1"/>
    <col min="10" max="10" width="44.85546875" bestFit="1" customWidth="1"/>
    <col min="11" max="11" width="11.7109375" bestFit="1" customWidth="1"/>
    <col min="12" max="12" width="22.28515625" customWidth="1"/>
    <col min="13" max="13" width="32.5703125" customWidth="1"/>
    <col min="14" max="21" width="8.7109375" customWidth="1"/>
  </cols>
  <sheetData>
    <row r="1" spans="1:13" x14ac:dyDescent="0.25">
      <c r="A1" s="10" t="s">
        <v>0</v>
      </c>
      <c r="B1" s="10" t="s">
        <v>1</v>
      </c>
      <c r="C1" s="10" t="s">
        <v>2</v>
      </c>
      <c r="D1" s="16" t="s">
        <v>3</v>
      </c>
      <c r="E1" s="10" t="s">
        <v>4</v>
      </c>
      <c r="F1" s="11" t="s">
        <v>5</v>
      </c>
      <c r="G1" s="12" t="s">
        <v>350</v>
      </c>
      <c r="H1" s="10" t="s">
        <v>6</v>
      </c>
      <c r="I1" s="13" t="s">
        <v>7</v>
      </c>
      <c r="J1" s="10" t="s">
        <v>8</v>
      </c>
      <c r="K1" s="10" t="s">
        <v>313</v>
      </c>
      <c r="L1" s="10" t="s">
        <v>310</v>
      </c>
      <c r="M1" s="10" t="s">
        <v>9</v>
      </c>
    </row>
    <row r="2" spans="1:13" ht="15.75" customHeight="1" x14ac:dyDescent="0.25">
      <c r="A2" s="10">
        <v>1</v>
      </c>
      <c r="B2" s="10" t="s">
        <v>10</v>
      </c>
      <c r="C2" s="10" t="s">
        <v>86</v>
      </c>
      <c r="D2" s="17" t="s">
        <v>87</v>
      </c>
      <c r="E2" s="14">
        <v>1</v>
      </c>
      <c r="F2" s="11">
        <v>44412</v>
      </c>
      <c r="G2" s="12">
        <v>32771738</v>
      </c>
      <c r="H2" s="15">
        <f t="shared" ref="H2:H8" si="0">E2*G2</f>
        <v>32771738</v>
      </c>
      <c r="I2" s="13">
        <v>90</v>
      </c>
      <c r="J2" s="19" t="s">
        <v>312</v>
      </c>
      <c r="K2" s="10"/>
      <c r="L2" s="10"/>
      <c r="M2" s="10" t="s">
        <v>44</v>
      </c>
    </row>
    <row r="3" spans="1:13" x14ac:dyDescent="0.25">
      <c r="A3" s="10">
        <v>2</v>
      </c>
      <c r="B3" s="10" t="s">
        <v>10</v>
      </c>
      <c r="C3" s="10" t="s">
        <v>95</v>
      </c>
      <c r="D3" s="17" t="s">
        <v>96</v>
      </c>
      <c r="E3" s="14">
        <v>1.1000000000000001</v>
      </c>
      <c r="F3" s="11">
        <v>44517</v>
      </c>
      <c r="G3" s="12">
        <v>77369706</v>
      </c>
      <c r="H3" s="15">
        <f t="shared" si="0"/>
        <v>85106676.600000009</v>
      </c>
      <c r="I3" s="13">
        <v>90</v>
      </c>
      <c r="J3" s="19" t="s">
        <v>311</v>
      </c>
      <c r="K3" s="10"/>
      <c r="L3" s="10"/>
      <c r="M3" s="10" t="s">
        <v>44</v>
      </c>
    </row>
    <row r="4" spans="1:13" ht="15.75" customHeight="1" x14ac:dyDescent="0.25">
      <c r="A4" s="10">
        <v>3</v>
      </c>
      <c r="B4" s="10" t="s">
        <v>10</v>
      </c>
      <c r="C4" s="10" t="s">
        <v>60</v>
      </c>
      <c r="D4" s="17" t="s">
        <v>89</v>
      </c>
      <c r="E4" s="14">
        <v>1.1499999999999999</v>
      </c>
      <c r="F4" s="11">
        <v>44441</v>
      </c>
      <c r="G4" s="12">
        <v>22227756</v>
      </c>
      <c r="H4" s="15">
        <f t="shared" si="0"/>
        <v>25561919.399999999</v>
      </c>
      <c r="I4" s="13">
        <v>0</v>
      </c>
      <c r="J4" s="19" t="s">
        <v>311</v>
      </c>
      <c r="K4" s="10"/>
      <c r="L4" s="10"/>
      <c r="M4" s="10" t="s">
        <v>47</v>
      </c>
    </row>
    <row r="5" spans="1:13" ht="15.75" customHeight="1" x14ac:dyDescent="0.25">
      <c r="A5" s="10">
        <v>4</v>
      </c>
      <c r="B5" s="10" t="s">
        <v>10</v>
      </c>
      <c r="C5" s="10" t="s">
        <v>60</v>
      </c>
      <c r="D5" s="17" t="s">
        <v>88</v>
      </c>
      <c r="E5" s="14">
        <v>1.1499999999999999</v>
      </c>
      <c r="F5" s="11">
        <v>44438</v>
      </c>
      <c r="G5" s="12">
        <v>65374985</v>
      </c>
      <c r="H5" s="15">
        <f t="shared" si="0"/>
        <v>75181232.75</v>
      </c>
      <c r="I5" s="13">
        <v>0</v>
      </c>
      <c r="J5" s="19" t="s">
        <v>311</v>
      </c>
      <c r="K5" s="10"/>
      <c r="L5" s="10"/>
      <c r="M5" s="10" t="s">
        <v>47</v>
      </c>
    </row>
    <row r="6" spans="1:13" ht="15.75" customHeight="1" x14ac:dyDescent="0.25">
      <c r="A6" s="10">
        <v>5</v>
      </c>
      <c r="B6" s="10" t="s">
        <v>10</v>
      </c>
      <c r="C6" s="10" t="s">
        <v>60</v>
      </c>
      <c r="D6" s="17" t="s">
        <v>61</v>
      </c>
      <c r="E6" s="14">
        <v>1</v>
      </c>
      <c r="F6" s="11">
        <v>44239</v>
      </c>
      <c r="G6" s="12">
        <v>60573198</v>
      </c>
      <c r="H6" s="15">
        <f t="shared" si="0"/>
        <v>60573198</v>
      </c>
      <c r="I6" s="13">
        <v>0</v>
      </c>
      <c r="J6" s="19" t="s">
        <v>311</v>
      </c>
      <c r="K6" s="10"/>
      <c r="L6" s="10"/>
      <c r="M6" s="10" t="s">
        <v>47</v>
      </c>
    </row>
    <row r="7" spans="1:13" ht="15.75" customHeight="1" x14ac:dyDescent="0.25">
      <c r="A7" s="10">
        <v>6</v>
      </c>
      <c r="B7" s="10" t="s">
        <v>10</v>
      </c>
      <c r="C7" s="10" t="s">
        <v>298</v>
      </c>
      <c r="D7" s="17" t="s">
        <v>344</v>
      </c>
      <c r="E7" s="14">
        <v>1.25</v>
      </c>
      <c r="F7" s="11">
        <v>44677</v>
      </c>
      <c r="G7" s="12">
        <v>9543204</v>
      </c>
      <c r="H7" s="15">
        <f t="shared" si="0"/>
        <v>11929005</v>
      </c>
      <c r="I7" s="13">
        <v>90</v>
      </c>
      <c r="J7" s="19" t="s">
        <v>339</v>
      </c>
      <c r="K7" s="10"/>
      <c r="L7" s="10"/>
      <c r="M7" s="10" t="s">
        <v>44</v>
      </c>
    </row>
    <row r="8" spans="1:13" x14ac:dyDescent="0.25">
      <c r="A8" s="10">
        <v>7</v>
      </c>
      <c r="B8" s="10" t="s">
        <v>10</v>
      </c>
      <c r="C8" s="10" t="s">
        <v>298</v>
      </c>
      <c r="D8" s="17" t="s">
        <v>304</v>
      </c>
      <c r="E8" s="14">
        <v>1.25</v>
      </c>
      <c r="F8" s="11">
        <v>44634</v>
      </c>
      <c r="G8" s="12">
        <v>9268835</v>
      </c>
      <c r="H8" s="15">
        <f t="shared" si="0"/>
        <v>11586043.75</v>
      </c>
      <c r="I8" s="13">
        <v>90</v>
      </c>
      <c r="J8" s="19" t="s">
        <v>339</v>
      </c>
      <c r="K8" s="10"/>
      <c r="L8" s="10"/>
      <c r="M8" s="10" t="s">
        <v>44</v>
      </c>
    </row>
    <row r="9" spans="1:13" x14ac:dyDescent="0.25">
      <c r="A9" s="10">
        <v>61</v>
      </c>
      <c r="B9" s="10" t="s">
        <v>10</v>
      </c>
      <c r="C9" s="10" t="s">
        <v>12</v>
      </c>
      <c r="D9" s="17" t="s">
        <v>13</v>
      </c>
      <c r="E9" s="14">
        <v>1</v>
      </c>
      <c r="F9" s="11">
        <v>43542</v>
      </c>
      <c r="G9" s="12">
        <v>7750621</v>
      </c>
      <c r="H9" s="15">
        <v>13769196.76</v>
      </c>
      <c r="I9" s="13">
        <v>90</v>
      </c>
      <c r="J9" s="19" t="s">
        <v>314</v>
      </c>
      <c r="K9" s="10"/>
      <c r="L9" s="10"/>
      <c r="M9" s="10" t="s">
        <v>47</v>
      </c>
    </row>
    <row r="10" spans="1:13" x14ac:dyDescent="0.25">
      <c r="A10" s="10">
        <v>62</v>
      </c>
      <c r="B10" s="10" t="s">
        <v>38</v>
      </c>
      <c r="C10" s="10" t="s">
        <v>349</v>
      </c>
      <c r="D10" s="17" t="s">
        <v>349</v>
      </c>
      <c r="E10" s="14">
        <v>1</v>
      </c>
      <c r="F10" s="11">
        <v>43542</v>
      </c>
      <c r="G10" s="12">
        <v>106690950</v>
      </c>
      <c r="H10" s="15">
        <v>106690950</v>
      </c>
      <c r="I10" s="13">
        <v>90</v>
      </c>
      <c r="J10" s="19" t="s">
        <v>314</v>
      </c>
      <c r="K10" s="10"/>
      <c r="L10" s="10"/>
      <c r="M10" s="10" t="s">
        <v>44</v>
      </c>
    </row>
    <row r="11" spans="1:13" ht="15.75" customHeight="1" x14ac:dyDescent="0.25">
      <c r="A11" s="10">
        <v>60</v>
      </c>
      <c r="B11" s="10" t="s">
        <v>10</v>
      </c>
      <c r="C11" s="10" t="s">
        <v>14</v>
      </c>
      <c r="D11" s="17" t="s">
        <v>15</v>
      </c>
      <c r="E11" s="14">
        <v>1.1000000000000001</v>
      </c>
      <c r="F11" s="11">
        <v>43552</v>
      </c>
      <c r="G11" s="12">
        <v>12499989</v>
      </c>
      <c r="H11" s="15">
        <f>E11*G11</f>
        <v>13749987.9</v>
      </c>
      <c r="I11" s="13">
        <v>90</v>
      </c>
      <c r="J11" s="19" t="s">
        <v>314</v>
      </c>
      <c r="K11" s="10"/>
      <c r="L11" s="10"/>
      <c r="M11" s="10" t="s">
        <v>85</v>
      </c>
    </row>
    <row r="12" spans="1:13" ht="15.75" customHeight="1" x14ac:dyDescent="0.25">
      <c r="A12" s="10">
        <v>59</v>
      </c>
      <c r="B12" s="10" t="s">
        <v>10</v>
      </c>
      <c r="C12" s="10" t="s">
        <v>16</v>
      </c>
      <c r="D12" s="17" t="s">
        <v>17</v>
      </c>
      <c r="E12" s="14">
        <v>1.1000000000000001</v>
      </c>
      <c r="F12" s="11">
        <v>43769</v>
      </c>
      <c r="G12" s="12">
        <v>50694270.579999998</v>
      </c>
      <c r="H12" s="15">
        <f>E12*G12</f>
        <v>55763697.638000004</v>
      </c>
      <c r="I12" s="13">
        <v>90</v>
      </c>
      <c r="J12" s="19" t="s">
        <v>314</v>
      </c>
      <c r="K12" s="10"/>
      <c r="L12" s="10"/>
      <c r="M12" s="10" t="s">
        <v>85</v>
      </c>
    </row>
    <row r="13" spans="1:13" ht="15.75" customHeight="1" x14ac:dyDescent="0.25">
      <c r="A13" s="10">
        <v>58</v>
      </c>
      <c r="B13" s="10" t="s">
        <v>10</v>
      </c>
      <c r="C13" s="10" t="s">
        <v>19</v>
      </c>
      <c r="D13" s="17" t="s">
        <v>19</v>
      </c>
      <c r="E13" s="14">
        <v>1</v>
      </c>
      <c r="F13" s="11">
        <v>43810</v>
      </c>
      <c r="G13" s="12">
        <v>37499995</v>
      </c>
      <c r="H13" s="15">
        <f>E13*G13</f>
        <v>37499995</v>
      </c>
      <c r="I13" s="13">
        <v>90</v>
      </c>
      <c r="J13" s="19" t="s">
        <v>314</v>
      </c>
      <c r="K13" s="10"/>
      <c r="L13" s="10"/>
      <c r="M13" s="10" t="s">
        <v>85</v>
      </c>
    </row>
    <row r="14" spans="1:13" ht="15.75" customHeight="1" x14ac:dyDescent="0.25">
      <c r="A14" s="10">
        <v>57</v>
      </c>
      <c r="B14" s="10" t="s">
        <v>10</v>
      </c>
      <c r="C14" s="10" t="s">
        <v>20</v>
      </c>
      <c r="D14" s="17" t="s">
        <v>21</v>
      </c>
      <c r="E14" s="14">
        <v>1.1100000000000001</v>
      </c>
      <c r="F14" s="11">
        <v>43817</v>
      </c>
      <c r="G14" s="12">
        <v>124171960.38</v>
      </c>
      <c r="H14" s="15">
        <f>E14*G14</f>
        <v>137830876.02180001</v>
      </c>
      <c r="I14" s="13">
        <v>90</v>
      </c>
      <c r="J14" s="19" t="s">
        <v>314</v>
      </c>
      <c r="K14" s="10"/>
      <c r="L14" s="10"/>
      <c r="M14" s="10" t="s">
        <v>47</v>
      </c>
    </row>
    <row r="15" spans="1:13" ht="15.75" customHeight="1" x14ac:dyDescent="0.25">
      <c r="A15" s="10">
        <v>56</v>
      </c>
      <c r="B15" s="10" t="s">
        <v>10</v>
      </c>
      <c r="C15" s="10" t="s">
        <v>24</v>
      </c>
      <c r="D15" s="17" t="s">
        <v>25</v>
      </c>
      <c r="E15" s="14">
        <v>1.1000000000000001</v>
      </c>
      <c r="F15" s="11">
        <v>43889</v>
      </c>
      <c r="G15" s="12">
        <v>30000009.670000002</v>
      </c>
      <c r="H15" s="15">
        <f>E15*G15</f>
        <v>33000010.637000006</v>
      </c>
      <c r="I15" s="13">
        <v>90</v>
      </c>
      <c r="J15" s="19" t="s">
        <v>314</v>
      </c>
      <c r="K15" s="10"/>
      <c r="L15" s="10"/>
      <c r="M15" s="10" t="s">
        <v>47</v>
      </c>
    </row>
    <row r="16" spans="1:13" ht="15.75" customHeight="1" x14ac:dyDescent="0.25">
      <c r="A16" s="10">
        <v>55</v>
      </c>
      <c r="B16" s="10" t="s">
        <v>10</v>
      </c>
      <c r="C16" s="10" t="s">
        <v>26</v>
      </c>
      <c r="D16" s="17" t="s">
        <v>27</v>
      </c>
      <c r="E16" s="14">
        <v>1.1000000000000001</v>
      </c>
      <c r="F16" s="11">
        <v>43900</v>
      </c>
      <c r="G16" s="12">
        <v>62092066</v>
      </c>
      <c r="H16" s="15">
        <f>E16*G16</f>
        <v>68301272.600000009</v>
      </c>
      <c r="I16" s="13">
        <v>90</v>
      </c>
      <c r="J16" s="19" t="s">
        <v>314</v>
      </c>
      <c r="K16" s="10"/>
      <c r="L16" s="10"/>
      <c r="M16" s="10" t="s">
        <v>44</v>
      </c>
    </row>
    <row r="17" spans="1:13" ht="15.75" customHeight="1" x14ac:dyDescent="0.25">
      <c r="A17" s="10">
        <v>54</v>
      </c>
      <c r="B17" s="10" t="s">
        <v>10</v>
      </c>
      <c r="C17" s="10" t="s">
        <v>28</v>
      </c>
      <c r="D17" s="17" t="s">
        <v>29</v>
      </c>
      <c r="E17" s="14">
        <v>1.33</v>
      </c>
      <c r="F17" s="11">
        <v>43903</v>
      </c>
      <c r="G17" s="12">
        <v>449994293.48000002</v>
      </c>
      <c r="H17" s="15">
        <f>E17*G17</f>
        <v>598492410.32840002</v>
      </c>
      <c r="I17" s="13">
        <v>90</v>
      </c>
      <c r="J17" s="19" t="s">
        <v>314</v>
      </c>
      <c r="K17" s="10"/>
      <c r="L17" s="10"/>
      <c r="M17" s="10" t="s">
        <v>54</v>
      </c>
    </row>
    <row r="18" spans="1:13" ht="15.75" customHeight="1" x14ac:dyDescent="0.25">
      <c r="A18" s="10">
        <v>53</v>
      </c>
      <c r="B18" s="10" t="s">
        <v>10</v>
      </c>
      <c r="C18" s="10" t="s">
        <v>30</v>
      </c>
      <c r="D18" s="17" t="s">
        <v>31</v>
      </c>
      <c r="E18" s="14">
        <v>1.1200000000000001</v>
      </c>
      <c r="F18" s="11">
        <v>43906</v>
      </c>
      <c r="G18" s="12">
        <v>52412123</v>
      </c>
      <c r="H18" s="15">
        <f>E18*G18</f>
        <v>58701577.760000005</v>
      </c>
      <c r="I18" s="13">
        <v>90</v>
      </c>
      <c r="J18" s="19" t="s">
        <v>314</v>
      </c>
      <c r="K18" s="10"/>
      <c r="L18" s="10"/>
      <c r="M18" s="10" t="s">
        <v>44</v>
      </c>
    </row>
    <row r="19" spans="1:13" ht="15.75" customHeight="1" x14ac:dyDescent="0.25">
      <c r="A19" s="10">
        <v>46</v>
      </c>
      <c r="B19" s="10" t="s">
        <v>10</v>
      </c>
      <c r="C19" s="10" t="s">
        <v>32</v>
      </c>
      <c r="D19" s="17" t="s">
        <v>33</v>
      </c>
      <c r="E19" s="14">
        <v>1.1000000000000001</v>
      </c>
      <c r="F19" s="11">
        <v>44040</v>
      </c>
      <c r="G19" s="12">
        <v>14182836</v>
      </c>
      <c r="H19" s="15">
        <f>E19*G19</f>
        <v>15601119.600000001</v>
      </c>
      <c r="I19" s="13">
        <v>0</v>
      </c>
      <c r="J19" s="19" t="s">
        <v>314</v>
      </c>
      <c r="K19" s="10"/>
      <c r="L19" s="10"/>
      <c r="M19" s="10" t="s">
        <v>85</v>
      </c>
    </row>
    <row r="20" spans="1:13" ht="15.75" customHeight="1" x14ac:dyDescent="0.25">
      <c r="A20" s="10">
        <v>47</v>
      </c>
      <c r="B20" s="10" t="s">
        <v>10</v>
      </c>
      <c r="C20" s="10" t="s">
        <v>32</v>
      </c>
      <c r="D20" s="17" t="s">
        <v>34</v>
      </c>
      <c r="E20" s="14">
        <v>1.1000000000000001</v>
      </c>
      <c r="F20" s="11">
        <v>44040</v>
      </c>
      <c r="G20" s="12">
        <v>15925109</v>
      </c>
      <c r="H20" s="15">
        <f>E20*G20</f>
        <v>17517619.900000002</v>
      </c>
      <c r="I20" s="13">
        <v>0</v>
      </c>
      <c r="J20" s="19" t="s">
        <v>314</v>
      </c>
      <c r="K20" s="10"/>
      <c r="L20" s="10"/>
      <c r="M20" s="10" t="s">
        <v>47</v>
      </c>
    </row>
    <row r="21" spans="1:13" ht="15.75" customHeight="1" x14ac:dyDescent="0.25">
      <c r="A21" s="10">
        <v>48</v>
      </c>
      <c r="B21" s="10" t="s">
        <v>10</v>
      </c>
      <c r="C21" s="10" t="s">
        <v>76</v>
      </c>
      <c r="D21" s="17" t="s">
        <v>305</v>
      </c>
      <c r="E21" s="14">
        <v>1.1000000000000001</v>
      </c>
      <c r="F21" s="11">
        <v>44040</v>
      </c>
      <c r="G21" s="12">
        <v>14182836</v>
      </c>
      <c r="H21" s="15">
        <f>E21*G21</f>
        <v>15601119.600000001</v>
      </c>
      <c r="I21" s="13">
        <v>0</v>
      </c>
      <c r="J21" s="19" t="s">
        <v>314</v>
      </c>
      <c r="K21" s="10"/>
      <c r="L21" s="10"/>
      <c r="M21" s="10" t="s">
        <v>44</v>
      </c>
    </row>
    <row r="22" spans="1:13" ht="15.75" customHeight="1" x14ac:dyDescent="0.25">
      <c r="A22" s="10">
        <v>49</v>
      </c>
      <c r="B22" s="10" t="s">
        <v>10</v>
      </c>
      <c r="C22" s="10" t="s">
        <v>76</v>
      </c>
      <c r="D22" s="17" t="s">
        <v>306</v>
      </c>
      <c r="E22" s="14">
        <v>1.1000000000000001</v>
      </c>
      <c r="F22" s="11">
        <v>44040</v>
      </c>
      <c r="G22" s="12">
        <v>7712951</v>
      </c>
      <c r="H22" s="15">
        <f>E22*G22</f>
        <v>8484246.1000000015</v>
      </c>
      <c r="I22" s="13">
        <v>0</v>
      </c>
      <c r="J22" s="19" t="s">
        <v>314</v>
      </c>
      <c r="K22" s="10"/>
      <c r="L22" s="10"/>
      <c r="M22" s="10" t="s">
        <v>85</v>
      </c>
    </row>
    <row r="23" spans="1:13" ht="15.75" customHeight="1" x14ac:dyDescent="0.25">
      <c r="A23" s="10">
        <v>50</v>
      </c>
      <c r="B23" s="10" t="s">
        <v>10</v>
      </c>
      <c r="C23" s="10" t="s">
        <v>76</v>
      </c>
      <c r="D23" s="17" t="s">
        <v>307</v>
      </c>
      <c r="E23" s="14">
        <v>1.1000000000000001</v>
      </c>
      <c r="F23" s="11">
        <v>44040</v>
      </c>
      <c r="G23" s="12">
        <v>14182836</v>
      </c>
      <c r="H23" s="15">
        <f>E23*G23</f>
        <v>15601119.600000001</v>
      </c>
      <c r="I23" s="13">
        <v>0</v>
      </c>
      <c r="J23" s="19" t="s">
        <v>314</v>
      </c>
      <c r="K23" s="10"/>
      <c r="L23" s="10"/>
      <c r="M23" s="10" t="s">
        <v>54</v>
      </c>
    </row>
    <row r="24" spans="1:13" ht="15.75" customHeight="1" x14ac:dyDescent="0.25">
      <c r="A24" s="10">
        <v>51</v>
      </c>
      <c r="B24" s="10" t="s">
        <v>10</v>
      </c>
      <c r="C24" s="10" t="s">
        <v>76</v>
      </c>
      <c r="D24" s="17" t="s">
        <v>308</v>
      </c>
      <c r="E24" s="14">
        <v>1.1000000000000001</v>
      </c>
      <c r="F24" s="11">
        <v>44040</v>
      </c>
      <c r="G24" s="12">
        <v>14182836</v>
      </c>
      <c r="H24" s="15">
        <f>E24*G24</f>
        <v>15601119.600000001</v>
      </c>
      <c r="I24" s="13">
        <v>0</v>
      </c>
      <c r="J24" s="19" t="s">
        <v>314</v>
      </c>
      <c r="K24" s="10"/>
      <c r="L24" s="10"/>
      <c r="M24" s="10" t="s">
        <v>44</v>
      </c>
    </row>
    <row r="25" spans="1:13" ht="15.75" customHeight="1" x14ac:dyDescent="0.25">
      <c r="A25" s="10">
        <v>52</v>
      </c>
      <c r="B25" s="10" t="s">
        <v>10</v>
      </c>
      <c r="C25" s="10" t="s">
        <v>76</v>
      </c>
      <c r="D25" s="17" t="s">
        <v>309</v>
      </c>
      <c r="E25" s="14">
        <v>1.1000000000000001</v>
      </c>
      <c r="F25" s="11">
        <v>44040</v>
      </c>
      <c r="G25" s="12">
        <v>14182836</v>
      </c>
      <c r="H25" s="15">
        <f>E25*G25</f>
        <v>15601119.600000001</v>
      </c>
      <c r="I25" s="13">
        <v>0</v>
      </c>
      <c r="J25" s="19" t="s">
        <v>314</v>
      </c>
      <c r="K25" s="10"/>
      <c r="L25" s="10"/>
      <c r="M25" s="10" t="s">
        <v>44</v>
      </c>
    </row>
    <row r="26" spans="1:13" ht="15.75" customHeight="1" x14ac:dyDescent="0.25">
      <c r="A26" s="10">
        <v>45</v>
      </c>
      <c r="B26" s="10" t="s">
        <v>10</v>
      </c>
      <c r="C26" s="10" t="s">
        <v>35</v>
      </c>
      <c r="D26" s="17" t="s">
        <v>36</v>
      </c>
      <c r="E26" s="14">
        <v>1.1000000000000001</v>
      </c>
      <c r="F26" s="11">
        <v>44050</v>
      </c>
      <c r="G26" s="12">
        <v>2508087</v>
      </c>
      <c r="H26" s="15">
        <f>E26*G26</f>
        <v>2758895.7</v>
      </c>
      <c r="I26" s="13">
        <v>0</v>
      </c>
      <c r="J26" s="19" t="s">
        <v>314</v>
      </c>
      <c r="K26" s="10"/>
      <c r="L26" s="10"/>
      <c r="M26" s="10" t="s">
        <v>47</v>
      </c>
    </row>
    <row r="27" spans="1:13" ht="15.75" customHeight="1" x14ac:dyDescent="0.25">
      <c r="A27" s="10">
        <v>44</v>
      </c>
      <c r="B27" s="10" t="s">
        <v>39</v>
      </c>
      <c r="C27" s="10" t="s">
        <v>40</v>
      </c>
      <c r="D27" s="17" t="s">
        <v>41</v>
      </c>
      <c r="E27" s="14">
        <v>1.1000000000000001</v>
      </c>
      <c r="F27" s="11">
        <v>44104</v>
      </c>
      <c r="G27" s="12">
        <v>97960482</v>
      </c>
      <c r="H27" s="15">
        <f>E27*G27</f>
        <v>107756530.2</v>
      </c>
      <c r="I27" s="13">
        <v>90</v>
      </c>
      <c r="J27" s="19" t="s">
        <v>314</v>
      </c>
      <c r="K27" s="10"/>
      <c r="L27" s="10"/>
      <c r="M27" s="10" t="s">
        <v>47</v>
      </c>
    </row>
    <row r="28" spans="1:13" ht="15.75" customHeight="1" x14ac:dyDescent="0.25">
      <c r="A28" s="10">
        <v>43</v>
      </c>
      <c r="B28" s="10" t="s">
        <v>10</v>
      </c>
      <c r="C28" s="10" t="s">
        <v>42</v>
      </c>
      <c r="D28" s="17" t="s">
        <v>43</v>
      </c>
      <c r="E28" s="14">
        <v>1.1000000000000001</v>
      </c>
      <c r="F28" s="11">
        <v>44105</v>
      </c>
      <c r="G28" s="12">
        <v>20833328.489999998</v>
      </c>
      <c r="H28" s="15">
        <f>E28*G28</f>
        <v>22916661.339000002</v>
      </c>
      <c r="I28" s="13">
        <v>90</v>
      </c>
      <c r="J28" s="19" t="s">
        <v>314</v>
      </c>
      <c r="K28" s="10"/>
      <c r="L28" s="10"/>
      <c r="M28" s="10" t="s">
        <v>44</v>
      </c>
    </row>
    <row r="29" spans="1:13" ht="15.75" customHeight="1" x14ac:dyDescent="0.25">
      <c r="A29" s="10">
        <v>42</v>
      </c>
      <c r="B29" s="10" t="s">
        <v>10</v>
      </c>
      <c r="C29" s="10" t="s">
        <v>45</v>
      </c>
      <c r="D29" s="17" t="s">
        <v>46</v>
      </c>
      <c r="E29" s="14">
        <v>1.05</v>
      </c>
      <c r="F29" s="11">
        <v>44135</v>
      </c>
      <c r="G29" s="12">
        <v>20721604</v>
      </c>
      <c r="H29" s="15">
        <f>E29*G29</f>
        <v>21757684.199999999</v>
      </c>
      <c r="I29" s="13">
        <v>0</v>
      </c>
      <c r="J29" s="19" t="s">
        <v>314</v>
      </c>
      <c r="K29" s="10"/>
      <c r="L29" s="10"/>
      <c r="M29" s="10" t="s">
        <v>44</v>
      </c>
    </row>
    <row r="30" spans="1:13" ht="15.75" customHeight="1" x14ac:dyDescent="0.25">
      <c r="A30" s="10">
        <v>40</v>
      </c>
      <c r="B30" s="10" t="s">
        <v>38</v>
      </c>
      <c r="C30" s="10" t="s">
        <v>32</v>
      </c>
      <c r="D30" s="17" t="s">
        <v>50</v>
      </c>
      <c r="E30" s="14">
        <v>1.2</v>
      </c>
      <c r="F30" s="11">
        <v>44153</v>
      </c>
      <c r="G30" s="12">
        <v>170000000</v>
      </c>
      <c r="H30" s="15">
        <f>E30*G30</f>
        <v>204000000</v>
      </c>
      <c r="I30" s="13">
        <v>90</v>
      </c>
      <c r="J30" s="19" t="s">
        <v>314</v>
      </c>
      <c r="K30" s="10"/>
      <c r="L30" s="10"/>
      <c r="M30" s="10" t="s">
        <v>44</v>
      </c>
    </row>
    <row r="31" spans="1:13" ht="15.75" customHeight="1" x14ac:dyDescent="0.25">
      <c r="A31" s="10">
        <v>41</v>
      </c>
      <c r="B31" s="10" t="s">
        <v>38</v>
      </c>
      <c r="C31" s="10" t="s">
        <v>32</v>
      </c>
      <c r="D31" s="17" t="s">
        <v>51</v>
      </c>
      <c r="E31" s="14">
        <v>1.2</v>
      </c>
      <c r="F31" s="11">
        <v>44153</v>
      </c>
      <c r="G31" s="12">
        <v>80000000</v>
      </c>
      <c r="H31" s="15">
        <f>E31*G31</f>
        <v>96000000</v>
      </c>
      <c r="I31" s="13">
        <v>90</v>
      </c>
      <c r="J31" s="19" t="s">
        <v>314</v>
      </c>
      <c r="K31" s="10"/>
      <c r="L31" s="10"/>
      <c r="M31" s="10" t="s">
        <v>44</v>
      </c>
    </row>
    <row r="32" spans="1:13" ht="15.75" customHeight="1" x14ac:dyDescent="0.25">
      <c r="A32" s="10">
        <v>39</v>
      </c>
      <c r="B32" s="10" t="s">
        <v>10</v>
      </c>
      <c r="C32" s="10" t="s">
        <v>52</v>
      </c>
      <c r="D32" s="17" t="s">
        <v>53</v>
      </c>
      <c r="E32" s="14">
        <v>1.1000000000000001</v>
      </c>
      <c r="F32" s="11">
        <v>44162</v>
      </c>
      <c r="G32" s="12">
        <v>2985489.29</v>
      </c>
      <c r="H32" s="15">
        <f>E32*G32</f>
        <v>3284038.2190000005</v>
      </c>
      <c r="I32" s="13">
        <v>30</v>
      </c>
      <c r="J32" s="19" t="s">
        <v>314</v>
      </c>
      <c r="K32" s="10"/>
      <c r="L32" s="10"/>
      <c r="M32" s="10" t="s">
        <v>44</v>
      </c>
    </row>
    <row r="33" spans="1:13" ht="15.75" customHeight="1" x14ac:dyDescent="0.25">
      <c r="A33" s="10">
        <v>38</v>
      </c>
      <c r="B33" s="10" t="s">
        <v>10</v>
      </c>
      <c r="C33" s="10" t="s">
        <v>55</v>
      </c>
      <c r="D33" s="17" t="s">
        <v>56</v>
      </c>
      <c r="E33" s="14">
        <v>1.33</v>
      </c>
      <c r="F33" s="11">
        <v>44195</v>
      </c>
      <c r="G33" s="12">
        <v>152370050</v>
      </c>
      <c r="H33" s="15">
        <f>E33*G33</f>
        <v>202652166.5</v>
      </c>
      <c r="I33" s="13">
        <v>90</v>
      </c>
      <c r="J33" s="19" t="s">
        <v>314</v>
      </c>
      <c r="K33" s="10"/>
      <c r="L33" s="10"/>
      <c r="M33" s="10" t="s">
        <v>47</v>
      </c>
    </row>
    <row r="34" spans="1:13" ht="15.75" customHeight="1" x14ac:dyDescent="0.25">
      <c r="A34" s="10">
        <v>37</v>
      </c>
      <c r="B34" s="10" t="s">
        <v>10</v>
      </c>
      <c r="C34" s="10" t="s">
        <v>24</v>
      </c>
      <c r="D34" s="17" t="s">
        <v>57</v>
      </c>
      <c r="E34" s="14">
        <v>1.2</v>
      </c>
      <c r="F34" s="11">
        <v>44209</v>
      </c>
      <c r="G34" s="12">
        <v>66666669.670000002</v>
      </c>
      <c r="H34" s="15">
        <f>E34*G34</f>
        <v>80000003.604000002</v>
      </c>
      <c r="I34" s="13">
        <v>90</v>
      </c>
      <c r="J34" s="19" t="s">
        <v>314</v>
      </c>
      <c r="K34" s="10"/>
      <c r="L34" s="10"/>
      <c r="M34" s="10" t="s">
        <v>47</v>
      </c>
    </row>
    <row r="35" spans="1:13" ht="15.75" customHeight="1" x14ac:dyDescent="0.25">
      <c r="A35" s="10">
        <v>36</v>
      </c>
      <c r="B35" s="10" t="s">
        <v>10</v>
      </c>
      <c r="C35" s="10" t="s">
        <v>58</v>
      </c>
      <c r="D35" s="17" t="s">
        <v>59</v>
      </c>
      <c r="E35" s="14">
        <v>1.05</v>
      </c>
      <c r="F35" s="11">
        <v>44239</v>
      </c>
      <c r="G35" s="12">
        <v>11320023.029999999</v>
      </c>
      <c r="H35" s="15">
        <f>E35*G35</f>
        <v>11886024.181499999</v>
      </c>
      <c r="I35" s="13">
        <v>0</v>
      </c>
      <c r="J35" s="19" t="s">
        <v>314</v>
      </c>
      <c r="K35" s="10"/>
      <c r="L35" s="10"/>
      <c r="M35" s="10" t="s">
        <v>47</v>
      </c>
    </row>
    <row r="36" spans="1:13" ht="15.75" customHeight="1" x14ac:dyDescent="0.25">
      <c r="A36" s="10">
        <v>35</v>
      </c>
      <c r="B36" s="10" t="s">
        <v>10</v>
      </c>
      <c r="C36" s="10" t="s">
        <v>62</v>
      </c>
      <c r="D36" s="17" t="s">
        <v>63</v>
      </c>
      <c r="E36" s="14">
        <v>1.1000000000000001</v>
      </c>
      <c r="F36" s="11">
        <v>44247</v>
      </c>
      <c r="G36" s="12">
        <v>22637982</v>
      </c>
      <c r="H36" s="15">
        <f>E36*G36</f>
        <v>24901780.200000003</v>
      </c>
      <c r="I36" s="13">
        <v>0</v>
      </c>
      <c r="J36" s="19" t="s">
        <v>314</v>
      </c>
      <c r="K36" s="10"/>
      <c r="L36" s="10"/>
      <c r="M36" s="10" t="s">
        <v>47</v>
      </c>
    </row>
    <row r="37" spans="1:13" ht="15.75" customHeight="1" x14ac:dyDescent="0.25">
      <c r="A37" s="10">
        <v>34</v>
      </c>
      <c r="B37" s="10" t="s">
        <v>10</v>
      </c>
      <c r="C37" s="10" t="s">
        <v>64</v>
      </c>
      <c r="D37" s="17" t="s">
        <v>65</v>
      </c>
      <c r="E37" s="14">
        <v>1.1000000000000001</v>
      </c>
      <c r="F37" s="11">
        <v>44253</v>
      </c>
      <c r="G37" s="12">
        <v>58318199</v>
      </c>
      <c r="H37" s="15">
        <f>E37*G37</f>
        <v>64150018.900000006</v>
      </c>
      <c r="I37" s="13">
        <v>0</v>
      </c>
      <c r="J37" s="19" t="s">
        <v>314</v>
      </c>
      <c r="K37" s="10"/>
      <c r="L37" s="10"/>
      <c r="M37" s="10" t="s">
        <v>44</v>
      </c>
    </row>
    <row r="38" spans="1:13" ht="15.75" customHeight="1" x14ac:dyDescent="0.25">
      <c r="A38" s="10">
        <v>33</v>
      </c>
      <c r="B38" s="10" t="s">
        <v>10</v>
      </c>
      <c r="C38" s="10" t="s">
        <v>32</v>
      </c>
      <c r="D38" s="17" t="s">
        <v>66</v>
      </c>
      <c r="E38" s="14">
        <v>1.1000000000000001</v>
      </c>
      <c r="F38" s="11">
        <v>44256</v>
      </c>
      <c r="G38" s="12">
        <v>113329615</v>
      </c>
      <c r="H38" s="15">
        <f>E38*G38</f>
        <v>124662576.50000001</v>
      </c>
      <c r="I38" s="13">
        <v>0</v>
      </c>
      <c r="J38" s="19" t="s">
        <v>314</v>
      </c>
      <c r="K38" s="10"/>
      <c r="L38" s="10"/>
      <c r="M38" s="10" t="s">
        <v>44</v>
      </c>
    </row>
    <row r="39" spans="1:13" ht="15.75" customHeight="1" x14ac:dyDescent="0.25">
      <c r="A39" s="10">
        <v>32</v>
      </c>
      <c r="B39" s="10" t="s">
        <v>10</v>
      </c>
      <c r="C39" s="10" t="s">
        <v>67</v>
      </c>
      <c r="D39" s="17" t="s">
        <v>67</v>
      </c>
      <c r="E39" s="14">
        <v>1</v>
      </c>
      <c r="F39" s="11">
        <v>44260</v>
      </c>
      <c r="G39" s="12">
        <v>463134117</v>
      </c>
      <c r="H39" s="15">
        <f>E39*G39</f>
        <v>463134117</v>
      </c>
      <c r="I39" s="13">
        <v>90</v>
      </c>
      <c r="J39" s="19" t="s">
        <v>314</v>
      </c>
      <c r="K39" s="10"/>
      <c r="L39" s="10"/>
      <c r="M39" s="10" t="s">
        <v>54</v>
      </c>
    </row>
    <row r="40" spans="1:13" ht="15.75" customHeight="1" x14ac:dyDescent="0.25">
      <c r="A40" s="10">
        <v>31</v>
      </c>
      <c r="B40" s="10" t="s">
        <v>10</v>
      </c>
      <c r="C40" s="10" t="s">
        <v>68</v>
      </c>
      <c r="D40" s="17" t="s">
        <v>68</v>
      </c>
      <c r="E40" s="14">
        <v>1</v>
      </c>
      <c r="F40" s="11">
        <v>44265</v>
      </c>
      <c r="G40" s="12">
        <v>210519077</v>
      </c>
      <c r="H40" s="15">
        <f>E40*G40</f>
        <v>210519077</v>
      </c>
      <c r="I40" s="13">
        <v>90</v>
      </c>
      <c r="J40" s="19" t="s">
        <v>314</v>
      </c>
      <c r="K40" s="10"/>
      <c r="L40" s="10"/>
      <c r="M40" s="10" t="s">
        <v>44</v>
      </c>
    </row>
    <row r="41" spans="1:13" ht="15.75" customHeight="1" x14ac:dyDescent="0.25">
      <c r="A41" s="10">
        <v>30</v>
      </c>
      <c r="B41" s="10" t="s">
        <v>10</v>
      </c>
      <c r="C41" s="10" t="s">
        <v>26</v>
      </c>
      <c r="D41" s="17" t="s">
        <v>69</v>
      </c>
      <c r="E41" s="14">
        <v>1.1000000000000001</v>
      </c>
      <c r="F41" s="11">
        <v>44272</v>
      </c>
      <c r="G41" s="12">
        <v>99997886</v>
      </c>
      <c r="H41" s="15">
        <f>E41*G41</f>
        <v>109997674.60000001</v>
      </c>
      <c r="I41" s="13">
        <v>90</v>
      </c>
      <c r="J41" s="19" t="s">
        <v>314</v>
      </c>
      <c r="K41" s="10"/>
      <c r="L41" s="10"/>
      <c r="M41" s="10" t="s">
        <v>44</v>
      </c>
    </row>
    <row r="42" spans="1:13" ht="15.75" customHeight="1" x14ac:dyDescent="0.25">
      <c r="A42" s="10">
        <v>29</v>
      </c>
      <c r="B42" s="10" t="s">
        <v>10</v>
      </c>
      <c r="C42" s="10" t="s">
        <v>70</v>
      </c>
      <c r="D42" s="17" t="s">
        <v>71</v>
      </c>
      <c r="E42" s="14">
        <v>1.1000000000000001</v>
      </c>
      <c r="F42" s="11">
        <v>44279</v>
      </c>
      <c r="G42" s="12">
        <v>17700000</v>
      </c>
      <c r="H42" s="15">
        <f>E42*G42</f>
        <v>19470000</v>
      </c>
      <c r="I42" s="13">
        <v>90</v>
      </c>
      <c r="J42" s="19" t="s">
        <v>314</v>
      </c>
      <c r="K42" s="10"/>
      <c r="L42" s="10"/>
      <c r="M42" s="10" t="s">
        <v>47</v>
      </c>
    </row>
    <row r="43" spans="1:13" ht="15.75" customHeight="1" x14ac:dyDescent="0.25">
      <c r="A43" s="10">
        <v>28</v>
      </c>
      <c r="B43" s="10" t="s">
        <v>10</v>
      </c>
      <c r="C43" s="10" t="s">
        <v>72</v>
      </c>
      <c r="D43" s="17" t="s">
        <v>73</v>
      </c>
      <c r="E43" s="14">
        <v>1</v>
      </c>
      <c r="F43" s="11">
        <v>44285</v>
      </c>
      <c r="G43" s="12">
        <v>133333599</v>
      </c>
      <c r="H43" s="15">
        <f>E43*G43</f>
        <v>133333599</v>
      </c>
      <c r="I43" s="13">
        <v>90</v>
      </c>
      <c r="J43" s="19" t="s">
        <v>314</v>
      </c>
      <c r="K43" s="10"/>
      <c r="L43" s="10"/>
      <c r="M43" s="10" t="s">
        <v>44</v>
      </c>
    </row>
    <row r="44" spans="1:13" ht="15.75" customHeight="1" x14ac:dyDescent="0.25">
      <c r="A44" s="10">
        <v>27</v>
      </c>
      <c r="B44" s="10" t="s">
        <v>10</v>
      </c>
      <c r="C44" s="10" t="s">
        <v>74</v>
      </c>
      <c r="D44" s="17" t="s">
        <v>75</v>
      </c>
      <c r="E44" s="14">
        <v>1.1000000000000001</v>
      </c>
      <c r="F44" s="11">
        <v>44286</v>
      </c>
      <c r="G44" s="12">
        <v>74856520</v>
      </c>
      <c r="H44" s="15">
        <f>E44*G44</f>
        <v>82342172</v>
      </c>
      <c r="I44" s="13">
        <v>0</v>
      </c>
      <c r="J44" s="19" t="s">
        <v>314</v>
      </c>
      <c r="K44" s="10"/>
      <c r="L44" s="10"/>
      <c r="M44" s="10" t="s">
        <v>44</v>
      </c>
    </row>
    <row r="45" spans="1:13" ht="15.75" customHeight="1" x14ac:dyDescent="0.25">
      <c r="A45" s="10">
        <v>26</v>
      </c>
      <c r="B45" s="10" t="s">
        <v>38</v>
      </c>
      <c r="C45" s="10" t="s">
        <v>76</v>
      </c>
      <c r="D45" s="17" t="s">
        <v>77</v>
      </c>
      <c r="E45" s="14">
        <v>1.1000000000000001</v>
      </c>
      <c r="F45" s="11">
        <v>44333</v>
      </c>
      <c r="G45" s="12">
        <v>200000000</v>
      </c>
      <c r="H45" s="15">
        <f>E45*G45</f>
        <v>220000000.00000003</v>
      </c>
      <c r="I45" s="13">
        <v>0</v>
      </c>
      <c r="J45" s="19" t="s">
        <v>314</v>
      </c>
      <c r="K45" s="10"/>
      <c r="L45" s="10"/>
      <c r="M45" s="10" t="s">
        <v>37</v>
      </c>
    </row>
    <row r="46" spans="1:13" ht="15.75" customHeight="1" x14ac:dyDescent="0.25">
      <c r="A46" s="10">
        <v>25</v>
      </c>
      <c r="B46" s="10" t="s">
        <v>10</v>
      </c>
      <c r="C46" s="10" t="s">
        <v>78</v>
      </c>
      <c r="D46" s="17" t="s">
        <v>79</v>
      </c>
      <c r="E46" s="14">
        <v>1.25</v>
      </c>
      <c r="F46" s="11">
        <v>44356</v>
      </c>
      <c r="G46" s="12">
        <v>56250000</v>
      </c>
      <c r="H46" s="15">
        <f>E46*G46</f>
        <v>70312500</v>
      </c>
      <c r="I46" s="13">
        <v>90</v>
      </c>
      <c r="J46" s="19" t="s">
        <v>314</v>
      </c>
      <c r="K46" s="10"/>
      <c r="L46" s="10"/>
      <c r="M46" s="10" t="s">
        <v>37</v>
      </c>
    </row>
    <row r="47" spans="1:13" ht="15.75" customHeight="1" x14ac:dyDescent="0.25">
      <c r="A47" s="10">
        <v>24</v>
      </c>
      <c r="B47" s="10" t="s">
        <v>38</v>
      </c>
      <c r="C47" s="10" t="s">
        <v>80</v>
      </c>
      <c r="D47" s="17" t="s">
        <v>80</v>
      </c>
      <c r="E47" s="14">
        <v>1.05</v>
      </c>
      <c r="F47" s="11">
        <v>44375</v>
      </c>
      <c r="G47" s="12">
        <v>500000000</v>
      </c>
      <c r="H47" s="15">
        <f>E47*G47</f>
        <v>525000000</v>
      </c>
      <c r="I47" s="13">
        <v>90</v>
      </c>
      <c r="J47" s="19" t="s">
        <v>314</v>
      </c>
      <c r="K47" s="10"/>
      <c r="L47" s="10"/>
      <c r="M47" s="10" t="s">
        <v>37</v>
      </c>
    </row>
    <row r="48" spans="1:13" ht="15.75" customHeight="1" x14ac:dyDescent="0.25">
      <c r="A48" s="10">
        <v>23</v>
      </c>
      <c r="B48" s="10" t="s">
        <v>10</v>
      </c>
      <c r="C48" s="10" t="s">
        <v>52</v>
      </c>
      <c r="D48" s="17" t="s">
        <v>81</v>
      </c>
      <c r="E48" s="14">
        <v>1.1000000000000001</v>
      </c>
      <c r="F48" s="11">
        <v>44407</v>
      </c>
      <c r="G48" s="12">
        <v>26203768</v>
      </c>
      <c r="H48" s="15">
        <f>E48*G48</f>
        <v>28824144.800000001</v>
      </c>
      <c r="I48" s="13">
        <v>30</v>
      </c>
      <c r="J48" s="19" t="s">
        <v>314</v>
      </c>
      <c r="K48" s="10"/>
      <c r="L48" s="10"/>
      <c r="M48" s="10" t="s">
        <v>47</v>
      </c>
    </row>
    <row r="49" spans="1:13" ht="15.75" customHeight="1" x14ac:dyDescent="0.25">
      <c r="A49" s="10">
        <v>22</v>
      </c>
      <c r="B49" s="10" t="s">
        <v>82</v>
      </c>
      <c r="C49" s="10" t="s">
        <v>83</v>
      </c>
      <c r="D49" s="17" t="s">
        <v>84</v>
      </c>
      <c r="E49" s="14">
        <v>1.1000000000000001</v>
      </c>
      <c r="F49" s="11">
        <v>44409</v>
      </c>
      <c r="G49" s="12">
        <v>5000000</v>
      </c>
      <c r="H49" s="15">
        <f>E49*G49</f>
        <v>5500000</v>
      </c>
      <c r="I49" s="13">
        <v>60</v>
      </c>
      <c r="J49" s="19" t="s">
        <v>314</v>
      </c>
      <c r="K49" s="10"/>
      <c r="L49" s="10"/>
      <c r="M49" s="10" t="s">
        <v>47</v>
      </c>
    </row>
    <row r="50" spans="1:13" ht="15.75" customHeight="1" x14ac:dyDescent="0.25">
      <c r="A50" s="10">
        <v>21</v>
      </c>
      <c r="B50" s="10" t="s">
        <v>90</v>
      </c>
      <c r="C50" s="10" t="s">
        <v>91</v>
      </c>
      <c r="D50" s="17" t="s">
        <v>92</v>
      </c>
      <c r="E50" s="14">
        <v>1.1000000000000001</v>
      </c>
      <c r="F50" s="11">
        <v>44456</v>
      </c>
      <c r="G50" s="12">
        <v>30000000</v>
      </c>
      <c r="H50" s="15">
        <f>E50*G50</f>
        <v>33000000.000000004</v>
      </c>
      <c r="I50" s="13">
        <v>90</v>
      </c>
      <c r="J50" s="19" t="s">
        <v>314</v>
      </c>
      <c r="K50" s="10"/>
      <c r="L50" s="10"/>
      <c r="M50" s="10" t="s">
        <v>47</v>
      </c>
    </row>
    <row r="51" spans="1:13" ht="15.75" customHeight="1" x14ac:dyDescent="0.25">
      <c r="A51" s="10">
        <v>20</v>
      </c>
      <c r="B51" s="10" t="s">
        <v>10</v>
      </c>
      <c r="C51" s="10" t="s">
        <v>76</v>
      </c>
      <c r="D51" s="17" t="s">
        <v>93</v>
      </c>
      <c r="E51" s="14">
        <v>1.1000000000000001</v>
      </c>
      <c r="F51" s="11">
        <v>44466</v>
      </c>
      <c r="G51" s="12">
        <v>252134537</v>
      </c>
      <c r="H51" s="15">
        <f>E51*G51</f>
        <v>277347990.70000005</v>
      </c>
      <c r="I51" s="13">
        <v>0</v>
      </c>
      <c r="J51" s="19" t="s">
        <v>314</v>
      </c>
      <c r="K51" s="10"/>
      <c r="L51" s="10"/>
      <c r="M51" s="10" t="s">
        <v>47</v>
      </c>
    </row>
    <row r="52" spans="1:13" ht="15.75" customHeight="1" x14ac:dyDescent="0.25">
      <c r="A52" s="10">
        <v>19</v>
      </c>
      <c r="B52" s="10" t="s">
        <v>10</v>
      </c>
      <c r="C52" s="10" t="s">
        <v>58</v>
      </c>
      <c r="D52" s="17" t="s">
        <v>94</v>
      </c>
      <c r="E52" s="14">
        <v>1.05</v>
      </c>
      <c r="F52" s="11">
        <v>44513</v>
      </c>
      <c r="G52" s="12">
        <v>60994923</v>
      </c>
      <c r="H52" s="15">
        <f>E52*G52</f>
        <v>64044669.150000006</v>
      </c>
      <c r="I52" s="13">
        <v>60</v>
      </c>
      <c r="J52" s="19" t="s">
        <v>314</v>
      </c>
      <c r="K52" s="10"/>
      <c r="L52" s="10"/>
      <c r="M52" s="10" t="s">
        <v>47</v>
      </c>
    </row>
    <row r="53" spans="1:13" ht="15.75" customHeight="1" x14ac:dyDescent="0.25">
      <c r="A53" s="10">
        <v>18</v>
      </c>
      <c r="B53" s="10" t="s">
        <v>10</v>
      </c>
      <c r="C53" s="10" t="s">
        <v>292</v>
      </c>
      <c r="D53" s="17" t="s">
        <v>293</v>
      </c>
      <c r="E53" s="14">
        <v>1.1000000000000001</v>
      </c>
      <c r="F53" s="11">
        <v>44559</v>
      </c>
      <c r="G53" s="12">
        <v>42501719</v>
      </c>
      <c r="H53" s="15">
        <f>E53*G53</f>
        <v>46751890.900000006</v>
      </c>
      <c r="I53" s="13">
        <v>90</v>
      </c>
      <c r="J53" s="19" t="s">
        <v>314</v>
      </c>
      <c r="K53" s="10"/>
      <c r="L53" s="10"/>
      <c r="M53" s="10" t="s">
        <v>44</v>
      </c>
    </row>
    <row r="54" spans="1:13" ht="15.75" customHeight="1" x14ac:dyDescent="0.25">
      <c r="A54" s="10">
        <v>17</v>
      </c>
      <c r="B54" s="10" t="s">
        <v>10</v>
      </c>
      <c r="C54" s="10" t="s">
        <v>52</v>
      </c>
      <c r="D54" s="17" t="s">
        <v>295</v>
      </c>
      <c r="E54" s="14">
        <v>1.1000000000000001</v>
      </c>
      <c r="F54" s="11">
        <v>44593</v>
      </c>
      <c r="G54" s="12">
        <v>40730127</v>
      </c>
      <c r="H54" s="15">
        <f>E54*G54</f>
        <v>44803139.700000003</v>
      </c>
      <c r="I54" s="13">
        <v>30</v>
      </c>
      <c r="J54" s="19" t="s">
        <v>314</v>
      </c>
      <c r="K54" s="10"/>
      <c r="L54" s="10"/>
      <c r="M54" s="10" t="s">
        <v>44</v>
      </c>
    </row>
    <row r="55" spans="1:13" ht="15.75" customHeight="1" x14ac:dyDescent="0.25">
      <c r="A55" s="10">
        <v>16</v>
      </c>
      <c r="B55" s="10" t="s">
        <v>10</v>
      </c>
      <c r="C55" s="10" t="s">
        <v>23</v>
      </c>
      <c r="D55" s="17" t="s">
        <v>296</v>
      </c>
      <c r="E55" s="14">
        <v>1.1000000000000001</v>
      </c>
      <c r="F55" s="11">
        <v>44609</v>
      </c>
      <c r="G55" s="12">
        <v>44484214</v>
      </c>
      <c r="H55" s="15">
        <f>E55*G55</f>
        <v>48932635.400000006</v>
      </c>
      <c r="I55" s="13">
        <v>90</v>
      </c>
      <c r="J55" s="19" t="s">
        <v>314</v>
      </c>
      <c r="K55" s="10"/>
      <c r="L55" s="10"/>
      <c r="M55" s="10" t="s">
        <v>44</v>
      </c>
    </row>
    <row r="56" spans="1:13" ht="15.75" customHeight="1" x14ac:dyDescent="0.25">
      <c r="A56" s="10">
        <v>15</v>
      </c>
      <c r="B56" s="10" t="s">
        <v>10</v>
      </c>
      <c r="C56" s="10" t="s">
        <v>64</v>
      </c>
      <c r="D56" s="17" t="s">
        <v>346</v>
      </c>
      <c r="E56" s="14">
        <v>1.1000000000000001</v>
      </c>
      <c r="F56" s="11">
        <v>44610</v>
      </c>
      <c r="G56" s="12">
        <v>64166667</v>
      </c>
      <c r="H56" s="15">
        <f>E56*G56</f>
        <v>70583333.700000003</v>
      </c>
      <c r="I56" s="13">
        <v>0</v>
      </c>
      <c r="J56" s="19" t="s">
        <v>314</v>
      </c>
      <c r="K56" s="10"/>
      <c r="L56" s="10"/>
      <c r="M56" s="10" t="s">
        <v>44</v>
      </c>
    </row>
    <row r="57" spans="1:13" ht="15.75" customHeight="1" x14ac:dyDescent="0.25">
      <c r="A57" s="10">
        <v>13</v>
      </c>
      <c r="B57" s="10" t="s">
        <v>10</v>
      </c>
      <c r="C57" s="10" t="s">
        <v>294</v>
      </c>
      <c r="D57" s="17" t="s">
        <v>297</v>
      </c>
      <c r="E57" s="14">
        <v>1.05</v>
      </c>
      <c r="F57" s="11">
        <v>44620</v>
      </c>
      <c r="G57" s="12">
        <v>23169510</v>
      </c>
      <c r="H57" s="15">
        <f>E57*G57</f>
        <v>24327985.5</v>
      </c>
      <c r="I57" s="13">
        <v>60</v>
      </c>
      <c r="J57" s="19" t="s">
        <v>314</v>
      </c>
      <c r="K57" s="10"/>
      <c r="L57" s="10"/>
      <c r="M57" s="10" t="s">
        <v>22</v>
      </c>
    </row>
    <row r="58" spans="1:13" ht="15.75" customHeight="1" x14ac:dyDescent="0.25">
      <c r="A58" s="10">
        <v>14</v>
      </c>
      <c r="B58" s="10" t="s">
        <v>10</v>
      </c>
      <c r="C58" s="10" t="s">
        <v>32</v>
      </c>
      <c r="D58" s="17" t="s">
        <v>315</v>
      </c>
      <c r="E58" s="14">
        <v>1.1000000000000001</v>
      </c>
      <c r="F58" s="11">
        <v>44620</v>
      </c>
      <c r="G58" s="12">
        <v>139208384</v>
      </c>
      <c r="H58" s="15">
        <f>E58*G58</f>
        <v>153129222.40000001</v>
      </c>
      <c r="I58" s="13">
        <v>0</v>
      </c>
      <c r="J58" s="19" t="s">
        <v>314</v>
      </c>
      <c r="K58" s="10"/>
      <c r="L58" s="10"/>
      <c r="M58" s="10" t="s">
        <v>18</v>
      </c>
    </row>
    <row r="59" spans="1:13" ht="15.75" customHeight="1" x14ac:dyDescent="0.25">
      <c r="A59" s="10">
        <v>11</v>
      </c>
      <c r="B59" s="10" t="s">
        <v>10</v>
      </c>
      <c r="C59" s="10" t="s">
        <v>299</v>
      </c>
      <c r="D59" s="17" t="s">
        <v>302</v>
      </c>
      <c r="E59" s="14">
        <v>1.25</v>
      </c>
      <c r="F59" s="11">
        <v>44641</v>
      </c>
      <c r="G59" s="12">
        <v>252335617</v>
      </c>
      <c r="H59" s="15">
        <f>E59*G59</f>
        <v>315419521.25</v>
      </c>
      <c r="I59" s="13">
        <v>60</v>
      </c>
      <c r="J59" s="19" t="s">
        <v>314</v>
      </c>
      <c r="K59" s="10"/>
      <c r="L59" s="10"/>
      <c r="M59" s="10" t="s">
        <v>18</v>
      </c>
    </row>
    <row r="60" spans="1:13" ht="15.75" customHeight="1" x14ac:dyDescent="0.25">
      <c r="A60" s="10">
        <v>12</v>
      </c>
      <c r="B60" s="10" t="s">
        <v>82</v>
      </c>
      <c r="C60" s="10" t="s">
        <v>299</v>
      </c>
      <c r="D60" s="17" t="s">
        <v>303</v>
      </c>
      <c r="E60" s="14">
        <v>1.25</v>
      </c>
      <c r="F60" s="11">
        <v>44641</v>
      </c>
      <c r="G60" s="12">
        <v>100000000</v>
      </c>
      <c r="H60" s="15">
        <f>E60*G60</f>
        <v>125000000</v>
      </c>
      <c r="I60" s="13">
        <v>60</v>
      </c>
      <c r="J60" s="19" t="s">
        <v>314</v>
      </c>
      <c r="K60" s="10"/>
      <c r="L60" s="10"/>
      <c r="M60" s="10" t="s">
        <v>11</v>
      </c>
    </row>
    <row r="61" spans="1:13" ht="15.75" customHeight="1" x14ac:dyDescent="0.25">
      <c r="A61" s="10">
        <v>9</v>
      </c>
      <c r="B61" s="10" t="s">
        <v>10</v>
      </c>
      <c r="C61" s="10" t="s">
        <v>300</v>
      </c>
      <c r="D61" s="17" t="s">
        <v>301</v>
      </c>
      <c r="E61" s="14">
        <v>1.18</v>
      </c>
      <c r="F61" s="11">
        <v>44650</v>
      </c>
      <c r="G61" s="12">
        <v>92417052</v>
      </c>
      <c r="H61" s="15">
        <f>E61*G61</f>
        <v>109052121.36</v>
      </c>
      <c r="I61" s="13">
        <v>0</v>
      </c>
      <c r="J61" s="19" t="s">
        <v>314</v>
      </c>
      <c r="K61" s="10"/>
      <c r="L61" s="10"/>
      <c r="M61" s="10" t="s">
        <v>11</v>
      </c>
    </row>
    <row r="62" spans="1:13" ht="15.75" customHeight="1" x14ac:dyDescent="0.25">
      <c r="A62" s="10">
        <v>10</v>
      </c>
      <c r="B62" s="10" t="s">
        <v>10</v>
      </c>
      <c r="C62" s="10" t="s">
        <v>347</v>
      </c>
      <c r="D62" s="17" t="s">
        <v>345</v>
      </c>
      <c r="E62" s="14">
        <v>1.05</v>
      </c>
      <c r="F62" s="11">
        <v>44650</v>
      </c>
      <c r="G62" s="12">
        <v>236110000</v>
      </c>
      <c r="H62" s="15">
        <f>E62*G62</f>
        <v>247915500</v>
      </c>
      <c r="I62" s="13">
        <v>90</v>
      </c>
      <c r="J62" s="19" t="s">
        <v>314</v>
      </c>
      <c r="K62" s="10"/>
      <c r="L62" s="10"/>
      <c r="M62" s="10" t="s">
        <v>85</v>
      </c>
    </row>
    <row r="63" spans="1:13" ht="15.75" customHeight="1" x14ac:dyDescent="0.25">
      <c r="A63" s="10">
        <v>8</v>
      </c>
      <c r="B63" s="10" t="s">
        <v>38</v>
      </c>
      <c r="C63" s="10" t="s">
        <v>32</v>
      </c>
      <c r="D63" s="17" t="s">
        <v>348</v>
      </c>
      <c r="E63" s="14">
        <v>1.1000000000000001</v>
      </c>
      <c r="F63" s="11">
        <v>44651</v>
      </c>
      <c r="G63" s="12">
        <v>180000000</v>
      </c>
      <c r="H63" s="15">
        <f>E63*G63</f>
        <v>198000000.00000003</v>
      </c>
      <c r="I63" s="13">
        <v>60</v>
      </c>
      <c r="J63" s="19" t="s">
        <v>314</v>
      </c>
      <c r="K63" s="10"/>
      <c r="L63" s="10"/>
      <c r="M63" s="10" t="s">
        <v>85</v>
      </c>
    </row>
    <row r="64" spans="1:13" ht="15.75" customHeight="1" x14ac:dyDescent="0.25">
      <c r="F64" s="4"/>
      <c r="G64" s="3"/>
      <c r="I64" s="5"/>
    </row>
    <row r="65" spans="6:9" ht="15.75" customHeight="1" x14ac:dyDescent="0.25">
      <c r="F65" s="4"/>
      <c r="G65" s="3"/>
      <c r="I65" s="5"/>
    </row>
    <row r="66" spans="6:9" ht="15.75" customHeight="1" x14ac:dyDescent="0.25">
      <c r="F66" s="4"/>
      <c r="G66" s="3"/>
      <c r="I66" s="5"/>
    </row>
    <row r="67" spans="6:9" ht="15.75" customHeight="1" x14ac:dyDescent="0.25">
      <c r="F67" s="4"/>
      <c r="G67" s="3"/>
      <c r="I67" s="5"/>
    </row>
    <row r="68" spans="6:9" ht="15.75" customHeight="1" x14ac:dyDescent="0.25">
      <c r="F68" s="4"/>
      <c r="G68" s="3"/>
      <c r="I68" s="5"/>
    </row>
    <row r="69" spans="6:9" ht="15.75" customHeight="1" x14ac:dyDescent="0.25">
      <c r="F69" s="4"/>
      <c r="G69" s="3"/>
      <c r="I69" s="5"/>
    </row>
    <row r="70" spans="6:9" ht="15.75" customHeight="1" x14ac:dyDescent="0.25">
      <c r="F70" s="4"/>
      <c r="G70" s="3"/>
      <c r="I70" s="5"/>
    </row>
    <row r="71" spans="6:9" ht="15.75" customHeight="1" x14ac:dyDescent="0.25">
      <c r="F71" s="4"/>
      <c r="G71" s="3"/>
      <c r="I71" s="5"/>
    </row>
    <row r="72" spans="6:9" ht="15.75" customHeight="1" x14ac:dyDescent="0.25">
      <c r="F72" s="4"/>
      <c r="G72" s="3"/>
      <c r="I72" s="5"/>
    </row>
    <row r="73" spans="6:9" ht="15.75" customHeight="1" x14ac:dyDescent="0.25">
      <c r="F73" s="4"/>
      <c r="G73" s="3"/>
      <c r="I73" s="5"/>
    </row>
    <row r="74" spans="6:9" ht="15.75" customHeight="1" x14ac:dyDescent="0.25">
      <c r="F74" s="4"/>
      <c r="G74" s="3"/>
      <c r="I74" s="5"/>
    </row>
    <row r="75" spans="6:9" ht="15.75" customHeight="1" x14ac:dyDescent="0.25">
      <c r="F75" s="4"/>
      <c r="G75" s="3"/>
      <c r="I75" s="5"/>
    </row>
    <row r="76" spans="6:9" ht="15.75" customHeight="1" x14ac:dyDescent="0.25">
      <c r="F76" s="4"/>
      <c r="G76" s="3"/>
      <c r="I76" s="5"/>
    </row>
    <row r="77" spans="6:9" ht="15.75" customHeight="1" x14ac:dyDescent="0.25">
      <c r="F77" s="4"/>
      <c r="G77" s="3"/>
      <c r="I77" s="5"/>
    </row>
    <row r="78" spans="6:9" ht="15.75" customHeight="1" x14ac:dyDescent="0.25">
      <c r="F78" s="4"/>
      <c r="G78" s="3"/>
      <c r="I78" s="5"/>
    </row>
    <row r="79" spans="6:9" ht="15.75" customHeight="1" x14ac:dyDescent="0.25">
      <c r="F79" s="4"/>
      <c r="G79" s="3"/>
      <c r="I79" s="5"/>
    </row>
    <row r="80" spans="6:9" ht="15.75" customHeight="1" x14ac:dyDescent="0.25">
      <c r="F80" s="4"/>
      <c r="G80" s="3"/>
      <c r="I80" s="5"/>
    </row>
    <row r="81" spans="6:9" ht="15.75" customHeight="1" x14ac:dyDescent="0.25">
      <c r="F81" s="4"/>
      <c r="G81" s="3"/>
      <c r="I81" s="5"/>
    </row>
    <row r="82" spans="6:9" ht="15.75" customHeight="1" x14ac:dyDescent="0.25">
      <c r="F82" s="4"/>
      <c r="G82" s="3"/>
      <c r="I82" s="5"/>
    </row>
    <row r="83" spans="6:9" ht="15.75" customHeight="1" x14ac:dyDescent="0.25">
      <c r="F83" s="4"/>
      <c r="G83" s="3"/>
      <c r="I83" s="5"/>
    </row>
    <row r="84" spans="6:9" ht="15.75" customHeight="1" x14ac:dyDescent="0.25">
      <c r="F84" s="4"/>
      <c r="G84" s="3"/>
      <c r="I84" s="5"/>
    </row>
    <row r="85" spans="6:9" ht="15.75" customHeight="1" x14ac:dyDescent="0.25">
      <c r="F85" s="4"/>
      <c r="G85" s="3"/>
      <c r="I85" s="5"/>
    </row>
    <row r="86" spans="6:9" ht="15.75" customHeight="1" x14ac:dyDescent="0.25">
      <c r="F86" s="4"/>
      <c r="G86" s="3"/>
      <c r="I86" s="5"/>
    </row>
    <row r="87" spans="6:9" ht="15.75" customHeight="1" x14ac:dyDescent="0.25">
      <c r="F87" s="4"/>
      <c r="G87" s="3"/>
      <c r="I87" s="5"/>
    </row>
    <row r="88" spans="6:9" ht="15.75" customHeight="1" x14ac:dyDescent="0.25">
      <c r="F88" s="4"/>
      <c r="G88" s="3"/>
      <c r="I88" s="5"/>
    </row>
    <row r="89" spans="6:9" ht="15.75" customHeight="1" x14ac:dyDescent="0.25">
      <c r="F89" s="4"/>
      <c r="G89" s="3"/>
      <c r="I89" s="5"/>
    </row>
    <row r="90" spans="6:9" ht="15.75" customHeight="1" x14ac:dyDescent="0.25">
      <c r="F90" s="4"/>
      <c r="G90" s="3"/>
      <c r="I90" s="5"/>
    </row>
    <row r="91" spans="6:9" ht="15.75" customHeight="1" x14ac:dyDescent="0.25">
      <c r="F91" s="4"/>
      <c r="G91" s="3"/>
      <c r="I91" s="5"/>
    </row>
    <row r="92" spans="6:9" ht="15.75" customHeight="1" x14ac:dyDescent="0.25">
      <c r="F92" s="4"/>
      <c r="G92" s="3"/>
      <c r="I92" s="5"/>
    </row>
    <row r="93" spans="6:9" ht="15.75" customHeight="1" x14ac:dyDescent="0.25">
      <c r="F93" s="4"/>
      <c r="G93" s="3"/>
      <c r="I93" s="5"/>
    </row>
    <row r="94" spans="6:9" ht="15.75" customHeight="1" x14ac:dyDescent="0.25">
      <c r="F94" s="4"/>
      <c r="G94" s="3"/>
      <c r="I94" s="5"/>
    </row>
    <row r="95" spans="6:9" ht="15.75" customHeight="1" x14ac:dyDescent="0.25">
      <c r="F95" s="4"/>
      <c r="G95" s="3"/>
      <c r="I95" s="5"/>
    </row>
    <row r="96" spans="6:9" ht="15.75" customHeight="1" x14ac:dyDescent="0.25">
      <c r="F96" s="4"/>
      <c r="G96" s="3"/>
      <c r="I96" s="5"/>
    </row>
    <row r="97" spans="6:9" ht="15.75" customHeight="1" x14ac:dyDescent="0.25">
      <c r="F97" s="4"/>
      <c r="G97" s="3"/>
      <c r="I97" s="5"/>
    </row>
    <row r="98" spans="6:9" ht="15.75" customHeight="1" x14ac:dyDescent="0.25">
      <c r="F98" s="4"/>
      <c r="G98" s="3"/>
      <c r="I98" s="5"/>
    </row>
    <row r="99" spans="6:9" ht="15.75" customHeight="1" x14ac:dyDescent="0.25">
      <c r="F99" s="4"/>
      <c r="G99" s="3"/>
      <c r="I99" s="5"/>
    </row>
    <row r="100" spans="6:9" ht="15.75" customHeight="1" x14ac:dyDescent="0.25">
      <c r="F100" s="4"/>
      <c r="G100" s="3"/>
      <c r="I100" s="5"/>
    </row>
    <row r="101" spans="6:9" ht="15.75" customHeight="1" x14ac:dyDescent="0.25">
      <c r="F101" s="4"/>
      <c r="G101" s="3"/>
      <c r="I101" s="5"/>
    </row>
    <row r="102" spans="6:9" ht="15.75" customHeight="1" x14ac:dyDescent="0.25">
      <c r="F102" s="4"/>
      <c r="G102" s="3"/>
      <c r="I102" s="5"/>
    </row>
    <row r="103" spans="6:9" ht="15.75" customHeight="1" x14ac:dyDescent="0.25">
      <c r="F103" s="4"/>
      <c r="G103" s="3"/>
      <c r="I103" s="5"/>
    </row>
    <row r="104" spans="6:9" ht="15.75" customHeight="1" x14ac:dyDescent="0.25">
      <c r="F104" s="4"/>
      <c r="G104" s="3"/>
      <c r="I104" s="5"/>
    </row>
    <row r="105" spans="6:9" ht="15.75" customHeight="1" x14ac:dyDescent="0.25">
      <c r="F105" s="4"/>
      <c r="G105" s="3"/>
      <c r="I105" s="5"/>
    </row>
    <row r="106" spans="6:9" ht="15.75" customHeight="1" x14ac:dyDescent="0.25">
      <c r="F106" s="4"/>
      <c r="G106" s="3"/>
      <c r="I106" s="5"/>
    </row>
    <row r="107" spans="6:9" ht="15.75" customHeight="1" x14ac:dyDescent="0.25">
      <c r="F107" s="4"/>
      <c r="G107" s="3"/>
      <c r="I107" s="5"/>
    </row>
    <row r="108" spans="6:9" ht="15.75" customHeight="1" x14ac:dyDescent="0.25">
      <c r="F108" s="4"/>
      <c r="G108" s="3"/>
      <c r="I108" s="5"/>
    </row>
    <row r="109" spans="6:9" ht="15.75" customHeight="1" x14ac:dyDescent="0.25">
      <c r="F109" s="4"/>
      <c r="G109" s="3"/>
      <c r="I109" s="5"/>
    </row>
    <row r="110" spans="6:9" ht="15.75" customHeight="1" x14ac:dyDescent="0.25">
      <c r="F110" s="4"/>
      <c r="G110" s="3"/>
      <c r="I110" s="5"/>
    </row>
    <row r="111" spans="6:9" ht="15.75" customHeight="1" x14ac:dyDescent="0.25">
      <c r="F111" s="4"/>
      <c r="G111" s="3"/>
      <c r="I111" s="5"/>
    </row>
    <row r="112" spans="6:9" ht="15.75" customHeight="1" x14ac:dyDescent="0.25">
      <c r="F112" s="4"/>
      <c r="G112" s="3"/>
      <c r="I112" s="5"/>
    </row>
    <row r="113" spans="6:9" ht="15.75" customHeight="1" x14ac:dyDescent="0.25">
      <c r="F113" s="4"/>
      <c r="G113" s="3"/>
      <c r="I113" s="5"/>
    </row>
    <row r="114" spans="6:9" ht="15.75" customHeight="1" x14ac:dyDescent="0.25">
      <c r="F114" s="4"/>
      <c r="G114" s="3"/>
      <c r="I114" s="5"/>
    </row>
    <row r="115" spans="6:9" ht="15.75" customHeight="1" x14ac:dyDescent="0.25">
      <c r="F115" s="4"/>
      <c r="G115" s="3"/>
      <c r="I115" s="5"/>
    </row>
    <row r="116" spans="6:9" ht="15.75" customHeight="1" x14ac:dyDescent="0.25">
      <c r="F116" s="4"/>
      <c r="G116" s="3"/>
      <c r="I116" s="5"/>
    </row>
    <row r="117" spans="6:9" ht="15.75" customHeight="1" x14ac:dyDescent="0.25">
      <c r="F117" s="4"/>
      <c r="G117" s="3"/>
      <c r="I117" s="5"/>
    </row>
    <row r="118" spans="6:9" ht="15.75" customHeight="1" x14ac:dyDescent="0.25">
      <c r="F118" s="4"/>
      <c r="G118" s="3"/>
      <c r="I118" s="5"/>
    </row>
    <row r="119" spans="6:9" ht="15.75" customHeight="1" x14ac:dyDescent="0.25">
      <c r="F119" s="4"/>
      <c r="G119" s="3"/>
      <c r="I119" s="5"/>
    </row>
    <row r="120" spans="6:9" ht="15.75" customHeight="1" x14ac:dyDescent="0.25">
      <c r="F120" s="4"/>
      <c r="G120" s="3"/>
      <c r="I120" s="5"/>
    </row>
    <row r="121" spans="6:9" ht="15.75" customHeight="1" x14ac:dyDescent="0.25">
      <c r="F121" s="4"/>
      <c r="G121" s="3"/>
      <c r="I121" s="5"/>
    </row>
    <row r="122" spans="6:9" ht="15.75" customHeight="1" x14ac:dyDescent="0.25">
      <c r="F122" s="4"/>
      <c r="G122" s="3"/>
      <c r="I122" s="5"/>
    </row>
    <row r="123" spans="6:9" ht="15.75" customHeight="1" x14ac:dyDescent="0.25">
      <c r="F123" s="4"/>
      <c r="G123" s="3"/>
      <c r="I123" s="5"/>
    </row>
    <row r="124" spans="6:9" ht="15.75" customHeight="1" x14ac:dyDescent="0.25">
      <c r="F124" s="4"/>
      <c r="G124" s="3"/>
      <c r="I124" s="5"/>
    </row>
    <row r="125" spans="6:9" ht="15.75" customHeight="1" x14ac:dyDescent="0.25">
      <c r="F125" s="4"/>
      <c r="G125" s="3"/>
      <c r="I125" s="5"/>
    </row>
    <row r="126" spans="6:9" ht="15.75" customHeight="1" x14ac:dyDescent="0.25">
      <c r="F126" s="4"/>
      <c r="G126" s="3"/>
      <c r="I126" s="5"/>
    </row>
    <row r="127" spans="6:9" ht="15.75" customHeight="1" x14ac:dyDescent="0.25">
      <c r="F127" s="4"/>
      <c r="G127" s="3"/>
      <c r="I127" s="5"/>
    </row>
    <row r="128" spans="6:9" ht="15.75" customHeight="1" x14ac:dyDescent="0.25">
      <c r="F128" s="4"/>
      <c r="G128" s="3"/>
      <c r="I128" s="5"/>
    </row>
    <row r="129" spans="6:9" ht="15.75" customHeight="1" x14ac:dyDescent="0.25">
      <c r="F129" s="4"/>
      <c r="G129" s="3"/>
      <c r="I129" s="5"/>
    </row>
    <row r="130" spans="6:9" ht="15.75" customHeight="1" x14ac:dyDescent="0.25">
      <c r="F130" s="4"/>
      <c r="G130" s="3"/>
      <c r="I130" s="5"/>
    </row>
    <row r="131" spans="6:9" ht="15.75" customHeight="1" x14ac:dyDescent="0.25">
      <c r="F131" s="4"/>
      <c r="G131" s="3"/>
      <c r="I131" s="5"/>
    </row>
    <row r="132" spans="6:9" ht="15.75" customHeight="1" x14ac:dyDescent="0.25">
      <c r="F132" s="4"/>
      <c r="G132" s="3"/>
      <c r="I132" s="5"/>
    </row>
    <row r="133" spans="6:9" ht="15.75" customHeight="1" x14ac:dyDescent="0.25">
      <c r="F133" s="4"/>
      <c r="G133" s="3"/>
      <c r="I133" s="5"/>
    </row>
    <row r="134" spans="6:9" ht="15.75" customHeight="1" x14ac:dyDescent="0.25">
      <c r="F134" s="4"/>
      <c r="G134" s="3"/>
      <c r="I134" s="5"/>
    </row>
    <row r="135" spans="6:9" ht="15.75" customHeight="1" x14ac:dyDescent="0.25">
      <c r="F135" s="4"/>
      <c r="G135" s="3"/>
      <c r="I135" s="5"/>
    </row>
    <row r="136" spans="6:9" ht="15.75" customHeight="1" x14ac:dyDescent="0.25">
      <c r="F136" s="4"/>
      <c r="G136" s="3"/>
      <c r="I136" s="5"/>
    </row>
    <row r="137" spans="6:9" ht="15.75" customHeight="1" x14ac:dyDescent="0.25">
      <c r="F137" s="4"/>
      <c r="G137" s="3"/>
      <c r="I137" s="5"/>
    </row>
    <row r="138" spans="6:9" ht="15.75" customHeight="1" x14ac:dyDescent="0.25">
      <c r="F138" s="4"/>
      <c r="G138" s="3"/>
      <c r="I138" s="5"/>
    </row>
    <row r="139" spans="6:9" ht="15.75" customHeight="1" x14ac:dyDescent="0.25">
      <c r="F139" s="4"/>
      <c r="G139" s="3"/>
      <c r="I139" s="5"/>
    </row>
    <row r="140" spans="6:9" ht="15.75" customHeight="1" x14ac:dyDescent="0.25">
      <c r="F140" s="4"/>
      <c r="G140" s="3"/>
      <c r="I140" s="5"/>
    </row>
    <row r="141" spans="6:9" ht="15.75" customHeight="1" x14ac:dyDescent="0.25">
      <c r="F141" s="4"/>
      <c r="G141" s="3"/>
      <c r="I141" s="5"/>
    </row>
    <row r="142" spans="6:9" ht="15.75" customHeight="1" x14ac:dyDescent="0.25">
      <c r="F142" s="4"/>
      <c r="G142" s="3"/>
      <c r="I142" s="5"/>
    </row>
    <row r="143" spans="6:9" ht="15.75" customHeight="1" x14ac:dyDescent="0.25">
      <c r="F143" s="4"/>
      <c r="G143" s="3"/>
      <c r="I143" s="5"/>
    </row>
    <row r="144" spans="6:9" ht="15.75" customHeight="1" x14ac:dyDescent="0.25">
      <c r="F144" s="4"/>
      <c r="G144" s="3"/>
      <c r="I144" s="5"/>
    </row>
    <row r="145" spans="6:9" ht="15.75" customHeight="1" x14ac:dyDescent="0.25">
      <c r="F145" s="4"/>
      <c r="G145" s="3"/>
      <c r="I145" s="5"/>
    </row>
    <row r="146" spans="6:9" ht="15.75" customHeight="1" x14ac:dyDescent="0.25">
      <c r="F146" s="4"/>
      <c r="G146" s="3"/>
      <c r="I146" s="5"/>
    </row>
    <row r="147" spans="6:9" ht="15.75" customHeight="1" x14ac:dyDescent="0.25">
      <c r="F147" s="4"/>
      <c r="G147" s="3"/>
      <c r="I147" s="5"/>
    </row>
    <row r="148" spans="6:9" ht="15.75" customHeight="1" x14ac:dyDescent="0.25">
      <c r="F148" s="4"/>
      <c r="G148" s="3"/>
      <c r="I148" s="5"/>
    </row>
    <row r="149" spans="6:9" ht="15.75" customHeight="1" x14ac:dyDescent="0.25">
      <c r="F149" s="4"/>
      <c r="G149" s="3"/>
      <c r="I149" s="5"/>
    </row>
    <row r="150" spans="6:9" ht="15.75" customHeight="1" x14ac:dyDescent="0.25">
      <c r="F150" s="4"/>
      <c r="G150" s="3"/>
      <c r="I150" s="5"/>
    </row>
    <row r="151" spans="6:9" ht="15.75" customHeight="1" x14ac:dyDescent="0.25">
      <c r="F151" s="4"/>
      <c r="G151" s="3"/>
      <c r="I151" s="5"/>
    </row>
    <row r="152" spans="6:9" ht="15.75" customHeight="1" x14ac:dyDescent="0.25">
      <c r="F152" s="4"/>
      <c r="G152" s="3"/>
      <c r="I152" s="5"/>
    </row>
    <row r="153" spans="6:9" ht="15.75" customHeight="1" x14ac:dyDescent="0.25">
      <c r="F153" s="4"/>
      <c r="G153" s="3"/>
      <c r="I153" s="5"/>
    </row>
    <row r="154" spans="6:9" ht="15.75" customHeight="1" x14ac:dyDescent="0.25">
      <c r="F154" s="4"/>
      <c r="G154" s="3"/>
      <c r="I154" s="5"/>
    </row>
    <row r="155" spans="6:9" ht="15.75" customHeight="1" x14ac:dyDescent="0.25">
      <c r="F155" s="4"/>
      <c r="G155" s="3"/>
      <c r="I155" s="5"/>
    </row>
    <row r="156" spans="6:9" ht="15.75" customHeight="1" x14ac:dyDescent="0.25">
      <c r="F156" s="4"/>
      <c r="G156" s="3"/>
      <c r="I156" s="5"/>
    </row>
    <row r="157" spans="6:9" ht="15.75" customHeight="1" x14ac:dyDescent="0.25">
      <c r="F157" s="4"/>
      <c r="G157" s="3"/>
      <c r="I157" s="5"/>
    </row>
    <row r="158" spans="6:9" ht="15.75" customHeight="1" x14ac:dyDescent="0.25">
      <c r="F158" s="4"/>
      <c r="G158" s="3"/>
      <c r="I158" s="5"/>
    </row>
    <row r="159" spans="6:9" ht="15.75" customHeight="1" x14ac:dyDescent="0.25">
      <c r="F159" s="4"/>
      <c r="G159" s="3"/>
      <c r="I159" s="5"/>
    </row>
    <row r="160" spans="6:9" ht="15.75" customHeight="1" x14ac:dyDescent="0.25">
      <c r="F160" s="4"/>
      <c r="G160" s="3"/>
      <c r="I160" s="5"/>
    </row>
    <row r="161" spans="6:9" ht="15.75" customHeight="1" x14ac:dyDescent="0.25">
      <c r="F161" s="4"/>
      <c r="G161" s="3"/>
      <c r="I161" s="5"/>
    </row>
    <row r="162" spans="6:9" ht="15.75" customHeight="1" x14ac:dyDescent="0.25">
      <c r="F162" s="4"/>
      <c r="G162" s="3"/>
      <c r="I162" s="5"/>
    </row>
    <row r="163" spans="6:9" ht="15.75" customHeight="1" x14ac:dyDescent="0.25">
      <c r="F163" s="4"/>
      <c r="G163" s="3"/>
      <c r="I163" s="5"/>
    </row>
    <row r="164" spans="6:9" ht="15.75" customHeight="1" x14ac:dyDescent="0.25">
      <c r="F164" s="4"/>
      <c r="G164" s="3"/>
      <c r="I164" s="5"/>
    </row>
    <row r="165" spans="6:9" ht="15.75" customHeight="1" x14ac:dyDescent="0.25">
      <c r="F165" s="4"/>
      <c r="G165" s="3"/>
      <c r="I165" s="5"/>
    </row>
    <row r="166" spans="6:9" ht="15.75" customHeight="1" x14ac:dyDescent="0.25">
      <c r="F166" s="4"/>
      <c r="G166" s="3"/>
      <c r="I166" s="5"/>
    </row>
    <row r="167" spans="6:9" ht="15.75" customHeight="1" x14ac:dyDescent="0.25">
      <c r="F167" s="4"/>
      <c r="G167" s="3"/>
      <c r="I167" s="5"/>
    </row>
    <row r="168" spans="6:9" ht="15.75" customHeight="1" x14ac:dyDescent="0.25">
      <c r="F168" s="4"/>
      <c r="G168" s="3"/>
      <c r="I168" s="5"/>
    </row>
    <row r="169" spans="6:9" ht="15.75" customHeight="1" x14ac:dyDescent="0.25">
      <c r="F169" s="4"/>
      <c r="G169" s="3"/>
      <c r="I169" s="5"/>
    </row>
    <row r="170" spans="6:9" ht="15.75" customHeight="1" x14ac:dyDescent="0.25">
      <c r="F170" s="4"/>
      <c r="G170" s="3"/>
      <c r="I170" s="5"/>
    </row>
    <row r="171" spans="6:9" ht="15.75" customHeight="1" x14ac:dyDescent="0.25">
      <c r="F171" s="4"/>
      <c r="G171" s="3"/>
      <c r="I171" s="5"/>
    </row>
    <row r="172" spans="6:9" ht="15.75" customHeight="1" x14ac:dyDescent="0.25">
      <c r="F172" s="4"/>
      <c r="G172" s="3"/>
      <c r="I172" s="5"/>
    </row>
    <row r="173" spans="6:9" ht="15.75" customHeight="1" x14ac:dyDescent="0.25">
      <c r="F173" s="4"/>
      <c r="G173" s="3"/>
      <c r="I173" s="5"/>
    </row>
    <row r="174" spans="6:9" ht="15.75" customHeight="1" x14ac:dyDescent="0.25">
      <c r="F174" s="4"/>
      <c r="G174" s="3"/>
      <c r="I174" s="5"/>
    </row>
    <row r="175" spans="6:9" ht="15.75" customHeight="1" x14ac:dyDescent="0.25">
      <c r="F175" s="4"/>
      <c r="G175" s="3"/>
      <c r="I175" s="5"/>
    </row>
    <row r="176" spans="6:9" ht="15.75" customHeight="1" x14ac:dyDescent="0.25">
      <c r="F176" s="4"/>
      <c r="G176" s="3"/>
      <c r="I176" s="5"/>
    </row>
    <row r="177" spans="6:9" ht="15.75" customHeight="1" x14ac:dyDescent="0.25">
      <c r="F177" s="4"/>
      <c r="G177" s="3"/>
      <c r="I177" s="5"/>
    </row>
    <row r="178" spans="6:9" ht="15.75" customHeight="1" x14ac:dyDescent="0.25">
      <c r="F178" s="4"/>
      <c r="G178" s="3"/>
      <c r="I178" s="5"/>
    </row>
    <row r="179" spans="6:9" ht="15.75" customHeight="1" x14ac:dyDescent="0.25">
      <c r="F179" s="4"/>
      <c r="G179" s="3"/>
      <c r="I179" s="5"/>
    </row>
    <row r="180" spans="6:9" ht="15.75" customHeight="1" x14ac:dyDescent="0.25">
      <c r="F180" s="4"/>
      <c r="G180" s="3"/>
      <c r="I180" s="5"/>
    </row>
    <row r="181" spans="6:9" ht="15.75" customHeight="1" x14ac:dyDescent="0.25">
      <c r="F181" s="4"/>
      <c r="G181" s="3"/>
      <c r="I181" s="5"/>
    </row>
    <row r="182" spans="6:9" ht="15.75" customHeight="1" x14ac:dyDescent="0.25">
      <c r="F182" s="4"/>
      <c r="G182" s="3"/>
      <c r="I182" s="5"/>
    </row>
    <row r="183" spans="6:9" ht="15.75" customHeight="1" x14ac:dyDescent="0.25">
      <c r="F183" s="4"/>
      <c r="G183" s="3"/>
      <c r="I183" s="5"/>
    </row>
    <row r="184" spans="6:9" ht="15.75" customHeight="1" x14ac:dyDescent="0.25">
      <c r="F184" s="4"/>
      <c r="G184" s="3"/>
      <c r="I184" s="5"/>
    </row>
    <row r="185" spans="6:9" ht="15.75" customHeight="1" x14ac:dyDescent="0.25">
      <c r="F185" s="4"/>
      <c r="G185" s="3"/>
      <c r="I185" s="5"/>
    </row>
    <row r="186" spans="6:9" ht="15.75" customHeight="1" x14ac:dyDescent="0.25">
      <c r="F186" s="4"/>
      <c r="G186" s="3"/>
      <c r="I186" s="5"/>
    </row>
    <row r="187" spans="6:9" ht="15.75" customHeight="1" x14ac:dyDescent="0.25">
      <c r="F187" s="4"/>
      <c r="G187" s="3"/>
      <c r="I187" s="5"/>
    </row>
    <row r="188" spans="6:9" ht="15.75" customHeight="1" x14ac:dyDescent="0.25">
      <c r="F188" s="4"/>
      <c r="G188" s="3"/>
      <c r="I188" s="5"/>
    </row>
    <row r="189" spans="6:9" ht="15.75" customHeight="1" x14ac:dyDescent="0.25">
      <c r="F189" s="4"/>
      <c r="G189" s="3"/>
      <c r="I189" s="5"/>
    </row>
    <row r="190" spans="6:9" ht="15.75" customHeight="1" x14ac:dyDescent="0.25">
      <c r="F190" s="4"/>
      <c r="G190" s="3"/>
      <c r="I190" s="5"/>
    </row>
    <row r="191" spans="6:9" ht="15.75" customHeight="1" x14ac:dyDescent="0.25">
      <c r="F191" s="4"/>
      <c r="G191" s="3"/>
      <c r="I191" s="5"/>
    </row>
    <row r="192" spans="6:9" ht="15.75" customHeight="1" x14ac:dyDescent="0.25">
      <c r="F192" s="4"/>
      <c r="G192" s="3"/>
      <c r="I192" s="5"/>
    </row>
    <row r="193" spans="6:9" ht="15.75" customHeight="1" x14ac:dyDescent="0.25">
      <c r="F193" s="4"/>
      <c r="G193" s="3"/>
      <c r="I193" s="5"/>
    </row>
    <row r="194" spans="6:9" ht="15.75" customHeight="1" x14ac:dyDescent="0.25">
      <c r="F194" s="4"/>
      <c r="G194" s="3"/>
      <c r="I194" s="5"/>
    </row>
    <row r="195" spans="6:9" ht="15.75" customHeight="1" x14ac:dyDescent="0.25">
      <c r="F195" s="4"/>
      <c r="G195" s="3"/>
      <c r="I195" s="5"/>
    </row>
    <row r="196" spans="6:9" ht="15.75" customHeight="1" x14ac:dyDescent="0.25">
      <c r="F196" s="4"/>
      <c r="G196" s="3"/>
      <c r="I196" s="5"/>
    </row>
    <row r="197" spans="6:9" ht="15.75" customHeight="1" x14ac:dyDescent="0.25">
      <c r="F197" s="4"/>
      <c r="G197" s="3"/>
      <c r="I197" s="5"/>
    </row>
    <row r="198" spans="6:9" ht="15.75" customHeight="1" x14ac:dyDescent="0.25">
      <c r="F198" s="4"/>
      <c r="G198" s="3"/>
      <c r="I198" s="5"/>
    </row>
    <row r="199" spans="6:9" ht="15.75" customHeight="1" x14ac:dyDescent="0.25">
      <c r="F199" s="4"/>
      <c r="G199" s="3"/>
      <c r="I199" s="5"/>
    </row>
    <row r="200" spans="6:9" ht="15.75" customHeight="1" x14ac:dyDescent="0.25">
      <c r="F200" s="4"/>
      <c r="G200" s="3"/>
      <c r="I200" s="5"/>
    </row>
    <row r="201" spans="6:9" ht="15.75" customHeight="1" x14ac:dyDescent="0.25">
      <c r="F201" s="4"/>
      <c r="G201" s="3"/>
      <c r="I201" s="5"/>
    </row>
    <row r="202" spans="6:9" ht="15.75" customHeight="1" x14ac:dyDescent="0.25">
      <c r="F202" s="4"/>
      <c r="G202" s="3"/>
      <c r="I202" s="5"/>
    </row>
    <row r="203" spans="6:9" ht="15.75" customHeight="1" x14ac:dyDescent="0.25">
      <c r="F203" s="4"/>
      <c r="G203" s="3"/>
      <c r="I203" s="5"/>
    </row>
    <row r="204" spans="6:9" ht="15.75" customHeight="1" x14ac:dyDescent="0.25">
      <c r="F204" s="4"/>
      <c r="G204" s="3"/>
      <c r="I204" s="5"/>
    </row>
    <row r="205" spans="6:9" ht="15.75" customHeight="1" x14ac:dyDescent="0.25">
      <c r="F205" s="4"/>
      <c r="G205" s="3"/>
      <c r="I205" s="5"/>
    </row>
    <row r="206" spans="6:9" ht="15.75" customHeight="1" x14ac:dyDescent="0.25">
      <c r="F206" s="4"/>
      <c r="G206" s="3"/>
      <c r="I206" s="5"/>
    </row>
    <row r="207" spans="6:9" ht="15.75" customHeight="1" x14ac:dyDescent="0.25">
      <c r="F207" s="4"/>
      <c r="G207" s="3"/>
      <c r="I207" s="5"/>
    </row>
    <row r="208" spans="6:9" ht="15.75" customHeight="1" x14ac:dyDescent="0.25">
      <c r="F208" s="4"/>
      <c r="G208" s="3"/>
      <c r="I208" s="5"/>
    </row>
    <row r="209" spans="6:9" ht="15.75" customHeight="1" x14ac:dyDescent="0.25">
      <c r="F209" s="4"/>
      <c r="G209" s="3"/>
      <c r="I209" s="5"/>
    </row>
    <row r="210" spans="6:9" ht="15.75" customHeight="1" x14ac:dyDescent="0.25">
      <c r="F210" s="4"/>
      <c r="G210" s="3"/>
      <c r="I210" s="5"/>
    </row>
    <row r="211" spans="6:9" ht="15.75" customHeight="1" x14ac:dyDescent="0.25">
      <c r="F211" s="4"/>
      <c r="G211" s="3"/>
      <c r="I211" s="5"/>
    </row>
    <row r="212" spans="6:9" ht="15.75" customHeight="1" x14ac:dyDescent="0.25">
      <c r="F212" s="4"/>
      <c r="G212" s="3"/>
      <c r="I212" s="5"/>
    </row>
    <row r="213" spans="6:9" ht="15.75" customHeight="1" x14ac:dyDescent="0.25">
      <c r="F213" s="4"/>
      <c r="G213" s="3"/>
      <c r="I213" s="5"/>
    </row>
    <row r="214" spans="6:9" ht="15.75" customHeight="1" x14ac:dyDescent="0.25">
      <c r="F214" s="4"/>
      <c r="G214" s="3"/>
      <c r="I214" s="5"/>
    </row>
    <row r="215" spans="6:9" ht="15.75" customHeight="1" x14ac:dyDescent="0.25">
      <c r="F215" s="4"/>
      <c r="G215" s="3"/>
      <c r="I215" s="5"/>
    </row>
    <row r="216" spans="6:9" ht="15.75" customHeight="1" x14ac:dyDescent="0.25">
      <c r="F216" s="4"/>
      <c r="G216" s="3"/>
      <c r="I216" s="5"/>
    </row>
    <row r="217" spans="6:9" ht="15.75" customHeight="1" x14ac:dyDescent="0.25">
      <c r="F217" s="4"/>
      <c r="G217" s="3"/>
      <c r="I217" s="5"/>
    </row>
    <row r="218" spans="6:9" ht="15.75" customHeight="1" x14ac:dyDescent="0.25">
      <c r="F218" s="4"/>
      <c r="G218" s="3"/>
      <c r="I218" s="5"/>
    </row>
    <row r="219" spans="6:9" ht="15.75" customHeight="1" x14ac:dyDescent="0.25">
      <c r="F219" s="4"/>
      <c r="G219" s="3"/>
      <c r="I219" s="5"/>
    </row>
    <row r="220" spans="6:9" ht="15.75" customHeight="1" x14ac:dyDescent="0.25">
      <c r="F220" s="4"/>
      <c r="G220" s="3"/>
      <c r="I220" s="5"/>
    </row>
    <row r="221" spans="6:9" ht="15.75" customHeight="1" x14ac:dyDescent="0.25">
      <c r="F221" s="4"/>
      <c r="G221" s="3"/>
      <c r="I221" s="5"/>
    </row>
    <row r="222" spans="6:9" ht="15.75" customHeight="1" x14ac:dyDescent="0.25">
      <c r="F222" s="4"/>
      <c r="G222" s="3"/>
      <c r="I222" s="5"/>
    </row>
    <row r="223" spans="6:9" ht="15.75" customHeight="1" x14ac:dyDescent="0.25">
      <c r="F223" s="4"/>
      <c r="G223" s="3"/>
      <c r="I223" s="5"/>
    </row>
    <row r="224" spans="6:9" ht="15.75" customHeight="1" x14ac:dyDescent="0.25">
      <c r="F224" s="4"/>
      <c r="G224" s="3"/>
      <c r="I224" s="5"/>
    </row>
    <row r="225" spans="6:9" ht="15.75" customHeight="1" x14ac:dyDescent="0.25">
      <c r="F225" s="4"/>
      <c r="G225" s="3"/>
      <c r="I225" s="5"/>
    </row>
    <row r="226" spans="6:9" ht="15.75" customHeight="1" x14ac:dyDescent="0.25">
      <c r="F226" s="4"/>
      <c r="G226" s="3"/>
      <c r="I226" s="5"/>
    </row>
    <row r="227" spans="6:9" ht="15.75" customHeight="1" x14ac:dyDescent="0.25">
      <c r="F227" s="4"/>
      <c r="G227" s="3"/>
      <c r="I227" s="5"/>
    </row>
    <row r="228" spans="6:9" ht="15.75" customHeight="1" x14ac:dyDescent="0.25">
      <c r="F228" s="4"/>
      <c r="G228" s="3"/>
      <c r="I228" s="5"/>
    </row>
    <row r="229" spans="6:9" ht="15.75" customHeight="1" x14ac:dyDescent="0.25">
      <c r="F229" s="4"/>
      <c r="G229" s="3"/>
      <c r="I229" s="5"/>
    </row>
    <row r="230" spans="6:9" ht="15.75" customHeight="1" x14ac:dyDescent="0.25">
      <c r="F230" s="4"/>
      <c r="G230" s="3"/>
      <c r="I230" s="5"/>
    </row>
    <row r="231" spans="6:9" ht="15.75" customHeight="1" x14ac:dyDescent="0.25">
      <c r="F231" s="4"/>
      <c r="G231" s="3"/>
      <c r="I231" s="5"/>
    </row>
    <row r="232" spans="6:9" ht="15.75" customHeight="1" x14ac:dyDescent="0.25">
      <c r="F232" s="4"/>
      <c r="G232" s="3"/>
      <c r="I232" s="5"/>
    </row>
    <row r="233" spans="6:9" ht="15.75" customHeight="1" x14ac:dyDescent="0.25">
      <c r="F233" s="4"/>
      <c r="G233" s="3"/>
      <c r="I233" s="5"/>
    </row>
    <row r="234" spans="6:9" ht="15.75" customHeight="1" x14ac:dyDescent="0.25">
      <c r="F234" s="4"/>
      <c r="G234" s="3"/>
      <c r="I234" s="5"/>
    </row>
    <row r="235" spans="6:9" ht="15.75" customHeight="1" x14ac:dyDescent="0.25">
      <c r="F235" s="4"/>
      <c r="G235" s="3"/>
      <c r="I235" s="5"/>
    </row>
    <row r="236" spans="6:9" ht="15.75" customHeight="1" x14ac:dyDescent="0.25">
      <c r="F236" s="4"/>
      <c r="G236" s="3"/>
      <c r="I236" s="5"/>
    </row>
    <row r="237" spans="6:9" ht="15.75" customHeight="1" x14ac:dyDescent="0.25">
      <c r="F237" s="4"/>
      <c r="G237" s="3"/>
      <c r="I237" s="5"/>
    </row>
    <row r="238" spans="6:9" ht="15.75" customHeight="1" x14ac:dyDescent="0.25">
      <c r="F238" s="4"/>
      <c r="G238" s="3"/>
      <c r="I238" s="5"/>
    </row>
    <row r="239" spans="6:9" ht="15.75" customHeight="1" x14ac:dyDescent="0.25">
      <c r="F239" s="4"/>
      <c r="G239" s="3"/>
      <c r="I239" s="5"/>
    </row>
    <row r="240" spans="6:9" ht="15.75" customHeight="1" x14ac:dyDescent="0.25">
      <c r="F240" s="4"/>
      <c r="G240" s="3"/>
      <c r="I240" s="5"/>
    </row>
    <row r="241" spans="6:9" ht="15.75" customHeight="1" x14ac:dyDescent="0.25">
      <c r="F241" s="4"/>
      <c r="G241" s="3"/>
      <c r="I241" s="5"/>
    </row>
    <row r="242" spans="6:9" ht="15.75" customHeight="1" x14ac:dyDescent="0.25">
      <c r="F242" s="4"/>
      <c r="G242" s="3"/>
      <c r="I242" s="5"/>
    </row>
    <row r="243" spans="6:9" ht="15.75" customHeight="1" x14ac:dyDescent="0.25">
      <c r="F243" s="4"/>
      <c r="G243" s="3"/>
      <c r="I243" s="5"/>
    </row>
    <row r="244" spans="6:9" ht="15.75" customHeight="1" x14ac:dyDescent="0.25">
      <c r="F244" s="4"/>
      <c r="G244" s="3"/>
      <c r="I244" s="5"/>
    </row>
    <row r="245" spans="6:9" ht="15.75" customHeight="1" x14ac:dyDescent="0.25">
      <c r="F245" s="4"/>
      <c r="G245" s="3"/>
      <c r="I245" s="5"/>
    </row>
    <row r="246" spans="6:9" ht="15.75" customHeight="1" x14ac:dyDescent="0.25">
      <c r="F246" s="4"/>
      <c r="G246" s="3"/>
      <c r="I246" s="5"/>
    </row>
    <row r="247" spans="6:9" ht="15.75" customHeight="1" x14ac:dyDescent="0.25">
      <c r="F247" s="4"/>
      <c r="G247" s="3"/>
      <c r="I247" s="5"/>
    </row>
    <row r="248" spans="6:9" ht="15.75" customHeight="1" x14ac:dyDescent="0.25">
      <c r="F248" s="4"/>
      <c r="G248" s="3"/>
      <c r="I248" s="5"/>
    </row>
    <row r="249" spans="6:9" ht="15.75" customHeight="1" x14ac:dyDescent="0.25">
      <c r="F249" s="4"/>
      <c r="G249" s="3"/>
      <c r="I249" s="5"/>
    </row>
    <row r="250" spans="6:9" ht="15.75" customHeight="1" x14ac:dyDescent="0.25">
      <c r="F250" s="4"/>
      <c r="G250" s="3"/>
      <c r="I250" s="5"/>
    </row>
    <row r="251" spans="6:9" ht="15.75" customHeight="1" x14ac:dyDescent="0.25">
      <c r="F251" s="4"/>
      <c r="G251" s="3"/>
      <c r="I251" s="5"/>
    </row>
    <row r="252" spans="6:9" ht="15.75" customHeight="1" x14ac:dyDescent="0.25">
      <c r="F252" s="4"/>
      <c r="G252" s="3"/>
      <c r="I252" s="5"/>
    </row>
    <row r="253" spans="6:9" ht="15.75" customHeight="1" x14ac:dyDescent="0.25">
      <c r="F253" s="4"/>
      <c r="G253" s="3"/>
      <c r="I253" s="5"/>
    </row>
    <row r="254" spans="6:9" ht="15.75" customHeight="1" x14ac:dyDescent="0.25">
      <c r="F254" s="4"/>
      <c r="G254" s="3"/>
      <c r="I254" s="5"/>
    </row>
    <row r="255" spans="6:9" ht="15.75" customHeight="1" x14ac:dyDescent="0.25">
      <c r="F255" s="4"/>
      <c r="G255" s="3"/>
      <c r="I255" s="5"/>
    </row>
    <row r="256" spans="6:9" ht="15.75" customHeight="1" x14ac:dyDescent="0.25">
      <c r="F256" s="4"/>
      <c r="G256" s="3"/>
      <c r="I256" s="5"/>
    </row>
    <row r="257" spans="6:9" ht="15.75" customHeight="1" x14ac:dyDescent="0.25">
      <c r="F257" s="4"/>
      <c r="G257" s="3"/>
      <c r="I257" s="5"/>
    </row>
    <row r="258" spans="6:9" ht="15.75" customHeight="1" x14ac:dyDescent="0.25">
      <c r="F258" s="4"/>
      <c r="G258" s="3"/>
      <c r="I258" s="5"/>
    </row>
    <row r="259" spans="6:9" ht="15.75" customHeight="1" x14ac:dyDescent="0.25">
      <c r="F259" s="4"/>
      <c r="G259" s="3"/>
      <c r="I259" s="5"/>
    </row>
    <row r="260" spans="6:9" ht="15.75" customHeight="1" x14ac:dyDescent="0.25">
      <c r="F260" s="4"/>
      <c r="G260" s="3"/>
      <c r="I260" s="5"/>
    </row>
    <row r="261" spans="6:9" ht="15.75" customHeight="1" x14ac:dyDescent="0.25">
      <c r="F261" s="4"/>
      <c r="G261" s="3"/>
      <c r="I261" s="5"/>
    </row>
    <row r="262" spans="6:9" ht="15.75" customHeight="1" x14ac:dyDescent="0.25">
      <c r="F262" s="4"/>
      <c r="G262" s="3"/>
      <c r="I262" s="5"/>
    </row>
    <row r="263" spans="6:9" ht="15.75" customHeight="1" x14ac:dyDescent="0.25">
      <c r="F263" s="4"/>
      <c r="G263" s="3"/>
      <c r="I263" s="5"/>
    </row>
    <row r="264" spans="6:9" ht="15.75" customHeight="1" x14ac:dyDescent="0.25">
      <c r="F264" s="4"/>
      <c r="G264" s="3"/>
      <c r="I264" s="5"/>
    </row>
    <row r="265" spans="6:9" ht="15.75" customHeight="1" x14ac:dyDescent="0.25">
      <c r="F265" s="4"/>
      <c r="G265" s="3"/>
      <c r="I265" s="5"/>
    </row>
    <row r="266" spans="6:9" ht="15.75" customHeight="1" x14ac:dyDescent="0.25">
      <c r="F266" s="4"/>
      <c r="G266" s="3"/>
      <c r="I266" s="5"/>
    </row>
    <row r="267" spans="6:9" ht="15.75" customHeight="1" x14ac:dyDescent="0.25">
      <c r="F267" s="4"/>
      <c r="G267" s="3"/>
      <c r="I267" s="5"/>
    </row>
    <row r="268" spans="6:9" ht="15.75" customHeight="1" x14ac:dyDescent="0.25">
      <c r="F268" s="4"/>
      <c r="G268" s="3"/>
      <c r="I268" s="5"/>
    </row>
    <row r="269" spans="6:9" ht="15.75" customHeight="1" x14ac:dyDescent="0.25">
      <c r="F269" s="4"/>
      <c r="G269" s="3"/>
      <c r="I269" s="5"/>
    </row>
    <row r="270" spans="6:9" ht="15.75" customHeight="1" x14ac:dyDescent="0.25">
      <c r="F270" s="4"/>
      <c r="G270" s="3"/>
      <c r="I270" s="5"/>
    </row>
    <row r="271" spans="6:9" ht="15.75" customHeight="1" x14ac:dyDescent="0.25">
      <c r="F271" s="4"/>
      <c r="G271" s="3"/>
      <c r="I271" s="5"/>
    </row>
    <row r="272" spans="6:9" ht="15.75" customHeight="1" x14ac:dyDescent="0.25">
      <c r="F272" s="4"/>
      <c r="G272" s="3"/>
      <c r="I272" s="5"/>
    </row>
    <row r="273" spans="6:9" ht="15.75" customHeight="1" x14ac:dyDescent="0.25">
      <c r="F273" s="4"/>
      <c r="G273" s="3"/>
      <c r="I273" s="5"/>
    </row>
    <row r="274" spans="6:9" ht="15.75" customHeight="1" x14ac:dyDescent="0.25">
      <c r="F274" s="4"/>
      <c r="G274" s="3"/>
      <c r="I274" s="5"/>
    </row>
    <row r="275" spans="6:9" ht="15.75" customHeight="1" x14ac:dyDescent="0.25">
      <c r="F275" s="4"/>
      <c r="G275" s="3"/>
      <c r="I275" s="5"/>
    </row>
    <row r="276" spans="6:9" ht="15.75" customHeight="1" x14ac:dyDescent="0.25">
      <c r="F276" s="4"/>
      <c r="G276" s="3"/>
      <c r="I276" s="5"/>
    </row>
    <row r="277" spans="6:9" ht="15.75" customHeight="1" x14ac:dyDescent="0.25">
      <c r="F277" s="4"/>
      <c r="G277" s="3"/>
      <c r="I277" s="5"/>
    </row>
    <row r="278" spans="6:9" ht="15.75" customHeight="1" x14ac:dyDescent="0.25">
      <c r="F278" s="4"/>
      <c r="G278" s="3"/>
      <c r="I278" s="5"/>
    </row>
    <row r="279" spans="6:9" ht="15.75" customHeight="1" x14ac:dyDescent="0.25">
      <c r="F279" s="4"/>
      <c r="G279" s="3"/>
      <c r="I279" s="5"/>
    </row>
    <row r="280" spans="6:9" ht="15.75" customHeight="1" x14ac:dyDescent="0.25">
      <c r="F280" s="4"/>
      <c r="G280" s="3"/>
      <c r="I280" s="5"/>
    </row>
    <row r="281" spans="6:9" ht="15.75" customHeight="1" x14ac:dyDescent="0.25">
      <c r="F281" s="4"/>
      <c r="G281" s="3"/>
      <c r="I281" s="5"/>
    </row>
    <row r="282" spans="6:9" ht="15.75" customHeight="1" x14ac:dyDescent="0.25">
      <c r="F282" s="4"/>
      <c r="G282" s="3"/>
      <c r="I282" s="5"/>
    </row>
    <row r="283" spans="6:9" ht="15.75" customHeight="1" x14ac:dyDescent="0.25">
      <c r="F283" s="4"/>
      <c r="G283" s="3"/>
      <c r="I283" s="5"/>
    </row>
    <row r="284" spans="6:9" ht="15.75" customHeight="1" x14ac:dyDescent="0.25">
      <c r="F284" s="4"/>
      <c r="G284" s="3"/>
      <c r="I284" s="5"/>
    </row>
    <row r="285" spans="6:9" ht="15.75" customHeight="1" x14ac:dyDescent="0.25">
      <c r="F285" s="4"/>
      <c r="G285" s="3"/>
      <c r="I285" s="5"/>
    </row>
    <row r="286" spans="6:9" ht="15.75" customHeight="1" x14ac:dyDescent="0.25">
      <c r="F286" s="4"/>
      <c r="G286" s="3"/>
      <c r="I286" s="5"/>
    </row>
    <row r="287" spans="6:9" ht="15.75" customHeight="1" x14ac:dyDescent="0.25">
      <c r="F287" s="4"/>
      <c r="G287" s="3"/>
      <c r="I287" s="5"/>
    </row>
    <row r="288" spans="6:9" ht="15.75" customHeight="1" x14ac:dyDescent="0.25">
      <c r="F288" s="4"/>
      <c r="G288" s="3"/>
      <c r="I288" s="5"/>
    </row>
    <row r="289" spans="6:9" ht="15.75" customHeight="1" x14ac:dyDescent="0.25">
      <c r="F289" s="4"/>
      <c r="G289" s="3"/>
      <c r="I289" s="5"/>
    </row>
    <row r="290" spans="6:9" ht="15.75" customHeight="1" x14ac:dyDescent="0.25">
      <c r="F290" s="4"/>
      <c r="G290" s="3"/>
      <c r="I290" s="5"/>
    </row>
    <row r="291" spans="6:9" ht="15.75" customHeight="1" x14ac:dyDescent="0.25">
      <c r="F291" s="4"/>
      <c r="G291" s="3"/>
      <c r="I291" s="5"/>
    </row>
    <row r="292" spans="6:9" ht="15.75" customHeight="1" x14ac:dyDescent="0.25">
      <c r="F292" s="4"/>
      <c r="G292" s="3"/>
      <c r="I292" s="5"/>
    </row>
    <row r="293" spans="6:9" ht="15.75" customHeight="1" x14ac:dyDescent="0.25">
      <c r="F293" s="4"/>
      <c r="G293" s="3"/>
      <c r="I293" s="5"/>
    </row>
    <row r="294" spans="6:9" ht="15.75" customHeight="1" x14ac:dyDescent="0.25">
      <c r="F294" s="4"/>
      <c r="G294" s="3"/>
      <c r="I294" s="5"/>
    </row>
    <row r="295" spans="6:9" ht="15.75" customHeight="1" x14ac:dyDescent="0.25">
      <c r="F295" s="4"/>
      <c r="G295" s="3"/>
      <c r="I295" s="5"/>
    </row>
    <row r="296" spans="6:9" ht="15.75" customHeight="1" x14ac:dyDescent="0.25">
      <c r="F296" s="4"/>
      <c r="G296" s="3"/>
      <c r="I296" s="5"/>
    </row>
    <row r="297" spans="6:9" ht="15.75" customHeight="1" x14ac:dyDescent="0.25">
      <c r="F297" s="4"/>
      <c r="G297" s="3"/>
      <c r="I297" s="5"/>
    </row>
    <row r="298" spans="6:9" ht="15.75" customHeight="1" x14ac:dyDescent="0.25">
      <c r="F298" s="4"/>
      <c r="G298" s="3"/>
      <c r="I298" s="5"/>
    </row>
    <row r="299" spans="6:9" ht="15.75" customHeight="1" x14ac:dyDescent="0.25">
      <c r="F299" s="4"/>
      <c r="G299" s="3"/>
      <c r="I299" s="5"/>
    </row>
    <row r="300" spans="6:9" ht="15.75" customHeight="1" x14ac:dyDescent="0.25">
      <c r="F300" s="4"/>
      <c r="G300" s="3"/>
      <c r="I300" s="5"/>
    </row>
    <row r="301" spans="6:9" ht="15.75" customHeight="1" x14ac:dyDescent="0.25">
      <c r="F301" s="4"/>
      <c r="G301" s="3"/>
      <c r="I301" s="5"/>
    </row>
    <row r="302" spans="6:9" ht="15.75" customHeight="1" x14ac:dyDescent="0.25">
      <c r="F302" s="4"/>
      <c r="G302" s="3"/>
      <c r="I302" s="5"/>
    </row>
    <row r="303" spans="6:9" ht="15.75" customHeight="1" x14ac:dyDescent="0.25">
      <c r="F303" s="4"/>
      <c r="G303" s="3"/>
      <c r="I303" s="5"/>
    </row>
    <row r="304" spans="6:9" ht="15.75" customHeight="1" x14ac:dyDescent="0.25">
      <c r="F304" s="4"/>
      <c r="G304" s="3"/>
      <c r="I304" s="5"/>
    </row>
    <row r="305" spans="6:9" ht="15.75" customHeight="1" x14ac:dyDescent="0.25">
      <c r="F305" s="4"/>
      <c r="G305" s="3"/>
      <c r="I305" s="5"/>
    </row>
    <row r="306" spans="6:9" ht="15.75" customHeight="1" x14ac:dyDescent="0.25">
      <c r="F306" s="4"/>
      <c r="G306" s="3"/>
      <c r="I306" s="5"/>
    </row>
    <row r="307" spans="6:9" ht="15.75" customHeight="1" x14ac:dyDescent="0.25">
      <c r="F307" s="4"/>
      <c r="G307" s="3"/>
      <c r="I307" s="5"/>
    </row>
    <row r="308" spans="6:9" ht="15.75" customHeight="1" x14ac:dyDescent="0.25">
      <c r="F308" s="4"/>
      <c r="G308" s="3"/>
      <c r="I308" s="5"/>
    </row>
    <row r="309" spans="6:9" ht="15.75" customHeight="1" x14ac:dyDescent="0.25">
      <c r="F309" s="4"/>
      <c r="G309" s="3"/>
      <c r="I309" s="5"/>
    </row>
    <row r="310" spans="6:9" ht="15.75" customHeight="1" x14ac:dyDescent="0.25">
      <c r="F310" s="4"/>
      <c r="G310" s="3"/>
      <c r="I310" s="5"/>
    </row>
    <row r="311" spans="6:9" ht="15.75" customHeight="1" x14ac:dyDescent="0.25">
      <c r="F311" s="4"/>
      <c r="G311" s="3"/>
      <c r="I311" s="5"/>
    </row>
    <row r="312" spans="6:9" ht="15.75" customHeight="1" x14ac:dyDescent="0.25">
      <c r="F312" s="4"/>
      <c r="G312" s="3"/>
      <c r="I312" s="5"/>
    </row>
    <row r="313" spans="6:9" ht="15.75" customHeight="1" x14ac:dyDescent="0.25">
      <c r="F313" s="4"/>
      <c r="G313" s="3"/>
      <c r="I313" s="5"/>
    </row>
    <row r="314" spans="6:9" ht="15.75" customHeight="1" x14ac:dyDescent="0.25">
      <c r="F314" s="4"/>
      <c r="G314" s="3"/>
      <c r="I314" s="5"/>
    </row>
    <row r="315" spans="6:9" ht="15.75" customHeight="1" x14ac:dyDescent="0.25">
      <c r="F315" s="4"/>
      <c r="G315" s="3"/>
      <c r="I315" s="5"/>
    </row>
    <row r="316" spans="6:9" ht="15.75" customHeight="1" x14ac:dyDescent="0.25">
      <c r="F316" s="4"/>
      <c r="G316" s="3"/>
      <c r="I316" s="5"/>
    </row>
    <row r="317" spans="6:9" ht="15.75" customHeight="1" x14ac:dyDescent="0.25">
      <c r="F317" s="4"/>
      <c r="G317" s="3"/>
      <c r="I317" s="5"/>
    </row>
    <row r="318" spans="6:9" ht="15.75" customHeight="1" x14ac:dyDescent="0.25">
      <c r="F318" s="4"/>
      <c r="G318" s="3"/>
      <c r="I318" s="5"/>
    </row>
    <row r="319" spans="6:9" ht="15.75" customHeight="1" x14ac:dyDescent="0.25">
      <c r="F319" s="4"/>
      <c r="G319" s="3"/>
      <c r="I319" s="5"/>
    </row>
    <row r="320" spans="6:9" ht="15.75" customHeight="1" x14ac:dyDescent="0.25">
      <c r="F320" s="4"/>
      <c r="G320" s="3"/>
      <c r="I320" s="5"/>
    </row>
    <row r="321" spans="6:9" ht="15.75" customHeight="1" x14ac:dyDescent="0.25">
      <c r="F321" s="4"/>
      <c r="G321" s="3"/>
      <c r="I321" s="5"/>
    </row>
    <row r="322" spans="6:9" ht="15.75" customHeight="1" x14ac:dyDescent="0.25">
      <c r="F322" s="4"/>
      <c r="G322" s="3"/>
      <c r="I322" s="5"/>
    </row>
    <row r="323" spans="6:9" ht="15.75" customHeight="1" x14ac:dyDescent="0.25">
      <c r="F323" s="4"/>
      <c r="G323" s="3"/>
      <c r="I323" s="5"/>
    </row>
    <row r="324" spans="6:9" ht="15.75" customHeight="1" x14ac:dyDescent="0.25">
      <c r="F324" s="4"/>
      <c r="G324" s="3"/>
      <c r="I324" s="5"/>
    </row>
    <row r="325" spans="6:9" ht="15.75" customHeight="1" x14ac:dyDescent="0.25">
      <c r="F325" s="4"/>
      <c r="G325" s="3"/>
      <c r="I325" s="5"/>
    </row>
    <row r="326" spans="6:9" ht="15.75" customHeight="1" x14ac:dyDescent="0.25">
      <c r="F326" s="4"/>
      <c r="G326" s="3"/>
      <c r="I326" s="5"/>
    </row>
    <row r="327" spans="6:9" ht="15.75" customHeight="1" x14ac:dyDescent="0.25">
      <c r="F327" s="4"/>
      <c r="G327" s="3"/>
      <c r="I327" s="5"/>
    </row>
    <row r="328" spans="6:9" ht="15.75" customHeight="1" x14ac:dyDescent="0.25">
      <c r="F328" s="4"/>
      <c r="G328" s="3"/>
      <c r="I328" s="5"/>
    </row>
    <row r="329" spans="6:9" ht="15.75" customHeight="1" x14ac:dyDescent="0.25">
      <c r="F329" s="4"/>
      <c r="G329" s="3"/>
      <c r="I329" s="5"/>
    </row>
    <row r="330" spans="6:9" ht="15.75" customHeight="1" x14ac:dyDescent="0.25">
      <c r="F330" s="4"/>
      <c r="G330" s="3"/>
      <c r="I330" s="5"/>
    </row>
    <row r="331" spans="6:9" ht="15.75" customHeight="1" x14ac:dyDescent="0.25">
      <c r="F331" s="4"/>
      <c r="G331" s="3"/>
      <c r="I331" s="5"/>
    </row>
    <row r="332" spans="6:9" ht="15.75" customHeight="1" x14ac:dyDescent="0.25">
      <c r="F332" s="4"/>
      <c r="G332" s="3"/>
      <c r="I332" s="5"/>
    </row>
    <row r="333" spans="6:9" ht="15.75" customHeight="1" x14ac:dyDescent="0.25">
      <c r="F333" s="4"/>
      <c r="G333" s="3"/>
      <c r="I333" s="5"/>
    </row>
    <row r="334" spans="6:9" ht="15.75" customHeight="1" x14ac:dyDescent="0.25">
      <c r="F334" s="4"/>
      <c r="G334" s="3"/>
      <c r="I334" s="5"/>
    </row>
    <row r="335" spans="6:9" ht="15.75" customHeight="1" x14ac:dyDescent="0.25">
      <c r="F335" s="4"/>
      <c r="G335" s="3"/>
      <c r="I335" s="5"/>
    </row>
    <row r="336" spans="6:9" ht="15.75" customHeight="1" x14ac:dyDescent="0.25">
      <c r="F336" s="4"/>
      <c r="G336" s="3"/>
      <c r="I336" s="5"/>
    </row>
    <row r="337" spans="6:9" ht="15.75" customHeight="1" x14ac:dyDescent="0.25">
      <c r="F337" s="4"/>
      <c r="G337" s="3"/>
      <c r="I337" s="5"/>
    </row>
    <row r="338" spans="6:9" ht="15.75" customHeight="1" x14ac:dyDescent="0.25">
      <c r="F338" s="4"/>
      <c r="G338" s="3"/>
      <c r="I338" s="5"/>
    </row>
    <row r="339" spans="6:9" ht="15.75" customHeight="1" x14ac:dyDescent="0.25">
      <c r="F339" s="4"/>
      <c r="G339" s="3"/>
      <c r="I339" s="5"/>
    </row>
    <row r="340" spans="6:9" ht="15.75" customHeight="1" x14ac:dyDescent="0.25">
      <c r="F340" s="4"/>
      <c r="G340" s="3"/>
      <c r="I340" s="5"/>
    </row>
    <row r="341" spans="6:9" ht="15.75" customHeight="1" x14ac:dyDescent="0.25">
      <c r="F341" s="4"/>
      <c r="G341" s="3"/>
      <c r="I341" s="5"/>
    </row>
    <row r="342" spans="6:9" ht="15.75" customHeight="1" x14ac:dyDescent="0.25">
      <c r="F342" s="4"/>
      <c r="G342" s="3"/>
      <c r="I342" s="5"/>
    </row>
    <row r="343" spans="6:9" ht="15.75" customHeight="1" x14ac:dyDescent="0.25">
      <c r="F343" s="4"/>
      <c r="G343" s="3"/>
      <c r="I343" s="5"/>
    </row>
    <row r="344" spans="6:9" ht="15.75" customHeight="1" x14ac:dyDescent="0.25">
      <c r="F344" s="4"/>
      <c r="G344" s="3"/>
      <c r="I344" s="5"/>
    </row>
    <row r="345" spans="6:9" ht="15.75" customHeight="1" x14ac:dyDescent="0.25">
      <c r="F345" s="4"/>
      <c r="G345" s="3"/>
      <c r="I345" s="5"/>
    </row>
    <row r="346" spans="6:9" ht="15.75" customHeight="1" x14ac:dyDescent="0.25">
      <c r="F346" s="4"/>
      <c r="G346" s="3"/>
      <c r="I346" s="5"/>
    </row>
    <row r="347" spans="6:9" ht="15.75" customHeight="1" x14ac:dyDescent="0.25">
      <c r="F347" s="4"/>
      <c r="G347" s="3"/>
      <c r="I347" s="5"/>
    </row>
    <row r="348" spans="6:9" ht="15.75" customHeight="1" x14ac:dyDescent="0.25">
      <c r="F348" s="4"/>
      <c r="G348" s="3"/>
      <c r="I348" s="5"/>
    </row>
    <row r="349" spans="6:9" ht="15.75" customHeight="1" x14ac:dyDescent="0.25">
      <c r="F349" s="4"/>
      <c r="G349" s="3"/>
      <c r="I349" s="5"/>
    </row>
    <row r="350" spans="6:9" ht="15.75" customHeight="1" x14ac:dyDescent="0.25">
      <c r="F350" s="4"/>
      <c r="G350" s="3"/>
      <c r="I350" s="5"/>
    </row>
    <row r="351" spans="6:9" ht="15.75" customHeight="1" x14ac:dyDescent="0.25">
      <c r="F351" s="4"/>
      <c r="G351" s="3"/>
      <c r="I351" s="5"/>
    </row>
    <row r="352" spans="6:9" ht="15.75" customHeight="1" x14ac:dyDescent="0.25">
      <c r="F352" s="4"/>
      <c r="G352" s="3"/>
      <c r="I352" s="5"/>
    </row>
    <row r="353" spans="6:9" ht="15.75" customHeight="1" x14ac:dyDescent="0.25">
      <c r="F353" s="4"/>
      <c r="G353" s="3"/>
      <c r="I353" s="5"/>
    </row>
    <row r="354" spans="6:9" ht="15.75" customHeight="1" x14ac:dyDescent="0.25">
      <c r="F354" s="4"/>
      <c r="G354" s="3"/>
      <c r="I354" s="5"/>
    </row>
    <row r="355" spans="6:9" ht="15.75" customHeight="1" x14ac:dyDescent="0.25">
      <c r="F355" s="4"/>
      <c r="G355" s="3"/>
      <c r="I355" s="5"/>
    </row>
    <row r="356" spans="6:9" ht="15.75" customHeight="1" x14ac:dyDescent="0.25">
      <c r="F356" s="4"/>
      <c r="G356" s="3"/>
      <c r="I356" s="5"/>
    </row>
    <row r="357" spans="6:9" ht="15.75" customHeight="1" x14ac:dyDescent="0.25">
      <c r="F357" s="4"/>
      <c r="G357" s="3"/>
      <c r="I357" s="5"/>
    </row>
    <row r="358" spans="6:9" ht="15.75" customHeight="1" x14ac:dyDescent="0.25">
      <c r="F358" s="4"/>
      <c r="G358" s="3"/>
      <c r="I358" s="5"/>
    </row>
    <row r="359" spans="6:9" ht="15.75" customHeight="1" x14ac:dyDescent="0.25">
      <c r="F359" s="4"/>
      <c r="G359" s="3"/>
      <c r="I359" s="5"/>
    </row>
    <row r="360" spans="6:9" ht="15.75" customHeight="1" x14ac:dyDescent="0.25">
      <c r="F360" s="4"/>
      <c r="G360" s="3"/>
      <c r="I360" s="5"/>
    </row>
    <row r="361" spans="6:9" ht="15.75" customHeight="1" x14ac:dyDescent="0.25">
      <c r="F361" s="4"/>
      <c r="G361" s="3"/>
      <c r="I361" s="5"/>
    </row>
    <row r="362" spans="6:9" ht="15.75" customHeight="1" x14ac:dyDescent="0.25">
      <c r="F362" s="4"/>
      <c r="G362" s="3"/>
      <c r="I362" s="5"/>
    </row>
    <row r="363" spans="6:9" ht="15.75" customHeight="1" x14ac:dyDescent="0.25">
      <c r="F363" s="4"/>
      <c r="G363" s="3"/>
      <c r="I363" s="5"/>
    </row>
    <row r="364" spans="6:9" ht="15.75" customHeight="1" x14ac:dyDescent="0.25">
      <c r="F364" s="4"/>
      <c r="G364" s="3"/>
      <c r="I364" s="5"/>
    </row>
    <row r="365" spans="6:9" ht="15.75" customHeight="1" x14ac:dyDescent="0.25">
      <c r="F365" s="4"/>
      <c r="G365" s="3"/>
      <c r="I365" s="5"/>
    </row>
    <row r="366" spans="6:9" ht="15.75" customHeight="1" x14ac:dyDescent="0.25">
      <c r="F366" s="4"/>
      <c r="G366" s="3"/>
      <c r="I366" s="5"/>
    </row>
    <row r="367" spans="6:9" ht="15.75" customHeight="1" x14ac:dyDescent="0.25">
      <c r="F367" s="4"/>
      <c r="G367" s="3"/>
      <c r="I367" s="5"/>
    </row>
    <row r="368" spans="6:9" ht="15.75" customHeight="1" x14ac:dyDescent="0.25">
      <c r="F368" s="4"/>
      <c r="G368" s="3"/>
      <c r="I368" s="5"/>
    </row>
    <row r="369" spans="6:9" ht="15.75" customHeight="1" x14ac:dyDescent="0.25">
      <c r="F369" s="4"/>
      <c r="G369" s="3"/>
      <c r="I369" s="5"/>
    </row>
    <row r="370" spans="6:9" ht="15.75" customHeight="1" x14ac:dyDescent="0.25">
      <c r="F370" s="4"/>
      <c r="G370" s="3"/>
      <c r="I370" s="5"/>
    </row>
    <row r="371" spans="6:9" ht="15.75" customHeight="1" x14ac:dyDescent="0.25">
      <c r="F371" s="4"/>
      <c r="G371" s="3"/>
      <c r="I371" s="5"/>
    </row>
    <row r="372" spans="6:9" ht="15.75" customHeight="1" x14ac:dyDescent="0.25">
      <c r="F372" s="4"/>
      <c r="G372" s="3"/>
      <c r="I372" s="5"/>
    </row>
    <row r="373" spans="6:9" ht="15.75" customHeight="1" x14ac:dyDescent="0.25">
      <c r="F373" s="4"/>
      <c r="G373" s="3"/>
      <c r="I373" s="5"/>
    </row>
    <row r="374" spans="6:9" ht="15.75" customHeight="1" x14ac:dyDescent="0.25">
      <c r="F374" s="4"/>
      <c r="G374" s="3"/>
      <c r="I374" s="5"/>
    </row>
    <row r="375" spans="6:9" ht="15.75" customHeight="1" x14ac:dyDescent="0.25">
      <c r="F375" s="4"/>
      <c r="G375" s="3"/>
      <c r="I375" s="5"/>
    </row>
    <row r="376" spans="6:9" ht="15.75" customHeight="1" x14ac:dyDescent="0.25">
      <c r="F376" s="4"/>
      <c r="G376" s="3"/>
      <c r="I376" s="5"/>
    </row>
    <row r="377" spans="6:9" ht="15.75" customHeight="1" x14ac:dyDescent="0.25">
      <c r="F377" s="4"/>
      <c r="G377" s="3"/>
      <c r="I377" s="5"/>
    </row>
    <row r="378" spans="6:9" ht="15.75" customHeight="1" x14ac:dyDescent="0.25">
      <c r="F378" s="4"/>
      <c r="G378" s="3"/>
      <c r="I378" s="5"/>
    </row>
    <row r="379" spans="6:9" ht="15.75" customHeight="1" x14ac:dyDescent="0.25">
      <c r="F379" s="4"/>
      <c r="G379" s="3"/>
      <c r="I379" s="5"/>
    </row>
    <row r="380" spans="6:9" ht="15.75" customHeight="1" x14ac:dyDescent="0.25">
      <c r="F380" s="4"/>
      <c r="G380" s="3"/>
      <c r="I380" s="5"/>
    </row>
    <row r="381" spans="6:9" ht="15.75" customHeight="1" x14ac:dyDescent="0.25">
      <c r="F381" s="4"/>
      <c r="G381" s="3"/>
      <c r="I381" s="5"/>
    </row>
    <row r="382" spans="6:9" ht="15.75" customHeight="1" x14ac:dyDescent="0.25">
      <c r="F382" s="4"/>
      <c r="G382" s="3"/>
      <c r="I382" s="5"/>
    </row>
    <row r="383" spans="6:9" ht="15.75" customHeight="1" x14ac:dyDescent="0.25">
      <c r="F383" s="4"/>
      <c r="G383" s="3"/>
      <c r="I383" s="5"/>
    </row>
    <row r="384" spans="6:9" ht="15.75" customHeight="1" x14ac:dyDescent="0.25">
      <c r="F384" s="4"/>
      <c r="G384" s="3"/>
      <c r="I384" s="5"/>
    </row>
    <row r="385" spans="6:9" ht="15.75" customHeight="1" x14ac:dyDescent="0.25">
      <c r="F385" s="4"/>
      <c r="G385" s="3"/>
      <c r="I385" s="5"/>
    </row>
    <row r="386" spans="6:9" ht="15.75" customHeight="1" x14ac:dyDescent="0.25">
      <c r="F386" s="4"/>
      <c r="G386" s="3"/>
      <c r="I386" s="5"/>
    </row>
    <row r="387" spans="6:9" ht="15.75" customHeight="1" x14ac:dyDescent="0.25">
      <c r="F387" s="4"/>
      <c r="G387" s="3"/>
      <c r="I387" s="5"/>
    </row>
    <row r="388" spans="6:9" ht="15.75" customHeight="1" x14ac:dyDescent="0.25">
      <c r="F388" s="4"/>
      <c r="G388" s="3"/>
      <c r="I388" s="5"/>
    </row>
    <row r="389" spans="6:9" ht="15.75" customHeight="1" x14ac:dyDescent="0.25">
      <c r="F389" s="4"/>
      <c r="G389" s="3"/>
      <c r="I389" s="5"/>
    </row>
    <row r="390" spans="6:9" ht="15.75" customHeight="1" x14ac:dyDescent="0.25">
      <c r="F390" s="4"/>
      <c r="G390" s="3"/>
      <c r="I390" s="5"/>
    </row>
    <row r="391" spans="6:9" ht="15.75" customHeight="1" x14ac:dyDescent="0.25">
      <c r="F391" s="4"/>
      <c r="G391" s="3"/>
      <c r="I391" s="5"/>
    </row>
    <row r="392" spans="6:9" ht="15.75" customHeight="1" x14ac:dyDescent="0.25">
      <c r="F392" s="4"/>
      <c r="G392" s="3"/>
      <c r="I392" s="5"/>
    </row>
    <row r="393" spans="6:9" ht="15.75" customHeight="1" x14ac:dyDescent="0.25">
      <c r="F393" s="4"/>
      <c r="G393" s="3"/>
      <c r="I393" s="5"/>
    </row>
    <row r="394" spans="6:9" ht="15.75" customHeight="1" x14ac:dyDescent="0.25">
      <c r="F394" s="4"/>
      <c r="G394" s="3"/>
      <c r="I394" s="5"/>
    </row>
    <row r="395" spans="6:9" ht="15.75" customHeight="1" x14ac:dyDescent="0.25">
      <c r="F395" s="4"/>
      <c r="G395" s="3"/>
      <c r="I395" s="5"/>
    </row>
    <row r="396" spans="6:9" ht="15.75" customHeight="1" x14ac:dyDescent="0.25">
      <c r="F396" s="4"/>
      <c r="G396" s="3"/>
      <c r="I396" s="5"/>
    </row>
    <row r="397" spans="6:9" ht="15.75" customHeight="1" x14ac:dyDescent="0.25">
      <c r="F397" s="4"/>
      <c r="G397" s="3"/>
      <c r="I397" s="5"/>
    </row>
    <row r="398" spans="6:9" ht="15.75" customHeight="1" x14ac:dyDescent="0.25">
      <c r="F398" s="4"/>
      <c r="G398" s="3"/>
      <c r="I398" s="5"/>
    </row>
    <row r="399" spans="6:9" ht="15.75" customHeight="1" x14ac:dyDescent="0.25">
      <c r="F399" s="4"/>
      <c r="G399" s="3"/>
      <c r="I399" s="5"/>
    </row>
    <row r="400" spans="6:9" ht="15.75" customHeight="1" x14ac:dyDescent="0.25">
      <c r="F400" s="4"/>
      <c r="G400" s="3"/>
      <c r="I400" s="5"/>
    </row>
    <row r="401" spans="6:9" ht="15.75" customHeight="1" x14ac:dyDescent="0.25">
      <c r="F401" s="4"/>
      <c r="G401" s="3"/>
      <c r="I401" s="5"/>
    </row>
    <row r="402" spans="6:9" ht="15.75" customHeight="1" x14ac:dyDescent="0.25">
      <c r="F402" s="4"/>
      <c r="G402" s="3"/>
      <c r="I402" s="5"/>
    </row>
    <row r="403" spans="6:9" ht="15.75" customHeight="1" x14ac:dyDescent="0.25">
      <c r="F403" s="4"/>
      <c r="G403" s="3"/>
      <c r="I403" s="5"/>
    </row>
    <row r="404" spans="6:9" ht="15.75" customHeight="1" x14ac:dyDescent="0.25">
      <c r="F404" s="4"/>
      <c r="G404" s="3"/>
      <c r="I404" s="5"/>
    </row>
    <row r="405" spans="6:9" ht="15.75" customHeight="1" x14ac:dyDescent="0.25">
      <c r="F405" s="4"/>
      <c r="G405" s="3"/>
      <c r="I405" s="5"/>
    </row>
    <row r="406" spans="6:9" ht="15.75" customHeight="1" x14ac:dyDescent="0.25">
      <c r="F406" s="4"/>
      <c r="G406" s="3"/>
      <c r="I406" s="5"/>
    </row>
    <row r="407" spans="6:9" ht="15.75" customHeight="1" x14ac:dyDescent="0.25">
      <c r="F407" s="4"/>
      <c r="G407" s="3"/>
      <c r="I407" s="5"/>
    </row>
    <row r="408" spans="6:9" ht="15.75" customHeight="1" x14ac:dyDescent="0.25">
      <c r="F408" s="4"/>
      <c r="G408" s="3"/>
      <c r="I408" s="5"/>
    </row>
    <row r="409" spans="6:9" ht="15.75" customHeight="1" x14ac:dyDescent="0.25">
      <c r="F409" s="4"/>
      <c r="G409" s="3"/>
      <c r="I409" s="5"/>
    </row>
    <row r="410" spans="6:9" ht="15.75" customHeight="1" x14ac:dyDescent="0.25">
      <c r="F410" s="4"/>
      <c r="G410" s="3"/>
      <c r="I410" s="5"/>
    </row>
    <row r="411" spans="6:9" ht="15.75" customHeight="1" x14ac:dyDescent="0.25">
      <c r="F411" s="4"/>
      <c r="G411" s="3"/>
      <c r="I411" s="5"/>
    </row>
    <row r="412" spans="6:9" ht="15.75" customHeight="1" x14ac:dyDescent="0.25">
      <c r="F412" s="4"/>
      <c r="G412" s="3"/>
      <c r="I412" s="5"/>
    </row>
    <row r="413" spans="6:9" ht="15.75" customHeight="1" x14ac:dyDescent="0.25">
      <c r="F413" s="4"/>
      <c r="G413" s="3"/>
      <c r="I413" s="5"/>
    </row>
    <row r="414" spans="6:9" ht="15.75" customHeight="1" x14ac:dyDescent="0.25">
      <c r="F414" s="4"/>
      <c r="G414" s="3"/>
      <c r="I414" s="5"/>
    </row>
    <row r="415" spans="6:9" ht="15.75" customHeight="1" x14ac:dyDescent="0.25">
      <c r="F415" s="4"/>
      <c r="G415" s="3"/>
      <c r="I415" s="5"/>
    </row>
    <row r="416" spans="6:9" ht="15.75" customHeight="1" x14ac:dyDescent="0.25">
      <c r="F416" s="4"/>
      <c r="G416" s="3"/>
      <c r="I416" s="5"/>
    </row>
    <row r="417" spans="6:9" ht="15.75" customHeight="1" x14ac:dyDescent="0.25">
      <c r="F417" s="4"/>
      <c r="G417" s="3"/>
      <c r="I417" s="5"/>
    </row>
    <row r="418" spans="6:9" ht="15.75" customHeight="1" x14ac:dyDescent="0.25">
      <c r="F418" s="4"/>
      <c r="G418" s="3"/>
      <c r="I418" s="5"/>
    </row>
    <row r="419" spans="6:9" ht="15.75" customHeight="1" x14ac:dyDescent="0.25">
      <c r="F419" s="4"/>
      <c r="G419" s="3"/>
      <c r="I419" s="5"/>
    </row>
    <row r="420" spans="6:9" ht="15.75" customHeight="1" x14ac:dyDescent="0.25">
      <c r="F420" s="4"/>
      <c r="G420" s="3"/>
      <c r="I420" s="5"/>
    </row>
    <row r="421" spans="6:9" ht="15.75" customHeight="1" x14ac:dyDescent="0.25">
      <c r="F421" s="4"/>
      <c r="G421" s="3"/>
      <c r="I421" s="5"/>
    </row>
    <row r="422" spans="6:9" ht="15.75" customHeight="1" x14ac:dyDescent="0.25">
      <c r="F422" s="4"/>
      <c r="G422" s="3"/>
      <c r="I422" s="5"/>
    </row>
    <row r="423" spans="6:9" ht="15.75" customHeight="1" x14ac:dyDescent="0.25">
      <c r="F423" s="4"/>
      <c r="G423" s="3"/>
      <c r="I423" s="5"/>
    </row>
    <row r="424" spans="6:9" ht="15.75" customHeight="1" x14ac:dyDescent="0.25">
      <c r="F424" s="4"/>
      <c r="G424" s="3"/>
      <c r="I424" s="5"/>
    </row>
    <row r="425" spans="6:9" ht="15.75" customHeight="1" x14ac:dyDescent="0.25">
      <c r="F425" s="4"/>
      <c r="G425" s="3"/>
      <c r="I425" s="5"/>
    </row>
    <row r="426" spans="6:9" ht="15.75" customHeight="1" x14ac:dyDescent="0.25">
      <c r="F426" s="4"/>
      <c r="G426" s="3"/>
      <c r="I426" s="5"/>
    </row>
    <row r="427" spans="6:9" ht="15.75" customHeight="1" x14ac:dyDescent="0.25">
      <c r="F427" s="4"/>
      <c r="G427" s="3"/>
      <c r="I427" s="5"/>
    </row>
    <row r="428" spans="6:9" ht="15.75" customHeight="1" x14ac:dyDescent="0.25">
      <c r="F428" s="4"/>
      <c r="G428" s="3"/>
      <c r="I428" s="5"/>
    </row>
    <row r="429" spans="6:9" ht="15.75" customHeight="1" x14ac:dyDescent="0.25">
      <c r="F429" s="4"/>
      <c r="G429" s="3"/>
      <c r="I429" s="5"/>
    </row>
    <row r="430" spans="6:9" ht="15.75" customHeight="1" x14ac:dyDescent="0.25">
      <c r="F430" s="4"/>
      <c r="G430" s="3"/>
      <c r="I430" s="5"/>
    </row>
    <row r="431" spans="6:9" ht="15.75" customHeight="1" x14ac:dyDescent="0.25">
      <c r="F431" s="4"/>
      <c r="G431" s="3"/>
      <c r="I431" s="5"/>
    </row>
    <row r="432" spans="6:9" ht="15.75" customHeight="1" x14ac:dyDescent="0.25">
      <c r="F432" s="4"/>
      <c r="G432" s="3"/>
      <c r="I432" s="5"/>
    </row>
    <row r="433" spans="6:9" ht="15.75" customHeight="1" x14ac:dyDescent="0.25">
      <c r="F433" s="4"/>
      <c r="G433" s="3"/>
      <c r="I433" s="5"/>
    </row>
    <row r="434" spans="6:9" ht="15.75" customHeight="1" x14ac:dyDescent="0.25">
      <c r="F434" s="4"/>
      <c r="G434" s="3"/>
      <c r="I434" s="5"/>
    </row>
    <row r="435" spans="6:9" ht="15.75" customHeight="1" x14ac:dyDescent="0.25">
      <c r="F435" s="4"/>
      <c r="G435" s="3"/>
      <c r="I435" s="5"/>
    </row>
    <row r="436" spans="6:9" ht="15.75" customHeight="1" x14ac:dyDescent="0.25">
      <c r="F436" s="4"/>
      <c r="G436" s="3"/>
      <c r="I436" s="5"/>
    </row>
    <row r="437" spans="6:9" ht="15.75" customHeight="1" x14ac:dyDescent="0.25">
      <c r="F437" s="4"/>
      <c r="G437" s="3"/>
      <c r="I437" s="5"/>
    </row>
    <row r="438" spans="6:9" ht="15.75" customHeight="1" x14ac:dyDescent="0.25">
      <c r="F438" s="4"/>
      <c r="G438" s="3"/>
      <c r="I438" s="5"/>
    </row>
    <row r="439" spans="6:9" ht="15.75" customHeight="1" x14ac:dyDescent="0.25">
      <c r="F439" s="4"/>
      <c r="G439" s="3"/>
      <c r="I439" s="5"/>
    </row>
    <row r="440" spans="6:9" ht="15.75" customHeight="1" x14ac:dyDescent="0.25">
      <c r="F440" s="4"/>
      <c r="G440" s="3"/>
      <c r="I440" s="5"/>
    </row>
    <row r="441" spans="6:9" ht="15.75" customHeight="1" x14ac:dyDescent="0.25">
      <c r="F441" s="4"/>
      <c r="G441" s="3"/>
      <c r="I441" s="5"/>
    </row>
    <row r="442" spans="6:9" ht="15.75" customHeight="1" x14ac:dyDescent="0.25">
      <c r="F442" s="4"/>
      <c r="G442" s="3"/>
      <c r="I442" s="5"/>
    </row>
    <row r="443" spans="6:9" ht="15.75" customHeight="1" x14ac:dyDescent="0.25">
      <c r="F443" s="4"/>
      <c r="G443" s="3"/>
      <c r="I443" s="5"/>
    </row>
    <row r="444" spans="6:9" ht="15.75" customHeight="1" x14ac:dyDescent="0.25">
      <c r="F444" s="4"/>
      <c r="G444" s="3"/>
      <c r="I444" s="5"/>
    </row>
    <row r="445" spans="6:9" ht="15.75" customHeight="1" x14ac:dyDescent="0.25">
      <c r="F445" s="4"/>
      <c r="G445" s="3"/>
      <c r="I445" s="5"/>
    </row>
    <row r="446" spans="6:9" ht="15.75" customHeight="1" x14ac:dyDescent="0.25">
      <c r="F446" s="4"/>
      <c r="G446" s="3"/>
      <c r="I446" s="5"/>
    </row>
    <row r="447" spans="6:9" ht="15.75" customHeight="1" x14ac:dyDescent="0.25">
      <c r="F447" s="4"/>
      <c r="G447" s="3"/>
      <c r="I447" s="5"/>
    </row>
    <row r="448" spans="6:9" ht="15.75" customHeight="1" x14ac:dyDescent="0.25">
      <c r="F448" s="4"/>
      <c r="G448" s="3"/>
      <c r="I448" s="5"/>
    </row>
    <row r="449" spans="6:9" ht="15.75" customHeight="1" x14ac:dyDescent="0.25">
      <c r="F449" s="4"/>
      <c r="G449" s="3"/>
      <c r="I449" s="5"/>
    </row>
    <row r="450" spans="6:9" ht="15.75" customHeight="1" x14ac:dyDescent="0.25">
      <c r="F450" s="4"/>
      <c r="G450" s="3"/>
      <c r="I450" s="5"/>
    </row>
    <row r="451" spans="6:9" ht="15.75" customHeight="1" x14ac:dyDescent="0.25">
      <c r="F451" s="4"/>
      <c r="G451" s="3"/>
      <c r="I451" s="5"/>
    </row>
    <row r="452" spans="6:9" ht="15.75" customHeight="1" x14ac:dyDescent="0.25">
      <c r="F452" s="4"/>
      <c r="G452" s="3"/>
      <c r="I452" s="5"/>
    </row>
    <row r="453" spans="6:9" ht="15.75" customHeight="1" x14ac:dyDescent="0.25">
      <c r="F453" s="4"/>
      <c r="G453" s="3"/>
      <c r="I453" s="5"/>
    </row>
    <row r="454" spans="6:9" ht="15.75" customHeight="1" x14ac:dyDescent="0.25">
      <c r="F454" s="4"/>
      <c r="G454" s="3"/>
      <c r="I454" s="5"/>
    </row>
    <row r="455" spans="6:9" ht="15.75" customHeight="1" x14ac:dyDescent="0.25">
      <c r="F455" s="4"/>
      <c r="G455" s="3"/>
      <c r="I455" s="5"/>
    </row>
    <row r="456" spans="6:9" ht="15.75" customHeight="1" x14ac:dyDescent="0.25">
      <c r="F456" s="4"/>
      <c r="G456" s="3"/>
      <c r="I456" s="5"/>
    </row>
    <row r="457" spans="6:9" ht="15.75" customHeight="1" x14ac:dyDescent="0.25">
      <c r="F457" s="4"/>
      <c r="G457" s="3"/>
      <c r="I457" s="5"/>
    </row>
    <row r="458" spans="6:9" ht="15.75" customHeight="1" x14ac:dyDescent="0.25">
      <c r="F458" s="4"/>
      <c r="G458" s="3"/>
      <c r="I458" s="5"/>
    </row>
    <row r="459" spans="6:9" ht="15.75" customHeight="1" x14ac:dyDescent="0.25">
      <c r="F459" s="4"/>
      <c r="G459" s="3"/>
      <c r="I459" s="5"/>
    </row>
    <row r="460" spans="6:9" ht="15.75" customHeight="1" x14ac:dyDescent="0.25">
      <c r="F460" s="4"/>
      <c r="G460" s="3"/>
      <c r="I460" s="5"/>
    </row>
    <row r="461" spans="6:9" ht="15.75" customHeight="1" x14ac:dyDescent="0.25">
      <c r="F461" s="4"/>
      <c r="G461" s="3"/>
      <c r="I461" s="5"/>
    </row>
    <row r="462" spans="6:9" ht="15.75" customHeight="1" x14ac:dyDescent="0.25">
      <c r="F462" s="4"/>
      <c r="G462" s="3"/>
      <c r="I462" s="5"/>
    </row>
    <row r="463" spans="6:9" ht="15.75" customHeight="1" x14ac:dyDescent="0.25">
      <c r="F463" s="4"/>
      <c r="G463" s="3"/>
      <c r="I463" s="5"/>
    </row>
    <row r="464" spans="6:9" ht="15.75" customHeight="1" x14ac:dyDescent="0.25">
      <c r="F464" s="4"/>
      <c r="G464" s="3"/>
      <c r="I464" s="5"/>
    </row>
    <row r="465" spans="6:9" ht="15.75" customHeight="1" x14ac:dyDescent="0.25">
      <c r="F465" s="4"/>
      <c r="G465" s="3"/>
      <c r="I465" s="5"/>
    </row>
    <row r="466" spans="6:9" ht="15.75" customHeight="1" x14ac:dyDescent="0.25">
      <c r="F466" s="4"/>
      <c r="G466" s="3"/>
      <c r="I466" s="5"/>
    </row>
    <row r="467" spans="6:9" ht="15.75" customHeight="1" x14ac:dyDescent="0.25">
      <c r="F467" s="4"/>
      <c r="G467" s="3"/>
      <c r="I467" s="5"/>
    </row>
    <row r="468" spans="6:9" ht="15.75" customHeight="1" x14ac:dyDescent="0.25">
      <c r="F468" s="4"/>
      <c r="G468" s="3"/>
      <c r="I468" s="5"/>
    </row>
    <row r="469" spans="6:9" ht="15.75" customHeight="1" x14ac:dyDescent="0.25">
      <c r="F469" s="4"/>
      <c r="G469" s="3"/>
      <c r="I469" s="5"/>
    </row>
    <row r="470" spans="6:9" ht="15.75" customHeight="1" x14ac:dyDescent="0.25">
      <c r="F470" s="4"/>
      <c r="G470" s="3"/>
      <c r="I470" s="5"/>
    </row>
    <row r="471" spans="6:9" ht="15.75" customHeight="1" x14ac:dyDescent="0.25">
      <c r="F471" s="4"/>
      <c r="G471" s="3"/>
      <c r="I471" s="5"/>
    </row>
    <row r="472" spans="6:9" ht="15.75" customHeight="1" x14ac:dyDescent="0.25">
      <c r="F472" s="4"/>
      <c r="G472" s="3"/>
      <c r="I472" s="5"/>
    </row>
    <row r="473" spans="6:9" ht="15.75" customHeight="1" x14ac:dyDescent="0.25">
      <c r="F473" s="4"/>
      <c r="G473" s="3"/>
      <c r="I473" s="5"/>
    </row>
    <row r="474" spans="6:9" ht="15.75" customHeight="1" x14ac:dyDescent="0.25">
      <c r="F474" s="4"/>
      <c r="G474" s="3"/>
      <c r="I474" s="5"/>
    </row>
    <row r="475" spans="6:9" ht="15.75" customHeight="1" x14ac:dyDescent="0.25">
      <c r="F475" s="4"/>
      <c r="G475" s="3"/>
      <c r="I475" s="5"/>
    </row>
    <row r="476" spans="6:9" ht="15.75" customHeight="1" x14ac:dyDescent="0.25">
      <c r="F476" s="4"/>
      <c r="G476" s="3"/>
      <c r="I476" s="5"/>
    </row>
    <row r="477" spans="6:9" ht="15.75" customHeight="1" x14ac:dyDescent="0.25">
      <c r="F477" s="4"/>
      <c r="G477" s="3"/>
      <c r="I477" s="5"/>
    </row>
    <row r="478" spans="6:9" ht="15.75" customHeight="1" x14ac:dyDescent="0.25">
      <c r="F478" s="4"/>
      <c r="G478" s="3"/>
      <c r="I478" s="5"/>
    </row>
    <row r="479" spans="6:9" ht="15.75" customHeight="1" x14ac:dyDescent="0.25">
      <c r="F479" s="4"/>
      <c r="G479" s="3"/>
      <c r="I479" s="5"/>
    </row>
    <row r="480" spans="6:9" ht="15.75" customHeight="1" x14ac:dyDescent="0.25">
      <c r="F480" s="4"/>
      <c r="G480" s="3"/>
      <c r="I480" s="5"/>
    </row>
    <row r="481" spans="6:9" ht="15.75" customHeight="1" x14ac:dyDescent="0.25">
      <c r="F481" s="4"/>
      <c r="G481" s="3"/>
      <c r="I481" s="5"/>
    </row>
    <row r="482" spans="6:9" ht="15.75" customHeight="1" x14ac:dyDescent="0.25">
      <c r="F482" s="4"/>
      <c r="G482" s="3"/>
      <c r="I482" s="5"/>
    </row>
    <row r="483" spans="6:9" ht="15.75" customHeight="1" x14ac:dyDescent="0.25">
      <c r="F483" s="4"/>
      <c r="G483" s="3"/>
      <c r="I483" s="5"/>
    </row>
    <row r="484" spans="6:9" ht="15.75" customHeight="1" x14ac:dyDescent="0.25">
      <c r="F484" s="4"/>
      <c r="G484" s="3"/>
      <c r="I484" s="5"/>
    </row>
    <row r="485" spans="6:9" ht="15.75" customHeight="1" x14ac:dyDescent="0.25">
      <c r="F485" s="4"/>
      <c r="G485" s="3"/>
      <c r="I485" s="5"/>
    </row>
    <row r="486" spans="6:9" ht="15.75" customHeight="1" x14ac:dyDescent="0.25">
      <c r="F486" s="4"/>
      <c r="G486" s="3"/>
      <c r="I486" s="5"/>
    </row>
    <row r="487" spans="6:9" ht="15.75" customHeight="1" x14ac:dyDescent="0.25">
      <c r="F487" s="4"/>
      <c r="G487" s="3"/>
      <c r="I487" s="5"/>
    </row>
    <row r="488" spans="6:9" ht="15.75" customHeight="1" x14ac:dyDescent="0.25">
      <c r="F488" s="4"/>
      <c r="G488" s="3"/>
      <c r="I488" s="5"/>
    </row>
    <row r="489" spans="6:9" ht="15.75" customHeight="1" x14ac:dyDescent="0.25">
      <c r="F489" s="4"/>
      <c r="G489" s="3"/>
      <c r="I489" s="5"/>
    </row>
    <row r="490" spans="6:9" ht="15.75" customHeight="1" x14ac:dyDescent="0.25">
      <c r="F490" s="4"/>
      <c r="G490" s="3"/>
      <c r="I490" s="5"/>
    </row>
    <row r="491" spans="6:9" ht="15.75" customHeight="1" x14ac:dyDescent="0.25">
      <c r="F491" s="4"/>
      <c r="G491" s="3"/>
      <c r="I491" s="5"/>
    </row>
    <row r="492" spans="6:9" ht="15.75" customHeight="1" x14ac:dyDescent="0.25">
      <c r="F492" s="4"/>
      <c r="G492" s="3"/>
      <c r="I492" s="5"/>
    </row>
    <row r="493" spans="6:9" ht="15.75" customHeight="1" x14ac:dyDescent="0.25">
      <c r="F493" s="4"/>
      <c r="G493" s="3"/>
      <c r="I493" s="5"/>
    </row>
    <row r="494" spans="6:9" ht="15.75" customHeight="1" x14ac:dyDescent="0.25">
      <c r="F494" s="4"/>
      <c r="G494" s="3"/>
      <c r="I494" s="5"/>
    </row>
    <row r="495" spans="6:9" ht="15.75" customHeight="1" x14ac:dyDescent="0.25">
      <c r="F495" s="4"/>
      <c r="G495" s="3"/>
      <c r="I495" s="5"/>
    </row>
    <row r="496" spans="6:9" ht="15.75" customHeight="1" x14ac:dyDescent="0.25">
      <c r="F496" s="4"/>
      <c r="G496" s="3"/>
      <c r="I496" s="5"/>
    </row>
    <row r="497" spans="6:9" ht="15.75" customHeight="1" x14ac:dyDescent="0.25">
      <c r="F497" s="4"/>
      <c r="G497" s="3"/>
      <c r="I497" s="5"/>
    </row>
    <row r="498" spans="6:9" ht="15.75" customHeight="1" x14ac:dyDescent="0.25">
      <c r="F498" s="4"/>
      <c r="G498" s="3"/>
      <c r="I498" s="5"/>
    </row>
    <row r="499" spans="6:9" ht="15.75" customHeight="1" x14ac:dyDescent="0.25">
      <c r="F499" s="4"/>
      <c r="G499" s="3"/>
      <c r="I499" s="5"/>
    </row>
    <row r="500" spans="6:9" ht="15.75" customHeight="1" x14ac:dyDescent="0.25">
      <c r="F500" s="4"/>
      <c r="G500" s="3"/>
      <c r="I500" s="5"/>
    </row>
    <row r="501" spans="6:9" ht="15.75" customHeight="1" x14ac:dyDescent="0.25">
      <c r="F501" s="4"/>
      <c r="G501" s="3"/>
      <c r="I501" s="5"/>
    </row>
    <row r="502" spans="6:9" ht="15.75" customHeight="1" x14ac:dyDescent="0.25">
      <c r="F502" s="4"/>
      <c r="G502" s="3"/>
      <c r="I502" s="5"/>
    </row>
    <row r="503" spans="6:9" ht="15.75" customHeight="1" x14ac:dyDescent="0.25">
      <c r="F503" s="4"/>
      <c r="G503" s="3"/>
      <c r="I503" s="5"/>
    </row>
    <row r="504" spans="6:9" ht="15.75" customHeight="1" x14ac:dyDescent="0.25">
      <c r="F504" s="4"/>
      <c r="G504" s="3"/>
      <c r="I504" s="5"/>
    </row>
    <row r="505" spans="6:9" ht="15.75" customHeight="1" x14ac:dyDescent="0.25">
      <c r="F505" s="4"/>
      <c r="G505" s="3"/>
      <c r="I505" s="5"/>
    </row>
    <row r="506" spans="6:9" ht="15.75" customHeight="1" x14ac:dyDescent="0.25">
      <c r="F506" s="4"/>
      <c r="G506" s="3"/>
      <c r="I506" s="5"/>
    </row>
    <row r="507" spans="6:9" ht="15.75" customHeight="1" x14ac:dyDescent="0.25">
      <c r="F507" s="4"/>
      <c r="G507" s="3"/>
      <c r="I507" s="5"/>
    </row>
    <row r="508" spans="6:9" ht="15.75" customHeight="1" x14ac:dyDescent="0.25">
      <c r="F508" s="4"/>
      <c r="G508" s="3"/>
      <c r="I508" s="5"/>
    </row>
    <row r="509" spans="6:9" ht="15.75" customHeight="1" x14ac:dyDescent="0.25">
      <c r="F509" s="4"/>
      <c r="G509" s="3"/>
      <c r="I509" s="5"/>
    </row>
    <row r="510" spans="6:9" ht="15.75" customHeight="1" x14ac:dyDescent="0.25">
      <c r="F510" s="4"/>
      <c r="G510" s="3"/>
      <c r="I510" s="5"/>
    </row>
    <row r="511" spans="6:9" ht="15.75" customHeight="1" x14ac:dyDescent="0.25">
      <c r="F511" s="4"/>
      <c r="G511" s="3"/>
      <c r="I511" s="5"/>
    </row>
    <row r="512" spans="6:9" ht="15.75" customHeight="1" x14ac:dyDescent="0.25">
      <c r="F512" s="4"/>
      <c r="G512" s="3"/>
      <c r="I512" s="5"/>
    </row>
    <row r="513" spans="6:9" ht="15.75" customHeight="1" x14ac:dyDescent="0.25">
      <c r="F513" s="4"/>
      <c r="G513" s="3"/>
      <c r="I513" s="5"/>
    </row>
    <row r="514" spans="6:9" ht="15.75" customHeight="1" x14ac:dyDescent="0.25">
      <c r="F514" s="4"/>
      <c r="G514" s="3"/>
      <c r="I514" s="5"/>
    </row>
    <row r="515" spans="6:9" ht="15.75" customHeight="1" x14ac:dyDescent="0.25">
      <c r="F515" s="4"/>
      <c r="G515" s="3"/>
      <c r="I515" s="5"/>
    </row>
    <row r="516" spans="6:9" ht="15.75" customHeight="1" x14ac:dyDescent="0.25">
      <c r="F516" s="4"/>
      <c r="G516" s="3"/>
      <c r="I516" s="5"/>
    </row>
    <row r="517" spans="6:9" ht="15.75" customHeight="1" x14ac:dyDescent="0.25">
      <c r="F517" s="4"/>
      <c r="G517" s="3"/>
      <c r="I517" s="5"/>
    </row>
    <row r="518" spans="6:9" ht="15.75" customHeight="1" x14ac:dyDescent="0.25">
      <c r="F518" s="4"/>
      <c r="G518" s="3"/>
      <c r="I518" s="5"/>
    </row>
    <row r="519" spans="6:9" ht="15.75" customHeight="1" x14ac:dyDescent="0.25">
      <c r="F519" s="4"/>
      <c r="G519" s="3"/>
      <c r="I519" s="5"/>
    </row>
    <row r="520" spans="6:9" ht="15.75" customHeight="1" x14ac:dyDescent="0.25">
      <c r="F520" s="4"/>
      <c r="G520" s="3"/>
      <c r="I520" s="5"/>
    </row>
    <row r="521" spans="6:9" ht="15.75" customHeight="1" x14ac:dyDescent="0.25">
      <c r="F521" s="4"/>
      <c r="G521" s="3"/>
      <c r="I521" s="5"/>
    </row>
    <row r="522" spans="6:9" ht="15.75" customHeight="1" x14ac:dyDescent="0.25">
      <c r="F522" s="4"/>
      <c r="G522" s="3"/>
      <c r="I522" s="5"/>
    </row>
    <row r="523" spans="6:9" ht="15.75" customHeight="1" x14ac:dyDescent="0.25">
      <c r="F523" s="4"/>
      <c r="G523" s="3"/>
      <c r="I523" s="5"/>
    </row>
    <row r="524" spans="6:9" ht="15.75" customHeight="1" x14ac:dyDescent="0.25">
      <c r="F524" s="4"/>
      <c r="G524" s="3"/>
      <c r="I524" s="5"/>
    </row>
    <row r="525" spans="6:9" ht="15.75" customHeight="1" x14ac:dyDescent="0.25">
      <c r="F525" s="4"/>
      <c r="G525" s="3"/>
      <c r="I525" s="5"/>
    </row>
    <row r="526" spans="6:9" ht="15.75" customHeight="1" x14ac:dyDescent="0.25">
      <c r="F526" s="4"/>
      <c r="G526" s="3"/>
      <c r="I526" s="5"/>
    </row>
    <row r="527" spans="6:9" ht="15.75" customHeight="1" x14ac:dyDescent="0.25">
      <c r="F527" s="4"/>
      <c r="G527" s="3"/>
      <c r="I527" s="5"/>
    </row>
    <row r="528" spans="6:9" ht="15.75" customHeight="1" x14ac:dyDescent="0.25">
      <c r="F528" s="4"/>
      <c r="G528" s="3"/>
      <c r="I528" s="5"/>
    </row>
    <row r="529" spans="6:9" ht="15.75" customHeight="1" x14ac:dyDescent="0.25">
      <c r="F529" s="4"/>
      <c r="G529" s="3"/>
      <c r="I529" s="5"/>
    </row>
    <row r="530" spans="6:9" ht="15.75" customHeight="1" x14ac:dyDescent="0.25">
      <c r="F530" s="4"/>
      <c r="G530" s="3"/>
      <c r="I530" s="5"/>
    </row>
    <row r="531" spans="6:9" ht="15.75" customHeight="1" x14ac:dyDescent="0.25">
      <c r="F531" s="4"/>
      <c r="G531" s="3"/>
      <c r="I531" s="5"/>
    </row>
    <row r="532" spans="6:9" ht="15.75" customHeight="1" x14ac:dyDescent="0.25">
      <c r="F532" s="4"/>
      <c r="G532" s="3"/>
      <c r="I532" s="5"/>
    </row>
    <row r="533" spans="6:9" ht="15.75" customHeight="1" x14ac:dyDescent="0.25">
      <c r="F533" s="4"/>
      <c r="G533" s="3"/>
      <c r="I533" s="5"/>
    </row>
    <row r="534" spans="6:9" ht="15.75" customHeight="1" x14ac:dyDescent="0.25">
      <c r="F534" s="4"/>
      <c r="G534" s="3"/>
      <c r="I534" s="5"/>
    </row>
    <row r="535" spans="6:9" ht="15.75" customHeight="1" x14ac:dyDescent="0.25">
      <c r="F535" s="4"/>
      <c r="G535" s="3"/>
      <c r="I535" s="5"/>
    </row>
    <row r="536" spans="6:9" ht="15.75" customHeight="1" x14ac:dyDescent="0.25">
      <c r="F536" s="4"/>
      <c r="G536" s="3"/>
      <c r="I536" s="5"/>
    </row>
    <row r="537" spans="6:9" ht="15.75" customHeight="1" x14ac:dyDescent="0.25">
      <c r="F537" s="4"/>
      <c r="G537" s="3"/>
      <c r="I537" s="5"/>
    </row>
    <row r="538" spans="6:9" ht="15.75" customHeight="1" x14ac:dyDescent="0.25">
      <c r="F538" s="4"/>
      <c r="G538" s="3"/>
      <c r="I538" s="5"/>
    </row>
    <row r="539" spans="6:9" ht="15.75" customHeight="1" x14ac:dyDescent="0.25">
      <c r="F539" s="4"/>
      <c r="G539" s="3"/>
      <c r="I539" s="5"/>
    </row>
    <row r="540" spans="6:9" ht="15.75" customHeight="1" x14ac:dyDescent="0.25">
      <c r="F540" s="4"/>
      <c r="G540" s="3"/>
      <c r="I540" s="5"/>
    </row>
    <row r="541" spans="6:9" ht="15.75" customHeight="1" x14ac:dyDescent="0.25">
      <c r="F541" s="4"/>
      <c r="G541" s="3"/>
      <c r="I541" s="5"/>
    </row>
    <row r="542" spans="6:9" ht="15.75" customHeight="1" x14ac:dyDescent="0.25">
      <c r="F542" s="4"/>
      <c r="G542" s="3"/>
      <c r="I542" s="5"/>
    </row>
    <row r="543" spans="6:9" ht="15.75" customHeight="1" x14ac:dyDescent="0.25">
      <c r="F543" s="4"/>
      <c r="G543" s="3"/>
      <c r="I543" s="5"/>
    </row>
    <row r="544" spans="6:9" ht="15.75" customHeight="1" x14ac:dyDescent="0.25">
      <c r="F544" s="4"/>
      <c r="G544" s="3"/>
      <c r="I544" s="5"/>
    </row>
    <row r="545" spans="6:9" ht="15.75" customHeight="1" x14ac:dyDescent="0.25">
      <c r="F545" s="4"/>
      <c r="G545" s="3"/>
      <c r="I545" s="5"/>
    </row>
    <row r="546" spans="6:9" ht="15.75" customHeight="1" x14ac:dyDescent="0.25">
      <c r="F546" s="4"/>
      <c r="G546" s="3"/>
      <c r="I546" s="5"/>
    </row>
    <row r="547" spans="6:9" ht="15.75" customHeight="1" x14ac:dyDescent="0.25">
      <c r="F547" s="4"/>
      <c r="G547" s="3"/>
      <c r="I547" s="5"/>
    </row>
    <row r="548" spans="6:9" ht="15.75" customHeight="1" x14ac:dyDescent="0.25">
      <c r="F548" s="4"/>
      <c r="G548" s="3"/>
      <c r="I548" s="5"/>
    </row>
    <row r="549" spans="6:9" ht="15.75" customHeight="1" x14ac:dyDescent="0.25">
      <c r="F549" s="4"/>
      <c r="G549" s="3"/>
      <c r="I549" s="5"/>
    </row>
    <row r="550" spans="6:9" ht="15.75" customHeight="1" x14ac:dyDescent="0.25">
      <c r="F550" s="4"/>
      <c r="G550" s="3"/>
      <c r="I550" s="5"/>
    </row>
    <row r="551" spans="6:9" ht="15.75" customHeight="1" x14ac:dyDescent="0.25">
      <c r="F551" s="4"/>
      <c r="G551" s="3"/>
      <c r="I551" s="5"/>
    </row>
    <row r="552" spans="6:9" ht="15.75" customHeight="1" x14ac:dyDescent="0.25">
      <c r="F552" s="4"/>
      <c r="G552" s="3"/>
      <c r="I552" s="5"/>
    </row>
    <row r="553" spans="6:9" ht="15.75" customHeight="1" x14ac:dyDescent="0.25">
      <c r="F553" s="4"/>
      <c r="G553" s="3"/>
      <c r="I553" s="5"/>
    </row>
    <row r="554" spans="6:9" ht="15.75" customHeight="1" x14ac:dyDescent="0.25">
      <c r="F554" s="4"/>
      <c r="G554" s="3"/>
      <c r="I554" s="5"/>
    </row>
    <row r="555" spans="6:9" ht="15.75" customHeight="1" x14ac:dyDescent="0.25">
      <c r="F555" s="4"/>
      <c r="G555" s="3"/>
      <c r="I555" s="5"/>
    </row>
    <row r="556" spans="6:9" ht="15.75" customHeight="1" x14ac:dyDescent="0.25">
      <c r="F556" s="4"/>
      <c r="G556" s="3"/>
      <c r="I556" s="5"/>
    </row>
    <row r="557" spans="6:9" ht="15.75" customHeight="1" x14ac:dyDescent="0.25">
      <c r="F557" s="4"/>
      <c r="G557" s="3"/>
      <c r="I557" s="5"/>
    </row>
    <row r="558" spans="6:9" ht="15.75" customHeight="1" x14ac:dyDescent="0.25">
      <c r="F558" s="4"/>
      <c r="G558" s="3"/>
      <c r="I558" s="5"/>
    </row>
    <row r="559" spans="6:9" ht="15.75" customHeight="1" x14ac:dyDescent="0.25">
      <c r="F559" s="4"/>
      <c r="G559" s="3"/>
      <c r="I559" s="5"/>
    </row>
    <row r="560" spans="6:9" ht="15.75" customHeight="1" x14ac:dyDescent="0.25">
      <c r="F560" s="4"/>
      <c r="G560" s="3"/>
      <c r="I560" s="5"/>
    </row>
    <row r="561" spans="6:9" ht="15.75" customHeight="1" x14ac:dyDescent="0.25">
      <c r="F561" s="4"/>
      <c r="G561" s="3"/>
      <c r="I561" s="5"/>
    </row>
    <row r="562" spans="6:9" ht="15.75" customHeight="1" x14ac:dyDescent="0.25">
      <c r="F562" s="4"/>
      <c r="G562" s="3"/>
      <c r="I562" s="5"/>
    </row>
    <row r="563" spans="6:9" ht="15.75" customHeight="1" x14ac:dyDescent="0.25">
      <c r="F563" s="4"/>
      <c r="G563" s="3"/>
      <c r="I563" s="5"/>
    </row>
    <row r="564" spans="6:9" ht="15.75" customHeight="1" x14ac:dyDescent="0.25">
      <c r="F564" s="4"/>
      <c r="G564" s="3"/>
      <c r="I564" s="5"/>
    </row>
    <row r="565" spans="6:9" ht="15.75" customHeight="1" x14ac:dyDescent="0.25">
      <c r="F565" s="4"/>
      <c r="G565" s="3"/>
      <c r="I565" s="5"/>
    </row>
    <row r="566" spans="6:9" ht="15.75" customHeight="1" x14ac:dyDescent="0.25">
      <c r="F566" s="4"/>
      <c r="G566" s="3"/>
      <c r="I566" s="5"/>
    </row>
    <row r="567" spans="6:9" ht="15.75" customHeight="1" x14ac:dyDescent="0.25">
      <c r="F567" s="4"/>
      <c r="G567" s="3"/>
      <c r="I567" s="5"/>
    </row>
    <row r="568" spans="6:9" ht="15.75" customHeight="1" x14ac:dyDescent="0.25">
      <c r="F568" s="4"/>
      <c r="G568" s="3"/>
      <c r="I568" s="5"/>
    </row>
    <row r="569" spans="6:9" ht="15.75" customHeight="1" x14ac:dyDescent="0.25">
      <c r="F569" s="4"/>
      <c r="G569" s="3"/>
      <c r="I569" s="5"/>
    </row>
    <row r="570" spans="6:9" ht="15.75" customHeight="1" x14ac:dyDescent="0.25">
      <c r="F570" s="4"/>
      <c r="G570" s="3"/>
      <c r="I570" s="5"/>
    </row>
    <row r="571" spans="6:9" ht="15.75" customHeight="1" x14ac:dyDescent="0.25">
      <c r="F571" s="4"/>
      <c r="G571" s="3"/>
      <c r="I571" s="5"/>
    </row>
    <row r="572" spans="6:9" ht="15.75" customHeight="1" x14ac:dyDescent="0.25">
      <c r="F572" s="4"/>
      <c r="G572" s="3"/>
      <c r="I572" s="5"/>
    </row>
    <row r="573" spans="6:9" ht="15.75" customHeight="1" x14ac:dyDescent="0.25">
      <c r="F573" s="4"/>
      <c r="G573" s="3"/>
      <c r="I573" s="5"/>
    </row>
    <row r="574" spans="6:9" ht="15.75" customHeight="1" x14ac:dyDescent="0.25">
      <c r="F574" s="4"/>
      <c r="G574" s="3"/>
      <c r="I574" s="5"/>
    </row>
    <row r="575" spans="6:9" ht="15.75" customHeight="1" x14ac:dyDescent="0.25">
      <c r="F575" s="4"/>
      <c r="G575" s="3"/>
      <c r="I575" s="5"/>
    </row>
    <row r="576" spans="6:9" ht="15.75" customHeight="1" x14ac:dyDescent="0.25">
      <c r="F576" s="4"/>
      <c r="G576" s="3"/>
      <c r="I576" s="5"/>
    </row>
    <row r="577" spans="6:9" ht="15.75" customHeight="1" x14ac:dyDescent="0.25">
      <c r="F577" s="4"/>
      <c r="G577" s="3"/>
      <c r="I577" s="5"/>
    </row>
    <row r="578" spans="6:9" ht="15.75" customHeight="1" x14ac:dyDescent="0.25">
      <c r="F578" s="4"/>
      <c r="G578" s="3"/>
      <c r="I578" s="5"/>
    </row>
    <row r="579" spans="6:9" ht="15.75" customHeight="1" x14ac:dyDescent="0.25">
      <c r="F579" s="4"/>
      <c r="G579" s="3"/>
      <c r="I579" s="5"/>
    </row>
    <row r="580" spans="6:9" ht="15.75" customHeight="1" x14ac:dyDescent="0.25">
      <c r="F580" s="4"/>
      <c r="G580" s="3"/>
      <c r="I580" s="5"/>
    </row>
    <row r="581" spans="6:9" ht="15.75" customHeight="1" x14ac:dyDescent="0.25">
      <c r="F581" s="4"/>
      <c r="G581" s="3"/>
      <c r="I581" s="5"/>
    </row>
    <row r="582" spans="6:9" ht="15.75" customHeight="1" x14ac:dyDescent="0.25">
      <c r="F582" s="4"/>
      <c r="G582" s="3"/>
      <c r="I582" s="5"/>
    </row>
    <row r="583" spans="6:9" ht="15.75" customHeight="1" x14ac:dyDescent="0.25">
      <c r="F583" s="4"/>
      <c r="G583" s="3"/>
      <c r="I583" s="5"/>
    </row>
    <row r="584" spans="6:9" ht="15.75" customHeight="1" x14ac:dyDescent="0.25">
      <c r="F584" s="4"/>
      <c r="G584" s="3"/>
      <c r="I584" s="5"/>
    </row>
    <row r="585" spans="6:9" ht="15.75" customHeight="1" x14ac:dyDescent="0.25">
      <c r="F585" s="4"/>
      <c r="G585" s="3"/>
      <c r="I585" s="5"/>
    </row>
    <row r="586" spans="6:9" ht="15.75" customHeight="1" x14ac:dyDescent="0.25">
      <c r="F586" s="4"/>
      <c r="G586" s="3"/>
      <c r="I586" s="5"/>
    </row>
    <row r="587" spans="6:9" ht="15.75" customHeight="1" x14ac:dyDescent="0.25">
      <c r="F587" s="4"/>
      <c r="G587" s="3"/>
      <c r="I587" s="5"/>
    </row>
    <row r="588" spans="6:9" ht="15.75" customHeight="1" x14ac:dyDescent="0.25">
      <c r="F588" s="4"/>
      <c r="G588" s="3"/>
      <c r="I588" s="5"/>
    </row>
    <row r="589" spans="6:9" ht="15.75" customHeight="1" x14ac:dyDescent="0.25">
      <c r="F589" s="4"/>
      <c r="G589" s="3"/>
      <c r="I589" s="5"/>
    </row>
    <row r="590" spans="6:9" ht="15.75" customHeight="1" x14ac:dyDescent="0.25">
      <c r="F590" s="4"/>
      <c r="G590" s="3"/>
      <c r="I590" s="5"/>
    </row>
    <row r="591" spans="6:9" ht="15.75" customHeight="1" x14ac:dyDescent="0.25">
      <c r="F591" s="4"/>
      <c r="G591" s="3"/>
      <c r="I591" s="5"/>
    </row>
    <row r="592" spans="6:9" ht="15.75" customHeight="1" x14ac:dyDescent="0.25">
      <c r="F592" s="4"/>
      <c r="G592" s="3"/>
      <c r="I592" s="5"/>
    </row>
    <row r="593" spans="6:9" ht="15.75" customHeight="1" x14ac:dyDescent="0.25">
      <c r="F593" s="4"/>
      <c r="G593" s="3"/>
      <c r="I593" s="5"/>
    </row>
    <row r="594" spans="6:9" ht="15.75" customHeight="1" x14ac:dyDescent="0.25">
      <c r="F594" s="4"/>
      <c r="G594" s="3"/>
      <c r="I594" s="5"/>
    </row>
    <row r="595" spans="6:9" ht="15.75" customHeight="1" x14ac:dyDescent="0.25">
      <c r="F595" s="4"/>
      <c r="G595" s="3"/>
      <c r="I595" s="5"/>
    </row>
    <row r="596" spans="6:9" ht="15.75" customHeight="1" x14ac:dyDescent="0.25">
      <c r="F596" s="4"/>
      <c r="G596" s="3"/>
      <c r="I596" s="5"/>
    </row>
    <row r="597" spans="6:9" ht="15.75" customHeight="1" x14ac:dyDescent="0.25">
      <c r="F597" s="4"/>
      <c r="G597" s="3"/>
      <c r="I597" s="5"/>
    </row>
    <row r="598" spans="6:9" ht="15.75" customHeight="1" x14ac:dyDescent="0.25">
      <c r="F598" s="4"/>
      <c r="G598" s="3"/>
      <c r="I598" s="5"/>
    </row>
    <row r="599" spans="6:9" ht="15.75" customHeight="1" x14ac:dyDescent="0.25">
      <c r="F599" s="4"/>
      <c r="G599" s="3"/>
      <c r="I599" s="5"/>
    </row>
    <row r="600" spans="6:9" ht="15.75" customHeight="1" x14ac:dyDescent="0.25">
      <c r="F600" s="4"/>
      <c r="G600" s="3"/>
      <c r="I600" s="5"/>
    </row>
    <row r="601" spans="6:9" ht="15.75" customHeight="1" x14ac:dyDescent="0.25">
      <c r="F601" s="4"/>
      <c r="G601" s="3"/>
      <c r="I601" s="5"/>
    </row>
    <row r="602" spans="6:9" ht="15.75" customHeight="1" x14ac:dyDescent="0.25">
      <c r="F602" s="4"/>
      <c r="G602" s="3"/>
      <c r="I602" s="5"/>
    </row>
    <row r="603" spans="6:9" ht="15.75" customHeight="1" x14ac:dyDescent="0.25">
      <c r="F603" s="4"/>
      <c r="G603" s="3"/>
      <c r="I603" s="5"/>
    </row>
    <row r="604" spans="6:9" ht="15.75" customHeight="1" x14ac:dyDescent="0.25">
      <c r="F604" s="4"/>
      <c r="G604" s="3"/>
      <c r="I604" s="5"/>
    </row>
    <row r="605" spans="6:9" ht="15.75" customHeight="1" x14ac:dyDescent="0.25">
      <c r="F605" s="4"/>
      <c r="G605" s="3"/>
      <c r="I605" s="5"/>
    </row>
    <row r="606" spans="6:9" ht="15.75" customHeight="1" x14ac:dyDescent="0.25">
      <c r="F606" s="4"/>
      <c r="G606" s="3"/>
      <c r="I606" s="5"/>
    </row>
    <row r="607" spans="6:9" ht="15.75" customHeight="1" x14ac:dyDescent="0.25">
      <c r="F607" s="4"/>
      <c r="G607" s="3"/>
      <c r="I607" s="5"/>
    </row>
    <row r="608" spans="6:9" ht="15.75" customHeight="1" x14ac:dyDescent="0.25">
      <c r="F608" s="4"/>
      <c r="G608" s="3"/>
      <c r="I608" s="5"/>
    </row>
    <row r="609" spans="6:9" ht="15.75" customHeight="1" x14ac:dyDescent="0.25">
      <c r="F609" s="4"/>
      <c r="G609" s="3"/>
      <c r="I609" s="5"/>
    </row>
    <row r="610" spans="6:9" ht="15.75" customHeight="1" x14ac:dyDescent="0.25">
      <c r="F610" s="4"/>
      <c r="G610" s="3"/>
      <c r="I610" s="5"/>
    </row>
    <row r="611" spans="6:9" ht="15.75" customHeight="1" x14ac:dyDescent="0.25">
      <c r="F611" s="4"/>
      <c r="G611" s="3"/>
      <c r="I611" s="5"/>
    </row>
    <row r="612" spans="6:9" ht="15.75" customHeight="1" x14ac:dyDescent="0.25">
      <c r="F612" s="4"/>
      <c r="G612" s="3"/>
      <c r="I612" s="5"/>
    </row>
    <row r="613" spans="6:9" ht="15.75" customHeight="1" x14ac:dyDescent="0.25">
      <c r="F613" s="4"/>
      <c r="G613" s="3"/>
      <c r="I613" s="5"/>
    </row>
    <row r="614" spans="6:9" ht="15.75" customHeight="1" x14ac:dyDescent="0.25">
      <c r="F614" s="4"/>
      <c r="G614" s="3"/>
      <c r="I614" s="5"/>
    </row>
    <row r="615" spans="6:9" ht="15.75" customHeight="1" x14ac:dyDescent="0.25">
      <c r="F615" s="4"/>
      <c r="G615" s="3"/>
      <c r="I615" s="5"/>
    </row>
    <row r="616" spans="6:9" ht="15.75" customHeight="1" x14ac:dyDescent="0.25">
      <c r="F616" s="4"/>
      <c r="G616" s="3"/>
      <c r="I616" s="5"/>
    </row>
    <row r="617" spans="6:9" ht="15.75" customHeight="1" x14ac:dyDescent="0.25">
      <c r="F617" s="4"/>
      <c r="G617" s="3"/>
      <c r="I617" s="5"/>
    </row>
    <row r="618" spans="6:9" ht="15.75" customHeight="1" x14ac:dyDescent="0.25">
      <c r="F618" s="4"/>
      <c r="G618" s="3"/>
      <c r="I618" s="5"/>
    </row>
    <row r="619" spans="6:9" ht="15.75" customHeight="1" x14ac:dyDescent="0.25">
      <c r="F619" s="4"/>
      <c r="G619" s="3"/>
      <c r="I619" s="5"/>
    </row>
    <row r="620" spans="6:9" ht="15.75" customHeight="1" x14ac:dyDescent="0.25">
      <c r="F620" s="4"/>
      <c r="G620" s="3"/>
      <c r="I620" s="5"/>
    </row>
    <row r="621" spans="6:9" ht="15.75" customHeight="1" x14ac:dyDescent="0.25">
      <c r="F621" s="4"/>
      <c r="G621" s="3"/>
      <c r="I621" s="5"/>
    </row>
    <row r="622" spans="6:9" ht="15.75" customHeight="1" x14ac:dyDescent="0.25">
      <c r="F622" s="4"/>
      <c r="G622" s="3"/>
      <c r="I622" s="5"/>
    </row>
    <row r="623" spans="6:9" ht="15.75" customHeight="1" x14ac:dyDescent="0.25">
      <c r="F623" s="4"/>
      <c r="G623" s="3"/>
      <c r="I623" s="5"/>
    </row>
    <row r="624" spans="6:9" ht="15.75" customHeight="1" x14ac:dyDescent="0.25">
      <c r="F624" s="4"/>
      <c r="G624" s="3"/>
      <c r="I624" s="5"/>
    </row>
    <row r="625" spans="6:9" ht="15.75" customHeight="1" x14ac:dyDescent="0.25">
      <c r="F625" s="4"/>
      <c r="G625" s="3"/>
      <c r="I625" s="5"/>
    </row>
    <row r="626" spans="6:9" ht="15.75" customHeight="1" x14ac:dyDescent="0.25">
      <c r="F626" s="4"/>
      <c r="G626" s="3"/>
      <c r="I626" s="5"/>
    </row>
    <row r="627" spans="6:9" ht="15.75" customHeight="1" x14ac:dyDescent="0.25">
      <c r="F627" s="4"/>
      <c r="G627" s="3"/>
      <c r="I627" s="5"/>
    </row>
    <row r="628" spans="6:9" ht="15.75" customHeight="1" x14ac:dyDescent="0.25">
      <c r="F628" s="4"/>
      <c r="G628" s="3"/>
      <c r="I628" s="5"/>
    </row>
    <row r="629" spans="6:9" ht="15.75" customHeight="1" x14ac:dyDescent="0.25">
      <c r="F629" s="4"/>
      <c r="G629" s="3"/>
      <c r="I629" s="5"/>
    </row>
    <row r="630" spans="6:9" ht="15.75" customHeight="1" x14ac:dyDescent="0.25">
      <c r="F630" s="4"/>
      <c r="G630" s="3"/>
      <c r="I630" s="5"/>
    </row>
    <row r="631" spans="6:9" ht="15.75" customHeight="1" x14ac:dyDescent="0.25">
      <c r="F631" s="4"/>
      <c r="G631" s="3"/>
      <c r="I631" s="5"/>
    </row>
    <row r="632" spans="6:9" ht="15.75" customHeight="1" x14ac:dyDescent="0.25">
      <c r="F632" s="4"/>
      <c r="G632" s="3"/>
      <c r="I632" s="5"/>
    </row>
    <row r="633" spans="6:9" ht="15.75" customHeight="1" x14ac:dyDescent="0.25">
      <c r="F633" s="4"/>
      <c r="G633" s="3"/>
      <c r="I633" s="5"/>
    </row>
    <row r="634" spans="6:9" ht="15.75" customHeight="1" x14ac:dyDescent="0.25">
      <c r="F634" s="4"/>
      <c r="G634" s="3"/>
      <c r="I634" s="5"/>
    </row>
    <row r="635" spans="6:9" ht="15.75" customHeight="1" x14ac:dyDescent="0.25">
      <c r="F635" s="4"/>
      <c r="G635" s="3"/>
      <c r="I635" s="5"/>
    </row>
    <row r="636" spans="6:9" ht="15.75" customHeight="1" x14ac:dyDescent="0.25">
      <c r="F636" s="4"/>
      <c r="G636" s="3"/>
      <c r="I636" s="5"/>
    </row>
    <row r="637" spans="6:9" ht="15.75" customHeight="1" x14ac:dyDescent="0.25">
      <c r="F637" s="4"/>
      <c r="G637" s="3"/>
      <c r="I637" s="5"/>
    </row>
    <row r="638" spans="6:9" ht="15.75" customHeight="1" x14ac:dyDescent="0.25">
      <c r="F638" s="4"/>
      <c r="G638" s="3"/>
      <c r="I638" s="5"/>
    </row>
    <row r="639" spans="6:9" ht="15.75" customHeight="1" x14ac:dyDescent="0.25">
      <c r="F639" s="4"/>
      <c r="G639" s="3"/>
      <c r="I639" s="5"/>
    </row>
    <row r="640" spans="6:9" ht="15.75" customHeight="1" x14ac:dyDescent="0.25">
      <c r="F640" s="4"/>
      <c r="G640" s="3"/>
      <c r="I640" s="5"/>
    </row>
    <row r="641" spans="6:9" ht="15.75" customHeight="1" x14ac:dyDescent="0.25">
      <c r="F641" s="4"/>
      <c r="G641" s="3"/>
      <c r="I641" s="5"/>
    </row>
    <row r="642" spans="6:9" ht="15.75" customHeight="1" x14ac:dyDescent="0.25">
      <c r="F642" s="4"/>
      <c r="G642" s="3"/>
      <c r="I642" s="5"/>
    </row>
    <row r="643" spans="6:9" ht="15.75" customHeight="1" x14ac:dyDescent="0.25">
      <c r="F643" s="4"/>
      <c r="G643" s="3"/>
      <c r="I643" s="5"/>
    </row>
    <row r="644" spans="6:9" ht="15.75" customHeight="1" x14ac:dyDescent="0.25">
      <c r="F644" s="4"/>
      <c r="G644" s="3"/>
      <c r="I644" s="5"/>
    </row>
    <row r="645" spans="6:9" ht="15.75" customHeight="1" x14ac:dyDescent="0.25">
      <c r="F645" s="4"/>
      <c r="G645" s="3"/>
      <c r="I645" s="5"/>
    </row>
    <row r="646" spans="6:9" ht="15.75" customHeight="1" x14ac:dyDescent="0.25">
      <c r="F646" s="4"/>
      <c r="G646" s="3"/>
      <c r="I646" s="5"/>
    </row>
    <row r="647" spans="6:9" ht="15.75" customHeight="1" x14ac:dyDescent="0.25">
      <c r="F647" s="4"/>
      <c r="G647" s="3"/>
      <c r="I647" s="5"/>
    </row>
    <row r="648" spans="6:9" ht="15.75" customHeight="1" x14ac:dyDescent="0.25">
      <c r="F648" s="4"/>
      <c r="G648" s="3"/>
      <c r="I648" s="5"/>
    </row>
    <row r="649" spans="6:9" ht="15.75" customHeight="1" x14ac:dyDescent="0.25">
      <c r="F649" s="4"/>
      <c r="G649" s="3"/>
      <c r="I649" s="5"/>
    </row>
    <row r="650" spans="6:9" ht="15.75" customHeight="1" x14ac:dyDescent="0.25">
      <c r="F650" s="4"/>
      <c r="G650" s="3"/>
      <c r="I650" s="5"/>
    </row>
    <row r="651" spans="6:9" ht="15.75" customHeight="1" x14ac:dyDescent="0.25">
      <c r="F651" s="4"/>
      <c r="G651" s="3"/>
      <c r="I651" s="5"/>
    </row>
    <row r="652" spans="6:9" ht="15.75" customHeight="1" x14ac:dyDescent="0.25">
      <c r="F652" s="4"/>
      <c r="G652" s="3"/>
      <c r="I652" s="5"/>
    </row>
    <row r="653" spans="6:9" ht="15.75" customHeight="1" x14ac:dyDescent="0.25">
      <c r="F653" s="4"/>
      <c r="G653" s="3"/>
      <c r="I653" s="5"/>
    </row>
    <row r="654" spans="6:9" ht="15.75" customHeight="1" x14ac:dyDescent="0.25">
      <c r="F654" s="4"/>
      <c r="G654" s="3"/>
      <c r="I654" s="5"/>
    </row>
    <row r="655" spans="6:9" ht="15.75" customHeight="1" x14ac:dyDescent="0.25">
      <c r="F655" s="4"/>
      <c r="G655" s="3"/>
      <c r="I655" s="5"/>
    </row>
    <row r="656" spans="6:9" ht="15.75" customHeight="1" x14ac:dyDescent="0.25">
      <c r="F656" s="4"/>
      <c r="G656" s="3"/>
      <c r="I656" s="5"/>
    </row>
    <row r="657" spans="6:9" ht="15.75" customHeight="1" x14ac:dyDescent="0.25">
      <c r="F657" s="4"/>
      <c r="G657" s="3"/>
      <c r="I657" s="5"/>
    </row>
    <row r="658" spans="6:9" ht="15.75" customHeight="1" x14ac:dyDescent="0.25">
      <c r="F658" s="4"/>
      <c r="G658" s="3"/>
      <c r="I658" s="5"/>
    </row>
    <row r="659" spans="6:9" ht="15.75" customHeight="1" x14ac:dyDescent="0.25">
      <c r="F659" s="4"/>
      <c r="G659" s="3"/>
      <c r="I659" s="5"/>
    </row>
    <row r="660" spans="6:9" ht="15.75" customHeight="1" x14ac:dyDescent="0.25">
      <c r="F660" s="4"/>
      <c r="G660" s="3"/>
      <c r="I660" s="5"/>
    </row>
    <row r="661" spans="6:9" ht="15.75" customHeight="1" x14ac:dyDescent="0.25">
      <c r="F661" s="4"/>
      <c r="G661" s="3"/>
      <c r="I661" s="5"/>
    </row>
    <row r="662" spans="6:9" ht="15.75" customHeight="1" x14ac:dyDescent="0.25">
      <c r="F662" s="4"/>
      <c r="G662" s="3"/>
      <c r="I662" s="5"/>
    </row>
    <row r="663" spans="6:9" ht="15.75" customHeight="1" x14ac:dyDescent="0.25">
      <c r="F663" s="4"/>
      <c r="G663" s="3"/>
      <c r="I663" s="5"/>
    </row>
    <row r="664" spans="6:9" ht="15.75" customHeight="1" x14ac:dyDescent="0.25">
      <c r="F664" s="4"/>
      <c r="G664" s="3"/>
      <c r="I664" s="5"/>
    </row>
    <row r="665" spans="6:9" ht="15.75" customHeight="1" x14ac:dyDescent="0.25">
      <c r="F665" s="4"/>
      <c r="G665" s="3"/>
      <c r="I665" s="5"/>
    </row>
    <row r="666" spans="6:9" ht="15.75" customHeight="1" x14ac:dyDescent="0.25">
      <c r="F666" s="4"/>
      <c r="G666" s="3"/>
      <c r="I666" s="5"/>
    </row>
    <row r="667" spans="6:9" ht="15.75" customHeight="1" x14ac:dyDescent="0.25">
      <c r="F667" s="4"/>
      <c r="G667" s="3"/>
      <c r="I667" s="5"/>
    </row>
    <row r="668" spans="6:9" ht="15.75" customHeight="1" x14ac:dyDescent="0.25">
      <c r="F668" s="4"/>
      <c r="G668" s="3"/>
      <c r="I668" s="5"/>
    </row>
    <row r="669" spans="6:9" ht="15.75" customHeight="1" x14ac:dyDescent="0.25">
      <c r="F669" s="4"/>
      <c r="G669" s="3"/>
      <c r="I669" s="5"/>
    </row>
    <row r="670" spans="6:9" ht="15.75" customHeight="1" x14ac:dyDescent="0.25">
      <c r="F670" s="4"/>
      <c r="G670" s="3"/>
      <c r="I670" s="5"/>
    </row>
    <row r="671" spans="6:9" ht="15.75" customHeight="1" x14ac:dyDescent="0.25">
      <c r="F671" s="4"/>
      <c r="G671" s="3"/>
      <c r="I671" s="5"/>
    </row>
    <row r="672" spans="6:9" ht="15.75" customHeight="1" x14ac:dyDescent="0.25">
      <c r="F672" s="4"/>
      <c r="G672" s="3"/>
      <c r="I672" s="5"/>
    </row>
    <row r="673" spans="6:9" ht="15.75" customHeight="1" x14ac:dyDescent="0.25">
      <c r="F673" s="4"/>
      <c r="G673" s="3"/>
      <c r="I673" s="5"/>
    </row>
    <row r="674" spans="6:9" ht="15.75" customHeight="1" x14ac:dyDescent="0.25">
      <c r="F674" s="4"/>
      <c r="G674" s="3"/>
      <c r="I674" s="5"/>
    </row>
    <row r="675" spans="6:9" ht="15.75" customHeight="1" x14ac:dyDescent="0.25">
      <c r="F675" s="4"/>
      <c r="G675" s="3"/>
      <c r="I675" s="5"/>
    </row>
    <row r="676" spans="6:9" ht="15.75" customHeight="1" x14ac:dyDescent="0.25">
      <c r="F676" s="4"/>
      <c r="G676" s="3"/>
      <c r="I676" s="5"/>
    </row>
    <row r="677" spans="6:9" ht="15.75" customHeight="1" x14ac:dyDescent="0.25">
      <c r="F677" s="4"/>
      <c r="G677" s="3"/>
      <c r="I677" s="5"/>
    </row>
    <row r="678" spans="6:9" ht="15.75" customHeight="1" x14ac:dyDescent="0.25">
      <c r="F678" s="4"/>
      <c r="G678" s="3"/>
      <c r="I678" s="5"/>
    </row>
    <row r="679" spans="6:9" ht="15.75" customHeight="1" x14ac:dyDescent="0.25">
      <c r="F679" s="4"/>
      <c r="G679" s="3"/>
      <c r="I679" s="5"/>
    </row>
    <row r="680" spans="6:9" ht="15.75" customHeight="1" x14ac:dyDescent="0.25">
      <c r="F680" s="4"/>
      <c r="G680" s="3"/>
      <c r="I680" s="5"/>
    </row>
    <row r="681" spans="6:9" ht="15.75" customHeight="1" x14ac:dyDescent="0.25">
      <c r="F681" s="4"/>
      <c r="G681" s="3"/>
      <c r="I681" s="5"/>
    </row>
    <row r="682" spans="6:9" ht="15.75" customHeight="1" x14ac:dyDescent="0.25">
      <c r="F682" s="4"/>
      <c r="G682" s="3"/>
      <c r="I682" s="5"/>
    </row>
    <row r="683" spans="6:9" ht="15.75" customHeight="1" x14ac:dyDescent="0.25">
      <c r="F683" s="4"/>
      <c r="G683" s="3"/>
      <c r="I683" s="5"/>
    </row>
    <row r="684" spans="6:9" ht="15.75" customHeight="1" x14ac:dyDescent="0.25">
      <c r="F684" s="4"/>
      <c r="G684" s="3"/>
      <c r="I684" s="5"/>
    </row>
    <row r="685" spans="6:9" ht="15.75" customHeight="1" x14ac:dyDescent="0.25">
      <c r="F685" s="4"/>
      <c r="G685" s="3"/>
      <c r="I685" s="5"/>
    </row>
    <row r="686" spans="6:9" ht="15.75" customHeight="1" x14ac:dyDescent="0.25">
      <c r="F686" s="4"/>
      <c r="G686" s="3"/>
      <c r="I686" s="5"/>
    </row>
    <row r="687" spans="6:9" ht="15.75" customHeight="1" x14ac:dyDescent="0.25">
      <c r="F687" s="4"/>
      <c r="G687" s="3"/>
      <c r="I687" s="5"/>
    </row>
    <row r="688" spans="6:9" ht="15.75" customHeight="1" x14ac:dyDescent="0.25">
      <c r="F688" s="4"/>
      <c r="G688" s="3"/>
      <c r="I688" s="5"/>
    </row>
    <row r="689" spans="6:9" ht="15.75" customHeight="1" x14ac:dyDescent="0.25">
      <c r="F689" s="4"/>
      <c r="G689" s="3"/>
      <c r="I689" s="5"/>
    </row>
    <row r="690" spans="6:9" ht="15.75" customHeight="1" x14ac:dyDescent="0.25">
      <c r="F690" s="4"/>
      <c r="G690" s="3"/>
      <c r="I690" s="5"/>
    </row>
    <row r="691" spans="6:9" ht="15.75" customHeight="1" x14ac:dyDescent="0.25">
      <c r="F691" s="4"/>
      <c r="G691" s="3"/>
      <c r="I691" s="5"/>
    </row>
    <row r="692" spans="6:9" ht="15.75" customHeight="1" x14ac:dyDescent="0.25">
      <c r="F692" s="4"/>
      <c r="G692" s="3"/>
      <c r="I692" s="5"/>
    </row>
    <row r="693" spans="6:9" ht="15.75" customHeight="1" x14ac:dyDescent="0.25">
      <c r="F693" s="4"/>
      <c r="G693" s="3"/>
      <c r="I693" s="5"/>
    </row>
    <row r="694" spans="6:9" ht="15.75" customHeight="1" x14ac:dyDescent="0.25">
      <c r="F694" s="4"/>
      <c r="G694" s="3"/>
      <c r="I694" s="5"/>
    </row>
    <row r="695" spans="6:9" ht="15.75" customHeight="1" x14ac:dyDescent="0.25">
      <c r="F695" s="4"/>
      <c r="G695" s="3"/>
      <c r="I695" s="5"/>
    </row>
    <row r="696" spans="6:9" ht="15.75" customHeight="1" x14ac:dyDescent="0.25">
      <c r="F696" s="4"/>
      <c r="G696" s="3"/>
      <c r="I696" s="5"/>
    </row>
    <row r="697" spans="6:9" ht="15.75" customHeight="1" x14ac:dyDescent="0.25">
      <c r="F697" s="4"/>
      <c r="G697" s="3"/>
      <c r="I697" s="5"/>
    </row>
    <row r="698" spans="6:9" ht="15.75" customHeight="1" x14ac:dyDescent="0.25">
      <c r="F698" s="4"/>
      <c r="G698" s="3"/>
      <c r="I698" s="5"/>
    </row>
    <row r="699" spans="6:9" ht="15.75" customHeight="1" x14ac:dyDescent="0.25">
      <c r="F699" s="4"/>
      <c r="G699" s="3"/>
      <c r="I699" s="5"/>
    </row>
    <row r="700" spans="6:9" ht="15.75" customHeight="1" x14ac:dyDescent="0.25">
      <c r="F700" s="4"/>
      <c r="G700" s="3"/>
      <c r="I700" s="5"/>
    </row>
    <row r="701" spans="6:9" ht="15.75" customHeight="1" x14ac:dyDescent="0.25">
      <c r="F701" s="4"/>
      <c r="G701" s="3"/>
      <c r="I701" s="5"/>
    </row>
    <row r="702" spans="6:9" ht="15.75" customHeight="1" x14ac:dyDescent="0.25">
      <c r="F702" s="4"/>
      <c r="G702" s="3"/>
      <c r="I702" s="5"/>
    </row>
    <row r="703" spans="6:9" ht="15.75" customHeight="1" x14ac:dyDescent="0.25">
      <c r="F703" s="4"/>
      <c r="G703" s="3"/>
      <c r="I703" s="5"/>
    </row>
    <row r="704" spans="6:9" ht="15.75" customHeight="1" x14ac:dyDescent="0.25">
      <c r="F704" s="4"/>
      <c r="G704" s="3"/>
      <c r="I704" s="5"/>
    </row>
    <row r="705" spans="6:9" ht="15.75" customHeight="1" x14ac:dyDescent="0.25">
      <c r="F705" s="4"/>
      <c r="G705" s="3"/>
      <c r="I705" s="5"/>
    </row>
    <row r="706" spans="6:9" ht="15.75" customHeight="1" x14ac:dyDescent="0.25">
      <c r="F706" s="4"/>
      <c r="G706" s="3"/>
      <c r="I706" s="5"/>
    </row>
    <row r="707" spans="6:9" ht="15.75" customHeight="1" x14ac:dyDescent="0.25">
      <c r="F707" s="4"/>
      <c r="G707" s="3"/>
      <c r="I707" s="5"/>
    </row>
    <row r="708" spans="6:9" ht="15.75" customHeight="1" x14ac:dyDescent="0.25">
      <c r="F708" s="4"/>
      <c r="G708" s="3"/>
      <c r="I708" s="5"/>
    </row>
    <row r="709" spans="6:9" ht="15.75" customHeight="1" x14ac:dyDescent="0.25">
      <c r="F709" s="4"/>
      <c r="G709" s="3"/>
      <c r="I709" s="5"/>
    </row>
    <row r="710" spans="6:9" ht="15.75" customHeight="1" x14ac:dyDescent="0.25">
      <c r="F710" s="4"/>
      <c r="G710" s="3"/>
      <c r="I710" s="5"/>
    </row>
    <row r="711" spans="6:9" ht="15.75" customHeight="1" x14ac:dyDescent="0.25">
      <c r="F711" s="4"/>
      <c r="G711" s="3"/>
      <c r="I711" s="5"/>
    </row>
    <row r="712" spans="6:9" ht="15.75" customHeight="1" x14ac:dyDescent="0.25">
      <c r="F712" s="4"/>
      <c r="G712" s="3"/>
      <c r="I712" s="5"/>
    </row>
    <row r="713" spans="6:9" ht="15.75" customHeight="1" x14ac:dyDescent="0.25">
      <c r="F713" s="4"/>
      <c r="G713" s="3"/>
      <c r="I713" s="5"/>
    </row>
    <row r="714" spans="6:9" ht="15.75" customHeight="1" x14ac:dyDescent="0.25">
      <c r="F714" s="4"/>
      <c r="G714" s="3"/>
      <c r="I714" s="5"/>
    </row>
    <row r="715" spans="6:9" ht="15.75" customHeight="1" x14ac:dyDescent="0.25">
      <c r="F715" s="4"/>
      <c r="G715" s="3"/>
      <c r="I715" s="5"/>
    </row>
    <row r="716" spans="6:9" ht="15.75" customHeight="1" x14ac:dyDescent="0.25">
      <c r="F716" s="4"/>
      <c r="G716" s="3"/>
      <c r="I716" s="5"/>
    </row>
    <row r="717" spans="6:9" ht="15.75" customHeight="1" x14ac:dyDescent="0.25">
      <c r="F717" s="4"/>
      <c r="G717" s="3"/>
      <c r="I717" s="5"/>
    </row>
    <row r="718" spans="6:9" ht="15.75" customHeight="1" x14ac:dyDescent="0.25">
      <c r="F718" s="4"/>
      <c r="G718" s="3"/>
      <c r="I718" s="5"/>
    </row>
    <row r="719" spans="6:9" ht="15.75" customHeight="1" x14ac:dyDescent="0.25">
      <c r="F719" s="4"/>
      <c r="G719" s="3"/>
      <c r="I719" s="5"/>
    </row>
    <row r="720" spans="6:9" ht="15.75" customHeight="1" x14ac:dyDescent="0.25">
      <c r="F720" s="4"/>
      <c r="G720" s="3"/>
      <c r="I720" s="5"/>
    </row>
    <row r="721" spans="6:9" ht="15.75" customHeight="1" x14ac:dyDescent="0.25">
      <c r="F721" s="4"/>
      <c r="G721" s="3"/>
      <c r="I721" s="5"/>
    </row>
    <row r="722" spans="6:9" ht="15.75" customHeight="1" x14ac:dyDescent="0.25">
      <c r="F722" s="4"/>
      <c r="G722" s="3"/>
      <c r="I722" s="5"/>
    </row>
    <row r="723" spans="6:9" ht="15.75" customHeight="1" x14ac:dyDescent="0.25">
      <c r="F723" s="4"/>
      <c r="G723" s="3"/>
      <c r="I723" s="5"/>
    </row>
    <row r="724" spans="6:9" ht="15.75" customHeight="1" x14ac:dyDescent="0.25">
      <c r="F724" s="4"/>
      <c r="G724" s="3"/>
      <c r="I724" s="5"/>
    </row>
    <row r="725" spans="6:9" ht="15.75" customHeight="1" x14ac:dyDescent="0.25">
      <c r="F725" s="4"/>
      <c r="G725" s="3"/>
      <c r="I725" s="5"/>
    </row>
    <row r="726" spans="6:9" ht="15.75" customHeight="1" x14ac:dyDescent="0.25">
      <c r="F726" s="4"/>
      <c r="G726" s="3"/>
      <c r="I726" s="5"/>
    </row>
    <row r="727" spans="6:9" ht="15.75" customHeight="1" x14ac:dyDescent="0.25">
      <c r="F727" s="4"/>
      <c r="G727" s="3"/>
      <c r="I727" s="5"/>
    </row>
    <row r="728" spans="6:9" ht="15.75" customHeight="1" x14ac:dyDescent="0.25">
      <c r="F728" s="4"/>
      <c r="G728" s="3"/>
      <c r="I728" s="5"/>
    </row>
    <row r="729" spans="6:9" ht="15.75" customHeight="1" x14ac:dyDescent="0.25">
      <c r="F729" s="4"/>
      <c r="G729" s="3"/>
      <c r="I729" s="5"/>
    </row>
    <row r="730" spans="6:9" ht="15.75" customHeight="1" x14ac:dyDescent="0.25">
      <c r="F730" s="4"/>
      <c r="G730" s="3"/>
      <c r="I730" s="5"/>
    </row>
    <row r="731" spans="6:9" ht="15.75" customHeight="1" x14ac:dyDescent="0.25">
      <c r="F731" s="4"/>
      <c r="G731" s="3"/>
      <c r="I731" s="5"/>
    </row>
    <row r="732" spans="6:9" ht="15.75" customHeight="1" x14ac:dyDescent="0.25">
      <c r="F732" s="4"/>
      <c r="G732" s="3"/>
      <c r="I732" s="5"/>
    </row>
    <row r="733" spans="6:9" ht="15.75" customHeight="1" x14ac:dyDescent="0.25">
      <c r="F733" s="4"/>
      <c r="G733" s="3"/>
      <c r="I733" s="5"/>
    </row>
    <row r="734" spans="6:9" ht="15.75" customHeight="1" x14ac:dyDescent="0.25">
      <c r="F734" s="4"/>
      <c r="G734" s="3"/>
      <c r="I734" s="5"/>
    </row>
    <row r="735" spans="6:9" ht="15.75" customHeight="1" x14ac:dyDescent="0.25">
      <c r="F735" s="4"/>
      <c r="G735" s="3"/>
      <c r="I735" s="5"/>
    </row>
    <row r="736" spans="6:9" ht="15.75" customHeight="1" x14ac:dyDescent="0.25">
      <c r="F736" s="4"/>
      <c r="G736" s="3"/>
      <c r="I736" s="5"/>
    </row>
    <row r="737" spans="6:9" ht="15.75" customHeight="1" x14ac:dyDescent="0.25">
      <c r="F737" s="4"/>
      <c r="G737" s="3"/>
      <c r="I737" s="5"/>
    </row>
    <row r="738" spans="6:9" ht="15.75" customHeight="1" x14ac:dyDescent="0.25">
      <c r="F738" s="4"/>
      <c r="G738" s="3"/>
      <c r="I738" s="5"/>
    </row>
    <row r="739" spans="6:9" ht="15.75" customHeight="1" x14ac:dyDescent="0.25">
      <c r="F739" s="4"/>
      <c r="G739" s="3"/>
      <c r="I739" s="5"/>
    </row>
    <row r="740" spans="6:9" ht="15.75" customHeight="1" x14ac:dyDescent="0.25">
      <c r="F740" s="4"/>
      <c r="G740" s="3"/>
      <c r="I740" s="5"/>
    </row>
    <row r="741" spans="6:9" ht="15.75" customHeight="1" x14ac:dyDescent="0.25">
      <c r="F741" s="4"/>
      <c r="G741" s="3"/>
      <c r="I741" s="5"/>
    </row>
    <row r="742" spans="6:9" ht="15.75" customHeight="1" x14ac:dyDescent="0.25">
      <c r="F742" s="4"/>
      <c r="G742" s="3"/>
      <c r="I742" s="5"/>
    </row>
    <row r="743" spans="6:9" ht="15.75" customHeight="1" x14ac:dyDescent="0.25">
      <c r="F743" s="4"/>
      <c r="G743" s="3"/>
      <c r="I743" s="5"/>
    </row>
    <row r="744" spans="6:9" ht="15.75" customHeight="1" x14ac:dyDescent="0.25">
      <c r="F744" s="4"/>
      <c r="G744" s="3"/>
      <c r="I744" s="5"/>
    </row>
    <row r="745" spans="6:9" ht="15.75" customHeight="1" x14ac:dyDescent="0.25">
      <c r="F745" s="4"/>
      <c r="G745" s="3"/>
      <c r="I745" s="5"/>
    </row>
    <row r="746" spans="6:9" ht="15.75" customHeight="1" x14ac:dyDescent="0.25">
      <c r="F746" s="4"/>
      <c r="G746" s="3"/>
      <c r="I746" s="5"/>
    </row>
    <row r="747" spans="6:9" ht="15.75" customHeight="1" x14ac:dyDescent="0.25">
      <c r="F747" s="4"/>
      <c r="G747" s="3"/>
      <c r="I747" s="5"/>
    </row>
    <row r="748" spans="6:9" ht="15.75" customHeight="1" x14ac:dyDescent="0.25">
      <c r="F748" s="4"/>
      <c r="G748" s="3"/>
      <c r="I748" s="5"/>
    </row>
    <row r="749" spans="6:9" ht="15.75" customHeight="1" x14ac:dyDescent="0.25">
      <c r="F749" s="4"/>
      <c r="G749" s="3"/>
      <c r="I749" s="5"/>
    </row>
    <row r="750" spans="6:9" ht="15.75" customHeight="1" x14ac:dyDescent="0.25">
      <c r="F750" s="4"/>
      <c r="G750" s="3"/>
      <c r="I750" s="5"/>
    </row>
    <row r="751" spans="6:9" ht="15.75" customHeight="1" x14ac:dyDescent="0.25">
      <c r="F751" s="4"/>
      <c r="G751" s="3"/>
      <c r="I751" s="5"/>
    </row>
    <row r="752" spans="6:9" ht="15.75" customHeight="1" x14ac:dyDescent="0.25">
      <c r="F752" s="4"/>
      <c r="G752" s="3"/>
      <c r="I752" s="5"/>
    </row>
    <row r="753" spans="6:9" ht="15.75" customHeight="1" x14ac:dyDescent="0.25">
      <c r="F753" s="4"/>
      <c r="G753" s="3"/>
      <c r="I753" s="5"/>
    </row>
    <row r="754" spans="6:9" ht="15.75" customHeight="1" x14ac:dyDescent="0.25">
      <c r="F754" s="4"/>
      <c r="G754" s="3"/>
      <c r="I754" s="5"/>
    </row>
    <row r="755" spans="6:9" ht="15.75" customHeight="1" x14ac:dyDescent="0.25">
      <c r="F755" s="4"/>
      <c r="G755" s="3"/>
      <c r="I755" s="5"/>
    </row>
    <row r="756" spans="6:9" ht="15.75" customHeight="1" x14ac:dyDescent="0.25">
      <c r="F756" s="4"/>
      <c r="G756" s="3"/>
      <c r="I756" s="5"/>
    </row>
    <row r="757" spans="6:9" ht="15.75" customHeight="1" x14ac:dyDescent="0.25">
      <c r="F757" s="4"/>
      <c r="G757" s="3"/>
      <c r="I757" s="5"/>
    </row>
    <row r="758" spans="6:9" ht="15.75" customHeight="1" x14ac:dyDescent="0.25">
      <c r="F758" s="4"/>
      <c r="G758" s="3"/>
      <c r="I758" s="5"/>
    </row>
    <row r="759" spans="6:9" ht="15.75" customHeight="1" x14ac:dyDescent="0.25">
      <c r="F759" s="4"/>
      <c r="G759" s="3"/>
      <c r="I759" s="5"/>
    </row>
    <row r="760" spans="6:9" ht="15.75" customHeight="1" x14ac:dyDescent="0.25">
      <c r="F760" s="4"/>
      <c r="G760" s="3"/>
      <c r="I760" s="5"/>
    </row>
    <row r="761" spans="6:9" ht="15.75" customHeight="1" x14ac:dyDescent="0.25">
      <c r="F761" s="4"/>
      <c r="G761" s="3"/>
      <c r="I761" s="5"/>
    </row>
    <row r="762" spans="6:9" ht="15.75" customHeight="1" x14ac:dyDescent="0.25">
      <c r="F762" s="4"/>
      <c r="G762" s="3"/>
      <c r="I762" s="5"/>
    </row>
    <row r="763" spans="6:9" ht="15.75" customHeight="1" x14ac:dyDescent="0.25">
      <c r="F763" s="4"/>
      <c r="G763" s="3"/>
      <c r="I763" s="5"/>
    </row>
    <row r="764" spans="6:9" ht="15.75" customHeight="1" x14ac:dyDescent="0.25">
      <c r="F764" s="4"/>
      <c r="G764" s="3"/>
      <c r="I764" s="5"/>
    </row>
    <row r="765" spans="6:9" ht="15.75" customHeight="1" x14ac:dyDescent="0.25">
      <c r="F765" s="4"/>
      <c r="G765" s="3"/>
      <c r="I765" s="5"/>
    </row>
    <row r="766" spans="6:9" ht="15.75" customHeight="1" x14ac:dyDescent="0.25">
      <c r="F766" s="4"/>
      <c r="G766" s="3"/>
      <c r="I766" s="5"/>
    </row>
    <row r="767" spans="6:9" ht="15.75" customHeight="1" x14ac:dyDescent="0.25">
      <c r="F767" s="4"/>
      <c r="G767" s="3"/>
      <c r="I767" s="5"/>
    </row>
    <row r="768" spans="6:9" ht="15.75" customHeight="1" x14ac:dyDescent="0.25">
      <c r="F768" s="4"/>
      <c r="G768" s="3"/>
      <c r="I768" s="5"/>
    </row>
    <row r="769" spans="6:9" ht="15.75" customHeight="1" x14ac:dyDescent="0.25">
      <c r="F769" s="4"/>
      <c r="G769" s="3"/>
      <c r="I769" s="5"/>
    </row>
    <row r="770" spans="6:9" ht="15.75" customHeight="1" x14ac:dyDescent="0.25">
      <c r="F770" s="4"/>
      <c r="G770" s="3"/>
      <c r="I770" s="5"/>
    </row>
    <row r="771" spans="6:9" ht="15.75" customHeight="1" x14ac:dyDescent="0.25">
      <c r="F771" s="4"/>
      <c r="G771" s="3"/>
      <c r="I771" s="5"/>
    </row>
    <row r="772" spans="6:9" ht="15.75" customHeight="1" x14ac:dyDescent="0.25">
      <c r="F772" s="4"/>
      <c r="G772" s="3"/>
      <c r="I772" s="5"/>
    </row>
    <row r="773" spans="6:9" ht="15.75" customHeight="1" x14ac:dyDescent="0.25">
      <c r="F773" s="4"/>
      <c r="G773" s="3"/>
      <c r="I773" s="5"/>
    </row>
    <row r="774" spans="6:9" ht="15.75" customHeight="1" x14ac:dyDescent="0.25">
      <c r="F774" s="4"/>
      <c r="G774" s="3"/>
      <c r="I774" s="5"/>
    </row>
    <row r="775" spans="6:9" ht="15.75" customHeight="1" x14ac:dyDescent="0.25">
      <c r="F775" s="4"/>
      <c r="G775" s="3"/>
      <c r="I775" s="5"/>
    </row>
    <row r="776" spans="6:9" ht="15.75" customHeight="1" x14ac:dyDescent="0.25">
      <c r="F776" s="4"/>
      <c r="G776" s="3"/>
      <c r="I776" s="5"/>
    </row>
    <row r="777" spans="6:9" ht="15.75" customHeight="1" x14ac:dyDescent="0.25">
      <c r="F777" s="4"/>
      <c r="G777" s="3"/>
      <c r="I777" s="5"/>
    </row>
    <row r="778" spans="6:9" ht="15.75" customHeight="1" x14ac:dyDescent="0.25">
      <c r="F778" s="4"/>
      <c r="G778" s="3"/>
      <c r="I778" s="5"/>
    </row>
    <row r="779" spans="6:9" ht="15.75" customHeight="1" x14ac:dyDescent="0.25">
      <c r="F779" s="4"/>
      <c r="G779" s="3"/>
      <c r="I779" s="5"/>
    </row>
    <row r="780" spans="6:9" ht="15.75" customHeight="1" x14ac:dyDescent="0.25">
      <c r="F780" s="4"/>
      <c r="G780" s="3"/>
      <c r="I780" s="5"/>
    </row>
    <row r="781" spans="6:9" ht="15.75" customHeight="1" x14ac:dyDescent="0.25">
      <c r="F781" s="4"/>
      <c r="G781" s="3"/>
      <c r="I781" s="5"/>
    </row>
    <row r="782" spans="6:9" ht="15.75" customHeight="1" x14ac:dyDescent="0.25">
      <c r="F782" s="4"/>
      <c r="G782" s="3"/>
      <c r="I782" s="5"/>
    </row>
    <row r="783" spans="6:9" ht="15.75" customHeight="1" x14ac:dyDescent="0.25">
      <c r="F783" s="4"/>
      <c r="G783" s="3"/>
      <c r="I783" s="5"/>
    </row>
    <row r="784" spans="6:9" ht="15.75" customHeight="1" x14ac:dyDescent="0.25">
      <c r="F784" s="4"/>
      <c r="G784" s="3"/>
      <c r="I784" s="5"/>
    </row>
    <row r="785" spans="6:9" ht="15.75" customHeight="1" x14ac:dyDescent="0.25">
      <c r="F785" s="4"/>
      <c r="G785" s="3"/>
      <c r="I785" s="5"/>
    </row>
    <row r="786" spans="6:9" ht="15.75" customHeight="1" x14ac:dyDescent="0.25">
      <c r="F786" s="4"/>
      <c r="G786" s="3"/>
      <c r="I786" s="5"/>
    </row>
    <row r="787" spans="6:9" ht="15.75" customHeight="1" x14ac:dyDescent="0.25">
      <c r="F787" s="4"/>
      <c r="G787" s="3"/>
      <c r="I787" s="5"/>
    </row>
    <row r="788" spans="6:9" ht="15.75" customHeight="1" x14ac:dyDescent="0.25">
      <c r="F788" s="4"/>
      <c r="G788" s="3"/>
      <c r="I788" s="5"/>
    </row>
    <row r="789" spans="6:9" ht="15.75" customHeight="1" x14ac:dyDescent="0.25">
      <c r="F789" s="4"/>
      <c r="G789" s="3"/>
      <c r="I789" s="5"/>
    </row>
    <row r="790" spans="6:9" ht="15.75" customHeight="1" x14ac:dyDescent="0.25">
      <c r="F790" s="4"/>
      <c r="G790" s="3"/>
      <c r="I790" s="5"/>
    </row>
    <row r="791" spans="6:9" ht="15.75" customHeight="1" x14ac:dyDescent="0.25">
      <c r="F791" s="4"/>
      <c r="G791" s="3"/>
      <c r="I791" s="5"/>
    </row>
    <row r="792" spans="6:9" ht="15.75" customHeight="1" x14ac:dyDescent="0.25">
      <c r="F792" s="4"/>
      <c r="G792" s="3"/>
      <c r="I792" s="5"/>
    </row>
    <row r="793" spans="6:9" ht="15.75" customHeight="1" x14ac:dyDescent="0.25">
      <c r="F793" s="4"/>
      <c r="G793" s="3"/>
      <c r="I793" s="5"/>
    </row>
    <row r="794" spans="6:9" ht="15.75" customHeight="1" x14ac:dyDescent="0.25">
      <c r="F794" s="4"/>
      <c r="G794" s="3"/>
      <c r="I794" s="5"/>
    </row>
    <row r="795" spans="6:9" ht="15.75" customHeight="1" x14ac:dyDescent="0.25">
      <c r="F795" s="4"/>
      <c r="G795" s="3"/>
      <c r="I795" s="5"/>
    </row>
    <row r="796" spans="6:9" ht="15.75" customHeight="1" x14ac:dyDescent="0.25">
      <c r="F796" s="4"/>
      <c r="G796" s="3"/>
      <c r="I796" s="5"/>
    </row>
    <row r="797" spans="6:9" ht="15.75" customHeight="1" x14ac:dyDescent="0.25">
      <c r="F797" s="4"/>
      <c r="G797" s="3"/>
      <c r="I797" s="5"/>
    </row>
    <row r="798" spans="6:9" ht="15.75" customHeight="1" x14ac:dyDescent="0.25">
      <c r="F798" s="4"/>
      <c r="G798" s="3"/>
      <c r="I798" s="5"/>
    </row>
    <row r="799" spans="6:9" ht="15.75" customHeight="1" x14ac:dyDescent="0.25">
      <c r="F799" s="4"/>
      <c r="G799" s="3"/>
      <c r="I799" s="5"/>
    </row>
    <row r="800" spans="6:9" ht="15.75" customHeight="1" x14ac:dyDescent="0.25">
      <c r="F800" s="4"/>
      <c r="G800" s="3"/>
      <c r="I800" s="5"/>
    </row>
    <row r="801" spans="6:9" ht="15.75" customHeight="1" x14ac:dyDescent="0.25">
      <c r="F801" s="4"/>
      <c r="G801" s="3"/>
      <c r="I801" s="5"/>
    </row>
    <row r="802" spans="6:9" ht="15.75" customHeight="1" x14ac:dyDescent="0.25">
      <c r="F802" s="4"/>
      <c r="G802" s="3"/>
      <c r="I802" s="5"/>
    </row>
    <row r="803" spans="6:9" ht="15.75" customHeight="1" x14ac:dyDescent="0.25">
      <c r="F803" s="4"/>
      <c r="G803" s="3"/>
      <c r="I803" s="5"/>
    </row>
    <row r="804" spans="6:9" ht="15.75" customHeight="1" x14ac:dyDescent="0.25">
      <c r="F804" s="4"/>
      <c r="G804" s="3"/>
      <c r="I804" s="5"/>
    </row>
    <row r="805" spans="6:9" ht="15.75" customHeight="1" x14ac:dyDescent="0.25">
      <c r="F805" s="4"/>
      <c r="G805" s="3"/>
      <c r="I805" s="5"/>
    </row>
    <row r="806" spans="6:9" ht="15.75" customHeight="1" x14ac:dyDescent="0.25">
      <c r="F806" s="4"/>
      <c r="G806" s="3"/>
      <c r="I806" s="5"/>
    </row>
    <row r="807" spans="6:9" ht="15.75" customHeight="1" x14ac:dyDescent="0.25">
      <c r="F807" s="4"/>
      <c r="G807" s="3"/>
      <c r="I807" s="5"/>
    </row>
    <row r="808" spans="6:9" ht="15.75" customHeight="1" x14ac:dyDescent="0.25">
      <c r="F808" s="4"/>
      <c r="G808" s="3"/>
      <c r="I808" s="5"/>
    </row>
    <row r="809" spans="6:9" ht="15.75" customHeight="1" x14ac:dyDescent="0.25">
      <c r="F809" s="4"/>
      <c r="G809" s="3"/>
      <c r="I809" s="5"/>
    </row>
    <row r="810" spans="6:9" ht="15.75" customHeight="1" x14ac:dyDescent="0.25">
      <c r="F810" s="4"/>
      <c r="G810" s="3"/>
      <c r="I810" s="5"/>
    </row>
    <row r="811" spans="6:9" ht="15.75" customHeight="1" x14ac:dyDescent="0.25">
      <c r="F811" s="4"/>
      <c r="G811" s="3"/>
      <c r="I811" s="5"/>
    </row>
    <row r="812" spans="6:9" ht="15.75" customHeight="1" x14ac:dyDescent="0.25">
      <c r="F812" s="4"/>
      <c r="G812" s="3"/>
      <c r="I812" s="5"/>
    </row>
    <row r="813" spans="6:9" ht="15.75" customHeight="1" x14ac:dyDescent="0.25">
      <c r="F813" s="4"/>
      <c r="G813" s="3"/>
      <c r="I813" s="5"/>
    </row>
    <row r="814" spans="6:9" ht="15.75" customHeight="1" x14ac:dyDescent="0.25">
      <c r="F814" s="4"/>
      <c r="G814" s="3"/>
      <c r="I814" s="5"/>
    </row>
    <row r="815" spans="6:9" ht="15.75" customHeight="1" x14ac:dyDescent="0.25">
      <c r="F815" s="4"/>
      <c r="G815" s="3"/>
      <c r="I815" s="5"/>
    </row>
    <row r="816" spans="6:9" ht="15.75" customHeight="1" x14ac:dyDescent="0.25">
      <c r="F816" s="4"/>
      <c r="G816" s="3"/>
      <c r="I816" s="5"/>
    </row>
    <row r="817" spans="6:9" ht="15.75" customHeight="1" x14ac:dyDescent="0.25">
      <c r="F817" s="4"/>
      <c r="G817" s="3"/>
      <c r="I817" s="5"/>
    </row>
    <row r="818" spans="6:9" ht="15.75" customHeight="1" x14ac:dyDescent="0.25">
      <c r="F818" s="4"/>
      <c r="G818" s="3"/>
      <c r="I818" s="5"/>
    </row>
    <row r="819" spans="6:9" ht="15.75" customHeight="1" x14ac:dyDescent="0.25">
      <c r="F819" s="4"/>
      <c r="G819" s="3"/>
      <c r="I819" s="5"/>
    </row>
    <row r="820" spans="6:9" ht="15.75" customHeight="1" x14ac:dyDescent="0.25">
      <c r="F820" s="4"/>
      <c r="G820" s="3"/>
      <c r="I820" s="5"/>
    </row>
    <row r="821" spans="6:9" ht="15.75" customHeight="1" x14ac:dyDescent="0.25">
      <c r="F821" s="4"/>
      <c r="G821" s="3"/>
      <c r="I821" s="5"/>
    </row>
    <row r="822" spans="6:9" ht="15.75" customHeight="1" x14ac:dyDescent="0.25">
      <c r="F822" s="4"/>
      <c r="G822" s="3"/>
      <c r="I822" s="5"/>
    </row>
    <row r="823" spans="6:9" ht="15.75" customHeight="1" x14ac:dyDescent="0.25">
      <c r="F823" s="4"/>
      <c r="G823" s="3"/>
      <c r="I823" s="5"/>
    </row>
    <row r="824" spans="6:9" ht="15.75" customHeight="1" x14ac:dyDescent="0.25">
      <c r="F824" s="4"/>
      <c r="G824" s="3"/>
      <c r="I824" s="5"/>
    </row>
    <row r="825" spans="6:9" ht="15.75" customHeight="1" x14ac:dyDescent="0.25">
      <c r="F825" s="4"/>
      <c r="G825" s="3"/>
      <c r="I825" s="5"/>
    </row>
    <row r="826" spans="6:9" ht="15.75" customHeight="1" x14ac:dyDescent="0.25">
      <c r="F826" s="4"/>
      <c r="G826" s="3"/>
      <c r="I826" s="5"/>
    </row>
    <row r="827" spans="6:9" ht="15.75" customHeight="1" x14ac:dyDescent="0.25">
      <c r="F827" s="4"/>
      <c r="G827" s="3"/>
      <c r="I827" s="5"/>
    </row>
    <row r="828" spans="6:9" ht="15.75" customHeight="1" x14ac:dyDescent="0.25">
      <c r="F828" s="4"/>
      <c r="G828" s="3"/>
      <c r="I828" s="5"/>
    </row>
    <row r="829" spans="6:9" ht="15.75" customHeight="1" x14ac:dyDescent="0.25">
      <c r="F829" s="4"/>
      <c r="G829" s="3"/>
      <c r="I829" s="5"/>
    </row>
    <row r="830" spans="6:9" ht="15.75" customHeight="1" x14ac:dyDescent="0.25">
      <c r="F830" s="4"/>
      <c r="G830" s="3"/>
      <c r="I830" s="5"/>
    </row>
    <row r="831" spans="6:9" ht="15.75" customHeight="1" x14ac:dyDescent="0.25">
      <c r="F831" s="4"/>
      <c r="G831" s="3"/>
      <c r="I831" s="5"/>
    </row>
    <row r="832" spans="6:9" ht="15.75" customHeight="1" x14ac:dyDescent="0.25">
      <c r="F832" s="4"/>
      <c r="G832" s="3"/>
      <c r="I832" s="5"/>
    </row>
    <row r="833" spans="6:9" ht="15.75" customHeight="1" x14ac:dyDescent="0.25">
      <c r="F833" s="4"/>
      <c r="G833" s="3"/>
      <c r="I833" s="5"/>
    </row>
    <row r="834" spans="6:9" ht="15.75" customHeight="1" x14ac:dyDescent="0.25">
      <c r="F834" s="4"/>
      <c r="G834" s="3"/>
      <c r="I834" s="5"/>
    </row>
    <row r="835" spans="6:9" ht="15.75" customHeight="1" x14ac:dyDescent="0.25">
      <c r="F835" s="4"/>
      <c r="G835" s="3"/>
      <c r="I835" s="5"/>
    </row>
    <row r="836" spans="6:9" ht="15.75" customHeight="1" x14ac:dyDescent="0.25">
      <c r="F836" s="4"/>
      <c r="G836" s="3"/>
      <c r="I836" s="5"/>
    </row>
    <row r="837" spans="6:9" ht="15.75" customHeight="1" x14ac:dyDescent="0.25">
      <c r="F837" s="4"/>
      <c r="G837" s="3"/>
      <c r="I837" s="5"/>
    </row>
    <row r="838" spans="6:9" ht="15.75" customHeight="1" x14ac:dyDescent="0.25">
      <c r="F838" s="4"/>
      <c r="G838" s="3"/>
      <c r="I838" s="5"/>
    </row>
    <row r="839" spans="6:9" ht="15.75" customHeight="1" x14ac:dyDescent="0.25">
      <c r="F839" s="4"/>
      <c r="G839" s="3"/>
      <c r="I839" s="5"/>
    </row>
    <row r="840" spans="6:9" ht="15.75" customHeight="1" x14ac:dyDescent="0.25">
      <c r="F840" s="4"/>
      <c r="G840" s="3"/>
      <c r="I840" s="5"/>
    </row>
    <row r="841" spans="6:9" ht="15.75" customHeight="1" x14ac:dyDescent="0.25">
      <c r="F841" s="4"/>
      <c r="G841" s="3"/>
      <c r="I841" s="5"/>
    </row>
    <row r="842" spans="6:9" ht="15.75" customHeight="1" x14ac:dyDescent="0.25">
      <c r="F842" s="4"/>
      <c r="G842" s="3"/>
      <c r="I842" s="5"/>
    </row>
    <row r="843" spans="6:9" ht="15.75" customHeight="1" x14ac:dyDescent="0.25">
      <c r="F843" s="4"/>
      <c r="G843" s="3"/>
      <c r="I843" s="5"/>
    </row>
    <row r="844" spans="6:9" ht="15.75" customHeight="1" x14ac:dyDescent="0.25">
      <c r="F844" s="4"/>
      <c r="G844" s="3"/>
      <c r="I844" s="5"/>
    </row>
    <row r="845" spans="6:9" ht="15.75" customHeight="1" x14ac:dyDescent="0.25">
      <c r="F845" s="4"/>
      <c r="G845" s="3"/>
      <c r="I845" s="5"/>
    </row>
    <row r="846" spans="6:9" ht="15.75" customHeight="1" x14ac:dyDescent="0.25">
      <c r="F846" s="4"/>
      <c r="G846" s="3"/>
      <c r="I846" s="5"/>
    </row>
    <row r="847" spans="6:9" ht="15.75" customHeight="1" x14ac:dyDescent="0.25">
      <c r="F847" s="4"/>
      <c r="G847" s="3"/>
      <c r="I847" s="5"/>
    </row>
    <row r="848" spans="6:9" ht="15.75" customHeight="1" x14ac:dyDescent="0.25">
      <c r="F848" s="4"/>
      <c r="G848" s="3"/>
      <c r="I848" s="5"/>
    </row>
    <row r="849" spans="6:9" ht="15.75" customHeight="1" x14ac:dyDescent="0.25">
      <c r="F849" s="4"/>
      <c r="G849" s="3"/>
      <c r="I849" s="5"/>
    </row>
    <row r="850" spans="6:9" ht="15.75" customHeight="1" x14ac:dyDescent="0.25">
      <c r="F850" s="4"/>
      <c r="G850" s="3"/>
      <c r="I850" s="5"/>
    </row>
    <row r="851" spans="6:9" ht="15.75" customHeight="1" x14ac:dyDescent="0.25">
      <c r="F851" s="4"/>
      <c r="G851" s="3"/>
      <c r="I851" s="5"/>
    </row>
    <row r="852" spans="6:9" ht="15.75" customHeight="1" x14ac:dyDescent="0.25">
      <c r="F852" s="4"/>
      <c r="G852" s="3"/>
      <c r="I852" s="5"/>
    </row>
    <row r="853" spans="6:9" ht="15.75" customHeight="1" x14ac:dyDescent="0.25">
      <c r="F853" s="4"/>
      <c r="G853" s="3"/>
      <c r="I853" s="5"/>
    </row>
    <row r="854" spans="6:9" ht="15.75" customHeight="1" x14ac:dyDescent="0.25">
      <c r="F854" s="4"/>
      <c r="G854" s="3"/>
      <c r="I854" s="5"/>
    </row>
    <row r="855" spans="6:9" ht="15.75" customHeight="1" x14ac:dyDescent="0.25">
      <c r="F855" s="4"/>
      <c r="G855" s="3"/>
      <c r="I855" s="5"/>
    </row>
    <row r="856" spans="6:9" ht="15.75" customHeight="1" x14ac:dyDescent="0.25">
      <c r="F856" s="4"/>
      <c r="G856" s="3"/>
      <c r="I856" s="5"/>
    </row>
    <row r="857" spans="6:9" ht="15.75" customHeight="1" x14ac:dyDescent="0.25">
      <c r="F857" s="4"/>
      <c r="G857" s="3"/>
      <c r="I857" s="5"/>
    </row>
    <row r="858" spans="6:9" ht="15.75" customHeight="1" x14ac:dyDescent="0.25">
      <c r="F858" s="4"/>
      <c r="G858" s="3"/>
      <c r="I858" s="5"/>
    </row>
    <row r="859" spans="6:9" ht="15.75" customHeight="1" x14ac:dyDescent="0.25">
      <c r="F859" s="4"/>
      <c r="G859" s="3"/>
      <c r="I859" s="5"/>
    </row>
    <row r="860" spans="6:9" ht="15.75" customHeight="1" x14ac:dyDescent="0.25">
      <c r="F860" s="4"/>
      <c r="G860" s="3"/>
      <c r="I860" s="5"/>
    </row>
    <row r="861" spans="6:9" ht="15.75" customHeight="1" x14ac:dyDescent="0.25">
      <c r="F861" s="4"/>
      <c r="G861" s="3"/>
      <c r="I861" s="5"/>
    </row>
    <row r="862" spans="6:9" ht="15.75" customHeight="1" x14ac:dyDescent="0.25">
      <c r="F862" s="4"/>
      <c r="G862" s="3"/>
      <c r="I862" s="5"/>
    </row>
    <row r="863" spans="6:9" ht="15.75" customHeight="1" x14ac:dyDescent="0.25">
      <c r="F863" s="4"/>
      <c r="G863" s="3"/>
      <c r="I863" s="5"/>
    </row>
    <row r="864" spans="6:9" ht="15.75" customHeight="1" x14ac:dyDescent="0.25">
      <c r="F864" s="4"/>
      <c r="G864" s="3"/>
      <c r="I864" s="5"/>
    </row>
    <row r="865" spans="6:9" ht="15.75" customHeight="1" x14ac:dyDescent="0.25">
      <c r="F865" s="4"/>
      <c r="G865" s="3"/>
      <c r="I865" s="5"/>
    </row>
    <row r="866" spans="6:9" ht="15.75" customHeight="1" x14ac:dyDescent="0.25">
      <c r="F866" s="4"/>
      <c r="G866" s="3"/>
      <c r="I866" s="5"/>
    </row>
    <row r="867" spans="6:9" ht="15.75" customHeight="1" x14ac:dyDescent="0.25">
      <c r="F867" s="4"/>
      <c r="G867" s="3"/>
      <c r="I867" s="5"/>
    </row>
    <row r="868" spans="6:9" ht="15.75" customHeight="1" x14ac:dyDescent="0.25">
      <c r="F868" s="4"/>
      <c r="G868" s="3"/>
      <c r="I868" s="5"/>
    </row>
    <row r="869" spans="6:9" ht="15.75" customHeight="1" x14ac:dyDescent="0.25">
      <c r="F869" s="4"/>
      <c r="G869" s="3"/>
      <c r="I869" s="5"/>
    </row>
    <row r="870" spans="6:9" ht="15.75" customHeight="1" x14ac:dyDescent="0.25">
      <c r="F870" s="4"/>
      <c r="G870" s="3"/>
      <c r="I870" s="5"/>
    </row>
    <row r="871" spans="6:9" ht="15.75" customHeight="1" x14ac:dyDescent="0.25">
      <c r="F871" s="4"/>
      <c r="G871" s="3"/>
      <c r="I871" s="5"/>
    </row>
    <row r="872" spans="6:9" ht="15.75" customHeight="1" x14ac:dyDescent="0.25">
      <c r="F872" s="4"/>
      <c r="G872" s="3"/>
      <c r="I872" s="5"/>
    </row>
    <row r="873" spans="6:9" ht="15.75" customHeight="1" x14ac:dyDescent="0.25">
      <c r="F873" s="4"/>
      <c r="G873" s="3"/>
      <c r="I873" s="5"/>
    </row>
    <row r="874" spans="6:9" ht="15.75" customHeight="1" x14ac:dyDescent="0.25">
      <c r="F874" s="4"/>
      <c r="G874" s="3"/>
      <c r="I874" s="5"/>
    </row>
    <row r="875" spans="6:9" ht="15.75" customHeight="1" x14ac:dyDescent="0.25">
      <c r="F875" s="4"/>
      <c r="G875" s="3"/>
      <c r="I875" s="5"/>
    </row>
    <row r="876" spans="6:9" ht="15.75" customHeight="1" x14ac:dyDescent="0.25">
      <c r="F876" s="4"/>
      <c r="G876" s="3"/>
      <c r="I876" s="5"/>
    </row>
    <row r="877" spans="6:9" ht="15.75" customHeight="1" x14ac:dyDescent="0.25">
      <c r="F877" s="4"/>
      <c r="G877" s="3"/>
      <c r="I877" s="5"/>
    </row>
    <row r="878" spans="6:9" ht="15.75" customHeight="1" x14ac:dyDescent="0.25">
      <c r="F878" s="4"/>
      <c r="G878" s="3"/>
      <c r="I878" s="5"/>
    </row>
    <row r="879" spans="6:9" ht="15.75" customHeight="1" x14ac:dyDescent="0.25">
      <c r="F879" s="4"/>
      <c r="G879" s="3"/>
      <c r="I879" s="5"/>
    </row>
    <row r="880" spans="6:9" ht="15.75" customHeight="1" x14ac:dyDescent="0.25">
      <c r="F880" s="4"/>
      <c r="G880" s="3"/>
      <c r="I880" s="5"/>
    </row>
    <row r="881" spans="6:9" ht="15.75" customHeight="1" x14ac:dyDescent="0.25">
      <c r="F881" s="4"/>
      <c r="G881" s="3"/>
      <c r="I881" s="5"/>
    </row>
    <row r="882" spans="6:9" ht="15.75" customHeight="1" x14ac:dyDescent="0.25">
      <c r="F882" s="4"/>
      <c r="G882" s="3"/>
      <c r="I882" s="5"/>
    </row>
    <row r="883" spans="6:9" ht="15.75" customHeight="1" x14ac:dyDescent="0.25">
      <c r="F883" s="4"/>
      <c r="G883" s="3"/>
      <c r="I883" s="5"/>
    </row>
    <row r="884" spans="6:9" ht="15.75" customHeight="1" x14ac:dyDescent="0.25">
      <c r="F884" s="4"/>
      <c r="G884" s="3"/>
      <c r="I884" s="5"/>
    </row>
    <row r="885" spans="6:9" ht="15.75" customHeight="1" x14ac:dyDescent="0.25">
      <c r="F885" s="4"/>
      <c r="G885" s="3"/>
      <c r="I885" s="5"/>
    </row>
    <row r="886" spans="6:9" ht="15.75" customHeight="1" x14ac:dyDescent="0.25">
      <c r="F886" s="4"/>
      <c r="G886" s="3"/>
      <c r="I886" s="5"/>
    </row>
    <row r="887" spans="6:9" ht="15.75" customHeight="1" x14ac:dyDescent="0.25">
      <c r="F887" s="4"/>
      <c r="G887" s="3"/>
      <c r="I887" s="5"/>
    </row>
    <row r="888" spans="6:9" ht="15.75" customHeight="1" x14ac:dyDescent="0.25">
      <c r="F888" s="4"/>
      <c r="G888" s="3"/>
      <c r="I888" s="5"/>
    </row>
    <row r="889" spans="6:9" ht="15.75" customHeight="1" x14ac:dyDescent="0.25">
      <c r="F889" s="4"/>
      <c r="G889" s="3"/>
      <c r="I889" s="5"/>
    </row>
    <row r="890" spans="6:9" ht="15.75" customHeight="1" x14ac:dyDescent="0.25">
      <c r="F890" s="4"/>
      <c r="G890" s="3"/>
      <c r="I890" s="5"/>
    </row>
    <row r="891" spans="6:9" ht="15.75" customHeight="1" x14ac:dyDescent="0.25">
      <c r="F891" s="4"/>
      <c r="G891" s="3"/>
      <c r="I891" s="5"/>
    </row>
    <row r="892" spans="6:9" ht="15.75" customHeight="1" x14ac:dyDescent="0.25">
      <c r="F892" s="4"/>
      <c r="G892" s="3"/>
      <c r="I892" s="5"/>
    </row>
    <row r="893" spans="6:9" ht="15.75" customHeight="1" x14ac:dyDescent="0.25">
      <c r="F893" s="4"/>
      <c r="G893" s="3"/>
      <c r="I893" s="5"/>
    </row>
    <row r="894" spans="6:9" ht="15.75" customHeight="1" x14ac:dyDescent="0.25">
      <c r="F894" s="4"/>
      <c r="G894" s="3"/>
      <c r="I894" s="5"/>
    </row>
    <row r="895" spans="6:9" ht="15.75" customHeight="1" x14ac:dyDescent="0.25">
      <c r="F895" s="4"/>
      <c r="G895" s="3"/>
      <c r="I895" s="5"/>
    </row>
    <row r="896" spans="6:9" ht="15.75" customHeight="1" x14ac:dyDescent="0.25">
      <c r="F896" s="4"/>
      <c r="G896" s="3"/>
      <c r="I896" s="5"/>
    </row>
    <row r="897" spans="6:9" ht="15.75" customHeight="1" x14ac:dyDescent="0.25">
      <c r="F897" s="4"/>
      <c r="G897" s="3"/>
      <c r="I897" s="5"/>
    </row>
    <row r="898" spans="6:9" ht="15.75" customHeight="1" x14ac:dyDescent="0.25">
      <c r="F898" s="4"/>
      <c r="G898" s="3"/>
      <c r="I898" s="5"/>
    </row>
    <row r="899" spans="6:9" ht="15.75" customHeight="1" x14ac:dyDescent="0.25">
      <c r="F899" s="4"/>
      <c r="G899" s="3"/>
      <c r="I899" s="5"/>
    </row>
    <row r="900" spans="6:9" ht="15.75" customHeight="1" x14ac:dyDescent="0.25">
      <c r="F900" s="4"/>
      <c r="G900" s="3"/>
      <c r="I900" s="5"/>
    </row>
    <row r="901" spans="6:9" ht="15.75" customHeight="1" x14ac:dyDescent="0.25">
      <c r="F901" s="4"/>
      <c r="G901" s="3"/>
      <c r="I901" s="5"/>
    </row>
    <row r="902" spans="6:9" ht="15.75" customHeight="1" x14ac:dyDescent="0.25">
      <c r="F902" s="4"/>
      <c r="G902" s="3"/>
      <c r="I902" s="5"/>
    </row>
    <row r="903" spans="6:9" ht="15.75" customHeight="1" x14ac:dyDescent="0.25">
      <c r="F903" s="4"/>
      <c r="G903" s="3"/>
      <c r="I903" s="5"/>
    </row>
    <row r="904" spans="6:9" ht="15.75" customHeight="1" x14ac:dyDescent="0.25">
      <c r="F904" s="4"/>
      <c r="G904" s="3"/>
      <c r="I904" s="5"/>
    </row>
    <row r="905" spans="6:9" ht="15.75" customHeight="1" x14ac:dyDescent="0.25">
      <c r="F905" s="4"/>
      <c r="G905" s="3"/>
      <c r="I905" s="5"/>
    </row>
    <row r="906" spans="6:9" ht="15.75" customHeight="1" x14ac:dyDescent="0.25">
      <c r="F906" s="4"/>
      <c r="G906" s="3"/>
      <c r="I906" s="5"/>
    </row>
    <row r="907" spans="6:9" ht="15.75" customHeight="1" x14ac:dyDescent="0.25">
      <c r="F907" s="4"/>
      <c r="G907" s="3"/>
      <c r="I907" s="5"/>
    </row>
    <row r="908" spans="6:9" ht="15.75" customHeight="1" x14ac:dyDescent="0.25">
      <c r="F908" s="4"/>
      <c r="G908" s="3"/>
      <c r="I908" s="5"/>
    </row>
    <row r="909" spans="6:9" ht="15.75" customHeight="1" x14ac:dyDescent="0.25">
      <c r="F909" s="4"/>
      <c r="G909" s="3"/>
      <c r="I909" s="5"/>
    </row>
    <row r="910" spans="6:9" ht="15.75" customHeight="1" x14ac:dyDescent="0.25">
      <c r="F910" s="4"/>
      <c r="G910" s="3"/>
      <c r="I910" s="5"/>
    </row>
    <row r="911" spans="6:9" ht="15.75" customHeight="1" x14ac:dyDescent="0.25">
      <c r="F911" s="4"/>
      <c r="G911" s="3"/>
      <c r="I911" s="5"/>
    </row>
    <row r="912" spans="6:9" ht="15.75" customHeight="1" x14ac:dyDescent="0.25">
      <c r="F912" s="4"/>
      <c r="G912" s="3"/>
      <c r="I912" s="5"/>
    </row>
    <row r="913" spans="6:9" ht="15.75" customHeight="1" x14ac:dyDescent="0.25">
      <c r="F913" s="4"/>
      <c r="G913" s="3"/>
      <c r="I913" s="5"/>
    </row>
    <row r="914" spans="6:9" ht="15.75" customHeight="1" x14ac:dyDescent="0.25">
      <c r="F914" s="4"/>
      <c r="G914" s="3"/>
      <c r="I914" s="5"/>
    </row>
    <row r="915" spans="6:9" ht="15.75" customHeight="1" x14ac:dyDescent="0.25">
      <c r="F915" s="4"/>
      <c r="G915" s="3"/>
      <c r="I915" s="5"/>
    </row>
    <row r="916" spans="6:9" ht="15.75" customHeight="1" x14ac:dyDescent="0.25">
      <c r="F916" s="4"/>
      <c r="G916" s="3"/>
      <c r="I916" s="5"/>
    </row>
    <row r="917" spans="6:9" ht="15.75" customHeight="1" x14ac:dyDescent="0.25">
      <c r="F917" s="4"/>
      <c r="G917" s="3"/>
      <c r="I917" s="5"/>
    </row>
    <row r="918" spans="6:9" ht="15.75" customHeight="1" x14ac:dyDescent="0.25">
      <c r="F918" s="4"/>
      <c r="G918" s="3"/>
      <c r="I918" s="5"/>
    </row>
    <row r="919" spans="6:9" ht="15.75" customHeight="1" x14ac:dyDescent="0.25">
      <c r="F919" s="4"/>
      <c r="G919" s="3"/>
      <c r="I919" s="5"/>
    </row>
    <row r="920" spans="6:9" ht="15.75" customHeight="1" x14ac:dyDescent="0.25">
      <c r="F920" s="4"/>
      <c r="G920" s="3"/>
      <c r="I920" s="5"/>
    </row>
    <row r="921" spans="6:9" ht="15.75" customHeight="1" x14ac:dyDescent="0.25">
      <c r="F921" s="4"/>
      <c r="G921" s="3"/>
      <c r="I921" s="5"/>
    </row>
    <row r="922" spans="6:9" ht="15.75" customHeight="1" x14ac:dyDescent="0.25">
      <c r="F922" s="4"/>
      <c r="G922" s="3"/>
      <c r="I922" s="5"/>
    </row>
    <row r="923" spans="6:9" ht="15.75" customHeight="1" x14ac:dyDescent="0.25">
      <c r="F923" s="4"/>
      <c r="G923" s="3"/>
      <c r="I923" s="5"/>
    </row>
  </sheetData>
  <sortState xmlns:xlrd2="http://schemas.microsoft.com/office/spreadsheetml/2017/richdata2" ref="A3:M10">
    <sortCondition descending="1" ref="F1:F10"/>
  </sortState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2585-639F-47AC-99BE-1563FBE7D26C}">
  <dimension ref="A1:U24"/>
  <sheetViews>
    <sheetView showGridLines="0" workbookViewId="0">
      <selection activeCell="I1" sqref="I1:U1"/>
    </sheetView>
  </sheetViews>
  <sheetFormatPr defaultRowHeight="15" customHeight="1" x14ac:dyDescent="0.25"/>
  <cols>
    <col min="1" max="1" width="23.85546875" bestFit="1" customWidth="1"/>
    <col min="9" max="9" width="27.140625" bestFit="1" customWidth="1"/>
    <col min="10" max="10" width="21" bestFit="1" customWidth="1"/>
  </cols>
  <sheetData>
    <row r="1" spans="1:21" ht="15" customHeight="1" x14ac:dyDescent="0.25">
      <c r="A1" s="21" t="s">
        <v>316</v>
      </c>
      <c r="I1" s="10" t="e">
        <f>Sheet1!#REF!+1</f>
        <v>#REF!</v>
      </c>
      <c r="J1" s="10" t="s">
        <v>10</v>
      </c>
      <c r="K1" s="10" t="s">
        <v>48</v>
      </c>
      <c r="L1" s="17" t="s">
        <v>49</v>
      </c>
      <c r="M1" s="14">
        <v>1.1499999999999999</v>
      </c>
      <c r="N1" s="11">
        <v>44135</v>
      </c>
      <c r="O1" s="12">
        <v>68181815</v>
      </c>
      <c r="P1" s="15">
        <f>M1*O1</f>
        <v>78409087.25</v>
      </c>
      <c r="Q1" s="13">
        <v>0</v>
      </c>
      <c r="R1" s="19" t="s">
        <v>343</v>
      </c>
      <c r="S1" s="10"/>
      <c r="T1" s="10"/>
      <c r="U1" s="10" t="s">
        <v>47</v>
      </c>
    </row>
    <row r="2" spans="1:21" ht="15" customHeight="1" x14ac:dyDescent="0.25">
      <c r="A2" s="23" t="s">
        <v>318</v>
      </c>
    </row>
    <row r="3" spans="1:21" ht="15" customHeight="1" x14ac:dyDescent="0.25">
      <c r="A3" s="23" t="s">
        <v>335</v>
      </c>
    </row>
    <row r="4" spans="1:21" ht="15" customHeight="1" x14ac:dyDescent="0.25">
      <c r="A4" s="23" t="s">
        <v>327</v>
      </c>
    </row>
    <row r="5" spans="1:21" ht="15" customHeight="1" x14ac:dyDescent="0.25">
      <c r="A5" s="23" t="s">
        <v>337</v>
      </c>
    </row>
    <row r="6" spans="1:21" ht="15" customHeight="1" x14ac:dyDescent="0.25">
      <c r="A6" s="23" t="s">
        <v>326</v>
      </c>
    </row>
    <row r="7" spans="1:21" ht="15" customHeight="1" x14ac:dyDescent="0.25">
      <c r="A7" s="23" t="s">
        <v>320</v>
      </c>
      <c r="I7" s="22" t="s">
        <v>341</v>
      </c>
    </row>
    <row r="8" spans="1:21" ht="15" customHeight="1" x14ac:dyDescent="0.25">
      <c r="A8" s="20" t="s">
        <v>322</v>
      </c>
    </row>
    <row r="9" spans="1:21" ht="15" customHeight="1" x14ac:dyDescent="0.25">
      <c r="A9" s="20" t="s">
        <v>328</v>
      </c>
    </row>
    <row r="10" spans="1:21" ht="15" customHeight="1" x14ac:dyDescent="0.25">
      <c r="A10" s="23" t="s">
        <v>229</v>
      </c>
      <c r="I10" s="17" t="s">
        <v>304</v>
      </c>
      <c r="J10" s="24" t="s">
        <v>340</v>
      </c>
    </row>
    <row r="11" spans="1:21" ht="15" customHeight="1" x14ac:dyDescent="0.25">
      <c r="A11" s="23" t="s">
        <v>317</v>
      </c>
      <c r="I11" s="17" t="s">
        <v>49</v>
      </c>
      <c r="J11" s="25" t="s">
        <v>342</v>
      </c>
    </row>
    <row r="12" spans="1:21" ht="15" customHeight="1" x14ac:dyDescent="0.25">
      <c r="A12" s="23" t="s">
        <v>333</v>
      </c>
    </row>
    <row r="13" spans="1:21" ht="15" customHeight="1" x14ac:dyDescent="0.25">
      <c r="A13" s="23" t="s">
        <v>338</v>
      </c>
    </row>
    <row r="14" spans="1:21" ht="15" customHeight="1" x14ac:dyDescent="0.25">
      <c r="A14" s="23" t="s">
        <v>321</v>
      </c>
    </row>
    <row r="15" spans="1:21" ht="15" customHeight="1" x14ac:dyDescent="0.25">
      <c r="A15" s="23" t="s">
        <v>319</v>
      </c>
    </row>
    <row r="16" spans="1:21" ht="15" customHeight="1" x14ac:dyDescent="0.25">
      <c r="A16" s="23" t="s">
        <v>336</v>
      </c>
    </row>
    <row r="17" spans="1:1" ht="15" customHeight="1" x14ac:dyDescent="0.25">
      <c r="A17" s="23" t="s">
        <v>323</v>
      </c>
    </row>
    <row r="18" spans="1:1" ht="15" customHeight="1" x14ac:dyDescent="0.25">
      <c r="A18" s="23" t="s">
        <v>325</v>
      </c>
    </row>
    <row r="19" spans="1:1" ht="15" customHeight="1" x14ac:dyDescent="0.25">
      <c r="A19" s="23" t="s">
        <v>324</v>
      </c>
    </row>
    <row r="20" spans="1:1" ht="15" customHeight="1" x14ac:dyDescent="0.25">
      <c r="A20" s="23" t="s">
        <v>329</v>
      </c>
    </row>
    <row r="21" spans="1:1" ht="15" customHeight="1" x14ac:dyDescent="0.25">
      <c r="A21" s="23" t="s">
        <v>334</v>
      </c>
    </row>
    <row r="22" spans="1:1" ht="15" customHeight="1" x14ac:dyDescent="0.25">
      <c r="A22" s="23" t="s">
        <v>330</v>
      </c>
    </row>
    <row r="23" spans="1:1" ht="15" customHeight="1" x14ac:dyDescent="0.25">
      <c r="A23" s="23" t="s">
        <v>332</v>
      </c>
    </row>
    <row r="24" spans="1:1" ht="15" customHeight="1" x14ac:dyDescent="0.25">
      <c r="A24" s="23" t="s">
        <v>331</v>
      </c>
    </row>
  </sheetData>
  <sortState xmlns:xlrd2="http://schemas.microsoft.com/office/spreadsheetml/2017/richdata2" ref="A2:A24">
    <sortCondition ref="A1:A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C2C7-3E7E-4CD3-945C-5349E948DE49}">
  <dimension ref="A1:P55"/>
  <sheetViews>
    <sheetView topLeftCell="A20" workbookViewId="0">
      <selection sqref="A1:M55"/>
    </sheetView>
  </sheetViews>
  <sheetFormatPr defaultRowHeight="15" x14ac:dyDescent="0.25"/>
  <cols>
    <col min="1" max="1" width="3" bestFit="1" customWidth="1"/>
    <col min="2" max="2" width="11" bestFit="1" customWidth="1"/>
    <col min="3" max="3" width="48.28515625" bestFit="1" customWidth="1"/>
    <col min="4" max="4" width="47.7109375" bestFit="1" customWidth="1"/>
    <col min="5" max="5" width="5.5703125" bestFit="1" customWidth="1"/>
    <col min="6" max="6" width="10.42578125" bestFit="1" customWidth="1"/>
    <col min="7" max="7" width="12.5703125" bestFit="1" customWidth="1"/>
    <col min="8" max="8" width="15.28515625" bestFit="1" customWidth="1"/>
    <col min="9" max="9" width="3" bestFit="1" customWidth="1"/>
    <col min="10" max="10" width="9.7109375" bestFit="1" customWidth="1"/>
  </cols>
  <sheetData>
    <row r="1" spans="1:13" x14ac:dyDescent="0.25">
      <c r="A1" s="10">
        <v>61</v>
      </c>
      <c r="B1" s="10" t="s">
        <v>10</v>
      </c>
      <c r="C1" s="10" t="s">
        <v>12</v>
      </c>
      <c r="D1" s="17" t="s">
        <v>13</v>
      </c>
      <c r="E1" s="14">
        <v>1</v>
      </c>
      <c r="F1" s="11">
        <v>43542</v>
      </c>
      <c r="G1" s="12">
        <v>7750621</v>
      </c>
      <c r="H1" s="15">
        <v>13769196.76</v>
      </c>
      <c r="I1" s="13">
        <v>90</v>
      </c>
      <c r="J1" s="19" t="s">
        <v>314</v>
      </c>
      <c r="K1" s="10"/>
      <c r="L1" s="10"/>
      <c r="M1" s="10" t="s">
        <v>47</v>
      </c>
    </row>
    <row r="2" spans="1:13" x14ac:dyDescent="0.25">
      <c r="A2" s="10">
        <v>62</v>
      </c>
      <c r="B2" s="10" t="s">
        <v>38</v>
      </c>
      <c r="C2" s="10" t="s">
        <v>349</v>
      </c>
      <c r="D2" s="17" t="s">
        <v>349</v>
      </c>
      <c r="E2" s="14">
        <v>1</v>
      </c>
      <c r="F2" s="11">
        <v>43542</v>
      </c>
      <c r="G2" s="12">
        <v>106690950</v>
      </c>
      <c r="H2" s="15">
        <v>106690950</v>
      </c>
      <c r="I2" s="13">
        <v>90</v>
      </c>
      <c r="J2" s="19" t="s">
        <v>314</v>
      </c>
      <c r="K2" s="10"/>
      <c r="L2" s="10"/>
      <c r="M2" s="10" t="s">
        <v>44</v>
      </c>
    </row>
    <row r="3" spans="1:13" x14ac:dyDescent="0.25">
      <c r="A3" s="10">
        <v>60</v>
      </c>
      <c r="B3" s="10" t="s">
        <v>10</v>
      </c>
      <c r="C3" s="10" t="s">
        <v>14</v>
      </c>
      <c r="D3" s="17" t="s">
        <v>15</v>
      </c>
      <c r="E3" s="14">
        <v>1.1000000000000001</v>
      </c>
      <c r="F3" s="11">
        <v>43552</v>
      </c>
      <c r="G3" s="12">
        <v>12499989</v>
      </c>
      <c r="H3" s="15">
        <f>E3*G3</f>
        <v>13749987.9</v>
      </c>
      <c r="I3" s="13">
        <v>90</v>
      </c>
      <c r="J3" s="19" t="s">
        <v>314</v>
      </c>
      <c r="K3" s="10"/>
      <c r="L3" s="10"/>
      <c r="M3" s="10" t="s">
        <v>85</v>
      </c>
    </row>
    <row r="4" spans="1:13" x14ac:dyDescent="0.25">
      <c r="A4" s="10">
        <v>59</v>
      </c>
      <c r="B4" s="10" t="s">
        <v>10</v>
      </c>
      <c r="C4" s="10" t="s">
        <v>16</v>
      </c>
      <c r="D4" s="17" t="s">
        <v>17</v>
      </c>
      <c r="E4" s="14">
        <v>1.1000000000000001</v>
      </c>
      <c r="F4" s="11">
        <v>43769</v>
      </c>
      <c r="G4" s="12">
        <v>50694270.579999998</v>
      </c>
      <c r="H4" s="15">
        <f>E4*G4</f>
        <v>55763697.638000004</v>
      </c>
      <c r="I4" s="13">
        <v>90</v>
      </c>
      <c r="J4" s="19" t="s">
        <v>314</v>
      </c>
      <c r="K4" s="10"/>
      <c r="L4" s="10"/>
      <c r="M4" s="10" t="s">
        <v>85</v>
      </c>
    </row>
    <row r="5" spans="1:13" ht="15.75" customHeight="1" x14ac:dyDescent="0.25">
      <c r="A5" s="10">
        <v>58</v>
      </c>
      <c r="B5" s="10" t="s">
        <v>10</v>
      </c>
      <c r="C5" s="10" t="s">
        <v>19</v>
      </c>
      <c r="D5" s="17" t="s">
        <v>19</v>
      </c>
      <c r="E5" s="14">
        <v>1</v>
      </c>
      <c r="F5" s="11">
        <v>43810</v>
      </c>
      <c r="G5" s="12">
        <v>37499995</v>
      </c>
      <c r="H5" s="15">
        <f>E5*G5</f>
        <v>37499995</v>
      </c>
      <c r="I5" s="13">
        <v>90</v>
      </c>
      <c r="J5" s="19" t="s">
        <v>314</v>
      </c>
      <c r="K5" s="10"/>
      <c r="L5" s="10"/>
      <c r="M5" s="10" t="s">
        <v>85</v>
      </c>
    </row>
    <row r="6" spans="1:13" x14ac:dyDescent="0.25">
      <c r="A6" s="10">
        <v>57</v>
      </c>
      <c r="B6" s="10" t="s">
        <v>10</v>
      </c>
      <c r="C6" s="10" t="s">
        <v>20</v>
      </c>
      <c r="D6" s="17" t="s">
        <v>21</v>
      </c>
      <c r="E6" s="14">
        <v>1.1100000000000001</v>
      </c>
      <c r="F6" s="11">
        <v>43817</v>
      </c>
      <c r="G6" s="12">
        <v>124171960.38</v>
      </c>
      <c r="H6" s="15">
        <f>E6*G6</f>
        <v>137830876.02180001</v>
      </c>
      <c r="I6" s="13">
        <v>90</v>
      </c>
      <c r="J6" s="19" t="s">
        <v>314</v>
      </c>
      <c r="K6" s="10"/>
      <c r="L6" s="10"/>
      <c r="M6" s="10" t="s">
        <v>47</v>
      </c>
    </row>
    <row r="7" spans="1:13" x14ac:dyDescent="0.25">
      <c r="A7" s="10">
        <v>56</v>
      </c>
      <c r="B7" s="10" t="s">
        <v>10</v>
      </c>
      <c r="C7" s="10" t="s">
        <v>24</v>
      </c>
      <c r="D7" s="17" t="s">
        <v>25</v>
      </c>
      <c r="E7" s="14">
        <v>1.1000000000000001</v>
      </c>
      <c r="F7" s="11">
        <v>43889</v>
      </c>
      <c r="G7" s="12">
        <v>30000009.670000002</v>
      </c>
      <c r="H7" s="15">
        <f>E7*G7</f>
        <v>33000010.637000006</v>
      </c>
      <c r="I7" s="13">
        <v>90</v>
      </c>
      <c r="J7" s="19" t="s">
        <v>314</v>
      </c>
      <c r="K7" s="10"/>
      <c r="L7" s="10"/>
      <c r="M7" s="10" t="s">
        <v>47</v>
      </c>
    </row>
    <row r="8" spans="1:13" x14ac:dyDescent="0.25">
      <c r="A8" s="10">
        <v>55</v>
      </c>
      <c r="B8" s="10" t="s">
        <v>10</v>
      </c>
      <c r="C8" s="10" t="s">
        <v>26</v>
      </c>
      <c r="D8" s="17" t="s">
        <v>27</v>
      </c>
      <c r="E8" s="14">
        <v>1.1000000000000001</v>
      </c>
      <c r="F8" s="11">
        <v>43900</v>
      </c>
      <c r="G8" s="12">
        <v>62092066</v>
      </c>
      <c r="H8" s="15">
        <f>E8*G8</f>
        <v>68301272.600000009</v>
      </c>
      <c r="I8" s="13">
        <v>90</v>
      </c>
      <c r="J8" s="19" t="s">
        <v>314</v>
      </c>
      <c r="K8" s="10"/>
      <c r="L8" s="10"/>
      <c r="M8" s="10" t="s">
        <v>44</v>
      </c>
    </row>
    <row r="9" spans="1:13" x14ac:dyDescent="0.25">
      <c r="A9" s="10">
        <v>54</v>
      </c>
      <c r="B9" s="10" t="s">
        <v>10</v>
      </c>
      <c r="C9" s="10" t="s">
        <v>28</v>
      </c>
      <c r="D9" s="17" t="s">
        <v>29</v>
      </c>
      <c r="E9" s="14">
        <v>1.33</v>
      </c>
      <c r="F9" s="11">
        <v>43903</v>
      </c>
      <c r="G9" s="12">
        <v>449994293.48000002</v>
      </c>
      <c r="H9" s="15">
        <f>E9*G9</f>
        <v>598492410.32840002</v>
      </c>
      <c r="I9" s="13">
        <v>90</v>
      </c>
      <c r="J9" s="19" t="s">
        <v>314</v>
      </c>
      <c r="K9" s="10"/>
      <c r="L9" s="10"/>
      <c r="M9" s="10" t="s">
        <v>54</v>
      </c>
    </row>
    <row r="10" spans="1:13" x14ac:dyDescent="0.25">
      <c r="A10" s="10">
        <v>53</v>
      </c>
      <c r="B10" s="10" t="s">
        <v>10</v>
      </c>
      <c r="C10" s="10" t="s">
        <v>30</v>
      </c>
      <c r="D10" s="17" t="s">
        <v>31</v>
      </c>
      <c r="E10" s="14">
        <v>1.1200000000000001</v>
      </c>
      <c r="F10" s="11">
        <v>43906</v>
      </c>
      <c r="G10" s="12">
        <v>52412123</v>
      </c>
      <c r="H10" s="15">
        <f>E10*G10</f>
        <v>58701577.760000005</v>
      </c>
      <c r="I10" s="13">
        <v>90</v>
      </c>
      <c r="J10" s="19" t="s">
        <v>314</v>
      </c>
      <c r="K10" s="10"/>
      <c r="L10" s="10"/>
      <c r="M10" s="10" t="s">
        <v>44</v>
      </c>
    </row>
    <row r="11" spans="1:13" ht="15.75" customHeight="1" x14ac:dyDescent="0.25">
      <c r="A11" s="10">
        <v>46</v>
      </c>
      <c r="B11" s="10" t="s">
        <v>10</v>
      </c>
      <c r="C11" s="10" t="s">
        <v>32</v>
      </c>
      <c r="D11" s="17" t="s">
        <v>33</v>
      </c>
      <c r="E11" s="14">
        <v>1.1000000000000001</v>
      </c>
      <c r="F11" s="11">
        <v>44040</v>
      </c>
      <c r="G11" s="12">
        <v>14182836</v>
      </c>
      <c r="H11" s="15">
        <f>E11*G11</f>
        <v>15601119.600000001</v>
      </c>
      <c r="I11" s="13">
        <v>0</v>
      </c>
      <c r="J11" s="19" t="s">
        <v>314</v>
      </c>
      <c r="K11" s="10"/>
      <c r="L11" s="10"/>
      <c r="M11" s="10" t="s">
        <v>85</v>
      </c>
    </row>
    <row r="12" spans="1:13" ht="15.75" customHeight="1" x14ac:dyDescent="0.25">
      <c r="A12" s="10">
        <v>47</v>
      </c>
      <c r="B12" s="10" t="s">
        <v>10</v>
      </c>
      <c r="C12" s="10" t="s">
        <v>32</v>
      </c>
      <c r="D12" s="17" t="s">
        <v>34</v>
      </c>
      <c r="E12" s="14">
        <v>1.1000000000000001</v>
      </c>
      <c r="F12" s="11">
        <v>44040</v>
      </c>
      <c r="G12" s="12">
        <v>15925109</v>
      </c>
      <c r="H12" s="15">
        <f>E12*G12</f>
        <v>17517619.900000002</v>
      </c>
      <c r="I12" s="13">
        <v>0</v>
      </c>
      <c r="J12" s="19" t="s">
        <v>314</v>
      </c>
      <c r="K12" s="10"/>
      <c r="L12" s="10"/>
      <c r="M12" s="10" t="s">
        <v>47</v>
      </c>
    </row>
    <row r="13" spans="1:13" ht="15.75" customHeight="1" x14ac:dyDescent="0.25">
      <c r="A13" s="10">
        <v>48</v>
      </c>
      <c r="B13" s="10" t="s">
        <v>10</v>
      </c>
      <c r="C13" s="10" t="s">
        <v>76</v>
      </c>
      <c r="D13" s="17" t="s">
        <v>305</v>
      </c>
      <c r="E13" s="14">
        <v>1.1000000000000001</v>
      </c>
      <c r="F13" s="11">
        <v>44040</v>
      </c>
      <c r="G13" s="12">
        <v>14182836</v>
      </c>
      <c r="H13" s="15">
        <f>E13*G13</f>
        <v>15601119.600000001</v>
      </c>
      <c r="I13" s="13">
        <v>0</v>
      </c>
      <c r="J13" s="19" t="s">
        <v>314</v>
      </c>
      <c r="K13" s="10"/>
      <c r="L13" s="10"/>
      <c r="M13" s="10" t="s">
        <v>44</v>
      </c>
    </row>
    <row r="14" spans="1:13" ht="15.75" customHeight="1" x14ac:dyDescent="0.25">
      <c r="A14" s="10">
        <v>49</v>
      </c>
      <c r="B14" s="10" t="s">
        <v>10</v>
      </c>
      <c r="C14" s="10" t="s">
        <v>76</v>
      </c>
      <c r="D14" s="17" t="s">
        <v>306</v>
      </c>
      <c r="E14" s="14">
        <v>1.1000000000000001</v>
      </c>
      <c r="F14" s="11">
        <v>44040</v>
      </c>
      <c r="G14" s="12">
        <v>7712951</v>
      </c>
      <c r="H14" s="15">
        <f>E14*G14</f>
        <v>8484246.1000000015</v>
      </c>
      <c r="I14" s="13">
        <v>0</v>
      </c>
      <c r="J14" s="19" t="s">
        <v>314</v>
      </c>
      <c r="K14" s="10"/>
      <c r="L14" s="10"/>
      <c r="M14" s="10" t="s">
        <v>85</v>
      </c>
    </row>
    <row r="15" spans="1:13" ht="15.75" customHeight="1" x14ac:dyDescent="0.25">
      <c r="A15" s="10">
        <v>50</v>
      </c>
      <c r="B15" s="10" t="s">
        <v>10</v>
      </c>
      <c r="C15" s="10" t="s">
        <v>76</v>
      </c>
      <c r="D15" s="17" t="s">
        <v>307</v>
      </c>
      <c r="E15" s="14">
        <v>1.1000000000000001</v>
      </c>
      <c r="F15" s="11">
        <v>44040</v>
      </c>
      <c r="G15" s="12">
        <v>14182836</v>
      </c>
      <c r="H15" s="15">
        <f>E15*G15</f>
        <v>15601119.600000001</v>
      </c>
      <c r="I15" s="13">
        <v>0</v>
      </c>
      <c r="J15" s="19" t="s">
        <v>314</v>
      </c>
      <c r="K15" s="10"/>
      <c r="L15" s="10"/>
      <c r="M15" s="10" t="s">
        <v>54</v>
      </c>
    </row>
    <row r="16" spans="1:13" ht="15.75" customHeight="1" x14ac:dyDescent="0.25">
      <c r="A16" s="10">
        <v>51</v>
      </c>
      <c r="B16" s="10" t="s">
        <v>10</v>
      </c>
      <c r="C16" s="10" t="s">
        <v>76</v>
      </c>
      <c r="D16" s="17" t="s">
        <v>308</v>
      </c>
      <c r="E16" s="14">
        <v>1.1000000000000001</v>
      </c>
      <c r="F16" s="11">
        <v>44040</v>
      </c>
      <c r="G16" s="12">
        <v>14182836</v>
      </c>
      <c r="H16" s="15">
        <f>E16*G16</f>
        <v>15601119.600000001</v>
      </c>
      <c r="I16" s="13">
        <v>0</v>
      </c>
      <c r="J16" s="19" t="s">
        <v>314</v>
      </c>
      <c r="K16" s="10"/>
      <c r="L16" s="10"/>
      <c r="M16" s="10" t="s">
        <v>44</v>
      </c>
    </row>
    <row r="17" spans="1:13" ht="15.75" customHeight="1" x14ac:dyDescent="0.25">
      <c r="A17" s="10">
        <v>52</v>
      </c>
      <c r="B17" s="10" t="s">
        <v>10</v>
      </c>
      <c r="C17" s="10" t="s">
        <v>76</v>
      </c>
      <c r="D17" s="17" t="s">
        <v>309</v>
      </c>
      <c r="E17" s="14">
        <v>1.1000000000000001</v>
      </c>
      <c r="F17" s="11">
        <v>44040</v>
      </c>
      <c r="G17" s="12">
        <v>14182836</v>
      </c>
      <c r="H17" s="15">
        <f>E17*G17</f>
        <v>15601119.600000001</v>
      </c>
      <c r="I17" s="13">
        <v>0</v>
      </c>
      <c r="J17" s="19" t="s">
        <v>314</v>
      </c>
      <c r="K17" s="10"/>
      <c r="L17" s="10"/>
      <c r="M17" s="10" t="s">
        <v>44</v>
      </c>
    </row>
    <row r="18" spans="1:13" ht="15.75" customHeight="1" x14ac:dyDescent="0.25">
      <c r="A18" s="10">
        <v>45</v>
      </c>
      <c r="B18" s="10" t="s">
        <v>10</v>
      </c>
      <c r="C18" s="10" t="s">
        <v>35</v>
      </c>
      <c r="D18" s="17" t="s">
        <v>36</v>
      </c>
      <c r="E18" s="14">
        <v>1.1000000000000001</v>
      </c>
      <c r="F18" s="11">
        <v>44050</v>
      </c>
      <c r="G18" s="12">
        <v>2508087</v>
      </c>
      <c r="H18" s="15">
        <f>E18*G18</f>
        <v>2758895.7</v>
      </c>
      <c r="I18" s="13">
        <v>0</v>
      </c>
      <c r="J18" s="19" t="s">
        <v>314</v>
      </c>
      <c r="K18" s="10"/>
      <c r="L18" s="10"/>
      <c r="M18" s="10" t="s">
        <v>47</v>
      </c>
    </row>
    <row r="19" spans="1:13" ht="15.75" customHeight="1" x14ac:dyDescent="0.25">
      <c r="A19" s="10">
        <v>44</v>
      </c>
      <c r="B19" s="10" t="s">
        <v>39</v>
      </c>
      <c r="C19" s="10" t="s">
        <v>40</v>
      </c>
      <c r="D19" s="17" t="s">
        <v>41</v>
      </c>
      <c r="E19" s="14">
        <v>1.1000000000000001</v>
      </c>
      <c r="F19" s="11">
        <v>44104</v>
      </c>
      <c r="G19" s="12">
        <v>97960482</v>
      </c>
      <c r="H19" s="15">
        <f>E19*G19</f>
        <v>107756530.2</v>
      </c>
      <c r="I19" s="13">
        <v>90</v>
      </c>
      <c r="J19" s="19" t="s">
        <v>314</v>
      </c>
      <c r="K19" s="10"/>
      <c r="L19" s="10"/>
      <c r="M19" s="10" t="s">
        <v>47</v>
      </c>
    </row>
    <row r="20" spans="1:13" ht="15.75" customHeight="1" x14ac:dyDescent="0.25">
      <c r="A20" s="10">
        <v>43</v>
      </c>
      <c r="B20" s="10" t="s">
        <v>10</v>
      </c>
      <c r="C20" s="10" t="s">
        <v>42</v>
      </c>
      <c r="D20" s="17" t="s">
        <v>43</v>
      </c>
      <c r="E20" s="14">
        <v>1.1000000000000001</v>
      </c>
      <c r="F20" s="11">
        <v>44105</v>
      </c>
      <c r="G20" s="12">
        <v>20833328.489999998</v>
      </c>
      <c r="H20" s="15">
        <f>E20*G20</f>
        <v>22916661.339000002</v>
      </c>
      <c r="I20" s="13">
        <v>90</v>
      </c>
      <c r="J20" s="19" t="s">
        <v>314</v>
      </c>
      <c r="K20" s="10"/>
      <c r="L20" s="10"/>
      <c r="M20" s="10" t="s">
        <v>44</v>
      </c>
    </row>
    <row r="21" spans="1:13" ht="15.75" customHeight="1" x14ac:dyDescent="0.25">
      <c r="A21" s="10">
        <v>42</v>
      </c>
      <c r="B21" s="10" t="s">
        <v>10</v>
      </c>
      <c r="C21" s="10" t="s">
        <v>45</v>
      </c>
      <c r="D21" s="17" t="s">
        <v>46</v>
      </c>
      <c r="E21" s="14">
        <v>1.05</v>
      </c>
      <c r="F21" s="11">
        <v>44135</v>
      </c>
      <c r="G21" s="12">
        <v>20721604</v>
      </c>
      <c r="H21" s="15">
        <f>E21*G21</f>
        <v>21757684.199999999</v>
      </c>
      <c r="I21" s="13">
        <v>0</v>
      </c>
      <c r="J21" s="19" t="s">
        <v>314</v>
      </c>
      <c r="K21" s="10"/>
      <c r="L21" s="10"/>
      <c r="M21" s="10" t="s">
        <v>44</v>
      </c>
    </row>
    <row r="22" spans="1:13" ht="15.75" customHeight="1" x14ac:dyDescent="0.25">
      <c r="A22" s="10">
        <v>40</v>
      </c>
      <c r="B22" s="10" t="s">
        <v>38</v>
      </c>
      <c r="C22" s="10" t="s">
        <v>32</v>
      </c>
      <c r="D22" s="17" t="s">
        <v>50</v>
      </c>
      <c r="E22" s="14">
        <v>1.2</v>
      </c>
      <c r="F22" s="11">
        <v>44153</v>
      </c>
      <c r="G22" s="12">
        <v>170000000</v>
      </c>
      <c r="H22" s="15">
        <f>E22*G22</f>
        <v>204000000</v>
      </c>
      <c r="I22" s="13">
        <v>90</v>
      </c>
      <c r="J22" s="19" t="s">
        <v>314</v>
      </c>
      <c r="K22" s="10"/>
      <c r="L22" s="10"/>
      <c r="M22" s="10" t="s">
        <v>44</v>
      </c>
    </row>
    <row r="23" spans="1:13" ht="15.75" customHeight="1" x14ac:dyDescent="0.25">
      <c r="A23" s="10">
        <v>41</v>
      </c>
      <c r="B23" s="10" t="s">
        <v>38</v>
      </c>
      <c r="C23" s="10" t="s">
        <v>32</v>
      </c>
      <c r="D23" s="17" t="s">
        <v>51</v>
      </c>
      <c r="E23" s="14">
        <v>1.2</v>
      </c>
      <c r="F23" s="11">
        <v>44153</v>
      </c>
      <c r="G23" s="12">
        <v>80000000</v>
      </c>
      <c r="H23" s="15">
        <f>E23*G23</f>
        <v>96000000</v>
      </c>
      <c r="I23" s="13">
        <v>90</v>
      </c>
      <c r="J23" s="19" t="s">
        <v>314</v>
      </c>
      <c r="K23" s="10"/>
      <c r="L23" s="10"/>
      <c r="M23" s="10" t="s">
        <v>44</v>
      </c>
    </row>
    <row r="24" spans="1:13" ht="15.75" customHeight="1" x14ac:dyDescent="0.25">
      <c r="A24" s="10">
        <v>39</v>
      </c>
      <c r="B24" s="10" t="s">
        <v>10</v>
      </c>
      <c r="C24" s="10" t="s">
        <v>52</v>
      </c>
      <c r="D24" s="17" t="s">
        <v>53</v>
      </c>
      <c r="E24" s="14">
        <v>1.1000000000000001</v>
      </c>
      <c r="F24" s="11">
        <v>44162</v>
      </c>
      <c r="G24" s="12">
        <v>2985489.29</v>
      </c>
      <c r="H24" s="15">
        <f>E24*G24</f>
        <v>3284038.2190000005</v>
      </c>
      <c r="I24" s="13">
        <v>30</v>
      </c>
      <c r="J24" s="19" t="s">
        <v>314</v>
      </c>
      <c r="K24" s="10"/>
      <c r="L24" s="10"/>
      <c r="M24" s="10" t="s">
        <v>44</v>
      </c>
    </row>
    <row r="25" spans="1:13" ht="15.75" customHeight="1" x14ac:dyDescent="0.25">
      <c r="A25" s="10">
        <v>38</v>
      </c>
      <c r="B25" s="10" t="s">
        <v>10</v>
      </c>
      <c r="C25" s="10" t="s">
        <v>55</v>
      </c>
      <c r="D25" s="17" t="s">
        <v>56</v>
      </c>
      <c r="E25" s="14">
        <v>1.33</v>
      </c>
      <c r="F25" s="11">
        <v>44195</v>
      </c>
      <c r="G25" s="12">
        <v>152370050</v>
      </c>
      <c r="H25" s="15">
        <f>E25*G25</f>
        <v>202652166.5</v>
      </c>
      <c r="I25" s="13">
        <v>90</v>
      </c>
      <c r="J25" s="19" t="s">
        <v>314</v>
      </c>
      <c r="K25" s="10"/>
      <c r="L25" s="10"/>
      <c r="M25" s="10" t="s">
        <v>47</v>
      </c>
    </row>
    <row r="26" spans="1:13" ht="15.75" customHeight="1" x14ac:dyDescent="0.25">
      <c r="A26" s="10">
        <v>37</v>
      </c>
      <c r="B26" s="10" t="s">
        <v>10</v>
      </c>
      <c r="C26" s="10" t="s">
        <v>24</v>
      </c>
      <c r="D26" s="17" t="s">
        <v>57</v>
      </c>
      <c r="E26" s="14">
        <v>1.2</v>
      </c>
      <c r="F26" s="11">
        <v>44209</v>
      </c>
      <c r="G26" s="12">
        <v>66666669.670000002</v>
      </c>
      <c r="H26" s="15">
        <f>E26*G26</f>
        <v>80000003.604000002</v>
      </c>
      <c r="I26" s="13">
        <v>90</v>
      </c>
      <c r="J26" s="19" t="s">
        <v>314</v>
      </c>
      <c r="K26" s="10"/>
      <c r="L26" s="10"/>
      <c r="M26" s="10" t="s">
        <v>47</v>
      </c>
    </row>
    <row r="27" spans="1:13" ht="15.75" customHeight="1" x14ac:dyDescent="0.25">
      <c r="A27" s="10">
        <v>36</v>
      </c>
      <c r="B27" s="10" t="s">
        <v>10</v>
      </c>
      <c r="C27" s="10" t="s">
        <v>58</v>
      </c>
      <c r="D27" s="17" t="s">
        <v>59</v>
      </c>
      <c r="E27" s="14">
        <v>1.05</v>
      </c>
      <c r="F27" s="11">
        <v>44239</v>
      </c>
      <c r="G27" s="12">
        <v>11320023.029999999</v>
      </c>
      <c r="H27" s="15">
        <f>E27*G27</f>
        <v>11886024.181499999</v>
      </c>
      <c r="I27" s="13">
        <v>0</v>
      </c>
      <c r="J27" s="19" t="s">
        <v>314</v>
      </c>
      <c r="K27" s="10"/>
      <c r="L27" s="10"/>
      <c r="M27" s="10" t="s">
        <v>47</v>
      </c>
    </row>
    <row r="28" spans="1:13" ht="15.75" customHeight="1" x14ac:dyDescent="0.25">
      <c r="A28" s="10">
        <v>35</v>
      </c>
      <c r="B28" s="10" t="s">
        <v>10</v>
      </c>
      <c r="C28" s="10" t="s">
        <v>62</v>
      </c>
      <c r="D28" s="17" t="s">
        <v>63</v>
      </c>
      <c r="E28" s="14">
        <v>1.1000000000000001</v>
      </c>
      <c r="F28" s="11">
        <v>44247</v>
      </c>
      <c r="G28" s="12">
        <v>22637982</v>
      </c>
      <c r="H28" s="15">
        <f>E28*G28</f>
        <v>24901780.200000003</v>
      </c>
      <c r="I28" s="13">
        <v>0</v>
      </c>
      <c r="J28" s="19" t="s">
        <v>314</v>
      </c>
      <c r="K28" s="10"/>
      <c r="L28" s="10"/>
      <c r="M28" s="10" t="s">
        <v>47</v>
      </c>
    </row>
    <row r="29" spans="1:13" ht="15.75" customHeight="1" x14ac:dyDescent="0.25">
      <c r="A29" s="10">
        <v>34</v>
      </c>
      <c r="B29" s="10" t="s">
        <v>10</v>
      </c>
      <c r="C29" s="10" t="s">
        <v>64</v>
      </c>
      <c r="D29" s="17" t="s">
        <v>65</v>
      </c>
      <c r="E29" s="14">
        <v>1.1000000000000001</v>
      </c>
      <c r="F29" s="11">
        <v>44253</v>
      </c>
      <c r="G29" s="12">
        <v>58318199</v>
      </c>
      <c r="H29" s="15">
        <f>E29*G29</f>
        <v>64150018.900000006</v>
      </c>
      <c r="I29" s="13">
        <v>0</v>
      </c>
      <c r="J29" s="19" t="s">
        <v>314</v>
      </c>
      <c r="K29" s="10"/>
      <c r="L29" s="10"/>
      <c r="M29" s="10" t="s">
        <v>44</v>
      </c>
    </row>
    <row r="30" spans="1:13" ht="15.75" customHeight="1" x14ac:dyDescent="0.25">
      <c r="A30" s="10">
        <v>33</v>
      </c>
      <c r="B30" s="10" t="s">
        <v>10</v>
      </c>
      <c r="C30" s="10" t="s">
        <v>32</v>
      </c>
      <c r="D30" s="17" t="s">
        <v>66</v>
      </c>
      <c r="E30" s="14">
        <v>1.1000000000000001</v>
      </c>
      <c r="F30" s="11">
        <v>44256</v>
      </c>
      <c r="G30" s="12">
        <v>113329615</v>
      </c>
      <c r="H30" s="15">
        <f>E30*G30</f>
        <v>124662576.50000001</v>
      </c>
      <c r="I30" s="13">
        <v>0</v>
      </c>
      <c r="J30" s="19" t="s">
        <v>314</v>
      </c>
      <c r="K30" s="10"/>
      <c r="L30" s="10"/>
      <c r="M30" s="10" t="s">
        <v>44</v>
      </c>
    </row>
    <row r="31" spans="1:13" ht="15.75" customHeight="1" x14ac:dyDescent="0.25">
      <c r="A31" s="10">
        <v>32</v>
      </c>
      <c r="B31" s="10" t="s">
        <v>10</v>
      </c>
      <c r="C31" s="10" t="s">
        <v>67</v>
      </c>
      <c r="D31" s="17" t="s">
        <v>67</v>
      </c>
      <c r="E31" s="14">
        <v>1</v>
      </c>
      <c r="F31" s="11">
        <v>44260</v>
      </c>
      <c r="G31" s="12">
        <v>463134117</v>
      </c>
      <c r="H31" s="15">
        <f>E31*G31</f>
        <v>463134117</v>
      </c>
      <c r="I31" s="13">
        <v>90</v>
      </c>
      <c r="J31" s="19" t="s">
        <v>314</v>
      </c>
      <c r="K31" s="10"/>
      <c r="L31" s="10"/>
      <c r="M31" s="10" t="s">
        <v>54</v>
      </c>
    </row>
    <row r="32" spans="1:13" ht="15.75" customHeight="1" x14ac:dyDescent="0.25">
      <c r="A32" s="10">
        <v>31</v>
      </c>
      <c r="B32" s="10" t="s">
        <v>10</v>
      </c>
      <c r="C32" s="10" t="s">
        <v>68</v>
      </c>
      <c r="D32" s="17" t="s">
        <v>68</v>
      </c>
      <c r="E32" s="14">
        <v>1</v>
      </c>
      <c r="F32" s="11">
        <v>44265</v>
      </c>
      <c r="G32" s="12">
        <v>210519077</v>
      </c>
      <c r="H32" s="15">
        <f>E32*G32</f>
        <v>210519077</v>
      </c>
      <c r="I32" s="13">
        <v>90</v>
      </c>
      <c r="J32" s="19" t="s">
        <v>314</v>
      </c>
      <c r="K32" s="10"/>
      <c r="L32" s="10"/>
      <c r="M32" s="10" t="s">
        <v>44</v>
      </c>
    </row>
    <row r="33" spans="1:13" ht="15.75" customHeight="1" x14ac:dyDescent="0.25">
      <c r="A33" s="10">
        <v>30</v>
      </c>
      <c r="B33" s="10" t="s">
        <v>10</v>
      </c>
      <c r="C33" s="10" t="s">
        <v>26</v>
      </c>
      <c r="D33" s="17" t="s">
        <v>69</v>
      </c>
      <c r="E33" s="14">
        <v>1.1000000000000001</v>
      </c>
      <c r="F33" s="11">
        <v>44272</v>
      </c>
      <c r="G33" s="12">
        <v>99997886</v>
      </c>
      <c r="H33" s="15">
        <f>E33*G33</f>
        <v>109997674.60000001</v>
      </c>
      <c r="I33" s="13">
        <v>90</v>
      </c>
      <c r="J33" s="19" t="s">
        <v>314</v>
      </c>
      <c r="K33" s="10"/>
      <c r="L33" s="10"/>
      <c r="M33" s="10" t="s">
        <v>44</v>
      </c>
    </row>
    <row r="34" spans="1:13" ht="15.75" customHeight="1" x14ac:dyDescent="0.25">
      <c r="A34" s="10">
        <v>29</v>
      </c>
      <c r="B34" s="10" t="s">
        <v>10</v>
      </c>
      <c r="C34" s="10" t="s">
        <v>70</v>
      </c>
      <c r="D34" s="17" t="s">
        <v>71</v>
      </c>
      <c r="E34" s="14">
        <v>1.1000000000000001</v>
      </c>
      <c r="F34" s="11">
        <v>44279</v>
      </c>
      <c r="G34" s="12">
        <v>17700000</v>
      </c>
      <c r="H34" s="15">
        <f>E34*G34</f>
        <v>19470000</v>
      </c>
      <c r="I34" s="13">
        <v>90</v>
      </c>
      <c r="J34" s="19" t="s">
        <v>314</v>
      </c>
      <c r="K34" s="10"/>
      <c r="L34" s="10"/>
      <c r="M34" s="10" t="s">
        <v>47</v>
      </c>
    </row>
    <row r="35" spans="1:13" ht="15.75" customHeight="1" x14ac:dyDescent="0.25">
      <c r="A35" s="10">
        <v>28</v>
      </c>
      <c r="B35" s="10" t="s">
        <v>10</v>
      </c>
      <c r="C35" s="10" t="s">
        <v>72</v>
      </c>
      <c r="D35" s="17" t="s">
        <v>73</v>
      </c>
      <c r="E35" s="14">
        <v>1</v>
      </c>
      <c r="F35" s="11">
        <v>44285</v>
      </c>
      <c r="G35" s="12">
        <v>133333599</v>
      </c>
      <c r="H35" s="15">
        <f>E35*G35</f>
        <v>133333599</v>
      </c>
      <c r="I35" s="13">
        <v>90</v>
      </c>
      <c r="J35" s="19" t="s">
        <v>314</v>
      </c>
      <c r="K35" s="10"/>
      <c r="L35" s="10"/>
      <c r="M35" s="10" t="s">
        <v>44</v>
      </c>
    </row>
    <row r="36" spans="1:13" ht="15.75" customHeight="1" x14ac:dyDescent="0.25">
      <c r="A36" s="10">
        <v>27</v>
      </c>
      <c r="B36" s="10" t="s">
        <v>10</v>
      </c>
      <c r="C36" s="10" t="s">
        <v>74</v>
      </c>
      <c r="D36" s="17" t="s">
        <v>75</v>
      </c>
      <c r="E36" s="14">
        <v>1.1000000000000001</v>
      </c>
      <c r="F36" s="11">
        <v>44286</v>
      </c>
      <c r="G36" s="12">
        <v>74856520</v>
      </c>
      <c r="H36" s="15">
        <f>E36*G36</f>
        <v>82342172</v>
      </c>
      <c r="I36" s="13">
        <v>0</v>
      </c>
      <c r="J36" s="19" t="s">
        <v>314</v>
      </c>
      <c r="K36" s="10"/>
      <c r="L36" s="10"/>
      <c r="M36" s="10" t="s">
        <v>44</v>
      </c>
    </row>
    <row r="37" spans="1:13" ht="15.75" customHeight="1" x14ac:dyDescent="0.25">
      <c r="A37" s="10">
        <v>26</v>
      </c>
      <c r="B37" s="10" t="s">
        <v>38</v>
      </c>
      <c r="C37" s="10" t="s">
        <v>76</v>
      </c>
      <c r="D37" s="17" t="s">
        <v>77</v>
      </c>
      <c r="E37" s="14">
        <v>1.1000000000000001</v>
      </c>
      <c r="F37" s="11">
        <v>44333</v>
      </c>
      <c r="G37" s="12">
        <v>200000000</v>
      </c>
      <c r="H37" s="15">
        <f>E37*G37</f>
        <v>220000000.00000003</v>
      </c>
      <c r="I37" s="13">
        <v>0</v>
      </c>
      <c r="J37" s="19" t="s">
        <v>314</v>
      </c>
      <c r="K37" s="10"/>
      <c r="L37" s="10"/>
      <c r="M37" s="10" t="s">
        <v>37</v>
      </c>
    </row>
    <row r="38" spans="1:13" ht="15.75" customHeight="1" x14ac:dyDescent="0.25">
      <c r="A38" s="10">
        <v>25</v>
      </c>
      <c r="B38" s="10" t="s">
        <v>10</v>
      </c>
      <c r="C38" s="10" t="s">
        <v>78</v>
      </c>
      <c r="D38" s="17" t="s">
        <v>79</v>
      </c>
      <c r="E38" s="14">
        <v>1.25</v>
      </c>
      <c r="F38" s="11">
        <v>44356</v>
      </c>
      <c r="G38" s="12">
        <v>56250000</v>
      </c>
      <c r="H38" s="15">
        <f>E38*G38</f>
        <v>70312500</v>
      </c>
      <c r="I38" s="13">
        <v>90</v>
      </c>
      <c r="J38" s="19" t="s">
        <v>314</v>
      </c>
      <c r="K38" s="10"/>
      <c r="L38" s="10"/>
      <c r="M38" s="10" t="s">
        <v>37</v>
      </c>
    </row>
    <row r="39" spans="1:13" ht="15.75" customHeight="1" x14ac:dyDescent="0.25">
      <c r="A39" s="10">
        <v>24</v>
      </c>
      <c r="B39" s="10" t="s">
        <v>38</v>
      </c>
      <c r="C39" s="10" t="s">
        <v>80</v>
      </c>
      <c r="D39" s="17" t="s">
        <v>80</v>
      </c>
      <c r="E39" s="14">
        <v>1.05</v>
      </c>
      <c r="F39" s="11">
        <v>44375</v>
      </c>
      <c r="G39" s="12">
        <v>500000000</v>
      </c>
      <c r="H39" s="15">
        <f>E39*G39</f>
        <v>525000000</v>
      </c>
      <c r="I39" s="13">
        <v>90</v>
      </c>
      <c r="J39" s="19" t="s">
        <v>314</v>
      </c>
      <c r="K39" s="10"/>
      <c r="L39" s="10"/>
      <c r="M39" s="10" t="s">
        <v>37</v>
      </c>
    </row>
    <row r="40" spans="1:13" ht="15.75" customHeight="1" x14ac:dyDescent="0.25">
      <c r="A40" s="10">
        <v>23</v>
      </c>
      <c r="B40" s="10" t="s">
        <v>10</v>
      </c>
      <c r="C40" s="10" t="s">
        <v>52</v>
      </c>
      <c r="D40" s="17" t="s">
        <v>81</v>
      </c>
      <c r="E40" s="14">
        <v>1.1000000000000001</v>
      </c>
      <c r="F40" s="11">
        <v>44407</v>
      </c>
      <c r="G40" s="12">
        <v>26203768</v>
      </c>
      <c r="H40" s="15">
        <f>E40*G40</f>
        <v>28824144.800000001</v>
      </c>
      <c r="I40" s="13">
        <v>30</v>
      </c>
      <c r="J40" s="19" t="s">
        <v>314</v>
      </c>
      <c r="K40" s="10"/>
      <c r="L40" s="10"/>
      <c r="M40" s="10" t="s">
        <v>47</v>
      </c>
    </row>
    <row r="41" spans="1:13" ht="15.75" customHeight="1" x14ac:dyDescent="0.25">
      <c r="A41" s="10">
        <v>22</v>
      </c>
      <c r="B41" s="10" t="s">
        <v>82</v>
      </c>
      <c r="C41" s="10" t="s">
        <v>83</v>
      </c>
      <c r="D41" s="17" t="s">
        <v>84</v>
      </c>
      <c r="E41" s="14">
        <v>1.1000000000000001</v>
      </c>
      <c r="F41" s="11">
        <v>44409</v>
      </c>
      <c r="G41" s="12">
        <v>5000000</v>
      </c>
      <c r="H41" s="15">
        <f>E41*G41</f>
        <v>5500000</v>
      </c>
      <c r="I41" s="13">
        <v>60</v>
      </c>
      <c r="J41" s="19" t="s">
        <v>314</v>
      </c>
      <c r="K41" s="10"/>
      <c r="L41" s="10"/>
      <c r="M41" s="10" t="s">
        <v>47</v>
      </c>
    </row>
    <row r="42" spans="1:13" ht="15.75" customHeight="1" x14ac:dyDescent="0.25">
      <c r="A42" s="10">
        <v>21</v>
      </c>
      <c r="B42" s="10" t="s">
        <v>90</v>
      </c>
      <c r="C42" s="10" t="s">
        <v>91</v>
      </c>
      <c r="D42" s="17" t="s">
        <v>92</v>
      </c>
      <c r="E42" s="14">
        <v>1.1000000000000001</v>
      </c>
      <c r="F42" s="11">
        <v>44456</v>
      </c>
      <c r="G42" s="12">
        <v>30000000</v>
      </c>
      <c r="H42" s="15">
        <f>E42*G42</f>
        <v>33000000.000000004</v>
      </c>
      <c r="I42" s="13">
        <v>90</v>
      </c>
      <c r="J42" s="19" t="s">
        <v>314</v>
      </c>
      <c r="K42" s="10"/>
      <c r="L42" s="10"/>
      <c r="M42" s="10" t="s">
        <v>47</v>
      </c>
    </row>
    <row r="43" spans="1:13" ht="15.75" customHeight="1" x14ac:dyDescent="0.25">
      <c r="A43" s="10">
        <v>20</v>
      </c>
      <c r="B43" s="10" t="s">
        <v>10</v>
      </c>
      <c r="C43" s="10" t="s">
        <v>76</v>
      </c>
      <c r="D43" s="17" t="s">
        <v>93</v>
      </c>
      <c r="E43" s="14">
        <v>1.1000000000000001</v>
      </c>
      <c r="F43" s="11">
        <v>44466</v>
      </c>
      <c r="G43" s="12">
        <v>252134537</v>
      </c>
      <c r="H43" s="15">
        <f>E43*G43</f>
        <v>277347990.70000005</v>
      </c>
      <c r="I43" s="13">
        <v>0</v>
      </c>
      <c r="J43" s="19" t="s">
        <v>314</v>
      </c>
      <c r="K43" s="10"/>
      <c r="L43" s="10"/>
      <c r="M43" s="10" t="s">
        <v>47</v>
      </c>
    </row>
    <row r="44" spans="1:13" ht="15.75" customHeight="1" x14ac:dyDescent="0.25">
      <c r="A44" s="10">
        <v>19</v>
      </c>
      <c r="B44" s="10" t="s">
        <v>10</v>
      </c>
      <c r="C44" s="10" t="s">
        <v>58</v>
      </c>
      <c r="D44" s="17" t="s">
        <v>94</v>
      </c>
      <c r="E44" s="14">
        <v>1.05</v>
      </c>
      <c r="F44" s="11">
        <v>44513</v>
      </c>
      <c r="G44" s="12">
        <v>60994923</v>
      </c>
      <c r="H44" s="15">
        <f>E44*G44</f>
        <v>64044669.150000006</v>
      </c>
      <c r="I44" s="13">
        <v>60</v>
      </c>
      <c r="J44" s="19" t="s">
        <v>314</v>
      </c>
      <c r="K44" s="10"/>
      <c r="L44" s="10"/>
      <c r="M44" s="10" t="s">
        <v>47</v>
      </c>
    </row>
    <row r="45" spans="1:13" ht="15.75" customHeight="1" x14ac:dyDescent="0.25">
      <c r="A45" s="10">
        <v>18</v>
      </c>
      <c r="B45" s="10" t="s">
        <v>10</v>
      </c>
      <c r="C45" s="10" t="s">
        <v>292</v>
      </c>
      <c r="D45" s="17" t="s">
        <v>293</v>
      </c>
      <c r="E45" s="14">
        <v>1.1000000000000001</v>
      </c>
      <c r="F45" s="11">
        <v>44559</v>
      </c>
      <c r="G45" s="12">
        <v>42501719</v>
      </c>
      <c r="H45" s="15">
        <f>E45*G45</f>
        <v>46751890.900000006</v>
      </c>
      <c r="I45" s="13">
        <v>90</v>
      </c>
      <c r="J45" s="19" t="s">
        <v>314</v>
      </c>
      <c r="K45" s="10"/>
      <c r="L45" s="10"/>
      <c r="M45" s="10" t="s">
        <v>44</v>
      </c>
    </row>
    <row r="46" spans="1:13" ht="15.75" customHeight="1" x14ac:dyDescent="0.25">
      <c r="A46" s="10">
        <v>17</v>
      </c>
      <c r="B46" s="10" t="s">
        <v>10</v>
      </c>
      <c r="C46" s="10" t="s">
        <v>52</v>
      </c>
      <c r="D46" s="17" t="s">
        <v>295</v>
      </c>
      <c r="E46" s="14">
        <v>1.1000000000000001</v>
      </c>
      <c r="F46" s="11">
        <v>44593</v>
      </c>
      <c r="G46" s="12">
        <v>40730127</v>
      </c>
      <c r="H46" s="15">
        <f>E46*G46</f>
        <v>44803139.700000003</v>
      </c>
      <c r="I46" s="13">
        <v>30</v>
      </c>
      <c r="J46" s="19" t="s">
        <v>314</v>
      </c>
      <c r="K46" s="10"/>
      <c r="L46" s="10"/>
      <c r="M46" s="10" t="s">
        <v>44</v>
      </c>
    </row>
    <row r="47" spans="1:13" ht="15.75" customHeight="1" x14ac:dyDescent="0.25">
      <c r="A47" s="10">
        <v>16</v>
      </c>
      <c r="B47" s="10" t="s">
        <v>10</v>
      </c>
      <c r="C47" s="10" t="s">
        <v>23</v>
      </c>
      <c r="D47" s="17" t="s">
        <v>296</v>
      </c>
      <c r="E47" s="14">
        <v>1.1000000000000001</v>
      </c>
      <c r="F47" s="11">
        <v>44609</v>
      </c>
      <c r="G47" s="12">
        <v>44484214</v>
      </c>
      <c r="H47" s="15">
        <f>E47*G47</f>
        <v>48932635.400000006</v>
      </c>
      <c r="I47" s="13">
        <v>90</v>
      </c>
      <c r="J47" s="19" t="s">
        <v>314</v>
      </c>
      <c r="K47" s="10"/>
      <c r="L47" s="10"/>
      <c r="M47" s="10" t="s">
        <v>44</v>
      </c>
    </row>
    <row r="48" spans="1:13" ht="15.75" customHeight="1" x14ac:dyDescent="0.25">
      <c r="A48" s="10">
        <v>15</v>
      </c>
      <c r="B48" s="10" t="s">
        <v>10</v>
      </c>
      <c r="C48" s="10" t="s">
        <v>64</v>
      </c>
      <c r="D48" s="17" t="s">
        <v>346</v>
      </c>
      <c r="E48" s="14">
        <v>1.1000000000000001</v>
      </c>
      <c r="F48" s="11">
        <v>44610</v>
      </c>
      <c r="G48" s="12">
        <v>64166667</v>
      </c>
      <c r="H48" s="15">
        <f>E48*G48</f>
        <v>70583333.700000003</v>
      </c>
      <c r="I48" s="13">
        <v>0</v>
      </c>
      <c r="J48" s="19" t="s">
        <v>314</v>
      </c>
      <c r="K48" s="10"/>
      <c r="L48" s="10"/>
      <c r="M48" s="10" t="s">
        <v>44</v>
      </c>
    </row>
    <row r="49" spans="1:16" ht="15.75" customHeight="1" x14ac:dyDescent="0.25">
      <c r="A49" s="10">
        <v>13</v>
      </c>
      <c r="B49" s="10" t="s">
        <v>10</v>
      </c>
      <c r="C49" s="10" t="s">
        <v>294</v>
      </c>
      <c r="D49" s="17" t="s">
        <v>297</v>
      </c>
      <c r="E49" s="14">
        <v>1.05</v>
      </c>
      <c r="F49" s="11">
        <v>44620</v>
      </c>
      <c r="G49" s="12">
        <v>23169510</v>
      </c>
      <c r="H49" s="15">
        <f>E49*G49</f>
        <v>24327985.5</v>
      </c>
      <c r="I49" s="13">
        <v>60</v>
      </c>
      <c r="J49" s="19" t="s">
        <v>314</v>
      </c>
      <c r="K49" s="10"/>
      <c r="L49" s="10"/>
      <c r="M49" s="10" t="s">
        <v>22</v>
      </c>
    </row>
    <row r="50" spans="1:16" ht="15.75" customHeight="1" x14ac:dyDescent="0.25">
      <c r="A50" s="10">
        <v>14</v>
      </c>
      <c r="B50" s="10" t="s">
        <v>10</v>
      </c>
      <c r="C50" s="10" t="s">
        <v>32</v>
      </c>
      <c r="D50" s="17" t="s">
        <v>315</v>
      </c>
      <c r="E50" s="14">
        <v>1.1000000000000001</v>
      </c>
      <c r="F50" s="11">
        <v>44620</v>
      </c>
      <c r="G50" s="12">
        <v>139208384</v>
      </c>
      <c r="H50" s="15">
        <f>E50*G50</f>
        <v>153129222.40000001</v>
      </c>
      <c r="I50" s="13">
        <v>0</v>
      </c>
      <c r="J50" s="19" t="s">
        <v>314</v>
      </c>
      <c r="K50" s="10"/>
      <c r="L50" s="10"/>
      <c r="M50" s="10" t="s">
        <v>18</v>
      </c>
    </row>
    <row r="51" spans="1:16" s="26" customFormat="1" ht="15.75" customHeight="1" x14ac:dyDescent="0.25">
      <c r="A51" s="10">
        <v>11</v>
      </c>
      <c r="B51" s="10" t="s">
        <v>10</v>
      </c>
      <c r="C51" s="10" t="s">
        <v>299</v>
      </c>
      <c r="D51" s="17" t="s">
        <v>302</v>
      </c>
      <c r="E51" s="14">
        <v>1.25</v>
      </c>
      <c r="F51" s="11">
        <v>44641</v>
      </c>
      <c r="G51" s="12">
        <v>252335617</v>
      </c>
      <c r="H51" s="15">
        <f>E51*G51</f>
        <v>315419521.25</v>
      </c>
      <c r="I51" s="13">
        <v>60</v>
      </c>
      <c r="J51" s="19" t="s">
        <v>314</v>
      </c>
      <c r="K51" s="10"/>
      <c r="L51" s="10"/>
      <c r="M51" s="10" t="s">
        <v>18</v>
      </c>
      <c r="N51"/>
      <c r="O51"/>
      <c r="P51"/>
    </row>
    <row r="52" spans="1:16" s="26" customFormat="1" ht="15.75" customHeight="1" x14ac:dyDescent="0.25">
      <c r="A52" s="10">
        <v>12</v>
      </c>
      <c r="B52" s="10" t="s">
        <v>82</v>
      </c>
      <c r="C52" s="10" t="s">
        <v>299</v>
      </c>
      <c r="D52" s="17" t="s">
        <v>303</v>
      </c>
      <c r="E52" s="14">
        <v>1.25</v>
      </c>
      <c r="F52" s="11">
        <v>44641</v>
      </c>
      <c r="G52" s="12">
        <v>100000000</v>
      </c>
      <c r="H52" s="15">
        <f>E52*G52</f>
        <v>125000000</v>
      </c>
      <c r="I52" s="13">
        <v>60</v>
      </c>
      <c r="J52" s="19" t="s">
        <v>314</v>
      </c>
      <c r="K52" s="10"/>
      <c r="L52" s="10"/>
      <c r="M52" s="10" t="s">
        <v>11</v>
      </c>
      <c r="N52"/>
      <c r="O52"/>
      <c r="P52"/>
    </row>
    <row r="53" spans="1:16" s="26" customFormat="1" ht="15.75" customHeight="1" x14ac:dyDescent="0.25">
      <c r="A53" s="10">
        <v>9</v>
      </c>
      <c r="B53" s="10" t="s">
        <v>10</v>
      </c>
      <c r="C53" s="10" t="s">
        <v>300</v>
      </c>
      <c r="D53" s="17" t="s">
        <v>301</v>
      </c>
      <c r="E53" s="14">
        <v>1.18</v>
      </c>
      <c r="F53" s="11">
        <v>44650</v>
      </c>
      <c r="G53" s="12">
        <v>92417052</v>
      </c>
      <c r="H53" s="15">
        <f>E53*G53</f>
        <v>109052121.36</v>
      </c>
      <c r="I53" s="13">
        <v>0</v>
      </c>
      <c r="J53" s="19" t="s">
        <v>314</v>
      </c>
      <c r="K53" s="10"/>
      <c r="L53" s="10"/>
      <c r="M53" s="10" t="s">
        <v>11</v>
      </c>
      <c r="N53"/>
      <c r="O53"/>
      <c r="P53"/>
    </row>
    <row r="54" spans="1:16" ht="15.75" customHeight="1" x14ac:dyDescent="0.25">
      <c r="A54" s="10">
        <v>10</v>
      </c>
      <c r="B54" s="10" t="s">
        <v>10</v>
      </c>
      <c r="C54" s="10" t="s">
        <v>347</v>
      </c>
      <c r="D54" s="17" t="s">
        <v>345</v>
      </c>
      <c r="E54" s="14">
        <v>1.05</v>
      </c>
      <c r="F54" s="11">
        <v>44650</v>
      </c>
      <c r="G54" s="12">
        <v>236110000</v>
      </c>
      <c r="H54" s="15">
        <f>E54*G54</f>
        <v>247915500</v>
      </c>
      <c r="I54" s="13">
        <v>90</v>
      </c>
      <c r="J54" s="19" t="s">
        <v>314</v>
      </c>
      <c r="K54" s="10"/>
      <c r="L54" s="10"/>
      <c r="M54" s="10" t="s">
        <v>85</v>
      </c>
    </row>
    <row r="55" spans="1:16" x14ac:dyDescent="0.25">
      <c r="A55" s="10">
        <v>8</v>
      </c>
      <c r="B55" s="10" t="s">
        <v>38</v>
      </c>
      <c r="C55" s="10" t="s">
        <v>32</v>
      </c>
      <c r="D55" s="17" t="s">
        <v>348</v>
      </c>
      <c r="E55" s="14">
        <v>1.1000000000000001</v>
      </c>
      <c r="F55" s="11">
        <v>44651</v>
      </c>
      <c r="G55" s="12">
        <v>180000000</v>
      </c>
      <c r="H55" s="15">
        <f>E55*G55</f>
        <v>198000000.00000003</v>
      </c>
      <c r="I55" s="13">
        <v>60</v>
      </c>
      <c r="J55" s="19" t="s">
        <v>314</v>
      </c>
      <c r="K55" s="10"/>
      <c r="L55" s="10"/>
      <c r="M55" s="10" t="s">
        <v>85</v>
      </c>
    </row>
  </sheetData>
  <sortState xmlns:xlrd2="http://schemas.microsoft.com/office/spreadsheetml/2017/richdata2" ref="A1:J54">
    <sortCondition ref="F1:F54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1000"/>
  <sheetViews>
    <sheetView showGridLines="0" workbookViewId="0"/>
  </sheetViews>
  <sheetFormatPr defaultColWidth="14.42578125" defaultRowHeight="15" customHeight="1" x14ac:dyDescent="0.25"/>
  <cols>
    <col min="1" max="1" width="47.7109375" customWidth="1"/>
    <col min="2" max="2" width="12" customWidth="1"/>
    <col min="3" max="3" width="7.7109375" customWidth="1"/>
    <col min="4" max="4" width="9.28515625" customWidth="1"/>
    <col min="5" max="5" width="12.28515625" customWidth="1"/>
    <col min="6" max="6" width="9.42578125" customWidth="1"/>
    <col min="7" max="7" width="13.140625" customWidth="1"/>
    <col min="8" max="8" width="20.42578125" customWidth="1"/>
    <col min="9" max="9" width="20.5703125" customWidth="1"/>
    <col min="10" max="10" width="13.7109375" customWidth="1"/>
    <col min="11" max="11" width="11.7109375" customWidth="1"/>
    <col min="12" max="12" width="13.85546875" customWidth="1"/>
    <col min="13" max="13" width="13.140625" customWidth="1"/>
    <col min="14" max="15" width="16.85546875" customWidth="1"/>
    <col min="16" max="16" width="21" customWidth="1"/>
    <col min="17" max="17" width="13.28515625" customWidth="1"/>
    <col min="18" max="18" width="19.7109375" customWidth="1"/>
    <col min="19" max="19" width="12" customWidth="1"/>
    <col min="20" max="20" width="15.5703125" customWidth="1"/>
    <col min="21" max="21" width="13.28515625" customWidth="1"/>
    <col min="22" max="22" width="8.42578125" customWidth="1"/>
    <col min="23" max="23" width="21.140625" customWidth="1"/>
    <col min="24" max="24" width="9.5703125" customWidth="1"/>
    <col min="25" max="25" width="11.42578125" customWidth="1"/>
    <col min="26" max="26" width="23.140625" customWidth="1"/>
    <col min="27" max="27" width="17.85546875" customWidth="1"/>
    <col min="28" max="28" width="19.7109375" customWidth="1"/>
    <col min="29" max="29" width="18.28515625" customWidth="1"/>
    <col min="30" max="30" width="37.42578125" customWidth="1"/>
    <col min="31" max="31" width="54.28515625" customWidth="1"/>
    <col min="32" max="32" width="16.7109375" customWidth="1"/>
    <col min="33" max="33" width="12.42578125" customWidth="1"/>
    <col min="34" max="34" width="20.85546875" customWidth="1"/>
    <col min="35" max="35" width="13.140625" customWidth="1"/>
    <col min="36" max="36" width="19.5703125" customWidth="1"/>
    <col min="37" max="37" width="7" customWidth="1"/>
    <col min="38" max="38" width="21.85546875" customWidth="1"/>
    <col min="39" max="39" width="12.7109375" customWidth="1"/>
    <col min="40" max="40" width="18.5703125" customWidth="1"/>
    <col min="41" max="41" width="17.28515625" customWidth="1"/>
    <col min="42" max="42" width="18.140625" customWidth="1"/>
    <col min="43" max="43" width="11.28515625" customWidth="1"/>
    <col min="44" max="44" width="22" customWidth="1"/>
    <col min="45" max="45" width="24.28515625" customWidth="1"/>
    <col min="46" max="46" width="8.28515625" customWidth="1"/>
    <col min="47" max="48" width="25" customWidth="1"/>
    <col min="49" max="49" width="22.7109375" customWidth="1"/>
    <col min="50" max="50" width="22" customWidth="1"/>
    <col min="51" max="51" width="33.28515625" customWidth="1"/>
    <col min="52" max="52" width="32.5703125" customWidth="1"/>
    <col min="53" max="53" width="35.28515625" customWidth="1"/>
    <col min="54" max="54" width="38.7109375" customWidth="1"/>
    <col min="55" max="55" width="36.85546875" customWidth="1"/>
    <col min="56" max="57" width="51" customWidth="1"/>
    <col min="58" max="58" width="31.140625" customWidth="1"/>
    <col min="59" max="59" width="33.85546875" customWidth="1"/>
    <col min="60" max="60" width="33" customWidth="1"/>
    <col min="61" max="61" width="31.140625" customWidth="1"/>
    <col min="62" max="62" width="33.85546875" customWidth="1"/>
    <col min="63" max="63" width="33" customWidth="1"/>
    <col min="64" max="65" width="34" customWidth="1"/>
    <col min="66" max="66" width="21" customWidth="1"/>
    <col min="67" max="67" width="19.5703125" customWidth="1"/>
    <col min="68" max="69" width="41.140625" customWidth="1"/>
    <col min="70" max="70" width="38.85546875" customWidth="1"/>
    <col min="71" max="71" width="23.85546875" customWidth="1"/>
    <col min="72" max="72" width="34.5703125" customWidth="1"/>
    <col min="73" max="73" width="32.5703125" customWidth="1"/>
    <col min="74" max="74" width="52.85546875" customWidth="1"/>
    <col min="75" max="75" width="21.42578125" customWidth="1"/>
    <col min="76" max="76" width="22" customWidth="1"/>
    <col min="77" max="77" width="32.5703125" customWidth="1"/>
    <col min="78" max="78" width="30.7109375" customWidth="1"/>
    <col min="79" max="79" width="51" customWidth="1"/>
    <col min="80" max="80" width="27.85546875" customWidth="1"/>
    <col min="81" max="81" width="38.5703125" customWidth="1"/>
    <col min="82" max="82" width="36.5703125" customWidth="1"/>
    <col min="83" max="83" width="56.85546875" customWidth="1"/>
    <col min="84" max="84" width="25.28515625" customWidth="1"/>
    <col min="85" max="85" width="26" customWidth="1"/>
    <col min="86" max="86" width="31.7109375" customWidth="1"/>
    <col min="87" max="87" width="42.42578125" customWidth="1"/>
    <col min="88" max="88" width="40.42578125" customWidth="1"/>
    <col min="89" max="89" width="60.7109375" customWidth="1"/>
    <col min="90" max="90" width="26.28515625" customWidth="1"/>
    <col min="91" max="91" width="36.85546875" customWidth="1"/>
    <col min="92" max="92" width="35" customWidth="1"/>
    <col min="93" max="93" width="55.28515625" customWidth="1"/>
    <col min="94" max="94" width="18" customWidth="1"/>
    <col min="95" max="95" width="18.42578125" customWidth="1"/>
    <col min="96" max="96" width="22.28515625" customWidth="1"/>
    <col min="97" max="97" width="21.5703125" customWidth="1"/>
    <col min="98" max="99" width="39.5703125" customWidth="1"/>
    <col min="100" max="100" width="14.42578125" customWidth="1"/>
    <col min="101" max="101" width="4.42578125" customWidth="1"/>
    <col min="102" max="102" width="7.85546875" customWidth="1"/>
    <col min="103" max="103" width="16.42578125" customWidth="1"/>
    <col min="104" max="105" width="7.85546875" customWidth="1"/>
    <col min="106" max="106" width="10.42578125" customWidth="1"/>
    <col min="107" max="107" width="17.7109375" customWidth="1"/>
    <col min="108" max="108" width="18.28515625" customWidth="1"/>
    <col min="109" max="109" width="16" customWidth="1"/>
    <col min="110" max="110" width="15" customWidth="1"/>
    <col min="111" max="111" width="23" customWidth="1"/>
    <col min="112" max="112" width="13.7109375" customWidth="1"/>
    <col min="113" max="113" width="13.28515625" customWidth="1"/>
    <col min="114" max="114" width="11.42578125" customWidth="1"/>
    <col min="115" max="115" width="12" customWidth="1"/>
    <col min="116" max="116" width="13.85546875" customWidth="1"/>
    <col min="117" max="117" width="17.28515625" customWidth="1"/>
    <col min="118" max="118" width="15.42578125" customWidth="1"/>
    <col min="119" max="119" width="29.140625" customWidth="1"/>
    <col min="120" max="120" width="12.85546875" customWidth="1"/>
    <col min="121" max="121" width="8.140625" customWidth="1"/>
    <col min="122" max="122" width="16" customWidth="1"/>
    <col min="123" max="123" width="9.5703125" customWidth="1"/>
    <col min="124" max="124" width="12.140625" customWidth="1"/>
  </cols>
  <sheetData>
    <row r="1" spans="1:124" x14ac:dyDescent="0.25">
      <c r="A1" s="6" t="s">
        <v>97</v>
      </c>
    </row>
    <row r="2" spans="1:124" x14ac:dyDescent="0.25">
      <c r="A2" s="1" t="s">
        <v>98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105</v>
      </c>
      <c r="I2" s="1" t="s">
        <v>106</v>
      </c>
      <c r="J2" s="1" t="s">
        <v>107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113</v>
      </c>
      <c r="Q2" s="1" t="s">
        <v>114</v>
      </c>
      <c r="R2" s="1" t="s">
        <v>115</v>
      </c>
      <c r="S2" s="1" t="s">
        <v>116</v>
      </c>
      <c r="T2" s="2" t="s">
        <v>117</v>
      </c>
      <c r="U2" s="1" t="s">
        <v>118</v>
      </c>
      <c r="V2" s="1" t="s">
        <v>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124</v>
      </c>
      <c r="AC2" s="1" t="s">
        <v>125</v>
      </c>
      <c r="AD2" s="1" t="s">
        <v>126</v>
      </c>
      <c r="AE2" s="1" t="s">
        <v>127</v>
      </c>
      <c r="AF2" s="1" t="s">
        <v>128</v>
      </c>
      <c r="AG2" s="1" t="s">
        <v>129</v>
      </c>
      <c r="AH2" s="1" t="s">
        <v>130</v>
      </c>
      <c r="AI2" s="1" t="s">
        <v>131</v>
      </c>
      <c r="AJ2" s="1" t="s">
        <v>132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 t="s">
        <v>138</v>
      </c>
      <c r="AQ2" s="1" t="s">
        <v>139</v>
      </c>
      <c r="AR2" s="1" t="s">
        <v>140</v>
      </c>
      <c r="AS2" s="1" t="s">
        <v>141</v>
      </c>
      <c r="AT2" s="1" t="s">
        <v>142</v>
      </c>
      <c r="AU2" s="1" t="s">
        <v>143</v>
      </c>
      <c r="AV2" s="1" t="s">
        <v>144</v>
      </c>
      <c r="AW2" s="1" t="s">
        <v>145</v>
      </c>
      <c r="AX2" s="1" t="s">
        <v>146</v>
      </c>
      <c r="AY2" s="1" t="s">
        <v>147</v>
      </c>
      <c r="AZ2" s="1" t="s">
        <v>148</v>
      </c>
      <c r="BA2" s="1" t="s">
        <v>149</v>
      </c>
      <c r="BB2" s="1" t="s">
        <v>150</v>
      </c>
      <c r="BC2" s="1" t="s">
        <v>151</v>
      </c>
      <c r="BD2" s="1" t="s">
        <v>152</v>
      </c>
      <c r="BE2" s="1" t="s">
        <v>153</v>
      </c>
      <c r="BF2" s="1" t="s">
        <v>154</v>
      </c>
      <c r="BG2" s="1" t="s">
        <v>155</v>
      </c>
      <c r="BH2" s="1" t="s">
        <v>156</v>
      </c>
      <c r="BI2" s="1" t="s">
        <v>157</v>
      </c>
      <c r="BJ2" s="1" t="s">
        <v>158</v>
      </c>
      <c r="BK2" s="1" t="s">
        <v>159</v>
      </c>
      <c r="BL2" s="1" t="s">
        <v>160</v>
      </c>
      <c r="BM2" s="1" t="s">
        <v>161</v>
      </c>
      <c r="BN2" s="1" t="s">
        <v>162</v>
      </c>
      <c r="BO2" s="1" t="s">
        <v>163</v>
      </c>
      <c r="BP2" s="1" t="s">
        <v>164</v>
      </c>
      <c r="BQ2" s="1" t="s">
        <v>165</v>
      </c>
      <c r="BR2" s="1" t="s">
        <v>166</v>
      </c>
      <c r="BS2" s="1" t="s">
        <v>167</v>
      </c>
      <c r="BT2" s="1" t="s">
        <v>168</v>
      </c>
      <c r="BU2" s="1" t="s">
        <v>169</v>
      </c>
      <c r="BV2" s="1" t="s">
        <v>170</v>
      </c>
      <c r="BW2" s="1" t="s">
        <v>171</v>
      </c>
      <c r="BX2" s="1" t="s">
        <v>172</v>
      </c>
      <c r="BY2" s="1" t="s">
        <v>173</v>
      </c>
      <c r="BZ2" s="1" t="s">
        <v>174</v>
      </c>
      <c r="CA2" s="1" t="s">
        <v>175</v>
      </c>
      <c r="CB2" s="1" t="s">
        <v>176</v>
      </c>
      <c r="CC2" s="1" t="s">
        <v>177</v>
      </c>
      <c r="CD2" s="1" t="s">
        <v>178</v>
      </c>
      <c r="CE2" s="1" t="s">
        <v>179</v>
      </c>
      <c r="CF2" s="1" t="s">
        <v>180</v>
      </c>
      <c r="CG2" s="1" t="s">
        <v>181</v>
      </c>
      <c r="CH2" s="1" t="s">
        <v>182</v>
      </c>
      <c r="CI2" s="1" t="s">
        <v>183</v>
      </c>
      <c r="CJ2" s="1" t="s">
        <v>184</v>
      </c>
      <c r="CK2" s="1" t="s">
        <v>185</v>
      </c>
      <c r="CL2" s="1" t="s">
        <v>186</v>
      </c>
      <c r="CM2" s="1" t="s">
        <v>187</v>
      </c>
      <c r="CN2" s="1" t="s">
        <v>188</v>
      </c>
      <c r="CO2" s="1" t="s">
        <v>189</v>
      </c>
      <c r="CP2" s="1" t="s">
        <v>190</v>
      </c>
      <c r="CQ2" s="1" t="s">
        <v>191</v>
      </c>
      <c r="CR2" s="1" t="s">
        <v>192</v>
      </c>
      <c r="CS2" s="1" t="s">
        <v>193</v>
      </c>
      <c r="CT2" s="1" t="s">
        <v>194</v>
      </c>
      <c r="CU2" s="1" t="s">
        <v>195</v>
      </c>
      <c r="CV2" s="1" t="s">
        <v>196</v>
      </c>
      <c r="CW2" s="1" t="s">
        <v>197</v>
      </c>
      <c r="CX2" s="1" t="s">
        <v>198</v>
      </c>
      <c r="CY2" s="1" t="s">
        <v>199</v>
      </c>
      <c r="CZ2" s="1" t="s">
        <v>200</v>
      </c>
      <c r="DA2" s="1" t="s">
        <v>201</v>
      </c>
      <c r="DB2" s="1" t="s">
        <v>202</v>
      </c>
      <c r="DC2" s="1" t="s">
        <v>203</v>
      </c>
      <c r="DD2" s="1" t="s">
        <v>204</v>
      </c>
      <c r="DE2" s="1" t="s">
        <v>205</v>
      </c>
      <c r="DF2" s="1" t="s">
        <v>206</v>
      </c>
      <c r="DG2" s="1" t="s">
        <v>207</v>
      </c>
      <c r="DH2" s="1" t="s">
        <v>208</v>
      </c>
      <c r="DI2" s="1" t="s">
        <v>209</v>
      </c>
      <c r="DJ2" s="1" t="s">
        <v>210</v>
      </c>
      <c r="DK2" s="1" t="s">
        <v>211</v>
      </c>
      <c r="DL2" s="1" t="s">
        <v>212</v>
      </c>
      <c r="DM2" s="1" t="s">
        <v>213</v>
      </c>
      <c r="DN2" s="1" t="s">
        <v>214</v>
      </c>
      <c r="DO2" s="1" t="s">
        <v>215</v>
      </c>
      <c r="DP2" s="1" t="s">
        <v>216</v>
      </c>
      <c r="DQ2" s="1" t="s">
        <v>217</v>
      </c>
      <c r="DR2" s="1" t="s">
        <v>218</v>
      </c>
      <c r="DS2" s="1" t="s">
        <v>219</v>
      </c>
      <c r="DT2" s="1" t="s">
        <v>220</v>
      </c>
    </row>
    <row r="3" spans="1:124" x14ac:dyDescent="0.25">
      <c r="A3" s="1" t="s">
        <v>221</v>
      </c>
      <c r="B3" s="1" t="s">
        <v>222</v>
      </c>
      <c r="C3" s="1" t="s">
        <v>223</v>
      </c>
      <c r="D3" s="1" t="s">
        <v>224</v>
      </c>
      <c r="E3" s="1">
        <v>8812</v>
      </c>
      <c r="F3" s="1">
        <v>129624</v>
      </c>
      <c r="G3" s="1" t="s">
        <v>225</v>
      </c>
      <c r="H3" s="1">
        <v>15</v>
      </c>
      <c r="I3" s="7">
        <v>0.47291666666666665</v>
      </c>
      <c r="J3" s="1">
        <v>115486</v>
      </c>
      <c r="K3" s="1" t="s">
        <v>226</v>
      </c>
      <c r="L3" s="1"/>
      <c r="M3" s="1" t="s">
        <v>48</v>
      </c>
      <c r="N3" s="1" t="s">
        <v>10</v>
      </c>
      <c r="O3" s="8">
        <v>44180</v>
      </c>
      <c r="P3" s="1" t="s">
        <v>49</v>
      </c>
      <c r="Q3" s="1">
        <v>1316701</v>
      </c>
      <c r="R3" s="1" t="s">
        <v>227</v>
      </c>
      <c r="S3" s="1">
        <v>2012089778833010</v>
      </c>
      <c r="T3" s="2">
        <v>881226500014</v>
      </c>
      <c r="U3" s="1" t="s">
        <v>228</v>
      </c>
      <c r="V3" s="1" t="s">
        <v>229</v>
      </c>
      <c r="W3" s="1" t="s">
        <v>230</v>
      </c>
      <c r="X3" s="1">
        <v>1</v>
      </c>
      <c r="Y3" s="1" t="s">
        <v>231</v>
      </c>
      <c r="Z3" s="1" t="s">
        <v>232</v>
      </c>
      <c r="AA3" s="8">
        <v>44179</v>
      </c>
      <c r="AB3" s="1" t="s">
        <v>233</v>
      </c>
      <c r="AC3" s="1">
        <v>30000</v>
      </c>
      <c r="AD3" s="1">
        <v>30000</v>
      </c>
      <c r="AE3" s="1">
        <v>0</v>
      </c>
      <c r="AF3" s="1" t="s">
        <v>234</v>
      </c>
      <c r="AG3" s="1">
        <v>0</v>
      </c>
      <c r="AH3" s="1" t="s">
        <v>234</v>
      </c>
      <c r="AI3" s="1">
        <v>26</v>
      </c>
      <c r="AJ3" s="1">
        <v>1617</v>
      </c>
      <c r="AK3" s="1">
        <v>2</v>
      </c>
      <c r="AL3" s="1" t="s">
        <v>235</v>
      </c>
      <c r="AM3" s="8">
        <v>44910</v>
      </c>
      <c r="AN3" s="1" t="s">
        <v>236</v>
      </c>
      <c r="AO3" s="1" t="s">
        <v>234</v>
      </c>
      <c r="AP3" s="1" t="s">
        <v>237</v>
      </c>
      <c r="AQ3" s="1" t="s">
        <v>238</v>
      </c>
      <c r="AR3" s="1" t="s">
        <v>234</v>
      </c>
      <c r="AS3" s="1" t="s">
        <v>234</v>
      </c>
      <c r="AT3" s="1">
        <v>0</v>
      </c>
      <c r="AU3" s="1">
        <v>15701.11</v>
      </c>
      <c r="AV3" s="1">
        <v>16943.939999999999</v>
      </c>
      <c r="AW3" s="1">
        <v>14298.89</v>
      </c>
      <c r="AX3" s="1">
        <v>6722.11</v>
      </c>
      <c r="AY3" s="1">
        <v>1242.83</v>
      </c>
      <c r="AZ3" s="1">
        <v>374.17</v>
      </c>
      <c r="BA3" s="1">
        <v>1617</v>
      </c>
      <c r="BB3" s="1">
        <v>359.04</v>
      </c>
      <c r="BC3" s="1">
        <v>0</v>
      </c>
      <c r="BD3" s="1">
        <v>190.06</v>
      </c>
      <c r="BE3" s="1">
        <v>205.19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8">
        <v>44576</v>
      </c>
      <c r="BO3" s="8">
        <v>44607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 t="s">
        <v>234</v>
      </c>
      <c r="BX3" s="1">
        <v>0</v>
      </c>
      <c r="BY3" s="1">
        <v>0</v>
      </c>
      <c r="BZ3" s="1">
        <v>0</v>
      </c>
      <c r="CA3" s="1">
        <v>0</v>
      </c>
      <c r="CB3" s="1">
        <v>354</v>
      </c>
      <c r="CC3" s="1">
        <v>0</v>
      </c>
      <c r="CD3" s="1">
        <v>0</v>
      </c>
      <c r="CE3" s="1">
        <v>0</v>
      </c>
      <c r="CF3" s="1" t="s">
        <v>239</v>
      </c>
      <c r="CG3" s="1">
        <v>1.18E-2</v>
      </c>
      <c r="CH3" s="1">
        <v>498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 t="s">
        <v>234</v>
      </c>
      <c r="CQ3" s="1">
        <v>13</v>
      </c>
      <c r="CR3" s="1">
        <v>1163.78</v>
      </c>
      <c r="CS3" s="1">
        <v>453.22</v>
      </c>
      <c r="CT3" s="1" t="s">
        <v>240</v>
      </c>
      <c r="CU3" s="1" t="s">
        <v>240</v>
      </c>
      <c r="CV3" s="1"/>
      <c r="CW3" s="1">
        <v>38</v>
      </c>
      <c r="CX3" s="1" t="s">
        <v>241</v>
      </c>
      <c r="CY3" s="1" t="s">
        <v>242</v>
      </c>
      <c r="CZ3" s="1" t="s">
        <v>243</v>
      </c>
      <c r="DA3" s="1" t="s">
        <v>244</v>
      </c>
      <c r="DB3" s="1">
        <v>0</v>
      </c>
      <c r="DC3" s="1">
        <v>0</v>
      </c>
      <c r="DD3" s="1">
        <v>120000</v>
      </c>
      <c r="DE3" s="1" t="s">
        <v>245</v>
      </c>
      <c r="DF3" s="1" t="s">
        <v>246</v>
      </c>
      <c r="DG3" s="1" t="s">
        <v>247</v>
      </c>
      <c r="DH3" s="1" t="s">
        <v>248</v>
      </c>
      <c r="DI3" s="8">
        <v>30272</v>
      </c>
      <c r="DJ3" s="1" t="s">
        <v>249</v>
      </c>
      <c r="DK3" s="1">
        <v>426722506836</v>
      </c>
      <c r="DL3" s="1" t="s">
        <v>249</v>
      </c>
      <c r="DM3" s="1">
        <v>426722506836</v>
      </c>
      <c r="DN3" s="1">
        <v>9754633965</v>
      </c>
      <c r="DO3" s="1" t="s">
        <v>250</v>
      </c>
      <c r="DP3" s="1" t="s">
        <v>251</v>
      </c>
      <c r="DQ3" s="1">
        <v>491331</v>
      </c>
      <c r="DR3" s="1" t="s">
        <v>252</v>
      </c>
      <c r="DS3" s="1" t="s">
        <v>253</v>
      </c>
      <c r="DT3" s="1" t="s">
        <v>221</v>
      </c>
    </row>
    <row r="4" spans="1:124" x14ac:dyDescent="0.25">
      <c r="A4" s="1" t="s">
        <v>221</v>
      </c>
      <c r="B4" s="1" t="s">
        <v>222</v>
      </c>
      <c r="C4" s="1" t="s">
        <v>223</v>
      </c>
      <c r="D4" s="1" t="s">
        <v>224</v>
      </c>
      <c r="E4" s="1">
        <v>8812</v>
      </c>
      <c r="F4" s="1">
        <v>129624</v>
      </c>
      <c r="G4" s="1" t="s">
        <v>225</v>
      </c>
      <c r="H4" s="1">
        <v>15</v>
      </c>
      <c r="I4" s="7">
        <v>0.47291666666666665</v>
      </c>
      <c r="J4" s="1">
        <v>115486</v>
      </c>
      <c r="K4" s="1" t="s">
        <v>226</v>
      </c>
      <c r="L4" s="1"/>
      <c r="M4" s="1" t="s">
        <v>48</v>
      </c>
      <c r="N4" s="1" t="s">
        <v>10</v>
      </c>
      <c r="O4" s="8">
        <v>44180</v>
      </c>
      <c r="P4" s="1" t="s">
        <v>49</v>
      </c>
      <c r="Q4" s="1">
        <v>1316762</v>
      </c>
      <c r="R4" s="1" t="s">
        <v>254</v>
      </c>
      <c r="S4" s="1">
        <v>2012087267537010</v>
      </c>
      <c r="T4" s="2">
        <v>881226500015</v>
      </c>
      <c r="U4" s="1" t="s">
        <v>228</v>
      </c>
      <c r="V4" s="1" t="s">
        <v>229</v>
      </c>
      <c r="W4" s="1" t="s">
        <v>230</v>
      </c>
      <c r="X4" s="1">
        <v>1</v>
      </c>
      <c r="Y4" s="1" t="s">
        <v>231</v>
      </c>
      <c r="Z4" s="1" t="s">
        <v>232</v>
      </c>
      <c r="AA4" s="8">
        <v>44179</v>
      </c>
      <c r="AB4" s="1" t="s">
        <v>233</v>
      </c>
      <c r="AC4" s="1">
        <v>30000</v>
      </c>
      <c r="AD4" s="1">
        <v>30000</v>
      </c>
      <c r="AE4" s="1">
        <v>0</v>
      </c>
      <c r="AF4" s="1" t="s">
        <v>234</v>
      </c>
      <c r="AG4" s="1">
        <v>0</v>
      </c>
      <c r="AH4" s="1" t="s">
        <v>234</v>
      </c>
      <c r="AI4" s="1">
        <v>26</v>
      </c>
      <c r="AJ4" s="1">
        <v>1617</v>
      </c>
      <c r="AK4" s="1">
        <v>2</v>
      </c>
      <c r="AL4" s="1" t="s">
        <v>235</v>
      </c>
      <c r="AM4" s="8">
        <v>44910</v>
      </c>
      <c r="AN4" s="1" t="s">
        <v>236</v>
      </c>
      <c r="AO4" s="1" t="s">
        <v>234</v>
      </c>
      <c r="AP4" s="1" t="s">
        <v>255</v>
      </c>
      <c r="AQ4" s="1" t="s">
        <v>238</v>
      </c>
      <c r="AR4" s="1" t="s">
        <v>234</v>
      </c>
      <c r="AS4" s="1" t="s">
        <v>234</v>
      </c>
      <c r="AT4" s="1">
        <v>0</v>
      </c>
      <c r="AU4" s="1">
        <v>17162.330000000002</v>
      </c>
      <c r="AV4" s="1">
        <v>18358.830000000002</v>
      </c>
      <c r="AW4" s="1">
        <v>12837.67</v>
      </c>
      <c r="AX4" s="1">
        <v>6574.33</v>
      </c>
      <c r="AY4" s="1">
        <v>1196.5</v>
      </c>
      <c r="AZ4" s="1">
        <v>420.5</v>
      </c>
      <c r="BA4" s="1">
        <v>1617</v>
      </c>
      <c r="BB4" s="1">
        <v>392.73</v>
      </c>
      <c r="BC4" s="1">
        <v>0</v>
      </c>
      <c r="BD4" s="1">
        <v>612.06999999999903</v>
      </c>
      <c r="BE4" s="1">
        <v>639.84</v>
      </c>
      <c r="BF4" s="1">
        <v>17</v>
      </c>
      <c r="BG4" s="1">
        <v>1206.54</v>
      </c>
      <c r="BH4" s="1">
        <v>402.46</v>
      </c>
      <c r="BI4" s="1">
        <v>17</v>
      </c>
      <c r="BJ4" s="1">
        <v>1196.5</v>
      </c>
      <c r="BK4" s="1">
        <v>412.5</v>
      </c>
      <c r="BL4" s="1">
        <v>0</v>
      </c>
      <c r="BM4" s="1">
        <v>0</v>
      </c>
      <c r="BN4" s="8">
        <v>44578</v>
      </c>
      <c r="BO4" s="8">
        <v>44607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 t="s">
        <v>234</v>
      </c>
      <c r="BX4" s="1">
        <v>0</v>
      </c>
      <c r="BY4" s="1">
        <v>0</v>
      </c>
      <c r="BZ4" s="1">
        <v>0</v>
      </c>
      <c r="CA4" s="1">
        <v>0</v>
      </c>
      <c r="CB4" s="1">
        <v>354</v>
      </c>
      <c r="CC4" s="1">
        <v>0</v>
      </c>
      <c r="CD4" s="1">
        <v>0</v>
      </c>
      <c r="CE4" s="1">
        <v>0</v>
      </c>
      <c r="CF4" s="1" t="s">
        <v>239</v>
      </c>
      <c r="CG4" s="1">
        <v>1.18E-2</v>
      </c>
      <c r="CH4" s="1">
        <v>498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 t="s">
        <v>234</v>
      </c>
      <c r="CQ4" s="1">
        <v>42</v>
      </c>
      <c r="CR4" s="1">
        <v>2256.85</v>
      </c>
      <c r="CS4" s="1">
        <v>969.15</v>
      </c>
      <c r="CT4" s="1" t="s">
        <v>240</v>
      </c>
      <c r="CU4" s="1" t="s">
        <v>240</v>
      </c>
      <c r="CV4" s="1"/>
      <c r="CW4" s="1">
        <v>26</v>
      </c>
      <c r="CX4" s="1" t="s">
        <v>241</v>
      </c>
      <c r="CY4" s="1" t="s">
        <v>256</v>
      </c>
      <c r="CZ4" s="1" t="s">
        <v>243</v>
      </c>
      <c r="DA4" s="1" t="s">
        <v>244</v>
      </c>
      <c r="DB4" s="1">
        <v>0</v>
      </c>
      <c r="DC4" s="1">
        <v>156000</v>
      </c>
      <c r="DD4" s="1">
        <v>266000</v>
      </c>
      <c r="DE4" s="1" t="s">
        <v>257</v>
      </c>
      <c r="DF4" s="1" t="s">
        <v>258</v>
      </c>
      <c r="DG4" s="1" t="s">
        <v>259</v>
      </c>
      <c r="DH4" s="1" t="s">
        <v>248</v>
      </c>
      <c r="DI4" s="8">
        <v>34335</v>
      </c>
      <c r="DJ4" s="1" t="s">
        <v>249</v>
      </c>
      <c r="DK4" s="1">
        <v>788632895278</v>
      </c>
      <c r="DL4" s="1" t="s">
        <v>249</v>
      </c>
      <c r="DM4" s="1">
        <v>788632895278</v>
      </c>
      <c r="DN4" s="1">
        <v>8963923876</v>
      </c>
      <c r="DO4" s="1" t="s">
        <v>260</v>
      </c>
      <c r="DP4" s="1" t="s">
        <v>251</v>
      </c>
      <c r="DQ4" s="1">
        <v>491331</v>
      </c>
      <c r="DR4" s="1" t="s">
        <v>261</v>
      </c>
      <c r="DS4" s="1" t="s">
        <v>253</v>
      </c>
      <c r="DT4" s="1" t="s">
        <v>221</v>
      </c>
    </row>
    <row r="5" spans="1:124" x14ac:dyDescent="0.25">
      <c r="A5" s="1" t="s">
        <v>221</v>
      </c>
      <c r="B5" s="1" t="s">
        <v>222</v>
      </c>
      <c r="C5" s="1" t="s">
        <v>223</v>
      </c>
      <c r="D5" s="1" t="s">
        <v>224</v>
      </c>
      <c r="E5" s="1">
        <v>8812</v>
      </c>
      <c r="F5" s="1">
        <v>129624</v>
      </c>
      <c r="G5" s="1" t="s">
        <v>225</v>
      </c>
      <c r="H5" s="1">
        <v>15</v>
      </c>
      <c r="I5" s="7">
        <v>0.47291666666666665</v>
      </c>
      <c r="J5" s="1">
        <v>115486</v>
      </c>
      <c r="K5" s="1" t="s">
        <v>226</v>
      </c>
      <c r="L5" s="1"/>
      <c r="M5" s="1" t="s">
        <v>48</v>
      </c>
      <c r="N5" s="1" t="s">
        <v>10</v>
      </c>
      <c r="O5" s="8">
        <v>44180</v>
      </c>
      <c r="P5" s="1" t="s">
        <v>49</v>
      </c>
      <c r="Q5" s="1">
        <v>1317429</v>
      </c>
      <c r="R5" s="1" t="s">
        <v>262</v>
      </c>
      <c r="S5" s="1">
        <v>2012096585516010</v>
      </c>
      <c r="T5" s="2">
        <v>881226500016</v>
      </c>
      <c r="U5" s="1" t="s">
        <v>228</v>
      </c>
      <c r="V5" s="1" t="s">
        <v>229</v>
      </c>
      <c r="W5" s="1" t="s">
        <v>230</v>
      </c>
      <c r="X5" s="1">
        <v>1</v>
      </c>
      <c r="Y5" s="1" t="s">
        <v>231</v>
      </c>
      <c r="Z5" s="1" t="s">
        <v>232</v>
      </c>
      <c r="AA5" s="8">
        <v>44179</v>
      </c>
      <c r="AB5" s="1" t="s">
        <v>233</v>
      </c>
      <c r="AC5" s="1">
        <v>30000</v>
      </c>
      <c r="AD5" s="1">
        <v>30000</v>
      </c>
      <c r="AE5" s="1">
        <v>0</v>
      </c>
      <c r="AF5" s="1" t="s">
        <v>234</v>
      </c>
      <c r="AG5" s="1">
        <v>0</v>
      </c>
      <c r="AH5" s="1" t="s">
        <v>234</v>
      </c>
      <c r="AI5" s="1">
        <v>26</v>
      </c>
      <c r="AJ5" s="1">
        <v>1617</v>
      </c>
      <c r="AK5" s="1">
        <v>2</v>
      </c>
      <c r="AL5" s="1" t="s">
        <v>235</v>
      </c>
      <c r="AM5" s="8">
        <v>44910</v>
      </c>
      <c r="AN5" s="1" t="s">
        <v>236</v>
      </c>
      <c r="AO5" s="1" t="s">
        <v>234</v>
      </c>
      <c r="AP5" s="1" t="s">
        <v>237</v>
      </c>
      <c r="AQ5" s="1" t="s">
        <v>238</v>
      </c>
      <c r="AR5" s="1" t="s">
        <v>234</v>
      </c>
      <c r="AS5" s="1" t="s">
        <v>234</v>
      </c>
      <c r="AT5" s="1">
        <v>0</v>
      </c>
      <c r="AU5" s="1">
        <v>15693.42</v>
      </c>
      <c r="AV5" s="1">
        <v>16936.560000000001</v>
      </c>
      <c r="AW5" s="1">
        <v>14306.58</v>
      </c>
      <c r="AX5" s="1">
        <v>6714.42</v>
      </c>
      <c r="AY5" s="1">
        <v>1243.1399999999901</v>
      </c>
      <c r="AZ5" s="1">
        <v>373.85999999999899</v>
      </c>
      <c r="BA5" s="1">
        <v>1616.99999999999</v>
      </c>
      <c r="BB5" s="1">
        <v>358.89999999999901</v>
      </c>
      <c r="BC5" s="1">
        <v>0</v>
      </c>
      <c r="BD5" s="1">
        <v>190.06</v>
      </c>
      <c r="BE5" s="1">
        <v>205.02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8">
        <v>44576</v>
      </c>
      <c r="BO5" s="8">
        <v>44607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 t="s">
        <v>234</v>
      </c>
      <c r="BX5" s="1">
        <v>0</v>
      </c>
      <c r="BY5" s="1">
        <v>0</v>
      </c>
      <c r="BZ5" s="1">
        <v>0</v>
      </c>
      <c r="CA5" s="1">
        <v>0</v>
      </c>
      <c r="CB5" s="1">
        <v>354</v>
      </c>
      <c r="CC5" s="1">
        <v>0</v>
      </c>
      <c r="CD5" s="1">
        <v>0</v>
      </c>
      <c r="CE5" s="1">
        <v>0</v>
      </c>
      <c r="CF5" s="1" t="s">
        <v>239</v>
      </c>
      <c r="CG5" s="1">
        <v>1.18E-2</v>
      </c>
      <c r="CH5" s="1">
        <v>498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 t="s">
        <v>234</v>
      </c>
      <c r="CQ5" s="1">
        <v>14</v>
      </c>
      <c r="CR5" s="1">
        <v>250</v>
      </c>
      <c r="CS5" s="1">
        <v>0</v>
      </c>
      <c r="CT5" s="1" t="s">
        <v>240</v>
      </c>
      <c r="CU5" s="1" t="s">
        <v>240</v>
      </c>
      <c r="CV5" s="1"/>
      <c r="CW5" s="1">
        <v>23</v>
      </c>
      <c r="CX5" s="1" t="s">
        <v>241</v>
      </c>
      <c r="CY5" s="1" t="s">
        <v>263</v>
      </c>
      <c r="CZ5" s="1" t="s">
        <v>243</v>
      </c>
      <c r="DA5" s="1" t="s">
        <v>244</v>
      </c>
      <c r="DB5" s="1">
        <v>0</v>
      </c>
      <c r="DC5" s="1">
        <v>96000</v>
      </c>
      <c r="DD5" s="1">
        <v>216000</v>
      </c>
      <c r="DE5" s="1" t="s">
        <v>264</v>
      </c>
      <c r="DF5" s="1" t="s">
        <v>265</v>
      </c>
      <c r="DG5" s="1" t="s">
        <v>266</v>
      </c>
      <c r="DH5" s="1" t="s">
        <v>248</v>
      </c>
      <c r="DI5" s="8">
        <v>35414</v>
      </c>
      <c r="DJ5" s="1" t="s">
        <v>249</v>
      </c>
      <c r="DK5" s="1">
        <v>850873886544</v>
      </c>
      <c r="DL5" s="1" t="s">
        <v>249</v>
      </c>
      <c r="DM5" s="1">
        <v>850873886544</v>
      </c>
      <c r="DN5" s="1">
        <v>7804006014</v>
      </c>
      <c r="DO5" s="1" t="s">
        <v>267</v>
      </c>
      <c r="DP5" s="1" t="s">
        <v>251</v>
      </c>
      <c r="DQ5" s="1">
        <v>491331</v>
      </c>
      <c r="DR5" s="1" t="s">
        <v>268</v>
      </c>
      <c r="DS5" s="1" t="s">
        <v>253</v>
      </c>
      <c r="DT5" s="1" t="s">
        <v>221</v>
      </c>
    </row>
    <row r="6" spans="1:124" x14ac:dyDescent="0.25">
      <c r="A6" s="1" t="s">
        <v>221</v>
      </c>
      <c r="B6" s="1" t="s">
        <v>222</v>
      </c>
      <c r="C6" s="1" t="s">
        <v>223</v>
      </c>
      <c r="D6" s="1" t="s">
        <v>224</v>
      </c>
      <c r="E6" s="1">
        <v>8812</v>
      </c>
      <c r="F6" s="1">
        <v>129624</v>
      </c>
      <c r="G6" s="1" t="s">
        <v>225</v>
      </c>
      <c r="H6" s="1">
        <v>15</v>
      </c>
      <c r="I6" s="7">
        <v>0.47291666666666665</v>
      </c>
      <c r="J6" s="1">
        <v>115486</v>
      </c>
      <c r="K6" s="1" t="s">
        <v>226</v>
      </c>
      <c r="L6" s="1"/>
      <c r="M6" s="1" t="s">
        <v>48</v>
      </c>
      <c r="N6" s="1" t="s">
        <v>10</v>
      </c>
      <c r="O6" s="8">
        <v>44180</v>
      </c>
      <c r="P6" s="1" t="s">
        <v>49</v>
      </c>
      <c r="Q6" s="1">
        <v>1318586</v>
      </c>
      <c r="R6" s="1" t="s">
        <v>269</v>
      </c>
      <c r="S6" s="1">
        <v>2012122656816010</v>
      </c>
      <c r="T6" s="2">
        <v>881226500017</v>
      </c>
      <c r="U6" s="1" t="s">
        <v>228</v>
      </c>
      <c r="V6" s="1" t="s">
        <v>229</v>
      </c>
      <c r="W6" s="1" t="s">
        <v>230</v>
      </c>
      <c r="X6" s="1">
        <v>1</v>
      </c>
      <c r="Y6" s="1" t="s">
        <v>231</v>
      </c>
      <c r="Z6" s="1" t="s">
        <v>232</v>
      </c>
      <c r="AA6" s="8">
        <v>44179</v>
      </c>
      <c r="AB6" s="1" t="s">
        <v>233</v>
      </c>
      <c r="AC6" s="1">
        <v>30000</v>
      </c>
      <c r="AD6" s="1">
        <v>30000</v>
      </c>
      <c r="AE6" s="1">
        <v>0</v>
      </c>
      <c r="AF6" s="1" t="s">
        <v>234</v>
      </c>
      <c r="AG6" s="1">
        <v>0</v>
      </c>
      <c r="AH6" s="1" t="s">
        <v>234</v>
      </c>
      <c r="AI6" s="1">
        <v>26</v>
      </c>
      <c r="AJ6" s="1">
        <v>1617</v>
      </c>
      <c r="AK6" s="1">
        <v>2</v>
      </c>
      <c r="AL6" s="1" t="s">
        <v>235</v>
      </c>
      <c r="AM6" s="8">
        <v>44910</v>
      </c>
      <c r="AN6" s="1" t="s">
        <v>236</v>
      </c>
      <c r="AO6" s="1" t="s">
        <v>234</v>
      </c>
      <c r="AP6" s="1" t="s">
        <v>237</v>
      </c>
      <c r="AQ6" s="1" t="s">
        <v>238</v>
      </c>
      <c r="AR6" s="1" t="s">
        <v>234</v>
      </c>
      <c r="AS6" s="1" t="s">
        <v>234</v>
      </c>
      <c r="AT6" s="1">
        <v>0</v>
      </c>
      <c r="AU6" s="1">
        <v>15725.38</v>
      </c>
      <c r="AV6" s="1">
        <v>18169.18</v>
      </c>
      <c r="AW6" s="1">
        <v>14274.62</v>
      </c>
      <c r="AX6" s="1">
        <v>6746.38</v>
      </c>
      <c r="AY6" s="1">
        <v>2443.8000000000002</v>
      </c>
      <c r="AZ6" s="1">
        <v>790.19999999999902</v>
      </c>
      <c r="BA6" s="1">
        <v>3234</v>
      </c>
      <c r="BB6" s="1">
        <v>369.159999999999</v>
      </c>
      <c r="BC6" s="1">
        <v>0</v>
      </c>
      <c r="BD6" s="1">
        <v>198.32</v>
      </c>
      <c r="BE6" s="1">
        <v>619.36</v>
      </c>
      <c r="BF6" s="1">
        <v>0</v>
      </c>
      <c r="BG6" s="1">
        <v>0</v>
      </c>
      <c r="BH6" s="1">
        <v>0</v>
      </c>
      <c r="BI6" s="1">
        <v>17</v>
      </c>
      <c r="BJ6" s="1">
        <v>1217.6199999999999</v>
      </c>
      <c r="BK6" s="1">
        <v>399.38</v>
      </c>
      <c r="BL6" s="1">
        <v>0</v>
      </c>
      <c r="BM6" s="1">
        <v>0</v>
      </c>
      <c r="BN6" s="8">
        <v>44585</v>
      </c>
      <c r="BO6" s="8">
        <v>44607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 t="s">
        <v>234</v>
      </c>
      <c r="BX6" s="1">
        <v>0</v>
      </c>
      <c r="BY6" s="1">
        <v>0</v>
      </c>
      <c r="BZ6" s="1">
        <v>0</v>
      </c>
      <c r="CA6" s="1">
        <v>0</v>
      </c>
      <c r="CB6" s="1">
        <v>354</v>
      </c>
      <c r="CC6" s="1">
        <v>0</v>
      </c>
      <c r="CD6" s="1">
        <v>0</v>
      </c>
      <c r="CE6" s="1">
        <v>0</v>
      </c>
      <c r="CF6" s="1" t="s">
        <v>239</v>
      </c>
      <c r="CG6" s="1">
        <v>1.18E-2</v>
      </c>
      <c r="CH6" s="1">
        <v>498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 t="s">
        <v>234</v>
      </c>
      <c r="CQ6" s="1">
        <v>31</v>
      </c>
      <c r="CR6" s="1">
        <v>117</v>
      </c>
      <c r="CS6" s="1">
        <v>0</v>
      </c>
      <c r="CT6" s="1" t="s">
        <v>270</v>
      </c>
      <c r="CU6" s="1" t="s">
        <v>270</v>
      </c>
      <c r="CV6" s="1"/>
      <c r="CW6" s="1">
        <v>45</v>
      </c>
      <c r="CX6" s="1" t="s">
        <v>241</v>
      </c>
      <c r="CY6" s="1" t="s">
        <v>242</v>
      </c>
      <c r="CZ6" s="1" t="s">
        <v>271</v>
      </c>
      <c r="DA6" s="1" t="s">
        <v>244</v>
      </c>
      <c r="DB6" s="1">
        <v>0</v>
      </c>
      <c r="DC6" s="1">
        <v>0</v>
      </c>
      <c r="DD6" s="1">
        <v>150000</v>
      </c>
      <c r="DE6" s="1" t="s">
        <v>272</v>
      </c>
      <c r="DF6" s="1" t="s">
        <v>273</v>
      </c>
      <c r="DG6" s="1" t="s">
        <v>274</v>
      </c>
      <c r="DH6" s="1" t="s">
        <v>248</v>
      </c>
      <c r="DI6" s="8">
        <v>27682</v>
      </c>
      <c r="DJ6" s="1" t="s">
        <v>249</v>
      </c>
      <c r="DK6" s="1">
        <v>824062056295</v>
      </c>
      <c r="DL6" s="1" t="s">
        <v>249</v>
      </c>
      <c r="DM6" s="1">
        <v>824062056295</v>
      </c>
      <c r="DN6" s="1">
        <v>7999836033</v>
      </c>
      <c r="DO6" s="1" t="s">
        <v>275</v>
      </c>
      <c r="DP6" s="1" t="s">
        <v>251</v>
      </c>
      <c r="DQ6" s="1">
        <v>491331</v>
      </c>
      <c r="DR6" s="1" t="s">
        <v>276</v>
      </c>
      <c r="DS6" s="1" t="s">
        <v>253</v>
      </c>
      <c r="DT6" s="1" t="s">
        <v>221</v>
      </c>
    </row>
    <row r="7" spans="1:124" x14ac:dyDescent="0.25">
      <c r="A7" s="1" t="s">
        <v>221</v>
      </c>
      <c r="B7" s="1" t="s">
        <v>222</v>
      </c>
      <c r="C7" s="1" t="s">
        <v>223</v>
      </c>
      <c r="D7" s="1" t="s">
        <v>224</v>
      </c>
      <c r="E7" s="1">
        <v>8812</v>
      </c>
      <c r="F7" s="1">
        <v>129624</v>
      </c>
      <c r="G7" s="1" t="s">
        <v>225</v>
      </c>
      <c r="H7" s="1">
        <v>15</v>
      </c>
      <c r="I7" s="7">
        <v>0.47291666666666665</v>
      </c>
      <c r="J7" s="1">
        <v>115486</v>
      </c>
      <c r="K7" s="1" t="s">
        <v>226</v>
      </c>
      <c r="L7" s="1"/>
      <c r="M7" s="1" t="s">
        <v>48</v>
      </c>
      <c r="N7" s="1" t="s">
        <v>10</v>
      </c>
      <c r="O7" s="8">
        <v>44180</v>
      </c>
      <c r="P7" s="1" t="s">
        <v>49</v>
      </c>
      <c r="Q7" s="1">
        <v>1318535</v>
      </c>
      <c r="R7" s="1" t="s">
        <v>277</v>
      </c>
      <c r="S7" s="1">
        <v>2012125236581010</v>
      </c>
      <c r="T7" s="2">
        <v>881226500018</v>
      </c>
      <c r="U7" s="1" t="s">
        <v>228</v>
      </c>
      <c r="V7" s="1" t="s">
        <v>229</v>
      </c>
      <c r="W7" s="1" t="s">
        <v>230</v>
      </c>
      <c r="X7" s="1">
        <v>1</v>
      </c>
      <c r="Y7" s="1" t="s">
        <v>231</v>
      </c>
      <c r="Z7" s="1" t="s">
        <v>232</v>
      </c>
      <c r="AA7" s="8">
        <v>44179</v>
      </c>
      <c r="AB7" s="1" t="s">
        <v>233</v>
      </c>
      <c r="AC7" s="1">
        <v>30000</v>
      </c>
      <c r="AD7" s="1">
        <v>30000</v>
      </c>
      <c r="AE7" s="1">
        <v>0</v>
      </c>
      <c r="AF7" s="1" t="s">
        <v>234</v>
      </c>
      <c r="AG7" s="1">
        <v>0</v>
      </c>
      <c r="AH7" s="1" t="s">
        <v>234</v>
      </c>
      <c r="AI7" s="1">
        <v>26</v>
      </c>
      <c r="AJ7" s="1">
        <v>1617</v>
      </c>
      <c r="AK7" s="1">
        <v>2</v>
      </c>
      <c r="AL7" s="1" t="s">
        <v>235</v>
      </c>
      <c r="AM7" s="8">
        <v>44910</v>
      </c>
      <c r="AN7" s="1" t="s">
        <v>236</v>
      </c>
      <c r="AO7" s="1" t="s">
        <v>234</v>
      </c>
      <c r="AP7" s="1" t="s">
        <v>237</v>
      </c>
      <c r="AQ7" s="1" t="s">
        <v>238</v>
      </c>
      <c r="AR7" s="1" t="s">
        <v>234</v>
      </c>
      <c r="AS7" s="1" t="s">
        <v>234</v>
      </c>
      <c r="AT7" s="1">
        <v>0</v>
      </c>
      <c r="AU7" s="1">
        <v>15691.83</v>
      </c>
      <c r="AV7" s="1">
        <v>16934.97</v>
      </c>
      <c r="AW7" s="1">
        <v>14308.17</v>
      </c>
      <c r="AX7" s="1">
        <v>6712.83</v>
      </c>
      <c r="AY7" s="1">
        <v>1243.1399999999901</v>
      </c>
      <c r="AZ7" s="1">
        <v>373.85999999999899</v>
      </c>
      <c r="BA7" s="1">
        <v>1616.99999999999</v>
      </c>
      <c r="BB7" s="1">
        <v>358.89999999999901</v>
      </c>
      <c r="BC7" s="1">
        <v>0</v>
      </c>
      <c r="BD7" s="1">
        <v>190.06</v>
      </c>
      <c r="BE7" s="1">
        <v>205.02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8">
        <v>44576</v>
      </c>
      <c r="BO7" s="8">
        <v>44607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 t="s">
        <v>234</v>
      </c>
      <c r="BX7" s="1">
        <v>0</v>
      </c>
      <c r="BY7" s="1">
        <v>0</v>
      </c>
      <c r="BZ7" s="1">
        <v>0</v>
      </c>
      <c r="CA7" s="1">
        <v>0</v>
      </c>
      <c r="CB7" s="1">
        <v>354</v>
      </c>
      <c r="CC7" s="1">
        <v>0</v>
      </c>
      <c r="CD7" s="1">
        <v>0</v>
      </c>
      <c r="CE7" s="1">
        <v>0</v>
      </c>
      <c r="CF7" s="1" t="s">
        <v>239</v>
      </c>
      <c r="CG7" s="1">
        <v>1.18E-2</v>
      </c>
      <c r="CH7" s="1">
        <v>498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 t="s">
        <v>234</v>
      </c>
      <c r="CQ7" s="1">
        <v>2</v>
      </c>
      <c r="CR7" s="1">
        <v>1061.0999999999999</v>
      </c>
      <c r="CS7" s="1">
        <v>555.9</v>
      </c>
      <c r="CT7" s="1" t="s">
        <v>270</v>
      </c>
      <c r="CU7" s="1" t="s">
        <v>270</v>
      </c>
      <c r="CV7" s="1"/>
      <c r="CW7" s="1">
        <v>54</v>
      </c>
      <c r="CX7" s="1" t="s">
        <v>241</v>
      </c>
      <c r="CY7" s="1" t="s">
        <v>278</v>
      </c>
      <c r="CZ7" s="1" t="s">
        <v>271</v>
      </c>
      <c r="DA7" s="1" t="s">
        <v>244</v>
      </c>
      <c r="DB7" s="1">
        <v>0</v>
      </c>
      <c r="DC7" s="1">
        <v>180000</v>
      </c>
      <c r="DD7" s="1">
        <v>300000</v>
      </c>
      <c r="DE7" s="1" t="s">
        <v>279</v>
      </c>
      <c r="DF7" s="1" t="s">
        <v>280</v>
      </c>
      <c r="DG7" s="1" t="s">
        <v>281</v>
      </c>
      <c r="DH7" s="1" t="s">
        <v>248</v>
      </c>
      <c r="DI7" s="8">
        <v>24152</v>
      </c>
      <c r="DJ7" s="1" t="s">
        <v>249</v>
      </c>
      <c r="DK7" s="1">
        <v>399129103148</v>
      </c>
      <c r="DL7" s="1" t="s">
        <v>249</v>
      </c>
      <c r="DM7" s="1">
        <v>399129103148</v>
      </c>
      <c r="DN7" s="1">
        <v>9111820649</v>
      </c>
      <c r="DO7" s="1" t="s">
        <v>282</v>
      </c>
      <c r="DP7" s="1" t="s">
        <v>251</v>
      </c>
      <c r="DQ7" s="1">
        <v>491331</v>
      </c>
      <c r="DR7" s="1" t="s">
        <v>283</v>
      </c>
      <c r="DS7" s="1" t="s">
        <v>253</v>
      </c>
      <c r="DT7" s="1" t="s">
        <v>221</v>
      </c>
    </row>
    <row r="8" spans="1:124" x14ac:dyDescent="0.25">
      <c r="A8" s="1" t="s">
        <v>221</v>
      </c>
      <c r="B8" s="1" t="s">
        <v>222</v>
      </c>
      <c r="C8" s="1" t="s">
        <v>223</v>
      </c>
      <c r="D8" s="1" t="s">
        <v>224</v>
      </c>
      <c r="E8" s="1">
        <v>8812</v>
      </c>
      <c r="F8" s="1">
        <v>129624</v>
      </c>
      <c r="G8" s="1" t="s">
        <v>225</v>
      </c>
      <c r="H8" s="1">
        <v>15</v>
      </c>
      <c r="I8" s="7">
        <v>0.47291666666666665</v>
      </c>
      <c r="J8" s="1">
        <v>115486</v>
      </c>
      <c r="K8" s="1" t="s">
        <v>226</v>
      </c>
      <c r="L8" s="1"/>
      <c r="M8" s="1" t="s">
        <v>48</v>
      </c>
      <c r="N8" s="1" t="s">
        <v>10</v>
      </c>
      <c r="O8" s="8">
        <v>44180</v>
      </c>
      <c r="P8" s="1" t="s">
        <v>49</v>
      </c>
      <c r="Q8" s="1">
        <v>1317403</v>
      </c>
      <c r="R8" s="1" t="s">
        <v>284</v>
      </c>
      <c r="S8" s="1">
        <v>2012098421286010</v>
      </c>
      <c r="T8" s="2">
        <v>881226500019</v>
      </c>
      <c r="U8" s="1" t="s">
        <v>228</v>
      </c>
      <c r="V8" s="1" t="s">
        <v>229</v>
      </c>
      <c r="W8" s="1" t="s">
        <v>230</v>
      </c>
      <c r="X8" s="1">
        <v>1</v>
      </c>
      <c r="Y8" s="1" t="s">
        <v>231</v>
      </c>
      <c r="Z8" s="1" t="s">
        <v>232</v>
      </c>
      <c r="AA8" s="8">
        <v>44179</v>
      </c>
      <c r="AB8" s="1" t="s">
        <v>233</v>
      </c>
      <c r="AC8" s="1">
        <v>30000</v>
      </c>
      <c r="AD8" s="1">
        <v>30000</v>
      </c>
      <c r="AE8" s="1">
        <v>0</v>
      </c>
      <c r="AF8" s="1" t="s">
        <v>234</v>
      </c>
      <c r="AG8" s="1">
        <v>0</v>
      </c>
      <c r="AH8" s="1" t="s">
        <v>234</v>
      </c>
      <c r="AI8" s="1">
        <v>26</v>
      </c>
      <c r="AJ8" s="1">
        <v>1617</v>
      </c>
      <c r="AK8" s="1">
        <v>2</v>
      </c>
      <c r="AL8" s="1" t="s">
        <v>235</v>
      </c>
      <c r="AM8" s="8">
        <v>44910</v>
      </c>
      <c r="AN8" s="1" t="s">
        <v>236</v>
      </c>
      <c r="AO8" s="1" t="s">
        <v>234</v>
      </c>
      <c r="AP8" s="1" t="s">
        <v>237</v>
      </c>
      <c r="AQ8" s="1" t="s">
        <v>238</v>
      </c>
      <c r="AR8" s="1" t="s">
        <v>234</v>
      </c>
      <c r="AS8" s="1" t="s">
        <v>234</v>
      </c>
      <c r="AT8" s="1">
        <v>0</v>
      </c>
      <c r="AU8" s="1">
        <v>15770.21</v>
      </c>
      <c r="AV8" s="1">
        <v>17011.490000000002</v>
      </c>
      <c r="AW8" s="1">
        <v>14229.79</v>
      </c>
      <c r="AX8" s="1">
        <v>6791.21</v>
      </c>
      <c r="AY8" s="1">
        <v>1241.28</v>
      </c>
      <c r="AZ8" s="1">
        <v>375.72</v>
      </c>
      <c r="BA8" s="1">
        <v>1617</v>
      </c>
      <c r="BB8" s="1">
        <v>360.59</v>
      </c>
      <c r="BC8" s="1">
        <v>0</v>
      </c>
      <c r="BD8" s="1">
        <v>190.91</v>
      </c>
      <c r="BE8" s="1">
        <v>206.04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8">
        <v>44576</v>
      </c>
      <c r="BO8" s="8">
        <v>44607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 t="s">
        <v>234</v>
      </c>
      <c r="BX8" s="1">
        <v>0</v>
      </c>
      <c r="BY8" s="1">
        <v>0</v>
      </c>
      <c r="BZ8" s="1">
        <v>0</v>
      </c>
      <c r="CA8" s="1">
        <v>0</v>
      </c>
      <c r="CB8" s="1">
        <v>354</v>
      </c>
      <c r="CC8" s="1">
        <v>0</v>
      </c>
      <c r="CD8" s="1">
        <v>0</v>
      </c>
      <c r="CE8" s="1">
        <v>0</v>
      </c>
      <c r="CF8" s="1" t="s">
        <v>239</v>
      </c>
      <c r="CG8" s="1">
        <v>1.18E-2</v>
      </c>
      <c r="CH8" s="1">
        <v>498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 t="s">
        <v>234</v>
      </c>
      <c r="CQ8" s="1">
        <v>32</v>
      </c>
      <c r="CR8" s="1">
        <v>1079</v>
      </c>
      <c r="CS8" s="1">
        <v>0</v>
      </c>
      <c r="CT8" s="1" t="s">
        <v>240</v>
      </c>
      <c r="CU8" s="1" t="s">
        <v>240</v>
      </c>
      <c r="CV8" s="1"/>
      <c r="CW8" s="1">
        <v>35</v>
      </c>
      <c r="CX8" s="1" t="s">
        <v>241</v>
      </c>
      <c r="CY8" s="1" t="s">
        <v>263</v>
      </c>
      <c r="CZ8" s="1" t="s">
        <v>243</v>
      </c>
      <c r="DA8" s="1" t="s">
        <v>244</v>
      </c>
      <c r="DB8" s="1">
        <v>0</v>
      </c>
      <c r="DC8" s="1">
        <v>96000</v>
      </c>
      <c r="DD8" s="1">
        <v>246000</v>
      </c>
      <c r="DE8" s="1" t="s">
        <v>285</v>
      </c>
      <c r="DF8" s="1" t="s">
        <v>286</v>
      </c>
      <c r="DG8" s="1" t="s">
        <v>287</v>
      </c>
      <c r="DH8" s="1" t="s">
        <v>248</v>
      </c>
      <c r="DI8" s="8">
        <v>31146</v>
      </c>
      <c r="DJ8" s="1" t="s">
        <v>249</v>
      </c>
      <c r="DK8" s="1">
        <v>907723257367</v>
      </c>
      <c r="DL8" s="1" t="s">
        <v>249</v>
      </c>
      <c r="DM8" s="1">
        <v>907723257367</v>
      </c>
      <c r="DN8" s="1">
        <v>8517056172</v>
      </c>
      <c r="DO8" s="1" t="s">
        <v>288</v>
      </c>
      <c r="DP8" s="1" t="s">
        <v>251</v>
      </c>
      <c r="DQ8" s="1">
        <v>491331</v>
      </c>
      <c r="DR8" s="1" t="s">
        <v>289</v>
      </c>
      <c r="DS8" s="1" t="s">
        <v>253</v>
      </c>
      <c r="DT8" s="1" t="s">
        <v>221</v>
      </c>
    </row>
    <row r="9" spans="1:124" x14ac:dyDescent="0.25">
      <c r="A9" s="9" t="s">
        <v>290</v>
      </c>
    </row>
    <row r="10" spans="1:124" x14ac:dyDescent="0.25">
      <c r="A10" s="9" t="s">
        <v>291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R | Dvara KGFS</dc:creator>
  <cp:lastModifiedBy>Analytics | Dvara KGFS</cp:lastModifiedBy>
  <cp:lastPrinted>2022-06-17T05:59:11Z</cp:lastPrinted>
  <dcterms:created xsi:type="dcterms:W3CDTF">2015-06-05T18:17:20Z</dcterms:created>
  <dcterms:modified xsi:type="dcterms:W3CDTF">2022-06-17T10:01:23Z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aa80864f-b94c-4fc7-abb9-e169e071a9ed</vt:lpwstr>
  </property>
  <property fmtid="{D5CDD505-2E9C-101B-9397-08002B2CF9AE}" pid="3" name="ConnectionInfosStorage">
    <vt:lpwstr>WorkbookXmlParts</vt:lpwstr>
  </property>
</Properties>
</file>