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sridhar\research\AnalyticsBigdataML\ML Course\GreatLearning\Regression Lab 24Feb2020\data\"/>
    </mc:Choice>
  </mc:AlternateContent>
  <xr:revisionPtr revIDLastSave="0" documentId="13_ncr:40009_{C888D72D-915D-4124-93B8-E2AB6F08357F}" xr6:coauthVersionLast="45" xr6:coauthVersionMax="45" xr10:uidLastSave="{00000000-0000-0000-0000-000000000000}"/>
  <bookViews>
    <workbookView xWindow="-120" yWindow="-120" windowWidth="20730" windowHeight="11160"/>
  </bookViews>
  <sheets>
    <sheet name="veh_data" sheetId="1" r:id="rId1"/>
    <sheet name="vlookupdata" sheetId="2" r:id="rId2"/>
  </sheets>
  <definedNames>
    <definedName name="_xlnm._FilterDatabase" localSheetId="0" hidden="1">veh_data!$A$1:$J$302</definedName>
    <definedName name="_xlnm._FilterDatabase" localSheetId="1" hidden="1">vlookupdata!$A$1:$C$99</definedName>
  </definedNames>
  <calcPr calcId="0"/>
</workbook>
</file>

<file path=xl/calcChain.xml><?xml version="1.0" encoding="utf-8"?>
<calcChain xmlns="http://schemas.openxmlformats.org/spreadsheetml/2006/main">
  <c r="B302" i="1" l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<sst xmlns="http://schemas.openxmlformats.org/spreadsheetml/2006/main" count="1412" uniqueCount="131">
  <si>
    <t>Car_Name</t>
  </si>
  <si>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</si>
  <si>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</si>
  <si>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</si>
  <si>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</si>
  <si>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</si>
  <si>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</si>
  <si>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</si>
  <si>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</si>
  <si>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ritz</t>
  </si>
  <si>
    <t>Petrol</t>
  </si>
  <si>
    <t>Dealer</t>
  </si>
  <si>
    <t>Manual</t>
  </si>
  <si>
    <t>sx4</t>
  </si>
  <si>
    <t>Diesel</t>
  </si>
  <si>
    <t>ciaz</t>
  </si>
  <si>
    <t>wagon r</t>
  </si>
  <si>
    <t>swift</t>
  </si>
  <si>
    <t>vitara brezza</t>
  </si>
  <si>
    <t>s cross</t>
  </si>
  <si>
    <t>alto 800</t>
  </si>
  <si>
    <t>Automatic</t>
  </si>
  <si>
    <t>ertiga</t>
  </si>
  <si>
    <t>dzire</t>
  </si>
  <si>
    <t>CNG</t>
  </si>
  <si>
    <t>alto k10</t>
  </si>
  <si>
    <t>ignis</t>
  </si>
  <si>
    <t>Individual</t>
  </si>
  <si>
    <t>baleno</t>
  </si>
  <si>
    <t>omni</t>
  </si>
  <si>
    <t>fortuner</t>
  </si>
  <si>
    <t>innova</t>
  </si>
  <si>
    <t>corolla altis</t>
  </si>
  <si>
    <t>etios cross</t>
  </si>
  <si>
    <t>etios g</t>
  </si>
  <si>
    <t>etios liva</t>
  </si>
  <si>
    <t>corolla</t>
  </si>
  <si>
    <t>etios gd</t>
  </si>
  <si>
    <t>camry</t>
  </si>
  <si>
    <t>land cruiser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</si>
  <si>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</si>
  <si>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</si>
  <si>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</si>
  <si>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</si>
  <si>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</si>
  <si>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</si>
  <si>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Hyosung GT250R</t>
  </si>
  <si>
    <t>Royal Enfield Thunder 350</t>
  </si>
  <si>
    <t xml:space="preserve">KTM 390 Duke 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</si>
  <si>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</si>
  <si>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</si>
  <si>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</si>
  <si>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</si>
  <si>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</si>
  <si>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</si>
  <si>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</si>
  <si>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</si>
  <si>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</si>
  <si>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</si>
  <si>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</si>
  <si>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</si>
  <si>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</si>
  <si>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</si>
  <si>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</si>
  <si>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</si>
  <si>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</si>
  <si>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</si>
  <si>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</si>
  <si>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</si>
  <si>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</si>
  <si>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 xml:space="preserve">Yamaha Fazer </t>
  </si>
  <si>
    <t>Honda Activa 4G</t>
  </si>
  <si>
    <t xml:space="preserve">TVS Sport </t>
  </si>
  <si>
    <t xml:space="preserve">Honda Dream Yuga </t>
  </si>
  <si>
    <t>Bajaj Avenger Street 220</t>
  </si>
  <si>
    <t>Hero Splender iSmart</t>
  </si>
  <si>
    <t>Activa 3g</t>
  </si>
  <si>
    <t>Hero Passion Pro</t>
  </si>
  <si>
    <t>Honda CB Trigger</t>
  </si>
  <si>
    <t xml:space="preserve">Yamaha FZ S </t>
  </si>
  <si>
    <t>Bajaj Pulsar 135 LS</t>
  </si>
  <si>
    <t>Activa 4g</t>
  </si>
  <si>
    <t>Honda CB Unicorn</t>
  </si>
  <si>
    <t>Hero Honda CBZ extreme</t>
  </si>
  <si>
    <t>Honda Karizma</t>
  </si>
  <si>
    <t>Honda Activa 125</t>
  </si>
  <si>
    <t>TVS Jupyter</t>
  </si>
  <si>
    <t>Hero Honda Passion Pro</t>
  </si>
  <si>
    <t>Hero Splender Plus</t>
  </si>
  <si>
    <t>Honda CB Shine</t>
  </si>
  <si>
    <t>Bajaj Discover 100</t>
  </si>
  <si>
    <t>Suzuki Access 125</t>
  </si>
  <si>
    <t>TVS Wego</t>
  </si>
  <si>
    <t>Honda CB twister</t>
  </si>
  <si>
    <t>Hero Glamour</t>
  </si>
  <si>
    <t>Hero Super Splendor</t>
  </si>
  <si>
    <t>Bajaj Discover 125</t>
  </si>
  <si>
    <t>Hero Hunk</t>
  </si>
  <si>
    <t>Hero  Ignitor Disc</t>
  </si>
  <si>
    <t>Hero  CBZ Xtreme</t>
  </si>
  <si>
    <t>Bajaj  ct 100</t>
  </si>
  <si>
    <t>i20</t>
  </si>
  <si>
    <t>grand i10</t>
  </si>
  <si>
    <t>i10</t>
  </si>
  <si>
    <t>eon</t>
  </si>
  <si>
    <t>xcent</t>
  </si>
  <si>
    <t>elantra</t>
  </si>
  <si>
    <t>creta</t>
  </si>
  <si>
    <t>verna</t>
  </si>
  <si>
    <t>city</t>
  </si>
  <si>
    <t>brio</t>
  </si>
  <si>
    <t>amaze</t>
  </si>
  <si>
    <t>jazz</t>
  </si>
  <si>
    <t>Wheels</t>
  </si>
  <si>
    <t>Vendor</t>
  </si>
  <si>
    <t>Vehicle_Name</t>
  </si>
  <si>
    <t>Bajaj</t>
  </si>
  <si>
    <t>Toyota</t>
  </si>
  <si>
    <t>Eicher</t>
  </si>
  <si>
    <t>Honda</t>
  </si>
  <si>
    <t>Maruti</t>
  </si>
  <si>
    <t>KTM</t>
  </si>
  <si>
    <t>UM</t>
  </si>
  <si>
    <t>Hyosung</t>
  </si>
  <si>
    <t>Mahindra</t>
  </si>
  <si>
    <t>Yamaha</t>
  </si>
  <si>
    <t>TVS</t>
  </si>
  <si>
    <t>Hero</t>
  </si>
  <si>
    <t>Suzuki</t>
  </si>
  <si>
    <t>Hyundai</t>
  </si>
  <si>
    <t>Mfr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</si>
</sst>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57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Font="1" applyBorder="1"/>
    <xf numFmtId="0" fontId="0" fillId="0" borderId="11" xfId="0" applyFont="1" applyBorder="1"/>
    <xf numFmtId="0" fontId="13" fillId="33" borderId="12" xfId="0" applyFont="1" applyFill="1" applyBorder="1"/>
    <xf numFmtId="0" fontId="0" fillId="34" borderId="12" xfId="0" applyFont="1" applyFill="1" applyBorder="1"/>
    <xf numFmtId="0" fontId="0" fillId="0" borderId="12" xfId="0" applyFont="1" applyBorder="1"/>
    <xf numFmtId="0" fontId="13" fillId="33" borderId="13" xfId="0" applyFont="1" applyFill="1" applyBorder="1"/>
    <xf numFmtId="0" fontId="0" fillId="34" borderId="13" xfId="0" applyFont="1" applyFill="1" applyBorder="1"/>
    <xf numFmtId="0" fontId="0" fillId="0" borderId="13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C99" totalsRowShown="0" tableBorderDxfId="2">
  <autoFilter ref="A1:C99"/>
  <tableColumns count="3">
    <tableColumn id="1" name="Car_Name" dataDxfId="1"/>
    <tableColumn id="2" name="Wheels" dataDxfId="0"/>
    <tableColumn id="3" name="Ven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2"/>
  <sheetViews>
    <sheetView tabSelected="1" workbookViewId="0">
      <selection activeCell="B2" sqref="B2"/>
    </sheetView>
  </sheetViews>
  <sheetFormatPr defaultRowHeight="23.25" x14ac:dyDescent="0.35"/>
  <cols>
    <col min="1" max="1" width="22.58203125" bestFit="1" customWidth="1"/>
    <col min="2" max="2" width="8.9140625" bestFit="1" customWidth="1"/>
    <col min="3" max="3" width="8.1640625" bestFit="1" customWidth="1"/>
    <col min="11" max="11" width="11.1640625" bestFit="1" customWidth="1"/>
  </cols>
  <sheetData>
    <row r="1" spans="1:11" x14ac:dyDescent="0.35">
      <c r="A1" t="s">
        <v>115</v>
      </c>
      <c r="B1" t="s">
        <v>130</v>
      </c>
      <c r="C1" t="s">
        <v>113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</v>
      </c>
    </row>
    <row r="2" spans="1:11" x14ac:dyDescent="0.35">
      <c r="A2" t="s">
        <v>9</v>
      </c>
      <c r="B2" t="str">
        <f>VLOOKUP(A2,Table2[#All],3,0)</f>
        <v>Maruti</v>
      </c>
      <c r="C2">
        <f>VLOOKUP(A2,vlookupdata!$A$1:$B$99,2,FALSE)</f>
        <v>4</v>
      </c>
      <c r="D2">
        <v>2014</v>
      </c>
      <c r="E2">
        <v>5.59</v>
      </c>
      <c r="F2">
        <v>27000</v>
      </c>
      <c r="G2" t="s">
        <v>10</v>
      </c>
      <c r="H2" t="s">
        <v>11</v>
      </c>
      <c r="I2" t="s">
        <v>12</v>
      </c>
      <c r="J2">
        <v>0</v>
      </c>
      <c r="K2">
        <v>3.35</v>
      </c>
    </row>
    <row r="3" spans="1:11" x14ac:dyDescent="0.35">
      <c r="A3" t="s">
        <v>13</v>
      </c>
      <c r="B3" t="str">
        <f>VLOOKUP(A3,Table2[#All],3,0)</f>
        <v>Maruti</v>
      </c>
      <c r="C3">
        <f>VLOOKUP(A3,vlookupdata!$A$1:$B$99,2,FALSE)</f>
        <v>4</v>
      </c>
      <c r="D3">
        <v>2013</v>
      </c>
      <c r="E3">
        <v>9.5399999999999991</v>
      </c>
      <c r="F3">
        <v>43000</v>
      </c>
      <c r="G3" t="s">
        <v>14</v>
      </c>
      <c r="H3" t="s">
        <v>11</v>
      </c>
      <c r="I3" t="s">
        <v>12</v>
      </c>
      <c r="J3">
        <v>0</v>
      </c>
      <c r="K3">
        <v>4.75</v>
      </c>
    </row>
    <row r="4" spans="1:11" x14ac:dyDescent="0.35">
      <c r="A4" t="s">
        <v>15</v>
      </c>
      <c r="B4" t="str">
        <f>VLOOKUP(A4,Table2[#All],3,0)</f>
        <v>Maruti</v>
      </c>
      <c r="C4">
        <f>VLOOKUP(A4,vlookupdata!$A$1:$B$99,2,FALSE)</f>
        <v>4</v>
      </c>
      <c r="D4">
        <v>2017</v>
      </c>
      <c r="E4">
        <v>9.85</v>
      </c>
      <c r="F4">
        <v>6900</v>
      </c>
      <c r="G4" t="s">
        <v>10</v>
      </c>
      <c r="H4" t="s">
        <v>11</v>
      </c>
      <c r="I4" t="s">
        <v>12</v>
      </c>
      <c r="J4">
        <v>0</v>
      </c>
      <c r="K4">
        <v>7.25</v>
      </c>
    </row>
    <row r="5" spans="1:11" x14ac:dyDescent="0.35">
      <c r="A5" t="s">
        <v>16</v>
      </c>
      <c r="B5" t="str">
        <f>VLOOKUP(A5,Table2[#All],3,0)</f>
        <v>Maruti</v>
      </c>
      <c r="C5">
        <f>VLOOKUP(A5,vlookupdata!$A$1:$B$99,2,FALSE)</f>
        <v>4</v>
      </c>
      <c r="D5">
        <v>2011</v>
      </c>
      <c r="E5">
        <v>4.1500000000000004</v>
      </c>
      <c r="F5">
        <v>5200</v>
      </c>
      <c r="G5" t="s">
        <v>10</v>
      </c>
      <c r="H5" t="s">
        <v>11</v>
      </c>
      <c r="I5" t="s">
        <v>12</v>
      </c>
      <c r="J5">
        <v>0</v>
      </c>
      <c r="K5">
        <v>2.85</v>
      </c>
    </row>
    <row r="6" spans="1:11" x14ac:dyDescent="0.35">
      <c r="A6" t="s">
        <v>17</v>
      </c>
      <c r="B6" t="str">
        <f>VLOOKUP(A6,Table2[#All],3,0)</f>
        <v>Maruti</v>
      </c>
      <c r="C6">
        <f>VLOOKUP(A6,vlookupdata!$A$1:$B$99,2,FALSE)</f>
        <v>4</v>
      </c>
      <c r="D6">
        <v>2014</v>
      </c>
      <c r="E6">
        <v>6.87</v>
      </c>
      <c r="F6">
        <v>42450</v>
      </c>
      <c r="G6" t="s">
        <v>14</v>
      </c>
      <c r="H6" t="s">
        <v>11</v>
      </c>
      <c r="I6" t="s">
        <v>12</v>
      </c>
      <c r="J6">
        <v>0</v>
      </c>
      <c r="K6">
        <v>4.5999999999999996</v>
      </c>
    </row>
    <row r="7" spans="1:11" x14ac:dyDescent="0.35">
      <c r="A7" t="s">
        <v>18</v>
      </c>
      <c r="B7" t="str">
        <f>VLOOKUP(A7,Table2[#All],3,0)</f>
        <v>Maruti</v>
      </c>
      <c r="C7">
        <f>VLOOKUP(A7,vlookupdata!$A$1:$B$99,2,FALSE)</f>
        <v>4</v>
      </c>
      <c r="D7">
        <v>2018</v>
      </c>
      <c r="E7">
        <v>9.83</v>
      </c>
      <c r="F7">
        <v>2071</v>
      </c>
      <c r="G7" t="s">
        <v>14</v>
      </c>
      <c r="H7" t="s">
        <v>11</v>
      </c>
      <c r="I7" t="s">
        <v>12</v>
      </c>
      <c r="J7">
        <v>0</v>
      </c>
      <c r="K7">
        <v>9.25</v>
      </c>
    </row>
    <row r="8" spans="1:11" x14ac:dyDescent="0.35">
      <c r="A8" t="s">
        <v>15</v>
      </c>
      <c r="B8" t="str">
        <f>VLOOKUP(A8,Table2[#All],3,0)</f>
        <v>Maruti</v>
      </c>
      <c r="C8">
        <f>VLOOKUP(A8,vlookupdata!$A$1:$B$99,2,FALSE)</f>
        <v>4</v>
      </c>
      <c r="D8">
        <v>2015</v>
      </c>
      <c r="E8">
        <v>8.1199999999999992</v>
      </c>
      <c r="F8">
        <v>18796</v>
      </c>
      <c r="G8" t="s">
        <v>10</v>
      </c>
      <c r="H8" t="s">
        <v>11</v>
      </c>
      <c r="I8" t="s">
        <v>12</v>
      </c>
      <c r="J8">
        <v>0</v>
      </c>
      <c r="K8">
        <v>6.75</v>
      </c>
    </row>
    <row r="9" spans="1:11" x14ac:dyDescent="0.35">
      <c r="A9" t="s">
        <v>19</v>
      </c>
      <c r="B9" t="str">
        <f>VLOOKUP(A9,Table2[#All],3,0)</f>
        <v>Maruti</v>
      </c>
      <c r="C9">
        <f>VLOOKUP(A9,vlookupdata!$A$1:$B$99,2,FALSE)</f>
        <v>4</v>
      </c>
      <c r="D9">
        <v>2015</v>
      </c>
      <c r="E9">
        <v>8.61</v>
      </c>
      <c r="F9">
        <v>33429</v>
      </c>
      <c r="G9" t="s">
        <v>14</v>
      </c>
      <c r="H9" t="s">
        <v>11</v>
      </c>
      <c r="I9" t="s">
        <v>12</v>
      </c>
      <c r="J9">
        <v>0</v>
      </c>
      <c r="K9">
        <v>6.5</v>
      </c>
    </row>
    <row r="10" spans="1:11" x14ac:dyDescent="0.35">
      <c r="A10" t="s">
        <v>15</v>
      </c>
      <c r="B10" t="str">
        <f>VLOOKUP(A10,Table2[#All],3,0)</f>
        <v>Maruti</v>
      </c>
      <c r="C10">
        <f>VLOOKUP(A10,vlookupdata!$A$1:$B$99,2,FALSE)</f>
        <v>4</v>
      </c>
      <c r="D10">
        <v>2016</v>
      </c>
      <c r="E10">
        <v>8.89</v>
      </c>
      <c r="F10">
        <v>20273</v>
      </c>
      <c r="G10" t="s">
        <v>14</v>
      </c>
      <c r="H10" t="s">
        <v>11</v>
      </c>
      <c r="I10" t="s">
        <v>12</v>
      </c>
      <c r="J10">
        <v>0</v>
      </c>
      <c r="K10">
        <v>8.75</v>
      </c>
    </row>
    <row r="11" spans="1:11" x14ac:dyDescent="0.35">
      <c r="A11" t="s">
        <v>15</v>
      </c>
      <c r="B11" t="str">
        <f>VLOOKUP(A11,Table2[#All],3,0)</f>
        <v>Maruti</v>
      </c>
      <c r="C11">
        <f>VLOOKUP(A11,vlookupdata!$A$1:$B$99,2,FALSE)</f>
        <v>4</v>
      </c>
      <c r="D11">
        <v>2015</v>
      </c>
      <c r="E11">
        <v>8.92</v>
      </c>
      <c r="F11">
        <v>42367</v>
      </c>
      <c r="G11" t="s">
        <v>14</v>
      </c>
      <c r="H11" t="s">
        <v>11</v>
      </c>
      <c r="I11" t="s">
        <v>12</v>
      </c>
      <c r="J11">
        <v>0</v>
      </c>
      <c r="K11">
        <v>7.45</v>
      </c>
    </row>
    <row r="12" spans="1:11" x14ac:dyDescent="0.35">
      <c r="A12" t="s">
        <v>20</v>
      </c>
      <c r="B12" t="str">
        <f>VLOOKUP(A12,Table2[#All],3,0)</f>
        <v>Maruti</v>
      </c>
      <c r="C12">
        <f>VLOOKUP(A12,vlookupdata!$A$1:$B$99,2,FALSE)</f>
        <v>4</v>
      </c>
      <c r="D12">
        <v>2017</v>
      </c>
      <c r="E12">
        <v>3.6</v>
      </c>
      <c r="F12">
        <v>2135</v>
      </c>
      <c r="G12" t="s">
        <v>10</v>
      </c>
      <c r="H12" t="s">
        <v>11</v>
      </c>
      <c r="I12" t="s">
        <v>12</v>
      </c>
      <c r="J12">
        <v>0</v>
      </c>
      <c r="K12">
        <v>2.85</v>
      </c>
    </row>
    <row r="13" spans="1:11" x14ac:dyDescent="0.35">
      <c r="A13" t="s">
        <v>15</v>
      </c>
      <c r="B13" t="str">
        <f>VLOOKUP(A13,Table2[#All],3,0)</f>
        <v>Maruti</v>
      </c>
      <c r="C13">
        <f>VLOOKUP(A13,vlookupdata!$A$1:$B$99,2,FALSE)</f>
        <v>4</v>
      </c>
      <c r="D13">
        <v>2015</v>
      </c>
      <c r="E13">
        <v>10.38</v>
      </c>
      <c r="F13">
        <v>51000</v>
      </c>
      <c r="G13" t="s">
        <v>14</v>
      </c>
      <c r="H13" t="s">
        <v>11</v>
      </c>
      <c r="I13" t="s">
        <v>12</v>
      </c>
      <c r="J13">
        <v>0</v>
      </c>
      <c r="K13">
        <v>6.85</v>
      </c>
    </row>
    <row r="14" spans="1:11" x14ac:dyDescent="0.35">
      <c r="A14" t="s">
        <v>15</v>
      </c>
      <c r="B14" t="str">
        <f>VLOOKUP(A14,Table2[#All],3,0)</f>
        <v>Maruti</v>
      </c>
      <c r="C14">
        <f>VLOOKUP(A14,vlookupdata!$A$1:$B$99,2,FALSE)</f>
        <v>4</v>
      </c>
      <c r="D14">
        <v>2015</v>
      </c>
      <c r="E14">
        <v>9.94</v>
      </c>
      <c r="F14">
        <v>15000</v>
      </c>
      <c r="G14" t="s">
        <v>10</v>
      </c>
      <c r="H14" t="s">
        <v>11</v>
      </c>
      <c r="I14" t="s">
        <v>21</v>
      </c>
      <c r="J14">
        <v>0</v>
      </c>
      <c r="K14">
        <v>7.5</v>
      </c>
    </row>
    <row r="15" spans="1:11" x14ac:dyDescent="0.35">
      <c r="A15" t="s">
        <v>22</v>
      </c>
      <c r="B15" t="str">
        <f>VLOOKUP(A15,Table2[#All],3,0)</f>
        <v>Maruti</v>
      </c>
      <c r="C15">
        <f>VLOOKUP(A15,vlookupdata!$A$1:$B$99,2,FALSE)</f>
        <v>4</v>
      </c>
      <c r="D15">
        <v>2015</v>
      </c>
      <c r="E15">
        <v>7.71</v>
      </c>
      <c r="F15">
        <v>26000</v>
      </c>
      <c r="G15" t="s">
        <v>10</v>
      </c>
      <c r="H15" t="s">
        <v>11</v>
      </c>
      <c r="I15" t="s">
        <v>12</v>
      </c>
      <c r="J15">
        <v>0</v>
      </c>
      <c r="K15">
        <v>6.1</v>
      </c>
    </row>
    <row r="16" spans="1:11" x14ac:dyDescent="0.35">
      <c r="A16" t="s">
        <v>23</v>
      </c>
      <c r="B16" t="str">
        <f>VLOOKUP(A16,Table2[#All],3,0)</f>
        <v>Maruti</v>
      </c>
      <c r="C16">
        <f>VLOOKUP(A16,vlookupdata!$A$1:$B$99,2,FALSE)</f>
        <v>4</v>
      </c>
      <c r="D16">
        <v>2009</v>
      </c>
      <c r="E16">
        <v>7.21</v>
      </c>
      <c r="F16">
        <v>77427</v>
      </c>
      <c r="G16" t="s">
        <v>10</v>
      </c>
      <c r="H16" t="s">
        <v>11</v>
      </c>
      <c r="I16" t="s">
        <v>12</v>
      </c>
      <c r="J16">
        <v>0</v>
      </c>
      <c r="K16">
        <v>2.25</v>
      </c>
    </row>
    <row r="17" spans="1:11" x14ac:dyDescent="0.35">
      <c r="A17" t="s">
        <v>22</v>
      </c>
      <c r="B17" t="str">
        <f>VLOOKUP(A17,Table2[#All],3,0)</f>
        <v>Maruti</v>
      </c>
      <c r="C17">
        <f>VLOOKUP(A17,vlookupdata!$A$1:$B$99,2,FALSE)</f>
        <v>4</v>
      </c>
      <c r="D17">
        <v>2016</v>
      </c>
      <c r="E17">
        <v>10.79</v>
      </c>
      <c r="F17">
        <v>43000</v>
      </c>
      <c r="G17" t="s">
        <v>14</v>
      </c>
      <c r="H17" t="s">
        <v>11</v>
      </c>
      <c r="I17" t="s">
        <v>12</v>
      </c>
      <c r="J17">
        <v>0</v>
      </c>
      <c r="K17">
        <v>7.75</v>
      </c>
    </row>
    <row r="18" spans="1:11" x14ac:dyDescent="0.35">
      <c r="A18" t="s">
        <v>22</v>
      </c>
      <c r="B18" t="str">
        <f>VLOOKUP(A18,Table2[#All],3,0)</f>
        <v>Maruti</v>
      </c>
      <c r="C18">
        <f>VLOOKUP(A18,vlookupdata!$A$1:$B$99,2,FALSE)</f>
        <v>4</v>
      </c>
      <c r="D18">
        <v>2015</v>
      </c>
      <c r="E18">
        <v>10.79</v>
      </c>
      <c r="F18">
        <v>41678</v>
      </c>
      <c r="G18" t="s">
        <v>14</v>
      </c>
      <c r="H18" t="s">
        <v>11</v>
      </c>
      <c r="I18" t="s">
        <v>12</v>
      </c>
      <c r="J18">
        <v>0</v>
      </c>
      <c r="K18">
        <v>7.25</v>
      </c>
    </row>
    <row r="19" spans="1:11" x14ac:dyDescent="0.35">
      <c r="A19" t="s">
        <v>22</v>
      </c>
      <c r="B19" t="str">
        <f>VLOOKUP(A19,Table2[#All],3,0)</f>
        <v>Maruti</v>
      </c>
      <c r="C19">
        <f>VLOOKUP(A19,vlookupdata!$A$1:$B$99,2,FALSE)</f>
        <v>4</v>
      </c>
      <c r="D19">
        <v>2016</v>
      </c>
      <c r="E19">
        <v>10.79</v>
      </c>
      <c r="F19">
        <v>43000</v>
      </c>
      <c r="G19" t="s">
        <v>14</v>
      </c>
      <c r="H19" t="s">
        <v>11</v>
      </c>
      <c r="I19" t="s">
        <v>12</v>
      </c>
      <c r="J19">
        <v>0</v>
      </c>
      <c r="K19">
        <v>7.75</v>
      </c>
    </row>
    <row r="20" spans="1:11" x14ac:dyDescent="0.35">
      <c r="A20" t="s">
        <v>16</v>
      </c>
      <c r="B20" t="str">
        <f>VLOOKUP(A20,Table2[#All],3,0)</f>
        <v>Maruti</v>
      </c>
      <c r="C20">
        <f>VLOOKUP(A20,vlookupdata!$A$1:$B$99,2,FALSE)</f>
        <v>4</v>
      </c>
      <c r="D20">
        <v>2015</v>
      </c>
      <c r="E20">
        <v>5.09</v>
      </c>
      <c r="F20">
        <v>35500</v>
      </c>
      <c r="G20" t="s">
        <v>24</v>
      </c>
      <c r="H20" t="s">
        <v>11</v>
      </c>
      <c r="I20" t="s">
        <v>12</v>
      </c>
      <c r="J20">
        <v>0</v>
      </c>
      <c r="K20">
        <v>3.25</v>
      </c>
    </row>
    <row r="21" spans="1:11" x14ac:dyDescent="0.35">
      <c r="A21" t="s">
        <v>13</v>
      </c>
      <c r="B21" t="str">
        <f>VLOOKUP(A21,Table2[#All],3,0)</f>
        <v>Maruti</v>
      </c>
      <c r="C21">
        <f>VLOOKUP(A21,vlookupdata!$A$1:$B$99,2,FALSE)</f>
        <v>4</v>
      </c>
      <c r="D21">
        <v>2010</v>
      </c>
      <c r="E21">
        <v>7.98</v>
      </c>
      <c r="F21">
        <v>41442</v>
      </c>
      <c r="G21" t="s">
        <v>10</v>
      </c>
      <c r="H21" t="s">
        <v>11</v>
      </c>
      <c r="I21" t="s">
        <v>12</v>
      </c>
      <c r="J21">
        <v>0</v>
      </c>
      <c r="K21">
        <v>2.65</v>
      </c>
    </row>
    <row r="22" spans="1:11" x14ac:dyDescent="0.35">
      <c r="A22" t="s">
        <v>25</v>
      </c>
      <c r="B22" t="str">
        <f>VLOOKUP(A22,Table2[#All],3,0)</f>
        <v>Maruti</v>
      </c>
      <c r="C22">
        <f>VLOOKUP(A22,vlookupdata!$A$1:$B$99,2,FALSE)</f>
        <v>4</v>
      </c>
      <c r="D22">
        <v>2016</v>
      </c>
      <c r="E22">
        <v>3.95</v>
      </c>
      <c r="F22">
        <v>25000</v>
      </c>
      <c r="G22" t="s">
        <v>10</v>
      </c>
      <c r="H22" t="s">
        <v>11</v>
      </c>
      <c r="I22" t="s">
        <v>12</v>
      </c>
      <c r="J22">
        <v>0</v>
      </c>
      <c r="K22">
        <v>2.85</v>
      </c>
    </row>
    <row r="23" spans="1:11" x14ac:dyDescent="0.35">
      <c r="A23" t="s">
        <v>26</v>
      </c>
      <c r="B23" t="str">
        <f>VLOOKUP(A23,Table2[#All],3,0)</f>
        <v>Maruti</v>
      </c>
      <c r="C23">
        <f>VLOOKUP(A23,vlookupdata!$A$1:$B$99,2,FALSE)</f>
        <v>4</v>
      </c>
      <c r="D23">
        <v>2017</v>
      </c>
      <c r="E23">
        <v>5.71</v>
      </c>
      <c r="F23">
        <v>2400</v>
      </c>
      <c r="G23" t="s">
        <v>10</v>
      </c>
      <c r="H23" t="s">
        <v>11</v>
      </c>
      <c r="I23" t="s">
        <v>12</v>
      </c>
      <c r="J23">
        <v>0</v>
      </c>
      <c r="K23">
        <v>4.9000000000000004</v>
      </c>
    </row>
    <row r="24" spans="1:11" x14ac:dyDescent="0.35">
      <c r="A24" t="s">
        <v>13</v>
      </c>
      <c r="B24" t="str">
        <f>VLOOKUP(A24,Table2[#All],3,0)</f>
        <v>Maruti</v>
      </c>
      <c r="C24">
        <f>VLOOKUP(A24,vlookupdata!$A$1:$B$99,2,FALSE)</f>
        <v>4</v>
      </c>
      <c r="D24">
        <v>2011</v>
      </c>
      <c r="E24">
        <v>8.01</v>
      </c>
      <c r="F24">
        <v>50000</v>
      </c>
      <c r="G24" t="s">
        <v>10</v>
      </c>
      <c r="H24" t="s">
        <v>11</v>
      </c>
      <c r="I24" t="s">
        <v>21</v>
      </c>
      <c r="J24">
        <v>0</v>
      </c>
      <c r="K24">
        <v>4.4000000000000004</v>
      </c>
    </row>
    <row r="25" spans="1:11" x14ac:dyDescent="0.35">
      <c r="A25" t="s">
        <v>25</v>
      </c>
      <c r="B25" t="str">
        <f>VLOOKUP(A25,Table2[#All],3,0)</f>
        <v>Maruti</v>
      </c>
      <c r="C25">
        <f>VLOOKUP(A25,vlookupdata!$A$1:$B$99,2,FALSE)</f>
        <v>4</v>
      </c>
      <c r="D25">
        <v>2014</v>
      </c>
      <c r="E25">
        <v>3.46</v>
      </c>
      <c r="F25">
        <v>45280</v>
      </c>
      <c r="G25" t="s">
        <v>10</v>
      </c>
      <c r="H25" t="s">
        <v>11</v>
      </c>
      <c r="I25" t="s">
        <v>12</v>
      </c>
      <c r="J25">
        <v>0</v>
      </c>
      <c r="K25">
        <v>2.5</v>
      </c>
    </row>
    <row r="26" spans="1:11" x14ac:dyDescent="0.35">
      <c r="A26" t="s">
        <v>16</v>
      </c>
      <c r="B26" t="str">
        <f>VLOOKUP(A26,Table2[#All],3,0)</f>
        <v>Maruti</v>
      </c>
      <c r="C26">
        <f>VLOOKUP(A26,vlookupdata!$A$1:$B$99,2,FALSE)</f>
        <v>4</v>
      </c>
      <c r="D26">
        <v>2013</v>
      </c>
      <c r="E26">
        <v>4.41</v>
      </c>
      <c r="F26">
        <v>56879</v>
      </c>
      <c r="G26" t="s">
        <v>10</v>
      </c>
      <c r="H26" t="s">
        <v>11</v>
      </c>
      <c r="I26" t="s">
        <v>12</v>
      </c>
      <c r="J26">
        <v>0</v>
      </c>
      <c r="K26">
        <v>2.9</v>
      </c>
    </row>
    <row r="27" spans="1:11" x14ac:dyDescent="0.35">
      <c r="A27" t="s">
        <v>17</v>
      </c>
      <c r="B27" t="str">
        <f>VLOOKUP(A27,Table2[#All],3,0)</f>
        <v>Maruti</v>
      </c>
      <c r="C27">
        <f>VLOOKUP(A27,vlookupdata!$A$1:$B$99,2,FALSE)</f>
        <v>4</v>
      </c>
      <c r="D27">
        <v>2011</v>
      </c>
      <c r="E27">
        <v>4.99</v>
      </c>
      <c r="F27">
        <v>20000</v>
      </c>
      <c r="G27" t="s">
        <v>10</v>
      </c>
      <c r="H27" t="s">
        <v>11</v>
      </c>
      <c r="I27" t="s">
        <v>12</v>
      </c>
      <c r="J27">
        <v>0</v>
      </c>
      <c r="K27">
        <v>3</v>
      </c>
    </row>
    <row r="28" spans="1:11" x14ac:dyDescent="0.35">
      <c r="A28" t="s">
        <v>17</v>
      </c>
      <c r="B28" t="str">
        <f>VLOOKUP(A28,Table2[#All],3,0)</f>
        <v>Maruti</v>
      </c>
      <c r="C28">
        <f>VLOOKUP(A28,vlookupdata!$A$1:$B$99,2,FALSE)</f>
        <v>4</v>
      </c>
      <c r="D28">
        <v>2013</v>
      </c>
      <c r="E28">
        <v>5.87</v>
      </c>
      <c r="F28">
        <v>55138</v>
      </c>
      <c r="G28" t="s">
        <v>10</v>
      </c>
      <c r="H28" t="s">
        <v>11</v>
      </c>
      <c r="I28" t="s">
        <v>12</v>
      </c>
      <c r="J28">
        <v>0</v>
      </c>
      <c r="K28">
        <v>4.1500000000000004</v>
      </c>
    </row>
    <row r="29" spans="1:11" x14ac:dyDescent="0.35">
      <c r="A29" t="s">
        <v>17</v>
      </c>
      <c r="B29" t="str">
        <f>VLOOKUP(A29,Table2[#All],3,0)</f>
        <v>Maruti</v>
      </c>
      <c r="C29">
        <f>VLOOKUP(A29,vlookupdata!$A$1:$B$99,2,FALSE)</f>
        <v>4</v>
      </c>
      <c r="D29">
        <v>2017</v>
      </c>
      <c r="E29">
        <v>6.49</v>
      </c>
      <c r="F29">
        <v>16200</v>
      </c>
      <c r="G29" t="s">
        <v>10</v>
      </c>
      <c r="H29" t="s">
        <v>27</v>
      </c>
      <c r="I29" t="s">
        <v>12</v>
      </c>
      <c r="J29">
        <v>0</v>
      </c>
      <c r="K29">
        <v>6</v>
      </c>
    </row>
    <row r="30" spans="1:11" x14ac:dyDescent="0.35">
      <c r="A30" t="s">
        <v>25</v>
      </c>
      <c r="B30" t="str">
        <f>VLOOKUP(A30,Table2[#All],3,0)</f>
        <v>Maruti</v>
      </c>
      <c r="C30">
        <f>VLOOKUP(A30,vlookupdata!$A$1:$B$99,2,FALSE)</f>
        <v>4</v>
      </c>
      <c r="D30">
        <v>2010</v>
      </c>
      <c r="E30">
        <v>3.95</v>
      </c>
      <c r="F30">
        <v>44542</v>
      </c>
      <c r="G30" t="s">
        <v>10</v>
      </c>
      <c r="H30" t="s">
        <v>11</v>
      </c>
      <c r="I30" t="s">
        <v>12</v>
      </c>
      <c r="J30">
        <v>0</v>
      </c>
      <c r="K30">
        <v>1.95</v>
      </c>
    </row>
    <row r="31" spans="1:11" x14ac:dyDescent="0.35">
      <c r="A31" t="s">
        <v>15</v>
      </c>
      <c r="B31" t="str">
        <f>VLOOKUP(A31,Table2[#All],3,0)</f>
        <v>Maruti</v>
      </c>
      <c r="C31">
        <f>VLOOKUP(A31,vlookupdata!$A$1:$B$99,2,FALSE)</f>
        <v>4</v>
      </c>
      <c r="D31">
        <v>2015</v>
      </c>
      <c r="E31">
        <v>10.38</v>
      </c>
      <c r="F31">
        <v>45000</v>
      </c>
      <c r="G31" t="s">
        <v>14</v>
      </c>
      <c r="H31" t="s">
        <v>11</v>
      </c>
      <c r="I31" t="s">
        <v>12</v>
      </c>
      <c r="J31">
        <v>0</v>
      </c>
      <c r="K31">
        <v>7.45</v>
      </c>
    </row>
    <row r="32" spans="1:11" x14ac:dyDescent="0.35">
      <c r="A32" t="s">
        <v>9</v>
      </c>
      <c r="B32" t="str">
        <f>VLOOKUP(A32,Table2[#All],3,0)</f>
        <v>Maruti</v>
      </c>
      <c r="C32">
        <f>VLOOKUP(A32,vlookupdata!$A$1:$B$99,2,FALSE)</f>
        <v>4</v>
      </c>
      <c r="D32">
        <v>2012</v>
      </c>
      <c r="E32">
        <v>5.98</v>
      </c>
      <c r="F32">
        <v>51439</v>
      </c>
      <c r="G32" t="s">
        <v>14</v>
      </c>
      <c r="H32" t="s">
        <v>11</v>
      </c>
      <c r="I32" t="s">
        <v>12</v>
      </c>
      <c r="J32">
        <v>0</v>
      </c>
      <c r="K32">
        <v>3.1</v>
      </c>
    </row>
    <row r="33" spans="1:11" x14ac:dyDescent="0.35">
      <c r="A33" t="s">
        <v>9</v>
      </c>
      <c r="B33" t="str">
        <f>VLOOKUP(A33,Table2[#All],3,0)</f>
        <v>Maruti</v>
      </c>
      <c r="C33">
        <f>VLOOKUP(A33,vlookupdata!$A$1:$B$99,2,FALSE)</f>
        <v>4</v>
      </c>
      <c r="D33">
        <v>2011</v>
      </c>
      <c r="E33">
        <v>4.8899999999999997</v>
      </c>
      <c r="F33">
        <v>54200</v>
      </c>
      <c r="G33" t="s">
        <v>10</v>
      </c>
      <c r="H33" t="s">
        <v>11</v>
      </c>
      <c r="I33" t="s">
        <v>12</v>
      </c>
      <c r="J33">
        <v>0</v>
      </c>
      <c r="K33">
        <v>2.35</v>
      </c>
    </row>
    <row r="34" spans="1:11" x14ac:dyDescent="0.35">
      <c r="A34" t="s">
        <v>17</v>
      </c>
      <c r="B34" t="str">
        <f>VLOOKUP(A34,Table2[#All],3,0)</f>
        <v>Maruti</v>
      </c>
      <c r="C34">
        <f>VLOOKUP(A34,vlookupdata!$A$1:$B$99,2,FALSE)</f>
        <v>4</v>
      </c>
      <c r="D34">
        <v>2014</v>
      </c>
      <c r="E34">
        <v>7.49</v>
      </c>
      <c r="F34">
        <v>39000</v>
      </c>
      <c r="G34" t="s">
        <v>14</v>
      </c>
      <c r="H34" t="s">
        <v>11</v>
      </c>
      <c r="I34" t="s">
        <v>12</v>
      </c>
      <c r="J34">
        <v>0</v>
      </c>
      <c r="K34">
        <v>4.95</v>
      </c>
    </row>
    <row r="35" spans="1:11" x14ac:dyDescent="0.35">
      <c r="A35" t="s">
        <v>22</v>
      </c>
      <c r="B35" t="str">
        <f>VLOOKUP(A35,Table2[#All],3,0)</f>
        <v>Maruti</v>
      </c>
      <c r="C35">
        <f>VLOOKUP(A35,vlookupdata!$A$1:$B$99,2,FALSE)</f>
        <v>4</v>
      </c>
      <c r="D35">
        <v>2014</v>
      </c>
      <c r="E35">
        <v>9.9499999999999993</v>
      </c>
      <c r="F35">
        <v>45000</v>
      </c>
      <c r="G35" t="s">
        <v>14</v>
      </c>
      <c r="H35" t="s">
        <v>11</v>
      </c>
      <c r="I35" t="s">
        <v>12</v>
      </c>
      <c r="J35">
        <v>0</v>
      </c>
      <c r="K35">
        <v>6</v>
      </c>
    </row>
    <row r="36" spans="1:11" x14ac:dyDescent="0.35">
      <c r="A36" t="s">
        <v>23</v>
      </c>
      <c r="B36" t="str">
        <f>VLOOKUP(A36,Table2[#All],3,0)</f>
        <v>Maruti</v>
      </c>
      <c r="C36">
        <f>VLOOKUP(A36,vlookupdata!$A$1:$B$99,2,FALSE)</f>
        <v>4</v>
      </c>
      <c r="D36">
        <v>2014</v>
      </c>
      <c r="E36">
        <v>8.06</v>
      </c>
      <c r="F36">
        <v>45000</v>
      </c>
      <c r="G36" t="s">
        <v>14</v>
      </c>
      <c r="H36" t="s">
        <v>11</v>
      </c>
      <c r="I36" t="s">
        <v>12</v>
      </c>
      <c r="J36">
        <v>0</v>
      </c>
      <c r="K36">
        <v>5.5</v>
      </c>
    </row>
    <row r="37" spans="1:11" x14ac:dyDescent="0.35">
      <c r="A37" t="s">
        <v>13</v>
      </c>
      <c r="B37" t="str">
        <f>VLOOKUP(A37,Table2[#All],3,0)</f>
        <v>Maruti</v>
      </c>
      <c r="C37">
        <f>VLOOKUP(A37,vlookupdata!$A$1:$B$99,2,FALSE)</f>
        <v>4</v>
      </c>
      <c r="D37">
        <v>2011</v>
      </c>
      <c r="E37">
        <v>7.74</v>
      </c>
      <c r="F37">
        <v>49998</v>
      </c>
      <c r="G37" t="s">
        <v>24</v>
      </c>
      <c r="H37" t="s">
        <v>11</v>
      </c>
      <c r="I37" t="s">
        <v>12</v>
      </c>
      <c r="J37">
        <v>0</v>
      </c>
      <c r="K37">
        <v>2.95</v>
      </c>
    </row>
    <row r="38" spans="1:11" x14ac:dyDescent="0.35">
      <c r="A38" t="s">
        <v>23</v>
      </c>
      <c r="B38" t="str">
        <f>VLOOKUP(A38,Table2[#All],3,0)</f>
        <v>Maruti</v>
      </c>
      <c r="C38">
        <f>VLOOKUP(A38,vlookupdata!$A$1:$B$99,2,FALSE)</f>
        <v>4</v>
      </c>
      <c r="D38">
        <v>2015</v>
      </c>
      <c r="E38">
        <v>7.2</v>
      </c>
      <c r="F38">
        <v>48767</v>
      </c>
      <c r="G38" t="s">
        <v>10</v>
      </c>
      <c r="H38" t="s">
        <v>11</v>
      </c>
      <c r="I38" t="s">
        <v>12</v>
      </c>
      <c r="J38">
        <v>0</v>
      </c>
      <c r="K38">
        <v>4.6500000000000004</v>
      </c>
    </row>
    <row r="39" spans="1:11" x14ac:dyDescent="0.35">
      <c r="A39">
        <v>800</v>
      </c>
      <c r="B39" t="str">
        <f>VLOOKUP(A39,Table2[#All],3,0)</f>
        <v>Maruti</v>
      </c>
      <c r="C39">
        <f>VLOOKUP(A39,vlookupdata!$A$1:$B$99,2,FALSE)</f>
        <v>4</v>
      </c>
      <c r="D39">
        <v>2003</v>
      </c>
      <c r="E39">
        <v>2.2799999999999998</v>
      </c>
      <c r="F39">
        <v>127000</v>
      </c>
      <c r="G39" t="s">
        <v>10</v>
      </c>
      <c r="H39" t="s">
        <v>27</v>
      </c>
      <c r="I39" t="s">
        <v>12</v>
      </c>
      <c r="J39">
        <v>0</v>
      </c>
      <c r="K39">
        <v>0.35</v>
      </c>
    </row>
    <row r="40" spans="1:11" x14ac:dyDescent="0.35">
      <c r="A40" t="s">
        <v>25</v>
      </c>
      <c r="B40" t="str">
        <f>VLOOKUP(A40,Table2[#All],3,0)</f>
        <v>Maruti</v>
      </c>
      <c r="C40">
        <f>VLOOKUP(A40,vlookupdata!$A$1:$B$99,2,FALSE)</f>
        <v>4</v>
      </c>
      <c r="D40">
        <v>2016</v>
      </c>
      <c r="E40">
        <v>3.76</v>
      </c>
      <c r="F40">
        <v>10079</v>
      </c>
      <c r="G40" t="s">
        <v>10</v>
      </c>
      <c r="H40" t="s">
        <v>11</v>
      </c>
      <c r="I40" t="s">
        <v>12</v>
      </c>
      <c r="J40">
        <v>0</v>
      </c>
      <c r="K40">
        <v>3</v>
      </c>
    </row>
    <row r="41" spans="1:11" x14ac:dyDescent="0.35">
      <c r="A41" t="s">
        <v>13</v>
      </c>
      <c r="B41" t="str">
        <f>VLOOKUP(A41,Table2[#All],3,0)</f>
        <v>Maruti</v>
      </c>
      <c r="C41">
        <f>VLOOKUP(A41,vlookupdata!$A$1:$B$99,2,FALSE)</f>
        <v>4</v>
      </c>
      <c r="D41">
        <v>2003</v>
      </c>
      <c r="E41">
        <v>7.98</v>
      </c>
      <c r="F41">
        <v>62000</v>
      </c>
      <c r="G41" t="s">
        <v>10</v>
      </c>
      <c r="H41" t="s">
        <v>11</v>
      </c>
      <c r="I41" t="s">
        <v>12</v>
      </c>
      <c r="J41">
        <v>0</v>
      </c>
      <c r="K41">
        <v>2.25</v>
      </c>
    </row>
    <row r="42" spans="1:11" x14ac:dyDescent="0.35">
      <c r="A42" t="s">
        <v>28</v>
      </c>
      <c r="B42" t="str">
        <f>VLOOKUP(A42,Table2[#All],3,0)</f>
        <v>Maruti</v>
      </c>
      <c r="C42">
        <f>VLOOKUP(A42,vlookupdata!$A$1:$B$99,2,FALSE)</f>
        <v>4</v>
      </c>
      <c r="D42">
        <v>2016</v>
      </c>
      <c r="E42">
        <v>7.87</v>
      </c>
      <c r="F42">
        <v>24524</v>
      </c>
      <c r="G42" t="s">
        <v>10</v>
      </c>
      <c r="H42" t="s">
        <v>11</v>
      </c>
      <c r="I42" t="s">
        <v>21</v>
      </c>
      <c r="J42">
        <v>0</v>
      </c>
      <c r="K42">
        <v>5.85</v>
      </c>
    </row>
    <row r="43" spans="1:11" x14ac:dyDescent="0.35">
      <c r="A43" t="s">
        <v>25</v>
      </c>
      <c r="B43" t="str">
        <f>VLOOKUP(A43,Table2[#All],3,0)</f>
        <v>Maruti</v>
      </c>
      <c r="C43">
        <f>VLOOKUP(A43,vlookupdata!$A$1:$B$99,2,FALSE)</f>
        <v>4</v>
      </c>
      <c r="D43">
        <v>2014</v>
      </c>
      <c r="E43">
        <v>3.98</v>
      </c>
      <c r="F43">
        <v>46706</v>
      </c>
      <c r="G43" t="s">
        <v>10</v>
      </c>
      <c r="H43" t="s">
        <v>11</v>
      </c>
      <c r="I43" t="s">
        <v>12</v>
      </c>
      <c r="J43">
        <v>0</v>
      </c>
      <c r="K43">
        <v>2.5499999999999998</v>
      </c>
    </row>
    <row r="44" spans="1:11" x14ac:dyDescent="0.35">
      <c r="A44" t="s">
        <v>13</v>
      </c>
      <c r="B44" t="str">
        <f>VLOOKUP(A44,Table2[#All],3,0)</f>
        <v>Maruti</v>
      </c>
      <c r="C44">
        <f>VLOOKUP(A44,vlookupdata!$A$1:$B$99,2,FALSE)</f>
        <v>4</v>
      </c>
      <c r="D44">
        <v>2008</v>
      </c>
      <c r="E44">
        <v>7.15</v>
      </c>
      <c r="F44">
        <v>58000</v>
      </c>
      <c r="G44" t="s">
        <v>10</v>
      </c>
      <c r="H44" t="s">
        <v>11</v>
      </c>
      <c r="I44" t="s">
        <v>12</v>
      </c>
      <c r="J44">
        <v>0</v>
      </c>
      <c r="K44">
        <v>1.95</v>
      </c>
    </row>
    <row r="45" spans="1:11" x14ac:dyDescent="0.35">
      <c r="A45" t="s">
        <v>23</v>
      </c>
      <c r="B45" t="str">
        <f>VLOOKUP(A45,Table2[#All],3,0)</f>
        <v>Maruti</v>
      </c>
      <c r="C45">
        <f>VLOOKUP(A45,vlookupdata!$A$1:$B$99,2,FALSE)</f>
        <v>4</v>
      </c>
      <c r="D45">
        <v>2014</v>
      </c>
      <c r="E45">
        <v>8.06</v>
      </c>
      <c r="F45">
        <v>45780</v>
      </c>
      <c r="G45" t="s">
        <v>14</v>
      </c>
      <c r="H45" t="s">
        <v>11</v>
      </c>
      <c r="I45" t="s">
        <v>12</v>
      </c>
      <c r="J45">
        <v>0</v>
      </c>
      <c r="K45">
        <v>5.5</v>
      </c>
    </row>
    <row r="46" spans="1:11" x14ac:dyDescent="0.35">
      <c r="A46" t="s">
        <v>29</v>
      </c>
      <c r="B46" t="str">
        <f>VLOOKUP(A46,Table2[#All],3,0)</f>
        <v>Maruti</v>
      </c>
      <c r="C46">
        <f>VLOOKUP(A46,vlookupdata!$A$1:$B$99,2,FALSE)</f>
        <v>4</v>
      </c>
      <c r="D46">
        <v>2012</v>
      </c>
      <c r="E46">
        <v>2.69</v>
      </c>
      <c r="F46">
        <v>50000</v>
      </c>
      <c r="G46" t="s">
        <v>10</v>
      </c>
      <c r="H46" t="s">
        <v>11</v>
      </c>
      <c r="I46" t="s">
        <v>12</v>
      </c>
      <c r="J46">
        <v>0</v>
      </c>
      <c r="K46">
        <v>1.25</v>
      </c>
    </row>
    <row r="47" spans="1:11" x14ac:dyDescent="0.35">
      <c r="A47" t="s">
        <v>15</v>
      </c>
      <c r="B47" t="str">
        <f>VLOOKUP(A47,Table2[#All],3,0)</f>
        <v>Maruti</v>
      </c>
      <c r="C47">
        <f>VLOOKUP(A47,vlookupdata!$A$1:$B$99,2,FALSE)</f>
        <v>4</v>
      </c>
      <c r="D47">
        <v>2014</v>
      </c>
      <c r="E47">
        <v>12.04</v>
      </c>
      <c r="F47">
        <v>15000</v>
      </c>
      <c r="G47" t="s">
        <v>10</v>
      </c>
      <c r="H47" t="s">
        <v>11</v>
      </c>
      <c r="I47" t="s">
        <v>21</v>
      </c>
      <c r="J47">
        <v>0</v>
      </c>
      <c r="K47">
        <v>7.5</v>
      </c>
    </row>
    <row r="48" spans="1:11" x14ac:dyDescent="0.35">
      <c r="A48" t="s">
        <v>9</v>
      </c>
      <c r="B48" t="str">
        <f>VLOOKUP(A48,Table2[#All],3,0)</f>
        <v>Maruti</v>
      </c>
      <c r="C48">
        <f>VLOOKUP(A48,vlookupdata!$A$1:$B$99,2,FALSE)</f>
        <v>4</v>
      </c>
      <c r="D48">
        <v>2013</v>
      </c>
      <c r="E48">
        <v>4.8899999999999997</v>
      </c>
      <c r="F48">
        <v>64532</v>
      </c>
      <c r="G48" t="s">
        <v>10</v>
      </c>
      <c r="H48" t="s">
        <v>11</v>
      </c>
      <c r="I48" t="s">
        <v>12</v>
      </c>
      <c r="J48">
        <v>0</v>
      </c>
      <c r="K48">
        <v>2.65</v>
      </c>
    </row>
    <row r="49" spans="1:11" x14ac:dyDescent="0.35">
      <c r="A49" t="s">
        <v>16</v>
      </c>
      <c r="B49" t="str">
        <f>VLOOKUP(A49,Table2[#All],3,0)</f>
        <v>Maruti</v>
      </c>
      <c r="C49">
        <f>VLOOKUP(A49,vlookupdata!$A$1:$B$99,2,FALSE)</f>
        <v>4</v>
      </c>
      <c r="D49">
        <v>2006</v>
      </c>
      <c r="E49">
        <v>4.1500000000000004</v>
      </c>
      <c r="F49">
        <v>65000</v>
      </c>
      <c r="G49" t="s">
        <v>10</v>
      </c>
      <c r="H49" t="s">
        <v>11</v>
      </c>
      <c r="I49" t="s">
        <v>12</v>
      </c>
      <c r="J49">
        <v>0</v>
      </c>
      <c r="K49">
        <v>1.05</v>
      </c>
    </row>
    <row r="50" spans="1:11" x14ac:dyDescent="0.35">
      <c r="A50" t="s">
        <v>22</v>
      </c>
      <c r="B50" t="str">
        <f>VLOOKUP(A50,Table2[#All],3,0)</f>
        <v>Maruti</v>
      </c>
      <c r="C50">
        <f>VLOOKUP(A50,vlookupdata!$A$1:$B$99,2,FALSE)</f>
        <v>4</v>
      </c>
      <c r="D50">
        <v>2015</v>
      </c>
      <c r="E50">
        <v>7.71</v>
      </c>
      <c r="F50">
        <v>25870</v>
      </c>
      <c r="G50" t="s">
        <v>10</v>
      </c>
      <c r="H50" t="s">
        <v>11</v>
      </c>
      <c r="I50" t="s">
        <v>12</v>
      </c>
      <c r="J50">
        <v>0</v>
      </c>
      <c r="K50">
        <v>5.8</v>
      </c>
    </row>
    <row r="51" spans="1:11" x14ac:dyDescent="0.35">
      <c r="A51" t="s">
        <v>15</v>
      </c>
      <c r="B51" t="str">
        <f>VLOOKUP(A51,Table2[#All],3,0)</f>
        <v>Maruti</v>
      </c>
      <c r="C51">
        <f>VLOOKUP(A51,vlookupdata!$A$1:$B$99,2,FALSE)</f>
        <v>4</v>
      </c>
      <c r="D51">
        <v>2017</v>
      </c>
      <c r="E51">
        <v>9.2899999999999991</v>
      </c>
      <c r="F51">
        <v>37000</v>
      </c>
      <c r="G51" t="s">
        <v>10</v>
      </c>
      <c r="H51" t="s">
        <v>11</v>
      </c>
      <c r="I51" t="s">
        <v>21</v>
      </c>
      <c r="J51">
        <v>0</v>
      </c>
      <c r="K51">
        <v>7.75</v>
      </c>
    </row>
    <row r="52" spans="1:11" x14ac:dyDescent="0.35">
      <c r="A52" t="s">
        <v>30</v>
      </c>
      <c r="B52" t="str">
        <f>VLOOKUP(A52,Table2[#All],3,0)</f>
        <v>Toyota</v>
      </c>
      <c r="C52">
        <f>VLOOKUP(A52,vlookupdata!$A$1:$B$99,2,FALSE)</f>
        <v>4</v>
      </c>
      <c r="D52">
        <v>2012</v>
      </c>
      <c r="E52">
        <v>30.61</v>
      </c>
      <c r="F52">
        <v>104707</v>
      </c>
      <c r="G52" t="s">
        <v>14</v>
      </c>
      <c r="H52" t="s">
        <v>11</v>
      </c>
      <c r="I52" t="s">
        <v>21</v>
      </c>
      <c r="J52">
        <v>0</v>
      </c>
      <c r="K52">
        <v>14.9</v>
      </c>
    </row>
    <row r="53" spans="1:11" x14ac:dyDescent="0.35">
      <c r="A53" t="s">
        <v>30</v>
      </c>
      <c r="B53" t="str">
        <f>VLOOKUP(A53,Table2[#All],3,0)</f>
        <v>Toyota</v>
      </c>
      <c r="C53">
        <f>VLOOKUP(A53,vlookupdata!$A$1:$B$99,2,FALSE)</f>
        <v>4</v>
      </c>
      <c r="D53">
        <v>2015</v>
      </c>
      <c r="E53">
        <v>30.61</v>
      </c>
      <c r="F53">
        <v>40000</v>
      </c>
      <c r="G53" t="s">
        <v>14</v>
      </c>
      <c r="H53" t="s">
        <v>11</v>
      </c>
      <c r="I53" t="s">
        <v>21</v>
      </c>
      <c r="J53">
        <v>0</v>
      </c>
      <c r="K53">
        <v>23</v>
      </c>
    </row>
    <row r="54" spans="1:11" x14ac:dyDescent="0.35">
      <c r="A54" t="s">
        <v>31</v>
      </c>
      <c r="B54" t="str">
        <f>VLOOKUP(A54,Table2[#All],3,0)</f>
        <v>Toyota</v>
      </c>
      <c r="C54">
        <f>VLOOKUP(A54,vlookupdata!$A$1:$B$99,2,FALSE)</f>
        <v>4</v>
      </c>
      <c r="D54">
        <v>2017</v>
      </c>
      <c r="E54">
        <v>19.77</v>
      </c>
      <c r="F54">
        <v>15000</v>
      </c>
      <c r="G54" t="s">
        <v>14</v>
      </c>
      <c r="H54" t="s">
        <v>11</v>
      </c>
      <c r="I54" t="s">
        <v>21</v>
      </c>
      <c r="J54">
        <v>0</v>
      </c>
      <c r="K54">
        <v>18</v>
      </c>
    </row>
    <row r="55" spans="1:11" x14ac:dyDescent="0.35">
      <c r="A55" t="s">
        <v>30</v>
      </c>
      <c r="B55" t="str">
        <f>VLOOKUP(A55,Table2[#All],3,0)</f>
        <v>Toyota</v>
      </c>
      <c r="C55">
        <f>VLOOKUP(A55,vlookupdata!$A$1:$B$99,2,FALSE)</f>
        <v>4</v>
      </c>
      <c r="D55">
        <v>2013</v>
      </c>
      <c r="E55">
        <v>30.61</v>
      </c>
      <c r="F55">
        <v>135000</v>
      </c>
      <c r="G55" t="s">
        <v>14</v>
      </c>
      <c r="H55" t="s">
        <v>27</v>
      </c>
      <c r="I55" t="s">
        <v>21</v>
      </c>
      <c r="J55">
        <v>0</v>
      </c>
      <c r="K55">
        <v>16</v>
      </c>
    </row>
    <row r="56" spans="1:11" x14ac:dyDescent="0.35">
      <c r="A56" t="s">
        <v>31</v>
      </c>
      <c r="B56" t="str">
        <f>VLOOKUP(A56,Table2[#All],3,0)</f>
        <v>Toyota</v>
      </c>
      <c r="C56">
        <f>VLOOKUP(A56,vlookupdata!$A$1:$B$99,2,FALSE)</f>
        <v>4</v>
      </c>
      <c r="D56">
        <v>2005</v>
      </c>
      <c r="E56">
        <v>10.210000000000001</v>
      </c>
      <c r="F56">
        <v>90000</v>
      </c>
      <c r="G56" t="s">
        <v>10</v>
      </c>
      <c r="H56" t="s">
        <v>27</v>
      </c>
      <c r="I56" t="s">
        <v>12</v>
      </c>
      <c r="J56">
        <v>0</v>
      </c>
      <c r="K56">
        <v>2.75</v>
      </c>
    </row>
    <row r="57" spans="1:11" x14ac:dyDescent="0.35">
      <c r="A57" t="s">
        <v>32</v>
      </c>
      <c r="B57" t="str">
        <f>VLOOKUP(A57,Table2[#All],3,0)</f>
        <v>Toyota</v>
      </c>
      <c r="C57">
        <f>VLOOKUP(A57,vlookupdata!$A$1:$B$99,2,FALSE)</f>
        <v>4</v>
      </c>
      <c r="D57">
        <v>2009</v>
      </c>
      <c r="E57">
        <v>15.04</v>
      </c>
      <c r="F57">
        <v>70000</v>
      </c>
      <c r="G57" t="s">
        <v>10</v>
      </c>
      <c r="H57" t="s">
        <v>11</v>
      </c>
      <c r="I57" t="s">
        <v>21</v>
      </c>
      <c r="J57">
        <v>0</v>
      </c>
      <c r="K57">
        <v>3.6</v>
      </c>
    </row>
    <row r="58" spans="1:11" x14ac:dyDescent="0.35">
      <c r="A58" t="s">
        <v>33</v>
      </c>
      <c r="B58" t="str">
        <f>VLOOKUP(A58,Table2[#All],3,0)</f>
        <v>Toyota</v>
      </c>
      <c r="C58">
        <f>VLOOKUP(A58,vlookupdata!$A$1:$B$99,2,FALSE)</f>
        <v>4</v>
      </c>
      <c r="D58">
        <v>2015</v>
      </c>
      <c r="E58">
        <v>7.27</v>
      </c>
      <c r="F58">
        <v>40534</v>
      </c>
      <c r="G58" t="s">
        <v>10</v>
      </c>
      <c r="H58" t="s">
        <v>11</v>
      </c>
      <c r="I58" t="s">
        <v>12</v>
      </c>
      <c r="J58">
        <v>0</v>
      </c>
      <c r="K58">
        <v>4.5</v>
      </c>
    </row>
    <row r="59" spans="1:11" x14ac:dyDescent="0.35">
      <c r="A59" t="s">
        <v>32</v>
      </c>
      <c r="B59" t="str">
        <f>VLOOKUP(A59,Table2[#All],3,0)</f>
        <v>Toyota</v>
      </c>
      <c r="C59">
        <f>VLOOKUP(A59,vlookupdata!$A$1:$B$99,2,FALSE)</f>
        <v>4</v>
      </c>
      <c r="D59">
        <v>2010</v>
      </c>
      <c r="E59">
        <v>18.54</v>
      </c>
      <c r="F59">
        <v>50000</v>
      </c>
      <c r="G59" t="s">
        <v>10</v>
      </c>
      <c r="H59" t="s">
        <v>11</v>
      </c>
      <c r="I59" t="s">
        <v>12</v>
      </c>
      <c r="J59">
        <v>0</v>
      </c>
      <c r="K59">
        <v>4.75</v>
      </c>
    </row>
    <row r="60" spans="1:11" x14ac:dyDescent="0.35">
      <c r="A60" t="s">
        <v>34</v>
      </c>
      <c r="B60" t="str">
        <f>VLOOKUP(A60,Table2[#All],3,0)</f>
        <v>Toyota</v>
      </c>
      <c r="C60">
        <f>VLOOKUP(A60,vlookupdata!$A$1:$B$99,2,FALSE)</f>
        <v>4</v>
      </c>
      <c r="D60">
        <v>2014</v>
      </c>
      <c r="E60">
        <v>6.8</v>
      </c>
      <c r="F60">
        <v>39485</v>
      </c>
      <c r="G60" t="s">
        <v>10</v>
      </c>
      <c r="H60" t="s">
        <v>11</v>
      </c>
      <c r="I60" t="s">
        <v>12</v>
      </c>
      <c r="J60">
        <v>1</v>
      </c>
      <c r="K60">
        <v>4.0999999999999996</v>
      </c>
    </row>
    <row r="61" spans="1:11" x14ac:dyDescent="0.35">
      <c r="A61" t="s">
        <v>30</v>
      </c>
      <c r="B61" t="str">
        <f>VLOOKUP(A61,Table2[#All],3,0)</f>
        <v>Toyota</v>
      </c>
      <c r="C61">
        <f>VLOOKUP(A61,vlookupdata!$A$1:$B$99,2,FALSE)</f>
        <v>4</v>
      </c>
      <c r="D61">
        <v>2014</v>
      </c>
      <c r="E61">
        <v>35.96</v>
      </c>
      <c r="F61">
        <v>41000</v>
      </c>
      <c r="G61" t="s">
        <v>14</v>
      </c>
      <c r="H61" t="s">
        <v>11</v>
      </c>
      <c r="I61" t="s">
        <v>21</v>
      </c>
      <c r="J61">
        <v>0</v>
      </c>
      <c r="K61">
        <v>19.989999999999998</v>
      </c>
    </row>
    <row r="62" spans="1:11" x14ac:dyDescent="0.35">
      <c r="A62" t="s">
        <v>32</v>
      </c>
      <c r="B62" t="str">
        <f>VLOOKUP(A62,Table2[#All],3,0)</f>
        <v>Toyota</v>
      </c>
      <c r="C62">
        <f>VLOOKUP(A62,vlookupdata!$A$1:$B$99,2,FALSE)</f>
        <v>4</v>
      </c>
      <c r="D62">
        <v>2013</v>
      </c>
      <c r="E62">
        <v>18.61</v>
      </c>
      <c r="F62">
        <v>40001</v>
      </c>
      <c r="G62" t="s">
        <v>10</v>
      </c>
      <c r="H62" t="s">
        <v>11</v>
      </c>
      <c r="I62" t="s">
        <v>12</v>
      </c>
      <c r="J62">
        <v>0</v>
      </c>
      <c r="K62">
        <v>6.95</v>
      </c>
    </row>
    <row r="63" spans="1:11" x14ac:dyDescent="0.35">
      <c r="A63" t="s">
        <v>33</v>
      </c>
      <c r="B63" t="str">
        <f>VLOOKUP(A63,Table2[#All],3,0)</f>
        <v>Toyota</v>
      </c>
      <c r="C63">
        <f>VLOOKUP(A63,vlookupdata!$A$1:$B$99,2,FALSE)</f>
        <v>4</v>
      </c>
      <c r="D63">
        <v>2015</v>
      </c>
      <c r="E63">
        <v>7.7</v>
      </c>
      <c r="F63">
        <v>40588</v>
      </c>
      <c r="G63" t="s">
        <v>10</v>
      </c>
      <c r="H63" t="s">
        <v>11</v>
      </c>
      <c r="I63" t="s">
        <v>12</v>
      </c>
      <c r="J63">
        <v>0</v>
      </c>
      <c r="K63">
        <v>4.5</v>
      </c>
    </row>
    <row r="64" spans="1:11" x14ac:dyDescent="0.35">
      <c r="A64" t="s">
        <v>30</v>
      </c>
      <c r="B64" t="str">
        <f>VLOOKUP(A64,Table2[#All],3,0)</f>
        <v>Toyota</v>
      </c>
      <c r="C64">
        <f>VLOOKUP(A64,vlookupdata!$A$1:$B$99,2,FALSE)</f>
        <v>4</v>
      </c>
      <c r="D64">
        <v>2014</v>
      </c>
      <c r="E64">
        <v>35.96</v>
      </c>
      <c r="F64">
        <v>78000</v>
      </c>
      <c r="G64" t="s">
        <v>14</v>
      </c>
      <c r="H64" t="s">
        <v>11</v>
      </c>
      <c r="I64" t="s">
        <v>21</v>
      </c>
      <c r="J64">
        <v>0</v>
      </c>
      <c r="K64">
        <v>18.75</v>
      </c>
    </row>
    <row r="65" spans="1:11" x14ac:dyDescent="0.35">
      <c r="A65" t="s">
        <v>30</v>
      </c>
      <c r="B65" t="str">
        <f>VLOOKUP(A65,Table2[#All],3,0)</f>
        <v>Toyota</v>
      </c>
      <c r="C65">
        <f>VLOOKUP(A65,vlookupdata!$A$1:$B$99,2,FALSE)</f>
        <v>4</v>
      </c>
      <c r="D65">
        <v>2015</v>
      </c>
      <c r="E65">
        <v>35.96</v>
      </c>
      <c r="F65">
        <v>47000</v>
      </c>
      <c r="G65" t="s">
        <v>14</v>
      </c>
      <c r="H65" t="s">
        <v>11</v>
      </c>
      <c r="I65" t="s">
        <v>21</v>
      </c>
      <c r="J65">
        <v>0</v>
      </c>
      <c r="K65">
        <v>23.5</v>
      </c>
    </row>
    <row r="66" spans="1:11" x14ac:dyDescent="0.35">
      <c r="A66" t="s">
        <v>30</v>
      </c>
      <c r="B66" t="str">
        <f>VLOOKUP(A66,Table2[#All],3,0)</f>
        <v>Toyota</v>
      </c>
      <c r="C66">
        <f>VLOOKUP(A66,vlookupdata!$A$1:$B$99,2,FALSE)</f>
        <v>4</v>
      </c>
      <c r="D66">
        <v>2017</v>
      </c>
      <c r="E66">
        <v>36.229999999999997</v>
      </c>
      <c r="F66">
        <v>6000</v>
      </c>
      <c r="G66" t="s">
        <v>14</v>
      </c>
      <c r="H66" t="s">
        <v>11</v>
      </c>
      <c r="I66" t="s">
        <v>21</v>
      </c>
      <c r="J66">
        <v>0</v>
      </c>
      <c r="K66">
        <v>33</v>
      </c>
    </row>
    <row r="67" spans="1:11" x14ac:dyDescent="0.35">
      <c r="A67" t="s">
        <v>35</v>
      </c>
      <c r="B67" t="str">
        <f>VLOOKUP(A67,Table2[#All],3,0)</f>
        <v>Toyota</v>
      </c>
      <c r="C67">
        <f>VLOOKUP(A67,vlookupdata!$A$1:$B$99,2,FALSE)</f>
        <v>4</v>
      </c>
      <c r="D67">
        <v>2014</v>
      </c>
      <c r="E67">
        <v>6.95</v>
      </c>
      <c r="F67">
        <v>45000</v>
      </c>
      <c r="G67" t="s">
        <v>14</v>
      </c>
      <c r="H67" t="s">
        <v>11</v>
      </c>
      <c r="I67" t="s">
        <v>12</v>
      </c>
      <c r="J67">
        <v>0</v>
      </c>
      <c r="K67">
        <v>4.75</v>
      </c>
    </row>
    <row r="68" spans="1:11" x14ac:dyDescent="0.35">
      <c r="A68" t="s">
        <v>31</v>
      </c>
      <c r="B68" t="str">
        <f>VLOOKUP(A68,Table2[#All],3,0)</f>
        <v>Toyota</v>
      </c>
      <c r="C68">
        <f>VLOOKUP(A68,vlookupdata!$A$1:$B$99,2,FALSE)</f>
        <v>4</v>
      </c>
      <c r="D68">
        <v>2017</v>
      </c>
      <c r="E68">
        <v>23.15</v>
      </c>
      <c r="F68">
        <v>11000</v>
      </c>
      <c r="G68" t="s">
        <v>10</v>
      </c>
      <c r="H68" t="s">
        <v>11</v>
      </c>
      <c r="I68" t="s">
        <v>21</v>
      </c>
      <c r="J68">
        <v>0</v>
      </c>
      <c r="K68">
        <v>19.75</v>
      </c>
    </row>
    <row r="69" spans="1:11" x14ac:dyDescent="0.35">
      <c r="A69" t="s">
        <v>30</v>
      </c>
      <c r="B69" t="str">
        <f>VLOOKUP(A69,Table2[#All],3,0)</f>
        <v>Toyota</v>
      </c>
      <c r="C69">
        <f>VLOOKUP(A69,vlookupdata!$A$1:$B$99,2,FALSE)</f>
        <v>4</v>
      </c>
      <c r="D69">
        <v>2010</v>
      </c>
      <c r="E69">
        <v>20.45</v>
      </c>
      <c r="F69">
        <v>59000</v>
      </c>
      <c r="G69" t="s">
        <v>14</v>
      </c>
      <c r="H69" t="s">
        <v>11</v>
      </c>
      <c r="I69" t="s">
        <v>12</v>
      </c>
      <c r="J69">
        <v>0</v>
      </c>
      <c r="K69">
        <v>9.25</v>
      </c>
    </row>
    <row r="70" spans="1:11" x14ac:dyDescent="0.35">
      <c r="A70" t="s">
        <v>32</v>
      </c>
      <c r="B70" t="str">
        <f>VLOOKUP(A70,Table2[#All],3,0)</f>
        <v>Toyota</v>
      </c>
      <c r="C70">
        <f>VLOOKUP(A70,vlookupdata!$A$1:$B$99,2,FALSE)</f>
        <v>4</v>
      </c>
      <c r="D70">
        <v>2011</v>
      </c>
      <c r="E70">
        <v>13.74</v>
      </c>
      <c r="F70">
        <v>88000</v>
      </c>
      <c r="G70" t="s">
        <v>10</v>
      </c>
      <c r="H70" t="s">
        <v>11</v>
      </c>
      <c r="I70" t="s">
        <v>12</v>
      </c>
      <c r="J70">
        <v>0</v>
      </c>
      <c r="K70">
        <v>4.3499999999999996</v>
      </c>
    </row>
    <row r="71" spans="1:11" x14ac:dyDescent="0.35">
      <c r="A71" t="s">
        <v>32</v>
      </c>
      <c r="B71" t="str">
        <f>VLOOKUP(A71,Table2[#All],3,0)</f>
        <v>Toyota</v>
      </c>
      <c r="C71">
        <f>VLOOKUP(A71,vlookupdata!$A$1:$B$99,2,FALSE)</f>
        <v>4</v>
      </c>
      <c r="D71">
        <v>2016</v>
      </c>
      <c r="E71">
        <v>20.91</v>
      </c>
      <c r="F71">
        <v>12000</v>
      </c>
      <c r="G71" t="s">
        <v>10</v>
      </c>
      <c r="H71" t="s">
        <v>11</v>
      </c>
      <c r="I71" t="s">
        <v>12</v>
      </c>
      <c r="J71">
        <v>0</v>
      </c>
      <c r="K71">
        <v>14.25</v>
      </c>
    </row>
    <row r="72" spans="1:11" x14ac:dyDescent="0.35">
      <c r="A72" t="s">
        <v>35</v>
      </c>
      <c r="B72" t="str">
        <f>VLOOKUP(A72,Table2[#All],3,0)</f>
        <v>Toyota</v>
      </c>
      <c r="C72">
        <f>VLOOKUP(A72,vlookupdata!$A$1:$B$99,2,FALSE)</f>
        <v>4</v>
      </c>
      <c r="D72">
        <v>2014</v>
      </c>
      <c r="E72">
        <v>6.76</v>
      </c>
      <c r="F72">
        <v>71000</v>
      </c>
      <c r="G72" t="s">
        <v>14</v>
      </c>
      <c r="H72" t="s">
        <v>11</v>
      </c>
      <c r="I72" t="s">
        <v>12</v>
      </c>
      <c r="J72">
        <v>0</v>
      </c>
      <c r="K72">
        <v>3.95</v>
      </c>
    </row>
    <row r="73" spans="1:11" x14ac:dyDescent="0.35">
      <c r="A73" t="s">
        <v>32</v>
      </c>
      <c r="B73" t="str">
        <f>VLOOKUP(A73,Table2[#All],3,0)</f>
        <v>Toyota</v>
      </c>
      <c r="C73">
        <f>VLOOKUP(A73,vlookupdata!$A$1:$B$99,2,FALSE)</f>
        <v>4</v>
      </c>
      <c r="D73">
        <v>2011</v>
      </c>
      <c r="E73">
        <v>12.48</v>
      </c>
      <c r="F73">
        <v>45000</v>
      </c>
      <c r="G73" t="s">
        <v>14</v>
      </c>
      <c r="H73" t="s">
        <v>11</v>
      </c>
      <c r="I73" t="s">
        <v>12</v>
      </c>
      <c r="J73">
        <v>0</v>
      </c>
      <c r="K73">
        <v>4.5</v>
      </c>
    </row>
    <row r="74" spans="1:11" x14ac:dyDescent="0.35">
      <c r="A74" t="s">
        <v>32</v>
      </c>
      <c r="B74" t="str">
        <f>VLOOKUP(A74,Table2[#All],3,0)</f>
        <v>Toyota</v>
      </c>
      <c r="C74">
        <f>VLOOKUP(A74,vlookupdata!$A$1:$B$99,2,FALSE)</f>
        <v>4</v>
      </c>
      <c r="D74">
        <v>2013</v>
      </c>
      <c r="E74">
        <v>18.61</v>
      </c>
      <c r="F74">
        <v>56001</v>
      </c>
      <c r="G74" t="s">
        <v>10</v>
      </c>
      <c r="H74" t="s">
        <v>11</v>
      </c>
      <c r="I74" t="s">
        <v>12</v>
      </c>
      <c r="J74">
        <v>0</v>
      </c>
      <c r="K74">
        <v>7.45</v>
      </c>
    </row>
    <row r="75" spans="1:11" x14ac:dyDescent="0.35">
      <c r="A75" t="s">
        <v>35</v>
      </c>
      <c r="B75" t="str">
        <f>VLOOKUP(A75,Table2[#All],3,0)</f>
        <v>Toyota</v>
      </c>
      <c r="C75">
        <f>VLOOKUP(A75,vlookupdata!$A$1:$B$99,2,FALSE)</f>
        <v>4</v>
      </c>
      <c r="D75">
        <v>2011</v>
      </c>
      <c r="E75">
        <v>5.71</v>
      </c>
      <c r="F75">
        <v>43000</v>
      </c>
      <c r="G75" t="s">
        <v>10</v>
      </c>
      <c r="H75" t="s">
        <v>11</v>
      </c>
      <c r="I75" t="s">
        <v>12</v>
      </c>
      <c r="J75">
        <v>0</v>
      </c>
      <c r="K75">
        <v>2.65</v>
      </c>
    </row>
    <row r="76" spans="1:11" x14ac:dyDescent="0.35">
      <c r="A76" t="s">
        <v>33</v>
      </c>
      <c r="B76" t="str">
        <f>VLOOKUP(A76,Table2[#All],3,0)</f>
        <v>Toyota</v>
      </c>
      <c r="C76">
        <f>VLOOKUP(A76,vlookupdata!$A$1:$B$99,2,FALSE)</f>
        <v>4</v>
      </c>
      <c r="D76">
        <v>2014</v>
      </c>
      <c r="E76">
        <v>8.93</v>
      </c>
      <c r="F76">
        <v>83000</v>
      </c>
      <c r="G76" t="s">
        <v>14</v>
      </c>
      <c r="H76" t="s">
        <v>11</v>
      </c>
      <c r="I76" t="s">
        <v>12</v>
      </c>
      <c r="J76">
        <v>0</v>
      </c>
      <c r="K76">
        <v>4.9000000000000004</v>
      </c>
    </row>
    <row r="77" spans="1:11" x14ac:dyDescent="0.35">
      <c r="A77" t="s">
        <v>34</v>
      </c>
      <c r="B77" t="str">
        <f>VLOOKUP(A77,Table2[#All],3,0)</f>
        <v>Toyota</v>
      </c>
      <c r="C77">
        <f>VLOOKUP(A77,vlookupdata!$A$1:$B$99,2,FALSE)</f>
        <v>4</v>
      </c>
      <c r="D77">
        <v>2015</v>
      </c>
      <c r="E77">
        <v>6.8</v>
      </c>
      <c r="F77">
        <v>36000</v>
      </c>
      <c r="G77" t="s">
        <v>10</v>
      </c>
      <c r="H77" t="s">
        <v>11</v>
      </c>
      <c r="I77" t="s">
        <v>12</v>
      </c>
      <c r="J77">
        <v>0</v>
      </c>
      <c r="K77">
        <v>3.95</v>
      </c>
    </row>
    <row r="78" spans="1:11" x14ac:dyDescent="0.35">
      <c r="A78" t="s">
        <v>32</v>
      </c>
      <c r="B78" t="str">
        <f>VLOOKUP(A78,Table2[#All],3,0)</f>
        <v>Toyota</v>
      </c>
      <c r="C78">
        <f>VLOOKUP(A78,vlookupdata!$A$1:$B$99,2,FALSE)</f>
        <v>4</v>
      </c>
      <c r="D78">
        <v>2013</v>
      </c>
      <c r="E78">
        <v>14.68</v>
      </c>
      <c r="F78">
        <v>72000</v>
      </c>
      <c r="G78" t="s">
        <v>10</v>
      </c>
      <c r="H78" t="s">
        <v>11</v>
      </c>
      <c r="I78" t="s">
        <v>12</v>
      </c>
      <c r="J78">
        <v>0</v>
      </c>
      <c r="K78">
        <v>5.5</v>
      </c>
    </row>
    <row r="79" spans="1:11" x14ac:dyDescent="0.35">
      <c r="A79" t="s">
        <v>36</v>
      </c>
      <c r="B79" t="str">
        <f>VLOOKUP(A79,Table2[#All],3,0)</f>
        <v>Toyota</v>
      </c>
      <c r="C79">
        <f>VLOOKUP(A79,vlookupdata!$A$1:$B$99,2,FALSE)</f>
        <v>4</v>
      </c>
      <c r="D79">
        <v>2004</v>
      </c>
      <c r="E79">
        <v>12.35</v>
      </c>
      <c r="F79">
        <v>135154</v>
      </c>
      <c r="G79" t="s">
        <v>10</v>
      </c>
      <c r="H79" t="s">
        <v>11</v>
      </c>
      <c r="I79" t="s">
        <v>21</v>
      </c>
      <c r="J79">
        <v>0</v>
      </c>
      <c r="K79">
        <v>1.5</v>
      </c>
    </row>
    <row r="80" spans="1:11" x14ac:dyDescent="0.35">
      <c r="A80" t="s">
        <v>32</v>
      </c>
      <c r="B80" t="str">
        <f>VLOOKUP(A80,Table2[#All],3,0)</f>
        <v>Toyota</v>
      </c>
      <c r="C80">
        <f>VLOOKUP(A80,vlookupdata!$A$1:$B$99,2,FALSE)</f>
        <v>4</v>
      </c>
      <c r="D80">
        <v>2010</v>
      </c>
      <c r="E80">
        <v>22.83</v>
      </c>
      <c r="F80">
        <v>80000</v>
      </c>
      <c r="G80" t="s">
        <v>10</v>
      </c>
      <c r="H80" t="s">
        <v>11</v>
      </c>
      <c r="I80" t="s">
        <v>21</v>
      </c>
      <c r="J80">
        <v>0</v>
      </c>
      <c r="K80">
        <v>5.25</v>
      </c>
    </row>
    <row r="81" spans="1:11" x14ac:dyDescent="0.35">
      <c r="A81" t="s">
        <v>30</v>
      </c>
      <c r="B81" t="str">
        <f>VLOOKUP(A81,Table2[#All],3,0)</f>
        <v>Toyota</v>
      </c>
      <c r="C81">
        <f>VLOOKUP(A81,vlookupdata!$A$1:$B$99,2,FALSE)</f>
        <v>4</v>
      </c>
      <c r="D81">
        <v>2012</v>
      </c>
      <c r="E81">
        <v>30.61</v>
      </c>
      <c r="F81">
        <v>89000</v>
      </c>
      <c r="G81" t="s">
        <v>14</v>
      </c>
      <c r="H81" t="s">
        <v>11</v>
      </c>
      <c r="I81" t="s">
        <v>21</v>
      </c>
      <c r="J81">
        <v>0</v>
      </c>
      <c r="K81">
        <v>14.5</v>
      </c>
    </row>
    <row r="82" spans="1:11" x14ac:dyDescent="0.35">
      <c r="A82" t="s">
        <v>32</v>
      </c>
      <c r="B82" t="str">
        <f>VLOOKUP(A82,Table2[#All],3,0)</f>
        <v>Toyota</v>
      </c>
      <c r="C82">
        <f>VLOOKUP(A82,vlookupdata!$A$1:$B$99,2,FALSE)</f>
        <v>4</v>
      </c>
      <c r="D82">
        <v>2016</v>
      </c>
      <c r="E82">
        <v>14.89</v>
      </c>
      <c r="F82">
        <v>23000</v>
      </c>
      <c r="G82" t="s">
        <v>14</v>
      </c>
      <c r="H82" t="s">
        <v>11</v>
      </c>
      <c r="I82" t="s">
        <v>12</v>
      </c>
      <c r="J82">
        <v>0</v>
      </c>
      <c r="K82">
        <v>14.73</v>
      </c>
    </row>
    <row r="83" spans="1:11" x14ac:dyDescent="0.35">
      <c r="A83" t="s">
        <v>37</v>
      </c>
      <c r="B83" t="str">
        <f>VLOOKUP(A83,Table2[#All],3,0)</f>
        <v>Toyota</v>
      </c>
      <c r="C83">
        <f>VLOOKUP(A83,vlookupdata!$A$1:$B$99,2,FALSE)</f>
        <v>4</v>
      </c>
      <c r="D83">
        <v>2015</v>
      </c>
      <c r="E83">
        <v>7.85</v>
      </c>
      <c r="F83">
        <v>40000</v>
      </c>
      <c r="G83" t="s">
        <v>14</v>
      </c>
      <c r="H83" t="s">
        <v>11</v>
      </c>
      <c r="I83" t="s">
        <v>12</v>
      </c>
      <c r="J83">
        <v>0</v>
      </c>
      <c r="K83">
        <v>4.75</v>
      </c>
    </row>
    <row r="84" spans="1:11" x14ac:dyDescent="0.35">
      <c r="A84" t="s">
        <v>31</v>
      </c>
      <c r="B84" t="str">
        <f>VLOOKUP(A84,Table2[#All],3,0)</f>
        <v>Toyota</v>
      </c>
      <c r="C84">
        <f>VLOOKUP(A84,vlookupdata!$A$1:$B$99,2,FALSE)</f>
        <v>4</v>
      </c>
      <c r="D84">
        <v>2017</v>
      </c>
      <c r="E84">
        <v>25.39</v>
      </c>
      <c r="F84">
        <v>15000</v>
      </c>
      <c r="G84" t="s">
        <v>14</v>
      </c>
      <c r="H84" t="s">
        <v>11</v>
      </c>
      <c r="I84" t="s">
        <v>21</v>
      </c>
      <c r="J84">
        <v>0</v>
      </c>
      <c r="K84">
        <v>23</v>
      </c>
    </row>
    <row r="85" spans="1:11" x14ac:dyDescent="0.35">
      <c r="A85" t="s">
        <v>31</v>
      </c>
      <c r="B85" t="str">
        <f>VLOOKUP(A85,Table2[#All],3,0)</f>
        <v>Toyota</v>
      </c>
      <c r="C85">
        <f>VLOOKUP(A85,vlookupdata!$A$1:$B$99,2,FALSE)</f>
        <v>4</v>
      </c>
      <c r="D85">
        <v>2015</v>
      </c>
      <c r="E85">
        <v>13.46</v>
      </c>
      <c r="F85">
        <v>38000</v>
      </c>
      <c r="G85" t="s">
        <v>14</v>
      </c>
      <c r="H85" t="s">
        <v>11</v>
      </c>
      <c r="I85" t="s">
        <v>12</v>
      </c>
      <c r="J85">
        <v>0</v>
      </c>
      <c r="K85">
        <v>12.5</v>
      </c>
    </row>
    <row r="86" spans="1:11" x14ac:dyDescent="0.35">
      <c r="A86" t="s">
        <v>31</v>
      </c>
      <c r="B86" t="str">
        <f>VLOOKUP(A86,Table2[#All],3,0)</f>
        <v>Toyota</v>
      </c>
      <c r="C86">
        <f>VLOOKUP(A86,vlookupdata!$A$1:$B$99,2,FALSE)</f>
        <v>4</v>
      </c>
      <c r="D86">
        <v>2005</v>
      </c>
      <c r="E86">
        <v>13.46</v>
      </c>
      <c r="F86">
        <v>197176</v>
      </c>
      <c r="G86" t="s">
        <v>14</v>
      </c>
      <c r="H86" t="s">
        <v>11</v>
      </c>
      <c r="I86" t="s">
        <v>12</v>
      </c>
      <c r="J86">
        <v>0</v>
      </c>
      <c r="K86">
        <v>3.49</v>
      </c>
    </row>
    <row r="87" spans="1:11" x14ac:dyDescent="0.35">
      <c r="A87" t="s">
        <v>38</v>
      </c>
      <c r="B87" t="str">
        <f>VLOOKUP(A87,Table2[#All],3,0)</f>
        <v>Toyota</v>
      </c>
      <c r="C87">
        <f>VLOOKUP(A87,vlookupdata!$A$1:$B$99,2,FALSE)</f>
        <v>4</v>
      </c>
      <c r="D87">
        <v>2006</v>
      </c>
      <c r="E87">
        <v>23.73</v>
      </c>
      <c r="F87">
        <v>142000</v>
      </c>
      <c r="G87" t="s">
        <v>10</v>
      </c>
      <c r="H87" t="s">
        <v>27</v>
      </c>
      <c r="I87" t="s">
        <v>21</v>
      </c>
      <c r="J87">
        <v>3</v>
      </c>
      <c r="K87">
        <v>2.5</v>
      </c>
    </row>
    <row r="88" spans="1:11" x14ac:dyDescent="0.35">
      <c r="A88" t="s">
        <v>39</v>
      </c>
      <c r="B88" t="str">
        <f>VLOOKUP(A88,Table2[#All],3,0)</f>
        <v>Toyota</v>
      </c>
      <c r="C88">
        <f>VLOOKUP(A88,vlookupdata!$A$1:$B$99,2,FALSE)</f>
        <v>4</v>
      </c>
      <c r="D88">
        <v>2010</v>
      </c>
      <c r="E88">
        <v>92.6</v>
      </c>
      <c r="F88">
        <v>78000</v>
      </c>
      <c r="G88" t="s">
        <v>14</v>
      </c>
      <c r="H88" t="s">
        <v>11</v>
      </c>
      <c r="I88" t="s">
        <v>12</v>
      </c>
      <c r="J88">
        <v>0</v>
      </c>
      <c r="K88">
        <v>35</v>
      </c>
    </row>
    <row r="89" spans="1:11" x14ac:dyDescent="0.35">
      <c r="A89" t="s">
        <v>32</v>
      </c>
      <c r="B89" t="str">
        <f>VLOOKUP(A89,Table2[#All],3,0)</f>
        <v>Toyota</v>
      </c>
      <c r="C89">
        <f>VLOOKUP(A89,vlookupdata!$A$1:$B$99,2,FALSE)</f>
        <v>4</v>
      </c>
      <c r="D89">
        <v>2012</v>
      </c>
      <c r="E89">
        <v>13.74</v>
      </c>
      <c r="F89">
        <v>56000</v>
      </c>
      <c r="G89" t="s">
        <v>10</v>
      </c>
      <c r="H89" t="s">
        <v>11</v>
      </c>
      <c r="I89" t="s">
        <v>12</v>
      </c>
      <c r="J89">
        <v>0</v>
      </c>
      <c r="K89">
        <v>5.9</v>
      </c>
    </row>
    <row r="90" spans="1:11" x14ac:dyDescent="0.35">
      <c r="A90" t="s">
        <v>35</v>
      </c>
      <c r="B90" t="str">
        <f>VLOOKUP(A90,Table2[#All],3,0)</f>
        <v>Toyota</v>
      </c>
      <c r="C90">
        <f>VLOOKUP(A90,vlookupdata!$A$1:$B$99,2,FALSE)</f>
        <v>4</v>
      </c>
      <c r="D90">
        <v>2013</v>
      </c>
      <c r="E90">
        <v>6.05</v>
      </c>
      <c r="F90">
        <v>47000</v>
      </c>
      <c r="G90" t="s">
        <v>10</v>
      </c>
      <c r="H90" t="s">
        <v>11</v>
      </c>
      <c r="I90" t="s">
        <v>12</v>
      </c>
      <c r="J90">
        <v>0</v>
      </c>
      <c r="K90">
        <v>3.45</v>
      </c>
    </row>
    <row r="91" spans="1:11" x14ac:dyDescent="0.35">
      <c r="A91" t="s">
        <v>34</v>
      </c>
      <c r="B91" t="str">
        <f>VLOOKUP(A91,Table2[#All],3,0)</f>
        <v>Toyota</v>
      </c>
      <c r="C91">
        <f>VLOOKUP(A91,vlookupdata!$A$1:$B$99,2,FALSE)</f>
        <v>4</v>
      </c>
      <c r="D91">
        <v>2014</v>
      </c>
      <c r="E91">
        <v>6.76</v>
      </c>
      <c r="F91">
        <v>40000</v>
      </c>
      <c r="G91" t="s">
        <v>10</v>
      </c>
      <c r="H91" t="s">
        <v>11</v>
      </c>
      <c r="I91" t="s">
        <v>12</v>
      </c>
      <c r="J91">
        <v>0</v>
      </c>
      <c r="K91">
        <v>4.75</v>
      </c>
    </row>
    <row r="92" spans="1:11" x14ac:dyDescent="0.35">
      <c r="A92" t="s">
        <v>32</v>
      </c>
      <c r="B92" t="str">
        <f>VLOOKUP(A92,Table2[#All],3,0)</f>
        <v>Toyota</v>
      </c>
      <c r="C92">
        <f>VLOOKUP(A92,vlookupdata!$A$1:$B$99,2,FALSE)</f>
        <v>4</v>
      </c>
      <c r="D92">
        <v>2009</v>
      </c>
      <c r="E92">
        <v>18.61</v>
      </c>
      <c r="F92">
        <v>62000</v>
      </c>
      <c r="G92" t="s">
        <v>10</v>
      </c>
      <c r="H92" t="s">
        <v>11</v>
      </c>
      <c r="I92" t="s">
        <v>12</v>
      </c>
      <c r="J92">
        <v>0</v>
      </c>
      <c r="K92">
        <v>3.8</v>
      </c>
    </row>
    <row r="93" spans="1:11" x14ac:dyDescent="0.35">
      <c r="A93" t="s">
        <v>31</v>
      </c>
      <c r="B93" t="str">
        <f>VLOOKUP(A93,Table2[#All],3,0)</f>
        <v>Toyota</v>
      </c>
      <c r="C93">
        <f>VLOOKUP(A93,vlookupdata!$A$1:$B$99,2,FALSE)</f>
        <v>4</v>
      </c>
      <c r="D93">
        <v>2014</v>
      </c>
      <c r="E93">
        <v>16.09</v>
      </c>
      <c r="F93">
        <v>58242</v>
      </c>
      <c r="G93" t="s">
        <v>14</v>
      </c>
      <c r="H93" t="s">
        <v>11</v>
      </c>
      <c r="I93" t="s">
        <v>12</v>
      </c>
      <c r="J93">
        <v>0</v>
      </c>
      <c r="K93">
        <v>11.25</v>
      </c>
    </row>
    <row r="94" spans="1:11" x14ac:dyDescent="0.35">
      <c r="A94" t="s">
        <v>31</v>
      </c>
      <c r="B94" t="str">
        <f>VLOOKUP(A94,Table2[#All],3,0)</f>
        <v>Toyota</v>
      </c>
      <c r="C94">
        <f>VLOOKUP(A94,vlookupdata!$A$1:$B$99,2,FALSE)</f>
        <v>4</v>
      </c>
      <c r="D94">
        <v>2005</v>
      </c>
      <c r="E94">
        <v>13.7</v>
      </c>
      <c r="F94">
        <v>75000</v>
      </c>
      <c r="G94" t="s">
        <v>10</v>
      </c>
      <c r="H94" t="s">
        <v>11</v>
      </c>
      <c r="I94" t="s">
        <v>12</v>
      </c>
      <c r="J94">
        <v>0</v>
      </c>
      <c r="K94">
        <v>3.51</v>
      </c>
    </row>
    <row r="95" spans="1:11" x14ac:dyDescent="0.35">
      <c r="A95" t="s">
        <v>30</v>
      </c>
      <c r="B95" t="str">
        <f>VLOOKUP(A95,Table2[#All],3,0)</f>
        <v>Toyota</v>
      </c>
      <c r="C95">
        <f>VLOOKUP(A95,vlookupdata!$A$1:$B$99,2,FALSE)</f>
        <v>4</v>
      </c>
      <c r="D95">
        <v>2015</v>
      </c>
      <c r="E95">
        <v>30.61</v>
      </c>
      <c r="F95">
        <v>40000</v>
      </c>
      <c r="G95" t="s">
        <v>14</v>
      </c>
      <c r="H95" t="s">
        <v>11</v>
      </c>
      <c r="I95" t="s">
        <v>21</v>
      </c>
      <c r="J95">
        <v>0</v>
      </c>
      <c r="K95">
        <v>23</v>
      </c>
    </row>
    <row r="96" spans="1:11" x14ac:dyDescent="0.35">
      <c r="A96" t="s">
        <v>32</v>
      </c>
      <c r="B96" t="str">
        <f>VLOOKUP(A96,Table2[#All],3,0)</f>
        <v>Toyota</v>
      </c>
      <c r="C96">
        <f>VLOOKUP(A96,vlookupdata!$A$1:$B$99,2,FALSE)</f>
        <v>4</v>
      </c>
      <c r="D96">
        <v>2008</v>
      </c>
      <c r="E96">
        <v>22.78</v>
      </c>
      <c r="F96">
        <v>89000</v>
      </c>
      <c r="G96" t="s">
        <v>10</v>
      </c>
      <c r="H96" t="s">
        <v>11</v>
      </c>
      <c r="I96" t="s">
        <v>21</v>
      </c>
      <c r="J96">
        <v>0</v>
      </c>
      <c r="K96">
        <v>4</v>
      </c>
    </row>
    <row r="97" spans="1:11" x14ac:dyDescent="0.35">
      <c r="A97" t="s">
        <v>32</v>
      </c>
      <c r="B97" t="str">
        <f>VLOOKUP(A97,Table2[#All],3,0)</f>
        <v>Toyota</v>
      </c>
      <c r="C97">
        <f>VLOOKUP(A97,vlookupdata!$A$1:$B$99,2,FALSE)</f>
        <v>4</v>
      </c>
      <c r="D97">
        <v>2012</v>
      </c>
      <c r="E97">
        <v>18.61</v>
      </c>
      <c r="F97">
        <v>72000</v>
      </c>
      <c r="G97" t="s">
        <v>10</v>
      </c>
      <c r="H97" t="s">
        <v>11</v>
      </c>
      <c r="I97" t="s">
        <v>12</v>
      </c>
      <c r="J97">
        <v>0</v>
      </c>
      <c r="K97">
        <v>5.85</v>
      </c>
    </row>
    <row r="98" spans="1:11" x14ac:dyDescent="0.35">
      <c r="A98" t="s">
        <v>31</v>
      </c>
      <c r="B98" t="str">
        <f>VLOOKUP(A98,Table2[#All],3,0)</f>
        <v>Toyota</v>
      </c>
      <c r="C98">
        <f>VLOOKUP(A98,vlookupdata!$A$1:$B$99,2,FALSE)</f>
        <v>4</v>
      </c>
      <c r="D98">
        <v>2016</v>
      </c>
      <c r="E98">
        <v>25.39</v>
      </c>
      <c r="F98">
        <v>29000</v>
      </c>
      <c r="G98" t="s">
        <v>14</v>
      </c>
      <c r="H98" t="s">
        <v>11</v>
      </c>
      <c r="I98" t="s">
        <v>21</v>
      </c>
      <c r="J98">
        <v>0</v>
      </c>
      <c r="K98">
        <v>20.75</v>
      </c>
    </row>
    <row r="99" spans="1:11" x14ac:dyDescent="0.35">
      <c r="A99" t="s">
        <v>32</v>
      </c>
      <c r="B99" t="str">
        <f>VLOOKUP(A99,Table2[#All],3,0)</f>
        <v>Toyota</v>
      </c>
      <c r="C99">
        <f>VLOOKUP(A99,vlookupdata!$A$1:$B$99,2,FALSE)</f>
        <v>4</v>
      </c>
      <c r="D99">
        <v>2017</v>
      </c>
      <c r="E99">
        <v>18.64</v>
      </c>
      <c r="F99">
        <v>8700</v>
      </c>
      <c r="G99" t="s">
        <v>10</v>
      </c>
      <c r="H99" t="s">
        <v>11</v>
      </c>
      <c r="I99" t="s">
        <v>12</v>
      </c>
      <c r="J99">
        <v>0</v>
      </c>
      <c r="K99">
        <v>17</v>
      </c>
    </row>
    <row r="100" spans="1:11" x14ac:dyDescent="0.35">
      <c r="A100" t="s">
        <v>32</v>
      </c>
      <c r="B100" t="str">
        <f>VLOOKUP(A100,Table2[#All],3,0)</f>
        <v>Toyota</v>
      </c>
      <c r="C100">
        <f>VLOOKUP(A100,vlookupdata!$A$1:$B$99,2,FALSE)</f>
        <v>4</v>
      </c>
      <c r="D100">
        <v>2013</v>
      </c>
      <c r="E100">
        <v>18.61</v>
      </c>
      <c r="F100">
        <v>45000</v>
      </c>
      <c r="G100" t="s">
        <v>10</v>
      </c>
      <c r="H100" t="s">
        <v>11</v>
      </c>
      <c r="I100" t="s">
        <v>12</v>
      </c>
      <c r="J100">
        <v>0</v>
      </c>
      <c r="K100">
        <v>7.05</v>
      </c>
    </row>
    <row r="101" spans="1:11" x14ac:dyDescent="0.35">
      <c r="A101" t="s">
        <v>30</v>
      </c>
      <c r="B101" t="str">
        <f>VLOOKUP(A101,Table2[#All],3,0)</f>
        <v>Toyota</v>
      </c>
      <c r="C101">
        <f>VLOOKUP(A101,vlookupdata!$A$1:$B$99,2,FALSE)</f>
        <v>4</v>
      </c>
      <c r="D101">
        <v>2010</v>
      </c>
      <c r="E101">
        <v>20.45</v>
      </c>
      <c r="F101">
        <v>50024</v>
      </c>
      <c r="G101" t="s">
        <v>14</v>
      </c>
      <c r="H101" t="s">
        <v>11</v>
      </c>
      <c r="I101" t="s">
        <v>12</v>
      </c>
      <c r="J101">
        <v>0</v>
      </c>
      <c r="K101">
        <v>9.65</v>
      </c>
    </row>
    <row r="102" spans="1:11" x14ac:dyDescent="0.35">
      <c r="A102" t="s">
        <v>40</v>
      </c>
      <c r="B102" t="str">
        <f>VLOOKUP(A102,Table2[#All],3,0)</f>
        <v>Eicher</v>
      </c>
      <c r="C102">
        <f>VLOOKUP(A102,vlookupdata!$A$1:$B$99,2,FALSE)</f>
        <v>2</v>
      </c>
      <c r="D102">
        <v>2016</v>
      </c>
      <c r="E102">
        <v>1.9</v>
      </c>
      <c r="F102">
        <v>3000</v>
      </c>
      <c r="G102" t="s">
        <v>10</v>
      </c>
      <c r="H102" t="s">
        <v>27</v>
      </c>
      <c r="I102" t="s">
        <v>12</v>
      </c>
      <c r="J102">
        <v>0</v>
      </c>
      <c r="K102">
        <v>1.75</v>
      </c>
    </row>
    <row r="103" spans="1:11" x14ac:dyDescent="0.35">
      <c r="A103" t="s">
        <v>41</v>
      </c>
      <c r="B103" t="str">
        <f>VLOOKUP(A103,Table2[#All],3,0)</f>
        <v>UM</v>
      </c>
      <c r="C103">
        <f>VLOOKUP(A103,vlookupdata!$A$1:$B$99,2,FALSE)</f>
        <v>2</v>
      </c>
      <c r="D103">
        <v>2017</v>
      </c>
      <c r="E103">
        <v>1.82</v>
      </c>
      <c r="F103">
        <v>1400</v>
      </c>
      <c r="G103" t="s">
        <v>10</v>
      </c>
      <c r="H103" t="s">
        <v>27</v>
      </c>
      <c r="I103" t="s">
        <v>12</v>
      </c>
      <c r="J103">
        <v>0</v>
      </c>
      <c r="K103">
        <v>1.7</v>
      </c>
    </row>
    <row r="104" spans="1:11" x14ac:dyDescent="0.35">
      <c r="A104" t="s">
        <v>42</v>
      </c>
      <c r="B104" t="str">
        <f>VLOOKUP(A104,Table2[#All],3,0)</f>
        <v>KTM</v>
      </c>
      <c r="C104">
        <f>VLOOKUP(A104,vlookupdata!$A$1:$B$99,2,FALSE)</f>
        <v>2</v>
      </c>
      <c r="D104">
        <v>2017</v>
      </c>
      <c r="E104">
        <v>1.78</v>
      </c>
      <c r="F104">
        <v>4000</v>
      </c>
      <c r="G104" t="s">
        <v>10</v>
      </c>
      <c r="H104" t="s">
        <v>27</v>
      </c>
      <c r="I104" t="s">
        <v>12</v>
      </c>
      <c r="J104">
        <v>0</v>
      </c>
      <c r="K104">
        <v>1.65</v>
      </c>
    </row>
    <row r="105" spans="1:11" x14ac:dyDescent="0.35">
      <c r="A105" t="s">
        <v>43</v>
      </c>
      <c r="B105" t="str">
        <f>VLOOKUP(A105,Table2[#All],3,0)</f>
        <v>Bajaj</v>
      </c>
      <c r="C105">
        <f>VLOOKUP(A105,vlookupdata!$A$1:$B$99,2,FALSE)</f>
        <v>2</v>
      </c>
      <c r="D105">
        <v>2017</v>
      </c>
      <c r="E105">
        <v>1.6</v>
      </c>
      <c r="F105">
        <v>1200</v>
      </c>
      <c r="G105" t="s">
        <v>10</v>
      </c>
      <c r="H105" t="s">
        <v>27</v>
      </c>
      <c r="I105" t="s">
        <v>12</v>
      </c>
      <c r="J105">
        <v>0</v>
      </c>
      <c r="K105">
        <v>1.45</v>
      </c>
    </row>
    <row r="106" spans="1:11" x14ac:dyDescent="0.35">
      <c r="A106" t="s">
        <v>44</v>
      </c>
      <c r="B106" t="str">
        <f>VLOOKUP(A106,Table2[#All],3,0)</f>
        <v>Eicher</v>
      </c>
      <c r="C106">
        <f>VLOOKUP(A106,vlookupdata!$A$1:$B$99,2,FALSE)</f>
        <v>2</v>
      </c>
      <c r="D106">
        <v>2017</v>
      </c>
      <c r="E106">
        <v>1.47</v>
      </c>
      <c r="F106">
        <v>4100</v>
      </c>
      <c r="G106" t="s">
        <v>10</v>
      </c>
      <c r="H106" t="s">
        <v>27</v>
      </c>
      <c r="I106" t="s">
        <v>12</v>
      </c>
      <c r="J106">
        <v>0</v>
      </c>
      <c r="K106">
        <v>1.35</v>
      </c>
    </row>
    <row r="107" spans="1:11" x14ac:dyDescent="0.35">
      <c r="A107" t="s">
        <v>45</v>
      </c>
      <c r="B107" t="str">
        <f>VLOOKUP(A107,Table2[#All],3,0)</f>
        <v>KTM</v>
      </c>
      <c r="C107">
        <f>VLOOKUP(A107,vlookupdata!$A$1:$B$99,2,FALSE)</f>
        <v>2</v>
      </c>
      <c r="D107">
        <v>2015</v>
      </c>
      <c r="E107">
        <v>2.37</v>
      </c>
      <c r="F107">
        <v>21700</v>
      </c>
      <c r="G107" t="s">
        <v>10</v>
      </c>
      <c r="H107" t="s">
        <v>27</v>
      </c>
      <c r="I107" t="s">
        <v>12</v>
      </c>
      <c r="J107">
        <v>0</v>
      </c>
      <c r="K107">
        <v>1.35</v>
      </c>
    </row>
    <row r="108" spans="1:11" x14ac:dyDescent="0.35">
      <c r="A108" t="s">
        <v>46</v>
      </c>
      <c r="B108" t="str">
        <f>VLOOKUP(A108,Table2[#All],3,0)</f>
        <v>Hyosung</v>
      </c>
      <c r="C108">
        <f>VLOOKUP(A108,vlookupdata!$A$1:$B$99,2,FALSE)</f>
        <v>2</v>
      </c>
      <c r="D108">
        <v>2014</v>
      </c>
      <c r="E108">
        <v>3.45</v>
      </c>
      <c r="F108">
        <v>16500</v>
      </c>
      <c r="G108" t="s">
        <v>10</v>
      </c>
      <c r="H108" t="s">
        <v>27</v>
      </c>
      <c r="I108" t="s">
        <v>12</v>
      </c>
      <c r="J108">
        <v>1</v>
      </c>
      <c r="K108">
        <v>1.35</v>
      </c>
    </row>
    <row r="109" spans="1:11" x14ac:dyDescent="0.35">
      <c r="A109" t="s">
        <v>47</v>
      </c>
      <c r="B109" t="str">
        <f>VLOOKUP(A109,Table2[#All],3,0)</f>
        <v>Eicher</v>
      </c>
      <c r="C109">
        <f>VLOOKUP(A109,vlookupdata!$A$1:$B$99,2,FALSE)</f>
        <v>2</v>
      </c>
      <c r="D109">
        <v>2013</v>
      </c>
      <c r="E109">
        <v>1.5</v>
      </c>
      <c r="F109">
        <v>15000</v>
      </c>
      <c r="G109" t="s">
        <v>10</v>
      </c>
      <c r="H109" t="s">
        <v>27</v>
      </c>
      <c r="I109" t="s">
        <v>12</v>
      </c>
      <c r="J109">
        <v>0</v>
      </c>
      <c r="K109">
        <v>1.25</v>
      </c>
    </row>
    <row r="110" spans="1:11" x14ac:dyDescent="0.35">
      <c r="A110" t="s">
        <v>47</v>
      </c>
      <c r="B110" t="str">
        <f>VLOOKUP(A110,Table2[#All],3,0)</f>
        <v>Eicher</v>
      </c>
      <c r="C110">
        <f>VLOOKUP(A110,vlookupdata!$A$1:$B$99,2,FALSE)</f>
        <v>2</v>
      </c>
      <c r="D110">
        <v>2016</v>
      </c>
      <c r="E110">
        <v>1.5</v>
      </c>
      <c r="F110">
        <v>18000</v>
      </c>
      <c r="G110" t="s">
        <v>10</v>
      </c>
      <c r="H110" t="s">
        <v>27</v>
      </c>
      <c r="I110" t="s">
        <v>12</v>
      </c>
      <c r="J110">
        <v>0</v>
      </c>
      <c r="K110">
        <v>1.2</v>
      </c>
    </row>
    <row r="111" spans="1:11" x14ac:dyDescent="0.35">
      <c r="A111" t="s">
        <v>44</v>
      </c>
      <c r="B111" t="str">
        <f>VLOOKUP(A111,Table2[#All],3,0)</f>
        <v>Eicher</v>
      </c>
      <c r="C111">
        <f>VLOOKUP(A111,vlookupdata!$A$1:$B$99,2,FALSE)</f>
        <v>2</v>
      </c>
      <c r="D111">
        <v>2017</v>
      </c>
      <c r="E111">
        <v>1.47</v>
      </c>
      <c r="F111">
        <v>11000</v>
      </c>
      <c r="G111" t="s">
        <v>10</v>
      </c>
      <c r="H111" t="s">
        <v>27</v>
      </c>
      <c r="I111" t="s">
        <v>12</v>
      </c>
      <c r="J111">
        <v>0</v>
      </c>
      <c r="K111">
        <v>1.2</v>
      </c>
    </row>
    <row r="112" spans="1:11" x14ac:dyDescent="0.35">
      <c r="A112" t="s">
        <v>42</v>
      </c>
      <c r="B112" t="str">
        <f>VLOOKUP(A112,Table2[#All],3,0)</f>
        <v>KTM</v>
      </c>
      <c r="C112">
        <f>VLOOKUP(A112,vlookupdata!$A$1:$B$99,2,FALSE)</f>
        <v>2</v>
      </c>
      <c r="D112">
        <v>2016</v>
      </c>
      <c r="E112">
        <v>1.78</v>
      </c>
      <c r="F112">
        <v>6000</v>
      </c>
      <c r="G112" t="s">
        <v>10</v>
      </c>
      <c r="H112" t="s">
        <v>27</v>
      </c>
      <c r="I112" t="s">
        <v>12</v>
      </c>
      <c r="J112">
        <v>0</v>
      </c>
      <c r="K112">
        <v>1.2</v>
      </c>
    </row>
    <row r="113" spans="1:11" x14ac:dyDescent="0.35">
      <c r="A113" t="s">
        <v>47</v>
      </c>
      <c r="B113" t="str">
        <f>VLOOKUP(A113,Table2[#All],3,0)</f>
        <v>Eicher</v>
      </c>
      <c r="C113">
        <f>VLOOKUP(A113,vlookupdata!$A$1:$B$99,2,FALSE)</f>
        <v>2</v>
      </c>
      <c r="D113">
        <v>2016</v>
      </c>
      <c r="E113">
        <v>1.5</v>
      </c>
      <c r="F113">
        <v>8700</v>
      </c>
      <c r="G113" t="s">
        <v>10</v>
      </c>
      <c r="H113" t="s">
        <v>27</v>
      </c>
      <c r="I113" t="s">
        <v>12</v>
      </c>
      <c r="J113">
        <v>0</v>
      </c>
      <c r="K113">
        <v>1.1499999999999999</v>
      </c>
    </row>
    <row r="114" spans="1:11" x14ac:dyDescent="0.35">
      <c r="A114" t="s">
        <v>48</v>
      </c>
      <c r="B114" t="str">
        <f>VLOOKUP(A114,Table2[#All],3,0)</f>
        <v>KTM</v>
      </c>
      <c r="C114">
        <f>VLOOKUP(A114,vlookupdata!$A$1:$B$99,2,FALSE)</f>
        <v>2</v>
      </c>
      <c r="D114">
        <v>2014</v>
      </c>
      <c r="E114">
        <v>2.4</v>
      </c>
      <c r="F114">
        <v>7000</v>
      </c>
      <c r="G114" t="s">
        <v>10</v>
      </c>
      <c r="H114" t="s">
        <v>27</v>
      </c>
      <c r="I114" t="s">
        <v>12</v>
      </c>
      <c r="J114">
        <v>0</v>
      </c>
      <c r="K114">
        <v>1.1499999999999999</v>
      </c>
    </row>
    <row r="115" spans="1:11" x14ac:dyDescent="0.35">
      <c r="A115" t="s">
        <v>49</v>
      </c>
      <c r="B115" t="str">
        <f>VLOOKUP(A115,Table2[#All],3,0)</f>
        <v>Mahindra</v>
      </c>
      <c r="C115">
        <f>VLOOKUP(A115,vlookupdata!$A$1:$B$99,2,FALSE)</f>
        <v>2</v>
      </c>
      <c r="D115">
        <v>2016</v>
      </c>
      <c r="E115">
        <v>1.4</v>
      </c>
      <c r="F115">
        <v>35000</v>
      </c>
      <c r="G115" t="s">
        <v>10</v>
      </c>
      <c r="H115" t="s">
        <v>27</v>
      </c>
      <c r="I115" t="s">
        <v>12</v>
      </c>
      <c r="J115">
        <v>0</v>
      </c>
      <c r="K115">
        <v>1.1499999999999999</v>
      </c>
    </row>
    <row r="116" spans="1:11" x14ac:dyDescent="0.35">
      <c r="A116" t="s">
        <v>44</v>
      </c>
      <c r="B116" t="str">
        <f>VLOOKUP(A116,Table2[#All],3,0)</f>
        <v>Eicher</v>
      </c>
      <c r="C116">
        <f>VLOOKUP(A116,vlookupdata!$A$1:$B$99,2,FALSE)</f>
        <v>2</v>
      </c>
      <c r="D116">
        <v>2015</v>
      </c>
      <c r="E116">
        <v>1.47</v>
      </c>
      <c r="F116">
        <v>17000</v>
      </c>
      <c r="G116" t="s">
        <v>10</v>
      </c>
      <c r="H116" t="s">
        <v>27</v>
      </c>
      <c r="I116" t="s">
        <v>12</v>
      </c>
      <c r="J116">
        <v>0</v>
      </c>
      <c r="K116">
        <v>1.1499999999999999</v>
      </c>
    </row>
    <row r="117" spans="1:11" x14ac:dyDescent="0.35">
      <c r="A117" t="s">
        <v>44</v>
      </c>
      <c r="B117" t="str">
        <f>VLOOKUP(A117,Table2[#All],3,0)</f>
        <v>Eicher</v>
      </c>
      <c r="C117">
        <f>VLOOKUP(A117,vlookupdata!$A$1:$B$99,2,FALSE)</f>
        <v>2</v>
      </c>
      <c r="D117">
        <v>2015</v>
      </c>
      <c r="E117">
        <v>1.47</v>
      </c>
      <c r="F117">
        <v>17500</v>
      </c>
      <c r="G117" t="s">
        <v>10</v>
      </c>
      <c r="H117" t="s">
        <v>27</v>
      </c>
      <c r="I117" t="s">
        <v>12</v>
      </c>
      <c r="J117">
        <v>0</v>
      </c>
      <c r="K117">
        <v>1.1100000000000001</v>
      </c>
    </row>
    <row r="118" spans="1:11" x14ac:dyDescent="0.35">
      <c r="A118" t="s">
        <v>44</v>
      </c>
      <c r="B118" t="str">
        <f>VLOOKUP(A118,Table2[#All],3,0)</f>
        <v>Eicher</v>
      </c>
      <c r="C118">
        <f>VLOOKUP(A118,vlookupdata!$A$1:$B$99,2,FALSE)</f>
        <v>2</v>
      </c>
      <c r="D118">
        <v>2013</v>
      </c>
      <c r="E118">
        <v>1.47</v>
      </c>
      <c r="F118">
        <v>33000</v>
      </c>
      <c r="G118" t="s">
        <v>10</v>
      </c>
      <c r="H118" t="s">
        <v>27</v>
      </c>
      <c r="I118" t="s">
        <v>12</v>
      </c>
      <c r="J118">
        <v>0</v>
      </c>
      <c r="K118">
        <v>1.1000000000000001</v>
      </c>
    </row>
    <row r="119" spans="1:11" x14ac:dyDescent="0.35">
      <c r="A119" t="s">
        <v>40</v>
      </c>
      <c r="B119" t="str">
        <f>VLOOKUP(A119,Table2[#All],3,0)</f>
        <v>Eicher</v>
      </c>
      <c r="C119">
        <f>VLOOKUP(A119,vlookupdata!$A$1:$B$99,2,FALSE)</f>
        <v>2</v>
      </c>
      <c r="D119">
        <v>2015</v>
      </c>
      <c r="E119">
        <v>1.9</v>
      </c>
      <c r="F119">
        <v>14000</v>
      </c>
      <c r="G119" t="s">
        <v>10</v>
      </c>
      <c r="H119" t="s">
        <v>27</v>
      </c>
      <c r="I119" t="s">
        <v>12</v>
      </c>
      <c r="J119">
        <v>0</v>
      </c>
      <c r="K119">
        <v>1.1000000000000001</v>
      </c>
    </row>
    <row r="120" spans="1:11" x14ac:dyDescent="0.35">
      <c r="A120" t="s">
        <v>44</v>
      </c>
      <c r="B120" t="str">
        <f>VLOOKUP(A120,Table2[#All],3,0)</f>
        <v>Eicher</v>
      </c>
      <c r="C120">
        <f>VLOOKUP(A120,vlookupdata!$A$1:$B$99,2,FALSE)</f>
        <v>2</v>
      </c>
      <c r="D120">
        <v>2015</v>
      </c>
      <c r="E120">
        <v>1.47</v>
      </c>
      <c r="F120">
        <v>26000</v>
      </c>
      <c r="G120" t="s">
        <v>10</v>
      </c>
      <c r="H120" t="s">
        <v>27</v>
      </c>
      <c r="I120" t="s">
        <v>12</v>
      </c>
      <c r="J120">
        <v>0</v>
      </c>
      <c r="K120">
        <v>1.1000000000000001</v>
      </c>
    </row>
    <row r="121" spans="1:11" x14ac:dyDescent="0.35">
      <c r="A121" t="s">
        <v>40</v>
      </c>
      <c r="B121" t="str">
        <f>VLOOKUP(A121,Table2[#All],3,0)</f>
        <v>Eicher</v>
      </c>
      <c r="C121">
        <f>VLOOKUP(A121,vlookupdata!$A$1:$B$99,2,FALSE)</f>
        <v>2</v>
      </c>
      <c r="D121">
        <v>2013</v>
      </c>
      <c r="E121">
        <v>1.9</v>
      </c>
      <c r="F121">
        <v>5400</v>
      </c>
      <c r="G121" t="s">
        <v>10</v>
      </c>
      <c r="H121" t="s">
        <v>27</v>
      </c>
      <c r="I121" t="s">
        <v>12</v>
      </c>
      <c r="J121">
        <v>0</v>
      </c>
      <c r="K121">
        <v>1.05</v>
      </c>
    </row>
    <row r="122" spans="1:11" x14ac:dyDescent="0.35">
      <c r="A122" t="s">
        <v>50</v>
      </c>
      <c r="B122" t="str">
        <f>VLOOKUP(A122,Table2[#All],3,0)</f>
        <v>Bajaj</v>
      </c>
      <c r="C122">
        <f>VLOOKUP(A122,vlookupdata!$A$1:$B$99,2,FALSE)</f>
        <v>2</v>
      </c>
      <c r="D122">
        <v>2016</v>
      </c>
      <c r="E122">
        <v>1.26</v>
      </c>
      <c r="F122">
        <v>5700</v>
      </c>
      <c r="G122" t="s">
        <v>10</v>
      </c>
      <c r="H122" t="s">
        <v>27</v>
      </c>
      <c r="I122" t="s">
        <v>12</v>
      </c>
      <c r="J122">
        <v>0</v>
      </c>
      <c r="K122">
        <v>1.05</v>
      </c>
    </row>
    <row r="123" spans="1:11" x14ac:dyDescent="0.35">
      <c r="A123" t="s">
        <v>47</v>
      </c>
      <c r="B123" t="str">
        <f>VLOOKUP(A123,Table2[#All],3,0)</f>
        <v>Eicher</v>
      </c>
      <c r="C123">
        <f>VLOOKUP(A123,vlookupdata!$A$1:$B$99,2,FALSE)</f>
        <v>2</v>
      </c>
      <c r="D123">
        <v>2011</v>
      </c>
      <c r="E123">
        <v>1.5</v>
      </c>
      <c r="F123">
        <v>6900</v>
      </c>
      <c r="G123" t="s">
        <v>10</v>
      </c>
      <c r="H123" t="s">
        <v>27</v>
      </c>
      <c r="I123" t="s">
        <v>12</v>
      </c>
      <c r="J123">
        <v>0</v>
      </c>
      <c r="K123">
        <v>1.05</v>
      </c>
    </row>
    <row r="124" spans="1:11" x14ac:dyDescent="0.35">
      <c r="A124" t="s">
        <v>51</v>
      </c>
      <c r="B124" t="str">
        <f>VLOOKUP(A124,Table2[#All],3,0)</f>
        <v>Eicher</v>
      </c>
      <c r="C124">
        <f>VLOOKUP(A124,vlookupdata!$A$1:$B$99,2,FALSE)</f>
        <v>2</v>
      </c>
      <c r="D124">
        <v>2016</v>
      </c>
      <c r="E124">
        <v>1.17</v>
      </c>
      <c r="F124">
        <v>6000</v>
      </c>
      <c r="G124" t="s">
        <v>10</v>
      </c>
      <c r="H124" t="s">
        <v>27</v>
      </c>
      <c r="I124" t="s">
        <v>12</v>
      </c>
      <c r="J124">
        <v>0</v>
      </c>
      <c r="K124">
        <v>1.05</v>
      </c>
    </row>
    <row r="125" spans="1:11" x14ac:dyDescent="0.35">
      <c r="A125" t="s">
        <v>44</v>
      </c>
      <c r="B125" t="str">
        <f>VLOOKUP(A125,Table2[#All],3,0)</f>
        <v>Eicher</v>
      </c>
      <c r="C125">
        <f>VLOOKUP(A125,vlookupdata!$A$1:$B$99,2,FALSE)</f>
        <v>2</v>
      </c>
      <c r="D125">
        <v>2013</v>
      </c>
      <c r="E125">
        <v>1.47</v>
      </c>
      <c r="F125">
        <v>46500</v>
      </c>
      <c r="G125" t="s">
        <v>10</v>
      </c>
      <c r="H125" t="s">
        <v>27</v>
      </c>
      <c r="I125" t="s">
        <v>12</v>
      </c>
      <c r="J125">
        <v>0</v>
      </c>
      <c r="K125">
        <v>1</v>
      </c>
    </row>
    <row r="126" spans="1:11" x14ac:dyDescent="0.35">
      <c r="A126" t="s">
        <v>52</v>
      </c>
      <c r="B126" t="str">
        <f>VLOOKUP(A126,Table2[#All],3,0)</f>
        <v>Eicher</v>
      </c>
      <c r="C126">
        <f>VLOOKUP(A126,vlookupdata!$A$1:$B$99,2,FALSE)</f>
        <v>2</v>
      </c>
      <c r="D126">
        <v>2012</v>
      </c>
      <c r="E126">
        <v>1.75</v>
      </c>
      <c r="F126">
        <v>11500</v>
      </c>
      <c r="G126" t="s">
        <v>10</v>
      </c>
      <c r="H126" t="s">
        <v>27</v>
      </c>
      <c r="I126" t="s">
        <v>12</v>
      </c>
      <c r="J126">
        <v>0</v>
      </c>
      <c r="K126">
        <v>0.95</v>
      </c>
    </row>
    <row r="127" spans="1:11" x14ac:dyDescent="0.35">
      <c r="A127" t="s">
        <v>52</v>
      </c>
      <c r="B127" t="str">
        <f>VLOOKUP(A127,Table2[#All],3,0)</f>
        <v>Eicher</v>
      </c>
      <c r="C127">
        <f>VLOOKUP(A127,vlookupdata!$A$1:$B$99,2,FALSE)</f>
        <v>2</v>
      </c>
      <c r="D127">
        <v>2009</v>
      </c>
      <c r="E127">
        <v>1.75</v>
      </c>
      <c r="F127">
        <v>40000</v>
      </c>
      <c r="G127" t="s">
        <v>10</v>
      </c>
      <c r="H127" t="s">
        <v>27</v>
      </c>
      <c r="I127" t="s">
        <v>12</v>
      </c>
      <c r="J127">
        <v>0</v>
      </c>
      <c r="K127">
        <v>0.9</v>
      </c>
    </row>
    <row r="128" spans="1:11" x14ac:dyDescent="0.35">
      <c r="A128" t="s">
        <v>53</v>
      </c>
      <c r="B128" t="str">
        <f>VLOOKUP(A128,Table2[#All],3,0)</f>
        <v>Bajaj</v>
      </c>
      <c r="C128">
        <f>VLOOKUP(A128,vlookupdata!$A$1:$B$99,2,FALSE)</f>
        <v>2</v>
      </c>
      <c r="D128">
        <v>2017</v>
      </c>
      <c r="E128">
        <v>0.95</v>
      </c>
      <c r="F128">
        <v>1300</v>
      </c>
      <c r="G128" t="s">
        <v>10</v>
      </c>
      <c r="H128" t="s">
        <v>27</v>
      </c>
      <c r="I128" t="s">
        <v>12</v>
      </c>
      <c r="J128">
        <v>0</v>
      </c>
      <c r="K128">
        <v>0.9</v>
      </c>
    </row>
    <row r="129" spans="1:11" x14ac:dyDescent="0.35">
      <c r="A129" t="s">
        <v>54</v>
      </c>
      <c r="B129" t="str">
        <f>VLOOKUP(A129,Table2[#All],3,0)</f>
        <v>Bajaj</v>
      </c>
      <c r="C129">
        <f>VLOOKUP(A129,vlookupdata!$A$1:$B$99,2,FALSE)</f>
        <v>2</v>
      </c>
      <c r="D129">
        <v>2016</v>
      </c>
      <c r="E129">
        <v>0.8</v>
      </c>
      <c r="F129">
        <v>7000</v>
      </c>
      <c r="G129" t="s">
        <v>10</v>
      </c>
      <c r="H129" t="s">
        <v>27</v>
      </c>
      <c r="I129" t="s">
        <v>12</v>
      </c>
      <c r="J129">
        <v>0</v>
      </c>
      <c r="K129">
        <v>0.75</v>
      </c>
    </row>
    <row r="130" spans="1:11" x14ac:dyDescent="0.35">
      <c r="A130" t="s">
        <v>55</v>
      </c>
      <c r="B130" t="str">
        <f>VLOOKUP(A130,Table2[#All],3,0)</f>
        <v>Honda</v>
      </c>
      <c r="C130">
        <f>VLOOKUP(A130,vlookupdata!$A$1:$B$99,2,FALSE)</f>
        <v>4</v>
      </c>
      <c r="D130">
        <v>2017</v>
      </c>
      <c r="E130">
        <v>0.87</v>
      </c>
      <c r="F130">
        <v>3000</v>
      </c>
      <c r="G130" t="s">
        <v>10</v>
      </c>
      <c r="H130" t="s">
        <v>27</v>
      </c>
      <c r="I130" t="s">
        <v>12</v>
      </c>
      <c r="J130">
        <v>0</v>
      </c>
      <c r="K130">
        <v>0.8</v>
      </c>
    </row>
    <row r="131" spans="1:11" x14ac:dyDescent="0.35">
      <c r="A131" t="s">
        <v>56</v>
      </c>
      <c r="B131" t="str">
        <f>VLOOKUP(A131,Table2[#All],3,0)</f>
        <v>Bajaj</v>
      </c>
      <c r="C131">
        <f>VLOOKUP(A131,vlookupdata!$A$1:$B$99,2,FALSE)</f>
        <v>2</v>
      </c>
      <c r="D131">
        <v>2017</v>
      </c>
      <c r="E131">
        <v>0.84</v>
      </c>
      <c r="F131">
        <v>5000</v>
      </c>
      <c r="G131" t="s">
        <v>10</v>
      </c>
      <c r="H131" t="s">
        <v>27</v>
      </c>
      <c r="I131" t="s">
        <v>12</v>
      </c>
      <c r="J131">
        <v>0</v>
      </c>
      <c r="K131">
        <v>0.78</v>
      </c>
    </row>
    <row r="132" spans="1:11" x14ac:dyDescent="0.35">
      <c r="A132" t="s">
        <v>55</v>
      </c>
      <c r="B132" t="str">
        <f>VLOOKUP(A132,Table2[#All],3,0)</f>
        <v>Honda</v>
      </c>
      <c r="C132">
        <f>VLOOKUP(A132,vlookupdata!$A$1:$B$99,2,FALSE)</f>
        <v>4</v>
      </c>
      <c r="D132">
        <v>2017</v>
      </c>
      <c r="E132">
        <v>0.87</v>
      </c>
      <c r="F132">
        <v>11000</v>
      </c>
      <c r="G132" t="s">
        <v>10</v>
      </c>
      <c r="H132" t="s">
        <v>27</v>
      </c>
      <c r="I132" t="s">
        <v>12</v>
      </c>
      <c r="J132">
        <v>0</v>
      </c>
      <c r="K132">
        <v>0.75</v>
      </c>
    </row>
    <row r="133" spans="1:11" x14ac:dyDescent="0.35">
      <c r="A133" t="s">
        <v>57</v>
      </c>
      <c r="B133" t="str">
        <f>VLOOKUP(A133,Table2[#All],3,0)</f>
        <v>Yamaha</v>
      </c>
      <c r="C133">
        <f>VLOOKUP(A133,vlookupdata!$A$1:$B$99,2,FALSE)</f>
        <v>2</v>
      </c>
      <c r="D133">
        <v>2015</v>
      </c>
      <c r="E133">
        <v>0.82</v>
      </c>
      <c r="F133">
        <v>18000</v>
      </c>
      <c r="G133" t="s">
        <v>10</v>
      </c>
      <c r="H133" t="s">
        <v>27</v>
      </c>
      <c r="I133" t="s">
        <v>12</v>
      </c>
      <c r="J133">
        <v>0</v>
      </c>
      <c r="K133">
        <v>0.75</v>
      </c>
    </row>
    <row r="134" spans="1:11" x14ac:dyDescent="0.35">
      <c r="A134" t="s">
        <v>53</v>
      </c>
      <c r="B134" t="str">
        <f>VLOOKUP(A134,Table2[#All],3,0)</f>
        <v>Bajaj</v>
      </c>
      <c r="C134">
        <f>VLOOKUP(A134,vlookupdata!$A$1:$B$99,2,FALSE)</f>
        <v>2</v>
      </c>
      <c r="D134">
        <v>2017</v>
      </c>
      <c r="E134">
        <v>0.95</v>
      </c>
      <c r="F134">
        <v>3500</v>
      </c>
      <c r="G134" t="s">
        <v>10</v>
      </c>
      <c r="H134" t="s">
        <v>27</v>
      </c>
      <c r="I134" t="s">
        <v>12</v>
      </c>
      <c r="J134">
        <v>0</v>
      </c>
      <c r="K134">
        <v>0.75</v>
      </c>
    </row>
    <row r="135" spans="1:11" x14ac:dyDescent="0.35">
      <c r="A135" t="s">
        <v>53</v>
      </c>
      <c r="B135" t="str">
        <f>VLOOKUP(A135,Table2[#All],3,0)</f>
        <v>Bajaj</v>
      </c>
      <c r="C135">
        <f>VLOOKUP(A135,vlookupdata!$A$1:$B$99,2,FALSE)</f>
        <v>2</v>
      </c>
      <c r="D135">
        <v>2016</v>
      </c>
      <c r="E135">
        <v>0.95</v>
      </c>
      <c r="F135">
        <v>500</v>
      </c>
      <c r="G135" t="s">
        <v>10</v>
      </c>
      <c r="H135" t="s">
        <v>27</v>
      </c>
      <c r="I135" t="s">
        <v>12</v>
      </c>
      <c r="J135">
        <v>0</v>
      </c>
      <c r="K135">
        <v>0.72</v>
      </c>
    </row>
    <row r="136" spans="1:11" x14ac:dyDescent="0.35">
      <c r="A136" t="s">
        <v>58</v>
      </c>
      <c r="B136" t="str">
        <f>VLOOKUP(A136,Table2[#All],3,0)</f>
        <v>TVS</v>
      </c>
      <c r="C136">
        <f>VLOOKUP(A136,vlookupdata!$A$1:$B$99,2,FALSE)</f>
        <v>2</v>
      </c>
      <c r="D136">
        <v>2017</v>
      </c>
      <c r="E136">
        <v>0.81</v>
      </c>
      <c r="F136">
        <v>11800</v>
      </c>
      <c r="G136" t="s">
        <v>10</v>
      </c>
      <c r="H136" t="s">
        <v>27</v>
      </c>
      <c r="I136" t="s">
        <v>12</v>
      </c>
      <c r="J136">
        <v>0</v>
      </c>
      <c r="K136">
        <v>0.65</v>
      </c>
    </row>
    <row r="137" spans="1:11" x14ac:dyDescent="0.35">
      <c r="A137" t="s">
        <v>59</v>
      </c>
      <c r="B137" t="str">
        <f>VLOOKUP(A137,Table2[#All],3,0)</f>
        <v>Bajaj</v>
      </c>
      <c r="C137">
        <f>VLOOKUP(A137,vlookupdata!$A$1:$B$99,2,FALSE)</f>
        <v>2</v>
      </c>
      <c r="D137">
        <v>2015</v>
      </c>
      <c r="E137">
        <v>0.74</v>
      </c>
      <c r="F137">
        <v>5000</v>
      </c>
      <c r="G137" t="s">
        <v>10</v>
      </c>
      <c r="H137" t="s">
        <v>27</v>
      </c>
      <c r="I137" t="s">
        <v>12</v>
      </c>
      <c r="J137">
        <v>0</v>
      </c>
      <c r="K137">
        <v>0.65</v>
      </c>
    </row>
    <row r="138" spans="1:11" x14ac:dyDescent="0.35">
      <c r="A138" t="s">
        <v>60</v>
      </c>
      <c r="B138" t="str">
        <f>VLOOKUP(A138,Table2[#All],3,0)</f>
        <v>Honda</v>
      </c>
      <c r="C138">
        <f>VLOOKUP(A138,vlookupdata!$A$1:$B$99,2,FALSE)</f>
        <v>2</v>
      </c>
      <c r="D138">
        <v>2014</v>
      </c>
      <c r="E138">
        <v>1.2</v>
      </c>
      <c r="F138">
        <v>23500</v>
      </c>
      <c r="G138" t="s">
        <v>10</v>
      </c>
      <c r="H138" t="s">
        <v>27</v>
      </c>
      <c r="I138" t="s">
        <v>12</v>
      </c>
      <c r="J138">
        <v>0</v>
      </c>
      <c r="K138">
        <v>0.65</v>
      </c>
    </row>
    <row r="139" spans="1:11" x14ac:dyDescent="0.35">
      <c r="A139" t="s">
        <v>61</v>
      </c>
      <c r="B139" t="str">
        <f>VLOOKUP(A139,Table2[#All],3,0)</f>
        <v>Hero</v>
      </c>
      <c r="C139">
        <f>VLOOKUP(A139,vlookupdata!$A$1:$B$99,2,FALSE)</f>
        <v>2</v>
      </c>
      <c r="D139">
        <v>2013</v>
      </c>
      <c r="E139">
        <v>0.78700000000000003</v>
      </c>
      <c r="F139">
        <v>16000</v>
      </c>
      <c r="G139" t="s">
        <v>10</v>
      </c>
      <c r="H139" t="s">
        <v>27</v>
      </c>
      <c r="I139" t="s">
        <v>12</v>
      </c>
      <c r="J139">
        <v>0</v>
      </c>
      <c r="K139">
        <v>0.65</v>
      </c>
    </row>
    <row r="140" spans="1:11" x14ac:dyDescent="0.35">
      <c r="A140" t="s">
        <v>55</v>
      </c>
      <c r="B140" t="str">
        <f>VLOOKUP(A140,Table2[#All],3,0)</f>
        <v>Honda</v>
      </c>
      <c r="C140">
        <f>VLOOKUP(A140,vlookupdata!$A$1:$B$99,2,FALSE)</f>
        <v>4</v>
      </c>
      <c r="D140">
        <v>2016</v>
      </c>
      <c r="E140">
        <v>0.87</v>
      </c>
      <c r="F140">
        <v>15000</v>
      </c>
      <c r="G140" t="s">
        <v>10</v>
      </c>
      <c r="H140" t="s">
        <v>27</v>
      </c>
      <c r="I140" t="s">
        <v>12</v>
      </c>
      <c r="J140">
        <v>0</v>
      </c>
      <c r="K140">
        <v>0.6</v>
      </c>
    </row>
    <row r="141" spans="1:11" x14ac:dyDescent="0.35">
      <c r="A141" t="s">
        <v>62</v>
      </c>
      <c r="B141" t="str">
        <f>VLOOKUP(A141,Table2[#All],3,0)</f>
        <v>Bajaj</v>
      </c>
      <c r="C141">
        <f>VLOOKUP(A141,vlookupdata!$A$1:$B$99,2,FALSE)</f>
        <v>2</v>
      </c>
      <c r="D141">
        <v>2015</v>
      </c>
      <c r="E141">
        <v>0.95</v>
      </c>
      <c r="F141">
        <v>16600</v>
      </c>
      <c r="G141" t="s">
        <v>10</v>
      </c>
      <c r="H141" t="s">
        <v>27</v>
      </c>
      <c r="I141" t="s">
        <v>12</v>
      </c>
      <c r="J141">
        <v>0</v>
      </c>
      <c r="K141">
        <v>0.6</v>
      </c>
    </row>
    <row r="142" spans="1:11" x14ac:dyDescent="0.35">
      <c r="A142" t="s">
        <v>60</v>
      </c>
      <c r="B142" t="str">
        <f>VLOOKUP(A142,Table2[#All],3,0)</f>
        <v>Honda</v>
      </c>
      <c r="C142">
        <f>VLOOKUP(A142,vlookupdata!$A$1:$B$99,2,FALSE)</f>
        <v>2</v>
      </c>
      <c r="D142">
        <v>2013</v>
      </c>
      <c r="E142">
        <v>1.2</v>
      </c>
      <c r="F142">
        <v>32000</v>
      </c>
      <c r="G142" t="s">
        <v>10</v>
      </c>
      <c r="H142" t="s">
        <v>27</v>
      </c>
      <c r="I142" t="s">
        <v>12</v>
      </c>
      <c r="J142">
        <v>0</v>
      </c>
      <c r="K142">
        <v>0.6</v>
      </c>
    </row>
    <row r="143" spans="1:11" x14ac:dyDescent="0.35">
      <c r="A143" t="s">
        <v>63</v>
      </c>
      <c r="B143" t="str">
        <f>VLOOKUP(A143,Table2[#All],3,0)</f>
        <v>Bajaj</v>
      </c>
      <c r="C143">
        <f>VLOOKUP(A143,vlookupdata!$A$1:$B$99,2,FALSE)</f>
        <v>2</v>
      </c>
      <c r="D143">
        <v>2016</v>
      </c>
      <c r="E143">
        <v>0.8</v>
      </c>
      <c r="F143">
        <v>20000</v>
      </c>
      <c r="G143" t="s">
        <v>10</v>
      </c>
      <c r="H143" t="s">
        <v>27</v>
      </c>
      <c r="I143" t="s">
        <v>12</v>
      </c>
      <c r="J143">
        <v>0</v>
      </c>
      <c r="K143">
        <v>0.6</v>
      </c>
    </row>
    <row r="144" spans="1:11" x14ac:dyDescent="0.35">
      <c r="A144" t="s">
        <v>64</v>
      </c>
      <c r="B144" t="str">
        <f>VLOOKUP(A144,Table2[#All],3,0)</f>
        <v>Yamaha</v>
      </c>
      <c r="C144">
        <f>VLOOKUP(A144,vlookupdata!$A$1:$B$99,2,FALSE)</f>
        <v>2</v>
      </c>
      <c r="D144">
        <v>2015</v>
      </c>
      <c r="E144">
        <v>0.84</v>
      </c>
      <c r="F144">
        <v>29000</v>
      </c>
      <c r="G144" t="s">
        <v>10</v>
      </c>
      <c r="H144" t="s">
        <v>27</v>
      </c>
      <c r="I144" t="s">
        <v>12</v>
      </c>
      <c r="J144">
        <v>0</v>
      </c>
      <c r="K144">
        <v>0.6</v>
      </c>
    </row>
    <row r="145" spans="1:11" x14ac:dyDescent="0.35">
      <c r="A145" t="s">
        <v>64</v>
      </c>
      <c r="B145" t="str">
        <f>VLOOKUP(A145,Table2[#All],3,0)</f>
        <v>Yamaha</v>
      </c>
      <c r="C145">
        <f>VLOOKUP(A145,vlookupdata!$A$1:$B$99,2,FALSE)</f>
        <v>2</v>
      </c>
      <c r="D145">
        <v>2016</v>
      </c>
      <c r="E145">
        <v>0.84</v>
      </c>
      <c r="F145">
        <v>25000</v>
      </c>
      <c r="G145" t="s">
        <v>10</v>
      </c>
      <c r="H145" t="s">
        <v>27</v>
      </c>
      <c r="I145" t="s">
        <v>12</v>
      </c>
      <c r="J145">
        <v>0</v>
      </c>
      <c r="K145">
        <v>0.6</v>
      </c>
    </row>
    <row r="146" spans="1:11" x14ac:dyDescent="0.35">
      <c r="A146" t="s">
        <v>65</v>
      </c>
      <c r="B146" t="str">
        <f>VLOOKUP(A146,Table2[#All],3,0)</f>
        <v>Bajaj</v>
      </c>
      <c r="C146">
        <f>VLOOKUP(A146,vlookupdata!$A$1:$B$99,2,FALSE)</f>
        <v>2</v>
      </c>
      <c r="D146">
        <v>2014</v>
      </c>
      <c r="E146">
        <v>0.99</v>
      </c>
      <c r="F146">
        <v>25000</v>
      </c>
      <c r="G146" t="s">
        <v>10</v>
      </c>
      <c r="H146" t="s">
        <v>27</v>
      </c>
      <c r="I146" t="s">
        <v>12</v>
      </c>
      <c r="J146">
        <v>0</v>
      </c>
      <c r="K146">
        <v>0.6</v>
      </c>
    </row>
    <row r="147" spans="1:11" x14ac:dyDescent="0.35">
      <c r="A147" t="s">
        <v>58</v>
      </c>
      <c r="B147" t="str">
        <f>VLOOKUP(A147,Table2[#All],3,0)</f>
        <v>TVS</v>
      </c>
      <c r="C147">
        <f>VLOOKUP(A147,vlookupdata!$A$1:$B$99,2,FALSE)</f>
        <v>2</v>
      </c>
      <c r="D147">
        <v>2012</v>
      </c>
      <c r="E147">
        <v>0.81</v>
      </c>
      <c r="F147">
        <v>19000</v>
      </c>
      <c r="G147" t="s">
        <v>10</v>
      </c>
      <c r="H147" t="s">
        <v>27</v>
      </c>
      <c r="I147" t="s">
        <v>12</v>
      </c>
      <c r="J147">
        <v>0</v>
      </c>
      <c r="K147">
        <v>0.6</v>
      </c>
    </row>
    <row r="148" spans="1:11" x14ac:dyDescent="0.35">
      <c r="A148" t="s">
        <v>61</v>
      </c>
      <c r="B148" t="str">
        <f>VLOOKUP(A148,Table2[#All],3,0)</f>
        <v>Hero</v>
      </c>
      <c r="C148">
        <f>VLOOKUP(A148,vlookupdata!$A$1:$B$99,2,FALSE)</f>
        <v>2</v>
      </c>
      <c r="D148">
        <v>2014</v>
      </c>
      <c r="E148">
        <v>0.78700000000000003</v>
      </c>
      <c r="F148">
        <v>15000</v>
      </c>
      <c r="G148" t="s">
        <v>10</v>
      </c>
      <c r="H148" t="s">
        <v>27</v>
      </c>
      <c r="I148" t="s">
        <v>12</v>
      </c>
      <c r="J148">
        <v>0</v>
      </c>
      <c r="K148">
        <v>0.55000000000000004</v>
      </c>
    </row>
    <row r="149" spans="1:11" x14ac:dyDescent="0.35">
      <c r="A149" t="s">
        <v>56</v>
      </c>
      <c r="B149" t="str">
        <f>VLOOKUP(A149,Table2[#All],3,0)</f>
        <v>Bajaj</v>
      </c>
      <c r="C149">
        <f>VLOOKUP(A149,vlookupdata!$A$1:$B$99,2,FALSE)</f>
        <v>2</v>
      </c>
      <c r="D149">
        <v>2015</v>
      </c>
      <c r="E149">
        <v>0.84</v>
      </c>
      <c r="F149">
        <v>58000</v>
      </c>
      <c r="G149" t="s">
        <v>10</v>
      </c>
      <c r="H149" t="s">
        <v>27</v>
      </c>
      <c r="I149" t="s">
        <v>12</v>
      </c>
      <c r="J149">
        <v>0</v>
      </c>
      <c r="K149">
        <v>0.55000000000000004</v>
      </c>
    </row>
    <row r="150" spans="1:11" x14ac:dyDescent="0.35">
      <c r="A150" t="s">
        <v>66</v>
      </c>
      <c r="B150" t="str">
        <f>VLOOKUP(A150,Table2[#All],3,0)</f>
        <v>Bajaj</v>
      </c>
      <c r="C150">
        <f>VLOOKUP(A150,vlookupdata!$A$1:$B$99,2,FALSE)</f>
        <v>2</v>
      </c>
      <c r="D150">
        <v>2010</v>
      </c>
      <c r="E150">
        <v>0.94</v>
      </c>
      <c r="F150">
        <v>45000</v>
      </c>
      <c r="G150" t="s">
        <v>10</v>
      </c>
      <c r="H150" t="s">
        <v>27</v>
      </c>
      <c r="I150" t="s">
        <v>12</v>
      </c>
      <c r="J150">
        <v>0</v>
      </c>
      <c r="K150">
        <v>0.52</v>
      </c>
    </row>
    <row r="151" spans="1:11" x14ac:dyDescent="0.35">
      <c r="A151" t="s">
        <v>66</v>
      </c>
      <c r="B151" t="str">
        <f>VLOOKUP(A151,Table2[#All],3,0)</f>
        <v>Bajaj</v>
      </c>
      <c r="C151">
        <f>VLOOKUP(A151,vlookupdata!$A$1:$B$99,2,FALSE)</f>
        <v>2</v>
      </c>
      <c r="D151">
        <v>2016</v>
      </c>
      <c r="E151">
        <v>0.94</v>
      </c>
      <c r="F151">
        <v>24000</v>
      </c>
      <c r="G151" t="s">
        <v>10</v>
      </c>
      <c r="H151" t="s">
        <v>27</v>
      </c>
      <c r="I151" t="s">
        <v>12</v>
      </c>
      <c r="J151">
        <v>0</v>
      </c>
      <c r="K151">
        <v>0.51</v>
      </c>
    </row>
    <row r="152" spans="1:11" x14ac:dyDescent="0.35">
      <c r="A152" t="s">
        <v>67</v>
      </c>
      <c r="B152" t="str">
        <f>VLOOKUP(A152,Table2[#All],3,0)</f>
        <v>TVS</v>
      </c>
      <c r="C152">
        <f>VLOOKUP(A152,vlookupdata!$A$1:$B$99,2,FALSE)</f>
        <v>2</v>
      </c>
      <c r="D152">
        <v>2011</v>
      </c>
      <c r="E152">
        <v>0.82599999999999996</v>
      </c>
      <c r="F152">
        <v>6000</v>
      </c>
      <c r="G152" t="s">
        <v>10</v>
      </c>
      <c r="H152" t="s">
        <v>27</v>
      </c>
      <c r="I152" t="s">
        <v>12</v>
      </c>
      <c r="J152">
        <v>0</v>
      </c>
      <c r="K152">
        <v>0.5</v>
      </c>
    </row>
    <row r="153" spans="1:11" x14ac:dyDescent="0.35">
      <c r="A153" t="s">
        <v>68</v>
      </c>
      <c r="B153" t="str">
        <f>VLOOKUP(A153,Table2[#All],3,0)</f>
        <v>Hero</v>
      </c>
      <c r="C153">
        <f>VLOOKUP(A153,vlookupdata!$A$1:$B$99,2,FALSE)</f>
        <v>2</v>
      </c>
      <c r="D153">
        <v>2016</v>
      </c>
      <c r="E153">
        <v>0.55000000000000004</v>
      </c>
      <c r="F153">
        <v>31000</v>
      </c>
      <c r="G153" t="s">
        <v>10</v>
      </c>
      <c r="H153" t="s">
        <v>27</v>
      </c>
      <c r="I153" t="s">
        <v>12</v>
      </c>
      <c r="J153">
        <v>0</v>
      </c>
      <c r="K153">
        <v>0.5</v>
      </c>
    </row>
    <row r="154" spans="1:11" x14ac:dyDescent="0.35">
      <c r="A154" t="s">
        <v>69</v>
      </c>
      <c r="B154" t="str">
        <f>VLOOKUP(A154,Table2[#All],3,0)</f>
        <v>Bajaj</v>
      </c>
      <c r="C154">
        <f>VLOOKUP(A154,vlookupdata!$A$1:$B$99,2,FALSE)</f>
        <v>2</v>
      </c>
      <c r="D154">
        <v>2012</v>
      </c>
      <c r="E154">
        <v>0.99</v>
      </c>
      <c r="F154">
        <v>13000</v>
      </c>
      <c r="G154" t="s">
        <v>10</v>
      </c>
      <c r="H154" t="s">
        <v>27</v>
      </c>
      <c r="I154" t="s">
        <v>12</v>
      </c>
      <c r="J154">
        <v>0</v>
      </c>
      <c r="K154">
        <v>0.5</v>
      </c>
    </row>
    <row r="155" spans="1:11" x14ac:dyDescent="0.35">
      <c r="A155" t="s">
        <v>69</v>
      </c>
      <c r="B155" t="str">
        <f>VLOOKUP(A155,Table2[#All],3,0)</f>
        <v>Bajaj</v>
      </c>
      <c r="C155">
        <f>VLOOKUP(A155,vlookupdata!$A$1:$B$99,2,FALSE)</f>
        <v>2</v>
      </c>
      <c r="D155">
        <v>2013</v>
      </c>
      <c r="E155">
        <v>0.99</v>
      </c>
      <c r="F155">
        <v>45000</v>
      </c>
      <c r="G155" t="s">
        <v>10</v>
      </c>
      <c r="H155" t="s">
        <v>27</v>
      </c>
      <c r="I155" t="s">
        <v>12</v>
      </c>
      <c r="J155">
        <v>0</v>
      </c>
      <c r="K155">
        <v>0.5</v>
      </c>
    </row>
    <row r="156" spans="1:11" x14ac:dyDescent="0.35">
      <c r="A156" t="s">
        <v>70</v>
      </c>
      <c r="B156" t="str">
        <f>VLOOKUP(A156,Table2[#All],3,0)</f>
        <v>Yamaha</v>
      </c>
      <c r="C156">
        <f>VLOOKUP(A156,vlookupdata!$A$1:$B$99,2,FALSE)</f>
        <v>2</v>
      </c>
      <c r="D156">
        <v>2014</v>
      </c>
      <c r="E156">
        <v>0.88</v>
      </c>
      <c r="F156">
        <v>8000</v>
      </c>
      <c r="G156" t="s">
        <v>10</v>
      </c>
      <c r="H156" t="s">
        <v>27</v>
      </c>
      <c r="I156" t="s">
        <v>12</v>
      </c>
      <c r="J156">
        <v>0</v>
      </c>
      <c r="K156">
        <v>0.5</v>
      </c>
    </row>
    <row r="157" spans="1:11" x14ac:dyDescent="0.35">
      <c r="A157" t="s">
        <v>71</v>
      </c>
      <c r="B157" t="str">
        <f>VLOOKUP(A157,Table2[#All],3,0)</f>
        <v>Honda</v>
      </c>
      <c r="C157">
        <f>VLOOKUP(A157,vlookupdata!$A$1:$B$99,2,FALSE)</f>
        <v>2</v>
      </c>
      <c r="D157">
        <v>2017</v>
      </c>
      <c r="E157">
        <v>0.51</v>
      </c>
      <c r="F157">
        <v>4300</v>
      </c>
      <c r="G157" t="s">
        <v>10</v>
      </c>
      <c r="H157" t="s">
        <v>27</v>
      </c>
      <c r="I157" t="s">
        <v>21</v>
      </c>
      <c r="J157">
        <v>0</v>
      </c>
      <c r="K157">
        <v>0.48</v>
      </c>
    </row>
    <row r="158" spans="1:11" x14ac:dyDescent="0.35">
      <c r="A158" t="s">
        <v>72</v>
      </c>
      <c r="B158" t="str">
        <f>VLOOKUP(A158,Table2[#All],3,0)</f>
        <v>TVS</v>
      </c>
      <c r="C158">
        <f>VLOOKUP(A158,vlookupdata!$A$1:$B$99,2,FALSE)</f>
        <v>2</v>
      </c>
      <c r="D158">
        <v>2017</v>
      </c>
      <c r="E158">
        <v>0.52</v>
      </c>
      <c r="F158">
        <v>15000</v>
      </c>
      <c r="G158" t="s">
        <v>10</v>
      </c>
      <c r="H158" t="s">
        <v>27</v>
      </c>
      <c r="I158" t="s">
        <v>12</v>
      </c>
      <c r="J158">
        <v>0</v>
      </c>
      <c r="K158">
        <v>0.48</v>
      </c>
    </row>
    <row r="159" spans="1:11" x14ac:dyDescent="0.35">
      <c r="A159" t="s">
        <v>56</v>
      </c>
      <c r="B159" t="str">
        <f>VLOOKUP(A159,Table2[#All],3,0)</f>
        <v>Bajaj</v>
      </c>
      <c r="C159">
        <f>VLOOKUP(A159,vlookupdata!$A$1:$B$99,2,FALSE)</f>
        <v>2</v>
      </c>
      <c r="D159">
        <v>2015</v>
      </c>
      <c r="E159">
        <v>0.84</v>
      </c>
      <c r="F159">
        <v>23000</v>
      </c>
      <c r="G159" t="s">
        <v>10</v>
      </c>
      <c r="H159" t="s">
        <v>27</v>
      </c>
      <c r="I159" t="s">
        <v>12</v>
      </c>
      <c r="J159">
        <v>0</v>
      </c>
      <c r="K159">
        <v>0.48</v>
      </c>
    </row>
    <row r="160" spans="1:11" x14ac:dyDescent="0.35">
      <c r="A160" t="s">
        <v>73</v>
      </c>
      <c r="B160" t="str">
        <f>VLOOKUP(A160,Table2[#All],3,0)</f>
        <v>Honda</v>
      </c>
      <c r="C160">
        <f>VLOOKUP(A160,vlookupdata!$A$1:$B$99,2,FALSE)</f>
        <v>2</v>
      </c>
      <c r="D160">
        <v>2017</v>
      </c>
      <c r="E160">
        <v>0.54</v>
      </c>
      <c r="F160">
        <v>8600</v>
      </c>
      <c r="G160" t="s">
        <v>10</v>
      </c>
      <c r="H160" t="s">
        <v>27</v>
      </c>
      <c r="I160" t="s">
        <v>12</v>
      </c>
      <c r="J160">
        <v>0</v>
      </c>
      <c r="K160">
        <v>0.48</v>
      </c>
    </row>
    <row r="161" spans="1:11" x14ac:dyDescent="0.35">
      <c r="A161" t="s">
        <v>71</v>
      </c>
      <c r="B161" t="str">
        <f>VLOOKUP(A161,Table2[#All],3,0)</f>
        <v>Honda</v>
      </c>
      <c r="C161">
        <f>VLOOKUP(A161,vlookupdata!$A$1:$B$99,2,FALSE)</f>
        <v>2</v>
      </c>
      <c r="D161">
        <v>2017</v>
      </c>
      <c r="E161">
        <v>0.51</v>
      </c>
      <c r="F161">
        <v>4000</v>
      </c>
      <c r="G161" t="s">
        <v>10</v>
      </c>
      <c r="H161" t="s">
        <v>27</v>
      </c>
      <c r="I161" t="s">
        <v>21</v>
      </c>
      <c r="J161">
        <v>0</v>
      </c>
      <c r="K161">
        <v>0.45</v>
      </c>
    </row>
    <row r="162" spans="1:11" x14ac:dyDescent="0.35">
      <c r="A162" t="s">
        <v>74</v>
      </c>
      <c r="B162" t="str">
        <f>VLOOKUP(A162,Table2[#All],3,0)</f>
        <v>Bajaj</v>
      </c>
      <c r="C162">
        <f>VLOOKUP(A162,vlookupdata!$A$1:$B$99,2,FALSE)</f>
        <v>2</v>
      </c>
      <c r="D162">
        <v>2011</v>
      </c>
      <c r="E162">
        <v>0.95</v>
      </c>
      <c r="F162">
        <v>24000</v>
      </c>
      <c r="G162" t="s">
        <v>10</v>
      </c>
      <c r="H162" t="s">
        <v>27</v>
      </c>
      <c r="I162" t="s">
        <v>12</v>
      </c>
      <c r="J162">
        <v>0</v>
      </c>
      <c r="K162">
        <v>0.45</v>
      </c>
    </row>
    <row r="163" spans="1:11" x14ac:dyDescent="0.35">
      <c r="A163" t="s">
        <v>67</v>
      </c>
      <c r="B163" t="str">
        <f>VLOOKUP(A163,Table2[#All],3,0)</f>
        <v>TVS</v>
      </c>
      <c r="C163">
        <f>VLOOKUP(A163,vlookupdata!$A$1:$B$99,2,FALSE)</f>
        <v>2</v>
      </c>
      <c r="D163">
        <v>2014</v>
      </c>
      <c r="E163">
        <v>0.82599999999999996</v>
      </c>
      <c r="F163">
        <v>23000</v>
      </c>
      <c r="G163" t="s">
        <v>10</v>
      </c>
      <c r="H163" t="s">
        <v>27</v>
      </c>
      <c r="I163" t="s">
        <v>12</v>
      </c>
      <c r="J163">
        <v>0</v>
      </c>
      <c r="K163">
        <v>0.45</v>
      </c>
    </row>
    <row r="164" spans="1:11" x14ac:dyDescent="0.35">
      <c r="A164" t="s">
        <v>69</v>
      </c>
      <c r="B164" t="str">
        <f>VLOOKUP(A164,Table2[#All],3,0)</f>
        <v>Bajaj</v>
      </c>
      <c r="C164">
        <f>VLOOKUP(A164,vlookupdata!$A$1:$B$99,2,FALSE)</f>
        <v>2</v>
      </c>
      <c r="D164">
        <v>2012</v>
      </c>
      <c r="E164">
        <v>0.99</v>
      </c>
      <c r="F164">
        <v>14500</v>
      </c>
      <c r="G164" t="s">
        <v>10</v>
      </c>
      <c r="H164" t="s">
        <v>27</v>
      </c>
      <c r="I164" t="s">
        <v>12</v>
      </c>
      <c r="J164">
        <v>0</v>
      </c>
      <c r="K164">
        <v>0.45</v>
      </c>
    </row>
    <row r="165" spans="1:11" x14ac:dyDescent="0.35">
      <c r="A165" t="s">
        <v>62</v>
      </c>
      <c r="B165" t="str">
        <f>VLOOKUP(A165,Table2[#All],3,0)</f>
        <v>Bajaj</v>
      </c>
      <c r="C165">
        <f>VLOOKUP(A165,vlookupdata!$A$1:$B$99,2,FALSE)</f>
        <v>2</v>
      </c>
      <c r="D165">
        <v>2010</v>
      </c>
      <c r="E165">
        <v>0.95</v>
      </c>
      <c r="F165">
        <v>27000</v>
      </c>
      <c r="G165" t="s">
        <v>10</v>
      </c>
      <c r="H165" t="s">
        <v>27</v>
      </c>
      <c r="I165" t="s">
        <v>12</v>
      </c>
      <c r="J165">
        <v>0</v>
      </c>
      <c r="K165">
        <v>0.45</v>
      </c>
    </row>
    <row r="166" spans="1:11" x14ac:dyDescent="0.35">
      <c r="A166" t="s">
        <v>75</v>
      </c>
      <c r="B166" t="str">
        <f>VLOOKUP(A166,Table2[#All],3,0)</f>
        <v>Hero</v>
      </c>
      <c r="C166">
        <f>VLOOKUP(A166,vlookupdata!$A$1:$B$99,2,FALSE)</f>
        <v>2</v>
      </c>
      <c r="D166">
        <v>2016</v>
      </c>
      <c r="E166">
        <v>0.54</v>
      </c>
      <c r="F166">
        <v>14000</v>
      </c>
      <c r="G166" t="s">
        <v>10</v>
      </c>
      <c r="H166" t="s">
        <v>27</v>
      </c>
      <c r="I166" t="s">
        <v>12</v>
      </c>
      <c r="J166">
        <v>0</v>
      </c>
      <c r="K166">
        <v>0.45</v>
      </c>
    </row>
    <row r="167" spans="1:11" x14ac:dyDescent="0.35">
      <c r="A167" t="s">
        <v>76</v>
      </c>
      <c r="B167" t="str">
        <f>VLOOKUP(A167,Table2[#All],3,0)</f>
        <v>Honda</v>
      </c>
      <c r="C167">
        <f>VLOOKUP(A167,vlookupdata!$A$1:$B$99,2,FALSE)</f>
        <v>2</v>
      </c>
      <c r="D167">
        <v>2016</v>
      </c>
      <c r="E167">
        <v>0.54</v>
      </c>
      <c r="F167">
        <v>500</v>
      </c>
      <c r="G167" t="s">
        <v>10</v>
      </c>
      <c r="H167" t="s">
        <v>27</v>
      </c>
      <c r="I167" t="s">
        <v>21</v>
      </c>
      <c r="J167">
        <v>0</v>
      </c>
      <c r="K167">
        <v>0.45</v>
      </c>
    </row>
    <row r="168" spans="1:11" x14ac:dyDescent="0.35">
      <c r="A168" t="s">
        <v>77</v>
      </c>
      <c r="B168" t="str">
        <f>VLOOKUP(A168,Table2[#All],3,0)</f>
        <v>Hero</v>
      </c>
      <c r="C168">
        <f>VLOOKUP(A168,vlookupdata!$A$1:$B$99,2,FALSE)</f>
        <v>2</v>
      </c>
      <c r="D168">
        <v>2016</v>
      </c>
      <c r="E168">
        <v>0.55000000000000004</v>
      </c>
      <c r="F168">
        <v>1000</v>
      </c>
      <c r="G168" t="s">
        <v>10</v>
      </c>
      <c r="H168" t="s">
        <v>27</v>
      </c>
      <c r="I168" t="s">
        <v>12</v>
      </c>
      <c r="J168">
        <v>0</v>
      </c>
      <c r="K168">
        <v>0.45</v>
      </c>
    </row>
    <row r="169" spans="1:11" x14ac:dyDescent="0.35">
      <c r="A169" t="s">
        <v>58</v>
      </c>
      <c r="B169" t="str">
        <f>VLOOKUP(A169,Table2[#All],3,0)</f>
        <v>TVS</v>
      </c>
      <c r="C169">
        <f>VLOOKUP(A169,vlookupdata!$A$1:$B$99,2,FALSE)</f>
        <v>2</v>
      </c>
      <c r="D169">
        <v>2014</v>
      </c>
      <c r="E169">
        <v>0.81</v>
      </c>
      <c r="F169">
        <v>42000</v>
      </c>
      <c r="G169" t="s">
        <v>10</v>
      </c>
      <c r="H169" t="s">
        <v>27</v>
      </c>
      <c r="I169" t="s">
        <v>12</v>
      </c>
      <c r="J169">
        <v>0</v>
      </c>
      <c r="K169">
        <v>0.42</v>
      </c>
    </row>
    <row r="170" spans="1:11" x14ac:dyDescent="0.35">
      <c r="A170" t="s">
        <v>78</v>
      </c>
      <c r="B170" t="str">
        <f>VLOOKUP(A170,Table2[#All],3,0)</f>
        <v>Honda</v>
      </c>
      <c r="C170">
        <f>VLOOKUP(A170,vlookupdata!$A$1:$B$99,2,FALSE)</f>
        <v>4</v>
      </c>
      <c r="D170">
        <v>2013</v>
      </c>
      <c r="E170">
        <v>0.73</v>
      </c>
      <c r="F170">
        <v>12000</v>
      </c>
      <c r="G170" t="s">
        <v>10</v>
      </c>
      <c r="H170" t="s">
        <v>27</v>
      </c>
      <c r="I170" t="s">
        <v>12</v>
      </c>
      <c r="J170">
        <v>0</v>
      </c>
      <c r="K170">
        <v>0.42</v>
      </c>
    </row>
    <row r="171" spans="1:11" x14ac:dyDescent="0.35">
      <c r="A171" t="s">
        <v>75</v>
      </c>
      <c r="B171" t="str">
        <f>VLOOKUP(A171,Table2[#All],3,0)</f>
        <v>Hero</v>
      </c>
      <c r="C171">
        <f>VLOOKUP(A171,vlookupdata!$A$1:$B$99,2,FALSE)</f>
        <v>2</v>
      </c>
      <c r="D171">
        <v>2015</v>
      </c>
      <c r="E171">
        <v>0.54</v>
      </c>
      <c r="F171">
        <v>14000</v>
      </c>
      <c r="G171" t="s">
        <v>10</v>
      </c>
      <c r="H171" t="s">
        <v>27</v>
      </c>
      <c r="I171" t="s">
        <v>12</v>
      </c>
      <c r="J171">
        <v>0</v>
      </c>
      <c r="K171">
        <v>0.4</v>
      </c>
    </row>
    <row r="172" spans="1:11" x14ac:dyDescent="0.35">
      <c r="A172" t="s">
        <v>79</v>
      </c>
      <c r="B172" t="str">
        <f>VLOOKUP(A172,Table2[#All],3,0)</f>
        <v>Yamaha</v>
      </c>
      <c r="C172">
        <f>VLOOKUP(A172,vlookupdata!$A$1:$B$99,2,FALSE)</f>
        <v>2</v>
      </c>
      <c r="D172">
        <v>2012</v>
      </c>
      <c r="E172">
        <v>0.83</v>
      </c>
      <c r="F172">
        <v>5500</v>
      </c>
      <c r="G172" t="s">
        <v>10</v>
      </c>
      <c r="H172" t="s">
        <v>27</v>
      </c>
      <c r="I172" t="s">
        <v>12</v>
      </c>
      <c r="J172">
        <v>0</v>
      </c>
      <c r="K172">
        <v>0.4</v>
      </c>
    </row>
    <row r="173" spans="1:11" x14ac:dyDescent="0.35">
      <c r="A173" t="s">
        <v>77</v>
      </c>
      <c r="B173" t="str">
        <f>VLOOKUP(A173,Table2[#All],3,0)</f>
        <v>Hero</v>
      </c>
      <c r="C173">
        <f>VLOOKUP(A173,vlookupdata!$A$1:$B$99,2,FALSE)</f>
        <v>2</v>
      </c>
      <c r="D173">
        <v>2015</v>
      </c>
      <c r="E173">
        <v>0.55000000000000004</v>
      </c>
      <c r="F173">
        <v>6700</v>
      </c>
      <c r="G173" t="s">
        <v>10</v>
      </c>
      <c r="H173" t="s">
        <v>27</v>
      </c>
      <c r="I173" t="s">
        <v>12</v>
      </c>
      <c r="J173">
        <v>0</v>
      </c>
      <c r="K173">
        <v>0.4</v>
      </c>
    </row>
    <row r="174" spans="1:11" x14ac:dyDescent="0.35">
      <c r="A174" t="s">
        <v>80</v>
      </c>
      <c r="B174" t="str">
        <f>VLOOKUP(A174,Table2[#All],3,0)</f>
        <v>Bajaj</v>
      </c>
      <c r="C174">
        <f>VLOOKUP(A174,vlookupdata!$A$1:$B$99,2,FALSE)</f>
        <v>2</v>
      </c>
      <c r="D174">
        <v>2014</v>
      </c>
      <c r="E174">
        <v>0.64</v>
      </c>
      <c r="F174">
        <v>13700</v>
      </c>
      <c r="G174" t="s">
        <v>10</v>
      </c>
      <c r="H174" t="s">
        <v>27</v>
      </c>
      <c r="I174" t="s">
        <v>12</v>
      </c>
      <c r="J174">
        <v>0</v>
      </c>
      <c r="K174">
        <v>0.4</v>
      </c>
    </row>
    <row r="175" spans="1:11" x14ac:dyDescent="0.35">
      <c r="A175" t="s">
        <v>81</v>
      </c>
      <c r="B175" t="str">
        <f>VLOOKUP(A175,Table2[#All],3,0)</f>
        <v>Honda</v>
      </c>
      <c r="C175">
        <f>VLOOKUP(A175,vlookupdata!$A$1:$B$99,2,FALSE)</f>
        <v>2</v>
      </c>
      <c r="D175">
        <v>2017</v>
      </c>
      <c r="E175">
        <v>0.51</v>
      </c>
      <c r="F175">
        <v>1300</v>
      </c>
      <c r="G175" t="s">
        <v>10</v>
      </c>
      <c r="H175" t="s">
        <v>27</v>
      </c>
      <c r="I175" t="s">
        <v>21</v>
      </c>
      <c r="J175">
        <v>0</v>
      </c>
      <c r="K175">
        <v>0.4</v>
      </c>
    </row>
    <row r="176" spans="1:11" x14ac:dyDescent="0.35">
      <c r="A176" t="s">
        <v>82</v>
      </c>
      <c r="B176" t="str">
        <f>VLOOKUP(A176,Table2[#All],3,0)</f>
        <v>Honda</v>
      </c>
      <c r="C176">
        <f>VLOOKUP(A176,vlookupdata!$A$1:$B$99,2,FALSE)</f>
        <v>2</v>
      </c>
      <c r="D176">
        <v>2015</v>
      </c>
      <c r="E176">
        <v>0.72</v>
      </c>
      <c r="F176">
        <v>38600</v>
      </c>
      <c r="G176" t="s">
        <v>10</v>
      </c>
      <c r="H176" t="s">
        <v>27</v>
      </c>
      <c r="I176" t="s">
        <v>12</v>
      </c>
      <c r="J176">
        <v>0</v>
      </c>
      <c r="K176">
        <v>0.38</v>
      </c>
    </row>
    <row r="177" spans="1:11" x14ac:dyDescent="0.35">
      <c r="A177" t="s">
        <v>83</v>
      </c>
      <c r="B177" t="str">
        <f>VLOOKUP(A177,Table2[#All],3,0)</f>
        <v>Hero</v>
      </c>
      <c r="C177">
        <f>VLOOKUP(A177,vlookupdata!$A$1:$B$99,2,FALSE)</f>
        <v>2</v>
      </c>
      <c r="D177">
        <v>2011</v>
      </c>
      <c r="E177">
        <v>0.78700000000000003</v>
      </c>
      <c r="F177">
        <v>75000</v>
      </c>
      <c r="G177" t="s">
        <v>10</v>
      </c>
      <c r="H177" t="s">
        <v>27</v>
      </c>
      <c r="I177" t="s">
        <v>12</v>
      </c>
      <c r="J177">
        <v>0</v>
      </c>
      <c r="K177">
        <v>0.38</v>
      </c>
    </row>
    <row r="178" spans="1:11" x14ac:dyDescent="0.35">
      <c r="A178" t="s">
        <v>84</v>
      </c>
      <c r="B178" t="str">
        <f>VLOOKUP(A178,Table2[#All],3,0)</f>
        <v>Honda</v>
      </c>
      <c r="C178">
        <f>VLOOKUP(A178,vlookupdata!$A$1:$B$99,2,FALSE)</f>
        <v>2</v>
      </c>
      <c r="D178">
        <v>2011</v>
      </c>
      <c r="E178">
        <v>1.05</v>
      </c>
      <c r="F178">
        <v>30000</v>
      </c>
      <c r="G178" t="s">
        <v>10</v>
      </c>
      <c r="H178" t="s">
        <v>27</v>
      </c>
      <c r="I178" t="s">
        <v>12</v>
      </c>
      <c r="J178">
        <v>0</v>
      </c>
      <c r="K178">
        <v>0.35</v>
      </c>
    </row>
    <row r="179" spans="1:11" x14ac:dyDescent="0.35">
      <c r="A179" t="s">
        <v>85</v>
      </c>
      <c r="B179" t="str">
        <f>VLOOKUP(A179,Table2[#All],3,0)</f>
        <v>Honda</v>
      </c>
      <c r="C179">
        <f>VLOOKUP(A179,vlookupdata!$A$1:$B$99,2,FALSE)</f>
        <v>2</v>
      </c>
      <c r="D179">
        <v>2016</v>
      </c>
      <c r="E179">
        <v>0.56999999999999995</v>
      </c>
      <c r="F179">
        <v>24000</v>
      </c>
      <c r="G179" t="s">
        <v>10</v>
      </c>
      <c r="H179" t="s">
        <v>27</v>
      </c>
      <c r="I179" t="s">
        <v>21</v>
      </c>
      <c r="J179">
        <v>0</v>
      </c>
      <c r="K179">
        <v>0.35</v>
      </c>
    </row>
    <row r="180" spans="1:11" x14ac:dyDescent="0.35">
      <c r="A180" t="s">
        <v>86</v>
      </c>
      <c r="B180" t="str">
        <f>VLOOKUP(A180,Table2[#All],3,0)</f>
        <v>TVS</v>
      </c>
      <c r="C180">
        <f>VLOOKUP(A180,vlookupdata!$A$1:$B$99,2,FALSE)</f>
        <v>2</v>
      </c>
      <c r="D180">
        <v>2014</v>
      </c>
      <c r="E180">
        <v>0.52</v>
      </c>
      <c r="F180">
        <v>19000</v>
      </c>
      <c r="G180" t="s">
        <v>10</v>
      </c>
      <c r="H180" t="s">
        <v>27</v>
      </c>
      <c r="I180" t="s">
        <v>21</v>
      </c>
      <c r="J180">
        <v>0</v>
      </c>
      <c r="K180">
        <v>0.35</v>
      </c>
    </row>
    <row r="181" spans="1:11" x14ac:dyDescent="0.35">
      <c r="A181" t="s">
        <v>84</v>
      </c>
      <c r="B181" t="str">
        <f>VLOOKUP(A181,Table2[#All],3,0)</f>
        <v>Honda</v>
      </c>
      <c r="C181">
        <f>VLOOKUP(A181,vlookupdata!$A$1:$B$99,2,FALSE)</f>
        <v>2</v>
      </c>
      <c r="D181">
        <v>2010</v>
      </c>
      <c r="E181">
        <v>1.05</v>
      </c>
      <c r="F181">
        <v>213000</v>
      </c>
      <c r="G181" t="s">
        <v>10</v>
      </c>
      <c r="H181" t="s">
        <v>27</v>
      </c>
      <c r="I181" t="s">
        <v>12</v>
      </c>
      <c r="J181">
        <v>0</v>
      </c>
      <c r="K181">
        <v>0.31</v>
      </c>
    </row>
    <row r="182" spans="1:11" x14ac:dyDescent="0.35">
      <c r="A182" t="s">
        <v>87</v>
      </c>
      <c r="B182" t="str">
        <f>VLOOKUP(A182,Table2[#All],3,0)</f>
        <v>Hero</v>
      </c>
      <c r="C182">
        <f>VLOOKUP(A182,vlookupdata!$A$1:$B$99,2,FALSE)</f>
        <v>2</v>
      </c>
      <c r="D182">
        <v>2012</v>
      </c>
      <c r="E182">
        <v>0.51</v>
      </c>
      <c r="F182">
        <v>60000</v>
      </c>
      <c r="G182" t="s">
        <v>10</v>
      </c>
      <c r="H182" t="s">
        <v>27</v>
      </c>
      <c r="I182" t="s">
        <v>12</v>
      </c>
      <c r="J182">
        <v>0</v>
      </c>
      <c r="K182">
        <v>0.3</v>
      </c>
    </row>
    <row r="183" spans="1:11" x14ac:dyDescent="0.35">
      <c r="A183" t="s">
        <v>88</v>
      </c>
      <c r="B183" t="str">
        <f>VLOOKUP(A183,Table2[#All],3,0)</f>
        <v>Hero</v>
      </c>
      <c r="C183">
        <f>VLOOKUP(A183,vlookupdata!$A$1:$B$99,2,FALSE)</f>
        <v>2</v>
      </c>
      <c r="D183">
        <v>2016</v>
      </c>
      <c r="E183">
        <v>0.48</v>
      </c>
      <c r="F183">
        <v>50000</v>
      </c>
      <c r="G183" t="s">
        <v>10</v>
      </c>
      <c r="H183" t="s">
        <v>27</v>
      </c>
      <c r="I183" t="s">
        <v>12</v>
      </c>
      <c r="J183">
        <v>0</v>
      </c>
      <c r="K183">
        <v>0.3</v>
      </c>
    </row>
    <row r="184" spans="1:11" x14ac:dyDescent="0.35">
      <c r="A184" t="s">
        <v>89</v>
      </c>
      <c r="B184" t="str">
        <f>VLOOKUP(A184,Table2[#All],3,0)</f>
        <v>Honda</v>
      </c>
      <c r="C184">
        <f>VLOOKUP(A184,vlookupdata!$A$1:$B$99,2,FALSE)</f>
        <v>2</v>
      </c>
      <c r="D184">
        <v>2013</v>
      </c>
      <c r="E184">
        <v>0.57999999999999996</v>
      </c>
      <c r="F184">
        <v>30000</v>
      </c>
      <c r="G184" t="s">
        <v>10</v>
      </c>
      <c r="H184" t="s">
        <v>27</v>
      </c>
      <c r="I184" t="s">
        <v>12</v>
      </c>
      <c r="J184">
        <v>0</v>
      </c>
      <c r="K184">
        <v>0.3</v>
      </c>
    </row>
    <row r="185" spans="1:11" x14ac:dyDescent="0.35">
      <c r="A185" t="s">
        <v>90</v>
      </c>
      <c r="B185" t="str">
        <f>VLOOKUP(A185,Table2[#All],3,0)</f>
        <v>Bajaj</v>
      </c>
      <c r="C185">
        <f>VLOOKUP(A185,vlookupdata!$A$1:$B$99,2,FALSE)</f>
        <v>2</v>
      </c>
      <c r="D185">
        <v>2013</v>
      </c>
      <c r="E185">
        <v>0.47</v>
      </c>
      <c r="F185">
        <v>21000</v>
      </c>
      <c r="G185" t="s">
        <v>10</v>
      </c>
      <c r="H185" t="s">
        <v>27</v>
      </c>
      <c r="I185" t="s">
        <v>12</v>
      </c>
      <c r="J185">
        <v>0</v>
      </c>
      <c r="K185">
        <v>0.27</v>
      </c>
    </row>
    <row r="186" spans="1:11" x14ac:dyDescent="0.35">
      <c r="A186" t="s">
        <v>59</v>
      </c>
      <c r="B186" t="str">
        <f>VLOOKUP(A186,Table2[#All],3,0)</f>
        <v>Bajaj</v>
      </c>
      <c r="C186">
        <f>VLOOKUP(A186,vlookupdata!$A$1:$B$99,2,FALSE)</f>
        <v>2</v>
      </c>
      <c r="D186">
        <v>2008</v>
      </c>
      <c r="E186">
        <v>0.75</v>
      </c>
      <c r="F186">
        <v>26000</v>
      </c>
      <c r="G186" t="s">
        <v>10</v>
      </c>
      <c r="H186" t="s">
        <v>27</v>
      </c>
      <c r="I186" t="s">
        <v>12</v>
      </c>
      <c r="J186">
        <v>1</v>
      </c>
      <c r="K186">
        <v>0.25</v>
      </c>
    </row>
    <row r="187" spans="1:11" x14ac:dyDescent="0.35">
      <c r="A187" t="s">
        <v>91</v>
      </c>
      <c r="B187" t="str">
        <f>VLOOKUP(A187,Table2[#All],3,0)</f>
        <v>Suzuki</v>
      </c>
      <c r="C187">
        <f>VLOOKUP(A187,vlookupdata!$A$1:$B$99,2,FALSE)</f>
        <v>2</v>
      </c>
      <c r="D187">
        <v>2008</v>
      </c>
      <c r="E187">
        <v>0.57999999999999996</v>
      </c>
      <c r="F187">
        <v>1900</v>
      </c>
      <c r="G187" t="s">
        <v>10</v>
      </c>
      <c r="H187" t="s">
        <v>27</v>
      </c>
      <c r="I187" t="s">
        <v>21</v>
      </c>
      <c r="J187">
        <v>0</v>
      </c>
      <c r="K187">
        <v>0.25</v>
      </c>
    </row>
    <row r="188" spans="1:11" x14ac:dyDescent="0.35">
      <c r="A188" t="s">
        <v>92</v>
      </c>
      <c r="B188" t="str">
        <f>VLOOKUP(A188,Table2[#All],3,0)</f>
        <v>TVS</v>
      </c>
      <c r="C188">
        <f>VLOOKUP(A188,vlookupdata!$A$1:$B$99,2,FALSE)</f>
        <v>2</v>
      </c>
      <c r="D188">
        <v>2010</v>
      </c>
      <c r="E188">
        <v>0.52</v>
      </c>
      <c r="F188">
        <v>22000</v>
      </c>
      <c r="G188" t="s">
        <v>10</v>
      </c>
      <c r="H188" t="s">
        <v>27</v>
      </c>
      <c r="I188" t="s">
        <v>21</v>
      </c>
      <c r="J188">
        <v>0</v>
      </c>
      <c r="K188">
        <v>0.25</v>
      </c>
    </row>
    <row r="189" spans="1:11" x14ac:dyDescent="0.35">
      <c r="A189" t="s">
        <v>93</v>
      </c>
      <c r="B189" t="str">
        <f>VLOOKUP(A189,Table2[#All],3,0)</f>
        <v>Honda</v>
      </c>
      <c r="C189">
        <f>VLOOKUP(A189,vlookupdata!$A$1:$B$99,2,FALSE)</f>
        <v>2</v>
      </c>
      <c r="D189">
        <v>2013</v>
      </c>
      <c r="E189">
        <v>0.51</v>
      </c>
      <c r="F189">
        <v>32000</v>
      </c>
      <c r="G189" t="s">
        <v>10</v>
      </c>
      <c r="H189" t="s">
        <v>27</v>
      </c>
      <c r="I189" t="s">
        <v>12</v>
      </c>
      <c r="J189">
        <v>0</v>
      </c>
      <c r="K189">
        <v>0.25</v>
      </c>
    </row>
    <row r="190" spans="1:11" x14ac:dyDescent="0.35">
      <c r="A190" t="s">
        <v>94</v>
      </c>
      <c r="B190" t="str">
        <f>VLOOKUP(A190,Table2[#All],3,0)</f>
        <v>Hero</v>
      </c>
      <c r="C190">
        <f>VLOOKUP(A190,vlookupdata!$A$1:$B$99,2,FALSE)</f>
        <v>2</v>
      </c>
      <c r="D190">
        <v>2013</v>
      </c>
      <c r="E190">
        <v>0.56999999999999995</v>
      </c>
      <c r="F190">
        <v>18000</v>
      </c>
      <c r="G190" t="s">
        <v>10</v>
      </c>
      <c r="H190" t="s">
        <v>27</v>
      </c>
      <c r="I190" t="s">
        <v>12</v>
      </c>
      <c r="J190">
        <v>0</v>
      </c>
      <c r="K190">
        <v>0.25</v>
      </c>
    </row>
    <row r="191" spans="1:11" x14ac:dyDescent="0.35">
      <c r="A191" t="s">
        <v>95</v>
      </c>
      <c r="B191" t="str">
        <f>VLOOKUP(A191,Table2[#All],3,0)</f>
        <v>Hero</v>
      </c>
      <c r="C191">
        <f>VLOOKUP(A191,vlookupdata!$A$1:$B$99,2,FALSE)</f>
        <v>2</v>
      </c>
      <c r="D191">
        <v>2005</v>
      </c>
      <c r="E191">
        <v>0.56999999999999995</v>
      </c>
      <c r="F191">
        <v>55000</v>
      </c>
      <c r="G191" t="s">
        <v>10</v>
      </c>
      <c r="H191" t="s">
        <v>27</v>
      </c>
      <c r="I191" t="s">
        <v>12</v>
      </c>
      <c r="J191">
        <v>0</v>
      </c>
      <c r="K191">
        <v>0.2</v>
      </c>
    </row>
    <row r="192" spans="1:11" x14ac:dyDescent="0.35">
      <c r="A192" t="s">
        <v>59</v>
      </c>
      <c r="B192" t="str">
        <f>VLOOKUP(A192,Table2[#All],3,0)</f>
        <v>Bajaj</v>
      </c>
      <c r="C192">
        <f>VLOOKUP(A192,vlookupdata!$A$1:$B$99,2,FALSE)</f>
        <v>2</v>
      </c>
      <c r="D192">
        <v>2008</v>
      </c>
      <c r="E192">
        <v>0.75</v>
      </c>
      <c r="F192">
        <v>60000</v>
      </c>
      <c r="G192" t="s">
        <v>10</v>
      </c>
      <c r="H192" t="s">
        <v>27</v>
      </c>
      <c r="I192" t="s">
        <v>12</v>
      </c>
      <c r="J192">
        <v>0</v>
      </c>
      <c r="K192">
        <v>0.2</v>
      </c>
    </row>
    <row r="193" spans="1:11" x14ac:dyDescent="0.35">
      <c r="A193" t="s">
        <v>96</v>
      </c>
      <c r="B193" t="str">
        <f>VLOOKUP(A193,Table2[#All],3,0)</f>
        <v>Bajaj</v>
      </c>
      <c r="C193">
        <f>VLOOKUP(A193,vlookupdata!$A$1:$B$99,2,FALSE)</f>
        <v>2</v>
      </c>
      <c r="D193">
        <v>2012</v>
      </c>
      <c r="E193">
        <v>0.56999999999999995</v>
      </c>
      <c r="F193">
        <v>25000</v>
      </c>
      <c r="G193" t="s">
        <v>10</v>
      </c>
      <c r="H193" t="s">
        <v>27</v>
      </c>
      <c r="I193" t="s">
        <v>12</v>
      </c>
      <c r="J193">
        <v>1</v>
      </c>
      <c r="K193">
        <v>0.2</v>
      </c>
    </row>
    <row r="194" spans="1:11" x14ac:dyDescent="0.35">
      <c r="A194" t="s">
        <v>97</v>
      </c>
      <c r="B194" t="str">
        <f>VLOOKUP(A194,Table2[#All],3,0)</f>
        <v>Hero</v>
      </c>
      <c r="C194">
        <f>VLOOKUP(A194,vlookupdata!$A$1:$B$99,2,FALSE)</f>
        <v>2</v>
      </c>
      <c r="D194">
        <v>2007</v>
      </c>
      <c r="E194">
        <v>0.75</v>
      </c>
      <c r="F194">
        <v>49000</v>
      </c>
      <c r="G194" t="s">
        <v>10</v>
      </c>
      <c r="H194" t="s">
        <v>27</v>
      </c>
      <c r="I194" t="s">
        <v>12</v>
      </c>
      <c r="J194">
        <v>1</v>
      </c>
      <c r="K194">
        <v>0.2</v>
      </c>
    </row>
    <row r="195" spans="1:11" x14ac:dyDescent="0.35">
      <c r="A195" t="s">
        <v>98</v>
      </c>
      <c r="B195" t="str">
        <f>VLOOKUP(A195,Table2[#All],3,0)</f>
        <v>Hero</v>
      </c>
      <c r="C195">
        <f>VLOOKUP(A195,vlookupdata!$A$1:$B$99,2,FALSE)</f>
        <v>2</v>
      </c>
      <c r="D195">
        <v>2013</v>
      </c>
      <c r="E195">
        <v>0.65</v>
      </c>
      <c r="F195">
        <v>24000</v>
      </c>
      <c r="G195" t="s">
        <v>10</v>
      </c>
      <c r="H195" t="s">
        <v>27</v>
      </c>
      <c r="I195" t="s">
        <v>12</v>
      </c>
      <c r="J195">
        <v>1</v>
      </c>
      <c r="K195">
        <v>0.2</v>
      </c>
    </row>
    <row r="196" spans="1:11" x14ac:dyDescent="0.35">
      <c r="A196" t="s">
        <v>99</v>
      </c>
      <c r="B196" t="str">
        <f>VLOOKUP(A196,Table2[#All],3,0)</f>
        <v>Hero</v>
      </c>
      <c r="C196">
        <f>VLOOKUP(A196,vlookupdata!$A$1:$B$99,2,FALSE)</f>
        <v>2</v>
      </c>
      <c r="D196">
        <v>2008</v>
      </c>
      <c r="E196">
        <v>0.78700000000000003</v>
      </c>
      <c r="F196">
        <v>50000</v>
      </c>
      <c r="G196" t="s">
        <v>10</v>
      </c>
      <c r="H196" t="s">
        <v>27</v>
      </c>
      <c r="I196" t="s">
        <v>12</v>
      </c>
      <c r="J196">
        <v>0</v>
      </c>
      <c r="K196">
        <v>0.2</v>
      </c>
    </row>
    <row r="197" spans="1:11" x14ac:dyDescent="0.35">
      <c r="A197" t="s">
        <v>100</v>
      </c>
      <c r="B197" t="str">
        <f>VLOOKUP(A197,Table2[#All],3,0)</f>
        <v>Bajaj</v>
      </c>
      <c r="C197">
        <f>VLOOKUP(A197,vlookupdata!$A$1:$B$99,2,FALSE)</f>
        <v>2</v>
      </c>
      <c r="D197">
        <v>2015</v>
      </c>
      <c r="E197">
        <v>0.32</v>
      </c>
      <c r="F197">
        <v>35000</v>
      </c>
      <c r="G197" t="s">
        <v>10</v>
      </c>
      <c r="H197" t="s">
        <v>27</v>
      </c>
      <c r="I197" t="s">
        <v>12</v>
      </c>
      <c r="J197">
        <v>0</v>
      </c>
      <c r="K197">
        <v>0.18</v>
      </c>
    </row>
    <row r="198" spans="1:11" x14ac:dyDescent="0.35">
      <c r="A198" t="s">
        <v>76</v>
      </c>
      <c r="B198" t="str">
        <f>VLOOKUP(A198,Table2[#All],3,0)</f>
        <v>Honda</v>
      </c>
      <c r="C198">
        <f>VLOOKUP(A198,vlookupdata!$A$1:$B$99,2,FALSE)</f>
        <v>2</v>
      </c>
      <c r="D198">
        <v>2008</v>
      </c>
      <c r="E198">
        <v>0.52</v>
      </c>
      <c r="F198">
        <v>500000</v>
      </c>
      <c r="G198" t="s">
        <v>10</v>
      </c>
      <c r="H198" t="s">
        <v>27</v>
      </c>
      <c r="I198" t="s">
        <v>21</v>
      </c>
      <c r="J198">
        <v>0</v>
      </c>
      <c r="K198">
        <v>0.17</v>
      </c>
    </row>
    <row r="199" spans="1:11" x14ac:dyDescent="0.35">
      <c r="A199" t="s">
        <v>93</v>
      </c>
      <c r="B199" t="str">
        <f>VLOOKUP(A199,Table2[#All],3,0)</f>
        <v>Honda</v>
      </c>
      <c r="C199">
        <f>VLOOKUP(A199,vlookupdata!$A$1:$B$99,2,FALSE)</f>
        <v>2</v>
      </c>
      <c r="D199">
        <v>2010</v>
      </c>
      <c r="E199">
        <v>0.51</v>
      </c>
      <c r="F199">
        <v>33000</v>
      </c>
      <c r="G199" t="s">
        <v>10</v>
      </c>
      <c r="H199" t="s">
        <v>27</v>
      </c>
      <c r="I199" t="s">
        <v>12</v>
      </c>
      <c r="J199">
        <v>0</v>
      </c>
      <c r="K199">
        <v>0.16</v>
      </c>
    </row>
    <row r="200" spans="1:11" x14ac:dyDescent="0.35">
      <c r="A200" t="s">
        <v>96</v>
      </c>
      <c r="B200" t="str">
        <f>VLOOKUP(A200,Table2[#All],3,0)</f>
        <v>Bajaj</v>
      </c>
      <c r="C200">
        <f>VLOOKUP(A200,vlookupdata!$A$1:$B$99,2,FALSE)</f>
        <v>2</v>
      </c>
      <c r="D200">
        <v>2011</v>
      </c>
      <c r="E200">
        <v>0.56999999999999995</v>
      </c>
      <c r="F200">
        <v>35000</v>
      </c>
      <c r="G200" t="s">
        <v>10</v>
      </c>
      <c r="H200" t="s">
        <v>27</v>
      </c>
      <c r="I200" t="s">
        <v>12</v>
      </c>
      <c r="J200">
        <v>1</v>
      </c>
      <c r="K200">
        <v>0.15</v>
      </c>
    </row>
    <row r="201" spans="1:11" x14ac:dyDescent="0.35">
      <c r="A201" t="s">
        <v>89</v>
      </c>
      <c r="B201" t="str">
        <f>VLOOKUP(A201,Table2[#All],3,0)</f>
        <v>Honda</v>
      </c>
      <c r="C201">
        <f>VLOOKUP(A201,vlookupdata!$A$1:$B$99,2,FALSE)</f>
        <v>2</v>
      </c>
      <c r="D201">
        <v>2007</v>
      </c>
      <c r="E201">
        <v>0.57999999999999996</v>
      </c>
      <c r="F201">
        <v>53000</v>
      </c>
      <c r="G201" t="s">
        <v>10</v>
      </c>
      <c r="H201" t="s">
        <v>27</v>
      </c>
      <c r="I201" t="s">
        <v>12</v>
      </c>
      <c r="J201">
        <v>0</v>
      </c>
      <c r="K201">
        <v>0.12</v>
      </c>
    </row>
    <row r="202" spans="1:11" x14ac:dyDescent="0.35">
      <c r="A202" t="s">
        <v>59</v>
      </c>
      <c r="B202" t="str">
        <f>VLOOKUP(A202,Table2[#All],3,0)</f>
        <v>Bajaj</v>
      </c>
      <c r="C202">
        <f>VLOOKUP(A202,vlookupdata!$A$1:$B$99,2,FALSE)</f>
        <v>2</v>
      </c>
      <c r="D202">
        <v>2006</v>
      </c>
      <c r="E202">
        <v>0.75</v>
      </c>
      <c r="F202">
        <v>92233</v>
      </c>
      <c r="G202" t="s">
        <v>10</v>
      </c>
      <c r="H202" t="s">
        <v>27</v>
      </c>
      <c r="I202" t="s">
        <v>12</v>
      </c>
      <c r="J202">
        <v>0</v>
      </c>
      <c r="K202">
        <v>0.1</v>
      </c>
    </row>
    <row r="203" spans="1:11" x14ac:dyDescent="0.35">
      <c r="A203" t="s">
        <v>101</v>
      </c>
      <c r="B203" t="str">
        <f>VLOOKUP(A203,Table2[#All],3,0)</f>
        <v>Hyundai</v>
      </c>
      <c r="C203">
        <f>VLOOKUP(A203,vlookupdata!$A$1:$B$99,2,FALSE)</f>
        <v>4</v>
      </c>
      <c r="D203">
        <v>2010</v>
      </c>
      <c r="E203">
        <v>6.79</v>
      </c>
      <c r="F203">
        <v>58000</v>
      </c>
      <c r="G203" t="s">
        <v>14</v>
      </c>
      <c r="H203" t="s">
        <v>11</v>
      </c>
      <c r="I203" t="s">
        <v>12</v>
      </c>
      <c r="J203">
        <v>1</v>
      </c>
      <c r="K203">
        <v>3.25</v>
      </c>
    </row>
    <row r="204" spans="1:11" x14ac:dyDescent="0.35">
      <c r="A204" t="s">
        <v>102</v>
      </c>
      <c r="B204" t="str">
        <f>VLOOKUP(A204,Table2[#All],3,0)</f>
        <v>Hyundai</v>
      </c>
      <c r="C204">
        <f>VLOOKUP(A204,vlookupdata!$A$1:$B$99,2,FALSE)</f>
        <v>4</v>
      </c>
      <c r="D204">
        <v>2015</v>
      </c>
      <c r="E204">
        <v>5.7</v>
      </c>
      <c r="F204">
        <v>28200</v>
      </c>
      <c r="G204" t="s">
        <v>10</v>
      </c>
      <c r="H204" t="s">
        <v>11</v>
      </c>
      <c r="I204" t="s">
        <v>12</v>
      </c>
      <c r="J204">
        <v>0</v>
      </c>
      <c r="K204">
        <v>4.4000000000000004</v>
      </c>
    </row>
    <row r="205" spans="1:11" x14ac:dyDescent="0.35">
      <c r="A205" t="s">
        <v>103</v>
      </c>
      <c r="B205" t="str">
        <f>VLOOKUP(A205,Table2[#All],3,0)</f>
        <v>Hyundai</v>
      </c>
      <c r="C205">
        <f>VLOOKUP(A205,vlookupdata!$A$1:$B$99,2,FALSE)</f>
        <v>4</v>
      </c>
      <c r="D205">
        <v>2011</v>
      </c>
      <c r="E205">
        <v>4.5999999999999996</v>
      </c>
      <c r="F205">
        <v>53460</v>
      </c>
      <c r="G205" t="s">
        <v>10</v>
      </c>
      <c r="H205" t="s">
        <v>11</v>
      </c>
      <c r="I205" t="s">
        <v>12</v>
      </c>
      <c r="J205">
        <v>0</v>
      </c>
      <c r="K205">
        <v>2.95</v>
      </c>
    </row>
    <row r="206" spans="1:11" x14ac:dyDescent="0.35">
      <c r="A206" t="s">
        <v>104</v>
      </c>
      <c r="B206" t="str">
        <f>VLOOKUP(A206,Table2[#All],3,0)</f>
        <v>Hyundai</v>
      </c>
      <c r="C206">
        <f>VLOOKUP(A206,vlookupdata!$A$1:$B$99,2,FALSE)</f>
        <v>4</v>
      </c>
      <c r="D206">
        <v>2015</v>
      </c>
      <c r="E206">
        <v>4.43</v>
      </c>
      <c r="F206">
        <v>28282</v>
      </c>
      <c r="G206" t="s">
        <v>10</v>
      </c>
      <c r="H206" t="s">
        <v>11</v>
      </c>
      <c r="I206" t="s">
        <v>12</v>
      </c>
      <c r="J206">
        <v>0</v>
      </c>
      <c r="K206">
        <v>2.75</v>
      </c>
    </row>
    <row r="207" spans="1:11" x14ac:dyDescent="0.35">
      <c r="A207" t="s">
        <v>102</v>
      </c>
      <c r="B207" t="str">
        <f>VLOOKUP(A207,Table2[#All],3,0)</f>
        <v>Hyundai</v>
      </c>
      <c r="C207">
        <f>VLOOKUP(A207,vlookupdata!$A$1:$B$99,2,FALSE)</f>
        <v>4</v>
      </c>
      <c r="D207">
        <v>2016</v>
      </c>
      <c r="E207">
        <v>5.7</v>
      </c>
      <c r="F207">
        <v>3493</v>
      </c>
      <c r="G207" t="s">
        <v>10</v>
      </c>
      <c r="H207" t="s">
        <v>11</v>
      </c>
      <c r="I207" t="s">
        <v>12</v>
      </c>
      <c r="J207">
        <v>1</v>
      </c>
      <c r="K207">
        <v>5.25</v>
      </c>
    </row>
    <row r="208" spans="1:11" x14ac:dyDescent="0.35">
      <c r="A208" t="s">
        <v>105</v>
      </c>
      <c r="B208" t="str">
        <f>VLOOKUP(A208,Table2[#All],3,0)</f>
        <v>Hyundai</v>
      </c>
      <c r="C208">
        <f>VLOOKUP(A208,vlookupdata!$A$1:$B$99,2,FALSE)</f>
        <v>4</v>
      </c>
      <c r="D208">
        <v>2017</v>
      </c>
      <c r="E208">
        <v>7.13</v>
      </c>
      <c r="F208">
        <v>12479</v>
      </c>
      <c r="G208" t="s">
        <v>10</v>
      </c>
      <c r="H208" t="s">
        <v>11</v>
      </c>
      <c r="I208" t="s">
        <v>12</v>
      </c>
      <c r="J208">
        <v>0</v>
      </c>
      <c r="K208">
        <v>5.75</v>
      </c>
    </row>
    <row r="209" spans="1:11" x14ac:dyDescent="0.35">
      <c r="A209" t="s">
        <v>102</v>
      </c>
      <c r="B209" t="str">
        <f>VLOOKUP(A209,Table2[#All],3,0)</f>
        <v>Hyundai</v>
      </c>
      <c r="C209">
        <f>VLOOKUP(A209,vlookupdata!$A$1:$B$99,2,FALSE)</f>
        <v>4</v>
      </c>
      <c r="D209">
        <v>2015</v>
      </c>
      <c r="E209">
        <v>5.7</v>
      </c>
      <c r="F209">
        <v>34797</v>
      </c>
      <c r="G209" t="s">
        <v>10</v>
      </c>
      <c r="H209" t="s">
        <v>11</v>
      </c>
      <c r="I209" t="s">
        <v>21</v>
      </c>
      <c r="J209">
        <v>0</v>
      </c>
      <c r="K209">
        <v>5.15</v>
      </c>
    </row>
    <row r="210" spans="1:11" x14ac:dyDescent="0.35">
      <c r="A210" t="s">
        <v>101</v>
      </c>
      <c r="B210" t="str">
        <f>VLOOKUP(A210,Table2[#All],3,0)</f>
        <v>Hyundai</v>
      </c>
      <c r="C210">
        <f>VLOOKUP(A210,vlookupdata!$A$1:$B$99,2,FALSE)</f>
        <v>4</v>
      </c>
      <c r="D210">
        <v>2017</v>
      </c>
      <c r="E210">
        <v>8.1</v>
      </c>
      <c r="F210">
        <v>3435</v>
      </c>
      <c r="G210" t="s">
        <v>10</v>
      </c>
      <c r="H210" t="s">
        <v>11</v>
      </c>
      <c r="I210" t="s">
        <v>12</v>
      </c>
      <c r="J210">
        <v>0</v>
      </c>
      <c r="K210">
        <v>7.9</v>
      </c>
    </row>
    <row r="211" spans="1:11" x14ac:dyDescent="0.35">
      <c r="A211" t="s">
        <v>102</v>
      </c>
      <c r="B211" t="str">
        <f>VLOOKUP(A211,Table2[#All],3,0)</f>
        <v>Hyundai</v>
      </c>
      <c r="C211">
        <f>VLOOKUP(A211,vlookupdata!$A$1:$B$99,2,FALSE)</f>
        <v>4</v>
      </c>
      <c r="D211">
        <v>2015</v>
      </c>
      <c r="E211">
        <v>5.7</v>
      </c>
      <c r="F211">
        <v>21125</v>
      </c>
      <c r="G211" t="s">
        <v>14</v>
      </c>
      <c r="H211" t="s">
        <v>11</v>
      </c>
      <c r="I211" t="s">
        <v>12</v>
      </c>
      <c r="J211">
        <v>0</v>
      </c>
      <c r="K211">
        <v>4.8499999999999996</v>
      </c>
    </row>
    <row r="212" spans="1:11" x14ac:dyDescent="0.35">
      <c r="A212" t="s">
        <v>103</v>
      </c>
      <c r="B212" t="str">
        <f>VLOOKUP(A212,Table2[#All],3,0)</f>
        <v>Hyundai</v>
      </c>
      <c r="C212">
        <f>VLOOKUP(A212,vlookupdata!$A$1:$B$99,2,FALSE)</f>
        <v>4</v>
      </c>
      <c r="D212">
        <v>2012</v>
      </c>
      <c r="E212">
        <v>4.5999999999999996</v>
      </c>
      <c r="F212">
        <v>35775</v>
      </c>
      <c r="G212" t="s">
        <v>10</v>
      </c>
      <c r="H212" t="s">
        <v>11</v>
      </c>
      <c r="I212" t="s">
        <v>12</v>
      </c>
      <c r="J212">
        <v>0</v>
      </c>
      <c r="K212">
        <v>3.1</v>
      </c>
    </row>
    <row r="213" spans="1:11" x14ac:dyDescent="0.35">
      <c r="A213" t="s">
        <v>106</v>
      </c>
      <c r="B213" t="str">
        <f>VLOOKUP(A213,Table2[#All],3,0)</f>
        <v>Hyundai</v>
      </c>
      <c r="C213">
        <f>VLOOKUP(A213,vlookupdata!$A$1:$B$99,2,FALSE)</f>
        <v>4</v>
      </c>
      <c r="D213">
        <v>2015</v>
      </c>
      <c r="E213">
        <v>14.79</v>
      </c>
      <c r="F213">
        <v>43535</v>
      </c>
      <c r="G213" t="s">
        <v>14</v>
      </c>
      <c r="H213" t="s">
        <v>11</v>
      </c>
      <c r="I213" t="s">
        <v>12</v>
      </c>
      <c r="J213">
        <v>0</v>
      </c>
      <c r="K213">
        <v>11.75</v>
      </c>
    </row>
    <row r="214" spans="1:11" x14ac:dyDescent="0.35">
      <c r="A214" t="s">
        <v>107</v>
      </c>
      <c r="B214" t="str">
        <f>VLOOKUP(A214,Table2[#All],3,0)</f>
        <v>Hyundai</v>
      </c>
      <c r="C214">
        <f>VLOOKUP(A214,vlookupdata!$A$1:$B$99,2,FALSE)</f>
        <v>4</v>
      </c>
      <c r="D214">
        <v>2016</v>
      </c>
      <c r="E214">
        <v>13.6</v>
      </c>
      <c r="F214">
        <v>22671</v>
      </c>
      <c r="G214" t="s">
        <v>10</v>
      </c>
      <c r="H214" t="s">
        <v>11</v>
      </c>
      <c r="I214" t="s">
        <v>12</v>
      </c>
      <c r="J214">
        <v>0</v>
      </c>
      <c r="K214">
        <v>11.25</v>
      </c>
    </row>
    <row r="215" spans="1:11" x14ac:dyDescent="0.35">
      <c r="A215" t="s">
        <v>101</v>
      </c>
      <c r="B215" t="str">
        <f>VLOOKUP(A215,Table2[#All],3,0)</f>
        <v>Hyundai</v>
      </c>
      <c r="C215">
        <f>VLOOKUP(A215,vlookupdata!$A$1:$B$99,2,FALSE)</f>
        <v>4</v>
      </c>
      <c r="D215">
        <v>2011</v>
      </c>
      <c r="E215">
        <v>6.79</v>
      </c>
      <c r="F215">
        <v>31604</v>
      </c>
      <c r="G215" t="s">
        <v>10</v>
      </c>
      <c r="H215" t="s">
        <v>11</v>
      </c>
      <c r="I215" t="s">
        <v>12</v>
      </c>
      <c r="J215">
        <v>0</v>
      </c>
      <c r="K215">
        <v>2.9</v>
      </c>
    </row>
    <row r="216" spans="1:11" x14ac:dyDescent="0.35">
      <c r="A216" t="s">
        <v>102</v>
      </c>
      <c r="B216" t="str">
        <f>VLOOKUP(A216,Table2[#All],3,0)</f>
        <v>Hyundai</v>
      </c>
      <c r="C216">
        <f>VLOOKUP(A216,vlookupdata!$A$1:$B$99,2,FALSE)</f>
        <v>4</v>
      </c>
      <c r="D216">
        <v>2017</v>
      </c>
      <c r="E216">
        <v>5.7</v>
      </c>
      <c r="F216">
        <v>20114</v>
      </c>
      <c r="G216" t="s">
        <v>10</v>
      </c>
      <c r="H216" t="s">
        <v>11</v>
      </c>
      <c r="I216" t="s">
        <v>12</v>
      </c>
      <c r="J216">
        <v>0</v>
      </c>
      <c r="K216">
        <v>5.25</v>
      </c>
    </row>
    <row r="217" spans="1:11" x14ac:dyDescent="0.35">
      <c r="A217" t="s">
        <v>108</v>
      </c>
      <c r="B217" t="str">
        <f>VLOOKUP(A217,Table2[#All],3,0)</f>
        <v>Hyundai</v>
      </c>
      <c r="C217">
        <f>VLOOKUP(A217,vlookupdata!$A$1:$B$99,2,FALSE)</f>
        <v>4</v>
      </c>
      <c r="D217">
        <v>2012</v>
      </c>
      <c r="E217">
        <v>9.4</v>
      </c>
      <c r="F217">
        <v>36100</v>
      </c>
      <c r="G217" t="s">
        <v>10</v>
      </c>
      <c r="H217" t="s">
        <v>11</v>
      </c>
      <c r="I217" t="s">
        <v>12</v>
      </c>
      <c r="J217">
        <v>0</v>
      </c>
      <c r="K217">
        <v>4.5</v>
      </c>
    </row>
    <row r="218" spans="1:11" x14ac:dyDescent="0.35">
      <c r="A218" t="s">
        <v>104</v>
      </c>
      <c r="B218" t="str">
        <f>VLOOKUP(A218,Table2[#All],3,0)</f>
        <v>Hyundai</v>
      </c>
      <c r="C218">
        <f>VLOOKUP(A218,vlookupdata!$A$1:$B$99,2,FALSE)</f>
        <v>4</v>
      </c>
      <c r="D218">
        <v>2016</v>
      </c>
      <c r="E218">
        <v>4.43</v>
      </c>
      <c r="F218">
        <v>12500</v>
      </c>
      <c r="G218" t="s">
        <v>10</v>
      </c>
      <c r="H218" t="s">
        <v>11</v>
      </c>
      <c r="I218" t="s">
        <v>12</v>
      </c>
      <c r="J218">
        <v>0</v>
      </c>
      <c r="K218">
        <v>2.9</v>
      </c>
    </row>
    <row r="219" spans="1:11" x14ac:dyDescent="0.35">
      <c r="A219" t="s">
        <v>104</v>
      </c>
      <c r="B219" t="str">
        <f>VLOOKUP(A219,Table2[#All],3,0)</f>
        <v>Hyundai</v>
      </c>
      <c r="C219">
        <f>VLOOKUP(A219,vlookupdata!$A$1:$B$99,2,FALSE)</f>
        <v>4</v>
      </c>
      <c r="D219">
        <v>2016</v>
      </c>
      <c r="E219">
        <v>4.43</v>
      </c>
      <c r="F219">
        <v>15000</v>
      </c>
      <c r="G219" t="s">
        <v>10</v>
      </c>
      <c r="H219" t="s">
        <v>11</v>
      </c>
      <c r="I219" t="s">
        <v>12</v>
      </c>
      <c r="J219">
        <v>0</v>
      </c>
      <c r="K219">
        <v>3.15</v>
      </c>
    </row>
    <row r="220" spans="1:11" x14ac:dyDescent="0.35">
      <c r="A220" t="s">
        <v>108</v>
      </c>
      <c r="B220" t="str">
        <f>VLOOKUP(A220,Table2[#All],3,0)</f>
        <v>Hyundai</v>
      </c>
      <c r="C220">
        <f>VLOOKUP(A220,vlookupdata!$A$1:$B$99,2,FALSE)</f>
        <v>4</v>
      </c>
      <c r="D220">
        <v>2014</v>
      </c>
      <c r="E220">
        <v>9.4</v>
      </c>
      <c r="F220">
        <v>45078</v>
      </c>
      <c r="G220" t="s">
        <v>10</v>
      </c>
      <c r="H220" t="s">
        <v>11</v>
      </c>
      <c r="I220" t="s">
        <v>12</v>
      </c>
      <c r="J220">
        <v>0</v>
      </c>
      <c r="K220">
        <v>6.45</v>
      </c>
    </row>
    <row r="221" spans="1:11" x14ac:dyDescent="0.35">
      <c r="A221" t="s">
        <v>108</v>
      </c>
      <c r="B221" t="str">
        <f>VLOOKUP(A221,Table2[#All],3,0)</f>
        <v>Hyundai</v>
      </c>
      <c r="C221">
        <f>VLOOKUP(A221,vlookupdata!$A$1:$B$99,2,FALSE)</f>
        <v>4</v>
      </c>
      <c r="D221">
        <v>2012</v>
      </c>
      <c r="E221">
        <v>9.4</v>
      </c>
      <c r="F221">
        <v>36000</v>
      </c>
      <c r="G221" t="s">
        <v>10</v>
      </c>
      <c r="H221" t="s">
        <v>11</v>
      </c>
      <c r="I221" t="s">
        <v>12</v>
      </c>
      <c r="J221">
        <v>0</v>
      </c>
      <c r="K221">
        <v>4.5</v>
      </c>
    </row>
    <row r="222" spans="1:11" x14ac:dyDescent="0.35">
      <c r="A222" t="s">
        <v>104</v>
      </c>
      <c r="B222" t="str">
        <f>VLOOKUP(A222,Table2[#All],3,0)</f>
        <v>Hyundai</v>
      </c>
      <c r="C222">
        <f>VLOOKUP(A222,vlookupdata!$A$1:$B$99,2,FALSE)</f>
        <v>4</v>
      </c>
      <c r="D222">
        <v>2017</v>
      </c>
      <c r="E222">
        <v>4.43</v>
      </c>
      <c r="F222">
        <v>38488</v>
      </c>
      <c r="G222" t="s">
        <v>10</v>
      </c>
      <c r="H222" t="s">
        <v>11</v>
      </c>
      <c r="I222" t="s">
        <v>12</v>
      </c>
      <c r="J222">
        <v>0</v>
      </c>
      <c r="K222">
        <v>3.5</v>
      </c>
    </row>
    <row r="223" spans="1:11" x14ac:dyDescent="0.35">
      <c r="A223" t="s">
        <v>101</v>
      </c>
      <c r="B223" t="str">
        <f>VLOOKUP(A223,Table2[#All],3,0)</f>
        <v>Hyundai</v>
      </c>
      <c r="C223">
        <f>VLOOKUP(A223,vlookupdata!$A$1:$B$99,2,FALSE)</f>
        <v>4</v>
      </c>
      <c r="D223">
        <v>2013</v>
      </c>
      <c r="E223">
        <v>6.79</v>
      </c>
      <c r="F223">
        <v>32000</v>
      </c>
      <c r="G223" t="s">
        <v>10</v>
      </c>
      <c r="H223" t="s">
        <v>11</v>
      </c>
      <c r="I223" t="s">
        <v>21</v>
      </c>
      <c r="J223">
        <v>0</v>
      </c>
      <c r="K223">
        <v>4.5</v>
      </c>
    </row>
    <row r="224" spans="1:11" x14ac:dyDescent="0.35">
      <c r="A224" t="s">
        <v>101</v>
      </c>
      <c r="B224" t="str">
        <f>VLOOKUP(A224,Table2[#All],3,0)</f>
        <v>Hyundai</v>
      </c>
      <c r="C224">
        <f>VLOOKUP(A224,vlookupdata!$A$1:$B$99,2,FALSE)</f>
        <v>4</v>
      </c>
      <c r="D224">
        <v>2014</v>
      </c>
      <c r="E224">
        <v>7.6</v>
      </c>
      <c r="F224">
        <v>77632</v>
      </c>
      <c r="G224" t="s">
        <v>14</v>
      </c>
      <c r="H224" t="s">
        <v>11</v>
      </c>
      <c r="I224" t="s">
        <v>12</v>
      </c>
      <c r="J224">
        <v>0</v>
      </c>
      <c r="K224">
        <v>6</v>
      </c>
    </row>
    <row r="225" spans="1:11" x14ac:dyDescent="0.35">
      <c r="A225" t="s">
        <v>108</v>
      </c>
      <c r="B225" t="str">
        <f>VLOOKUP(A225,Table2[#All],3,0)</f>
        <v>Hyundai</v>
      </c>
      <c r="C225">
        <f>VLOOKUP(A225,vlookupdata!$A$1:$B$99,2,FALSE)</f>
        <v>4</v>
      </c>
      <c r="D225">
        <v>2015</v>
      </c>
      <c r="E225">
        <v>9.4</v>
      </c>
      <c r="F225">
        <v>61381</v>
      </c>
      <c r="G225" t="s">
        <v>14</v>
      </c>
      <c r="H225" t="s">
        <v>11</v>
      </c>
      <c r="I225" t="s">
        <v>12</v>
      </c>
      <c r="J225">
        <v>0</v>
      </c>
      <c r="K225">
        <v>8.25</v>
      </c>
    </row>
    <row r="226" spans="1:11" x14ac:dyDescent="0.35">
      <c r="A226" t="s">
        <v>108</v>
      </c>
      <c r="B226" t="str">
        <f>VLOOKUP(A226,Table2[#All],3,0)</f>
        <v>Hyundai</v>
      </c>
      <c r="C226">
        <f>VLOOKUP(A226,vlookupdata!$A$1:$B$99,2,FALSE)</f>
        <v>4</v>
      </c>
      <c r="D226">
        <v>2013</v>
      </c>
      <c r="E226">
        <v>9.4</v>
      </c>
      <c r="F226">
        <v>36198</v>
      </c>
      <c r="G226" t="s">
        <v>10</v>
      </c>
      <c r="H226" t="s">
        <v>11</v>
      </c>
      <c r="I226" t="s">
        <v>21</v>
      </c>
      <c r="J226">
        <v>0</v>
      </c>
      <c r="K226">
        <v>5.1100000000000003</v>
      </c>
    </row>
    <row r="227" spans="1:11" x14ac:dyDescent="0.35">
      <c r="A227" t="s">
        <v>103</v>
      </c>
      <c r="B227" t="str">
        <f>VLOOKUP(A227,Table2[#All],3,0)</f>
        <v>Hyundai</v>
      </c>
      <c r="C227">
        <f>VLOOKUP(A227,vlookupdata!$A$1:$B$99,2,FALSE)</f>
        <v>4</v>
      </c>
      <c r="D227">
        <v>2011</v>
      </c>
      <c r="E227">
        <v>4.5999999999999996</v>
      </c>
      <c r="F227">
        <v>22517</v>
      </c>
      <c r="G227" t="s">
        <v>10</v>
      </c>
      <c r="H227" t="s">
        <v>11</v>
      </c>
      <c r="I227" t="s">
        <v>12</v>
      </c>
      <c r="J227">
        <v>0</v>
      </c>
      <c r="K227">
        <v>2.7</v>
      </c>
    </row>
    <row r="228" spans="1:11" x14ac:dyDescent="0.35">
      <c r="A228" t="s">
        <v>102</v>
      </c>
      <c r="B228" t="str">
        <f>VLOOKUP(A228,Table2[#All],3,0)</f>
        <v>Hyundai</v>
      </c>
      <c r="C228">
        <f>VLOOKUP(A228,vlookupdata!$A$1:$B$99,2,FALSE)</f>
        <v>4</v>
      </c>
      <c r="D228">
        <v>2015</v>
      </c>
      <c r="E228">
        <v>5.7</v>
      </c>
      <c r="F228">
        <v>24678</v>
      </c>
      <c r="G228" t="s">
        <v>10</v>
      </c>
      <c r="H228" t="s">
        <v>11</v>
      </c>
      <c r="I228" t="s">
        <v>12</v>
      </c>
      <c r="J228">
        <v>0</v>
      </c>
      <c r="K228">
        <v>5.25</v>
      </c>
    </row>
    <row r="229" spans="1:11" x14ac:dyDescent="0.35">
      <c r="A229" t="s">
        <v>103</v>
      </c>
      <c r="B229" t="str">
        <f>VLOOKUP(A229,Table2[#All],3,0)</f>
        <v>Hyundai</v>
      </c>
      <c r="C229">
        <f>VLOOKUP(A229,vlookupdata!$A$1:$B$99,2,FALSE)</f>
        <v>4</v>
      </c>
      <c r="D229">
        <v>2011</v>
      </c>
      <c r="E229">
        <v>4.43</v>
      </c>
      <c r="F229">
        <v>57000</v>
      </c>
      <c r="G229" t="s">
        <v>10</v>
      </c>
      <c r="H229" t="s">
        <v>11</v>
      </c>
      <c r="I229" t="s">
        <v>12</v>
      </c>
      <c r="J229">
        <v>0</v>
      </c>
      <c r="K229">
        <v>2.5499999999999998</v>
      </c>
    </row>
    <row r="230" spans="1:11" x14ac:dyDescent="0.35">
      <c r="A230" t="s">
        <v>108</v>
      </c>
      <c r="B230" t="str">
        <f>VLOOKUP(A230,Table2[#All],3,0)</f>
        <v>Hyundai</v>
      </c>
      <c r="C230">
        <f>VLOOKUP(A230,vlookupdata!$A$1:$B$99,2,FALSE)</f>
        <v>4</v>
      </c>
      <c r="D230">
        <v>2012</v>
      </c>
      <c r="E230">
        <v>9.4</v>
      </c>
      <c r="F230">
        <v>60000</v>
      </c>
      <c r="G230" t="s">
        <v>14</v>
      </c>
      <c r="H230" t="s">
        <v>11</v>
      </c>
      <c r="I230" t="s">
        <v>12</v>
      </c>
      <c r="J230">
        <v>0</v>
      </c>
      <c r="K230">
        <v>4.95</v>
      </c>
    </row>
    <row r="231" spans="1:11" x14ac:dyDescent="0.35">
      <c r="A231" t="s">
        <v>101</v>
      </c>
      <c r="B231" t="str">
        <f>VLOOKUP(A231,Table2[#All],3,0)</f>
        <v>Hyundai</v>
      </c>
      <c r="C231">
        <f>VLOOKUP(A231,vlookupdata!$A$1:$B$99,2,FALSE)</f>
        <v>4</v>
      </c>
      <c r="D231">
        <v>2012</v>
      </c>
      <c r="E231">
        <v>6.79</v>
      </c>
      <c r="F231">
        <v>52132</v>
      </c>
      <c r="G231" t="s">
        <v>14</v>
      </c>
      <c r="H231" t="s">
        <v>11</v>
      </c>
      <c r="I231" t="s">
        <v>12</v>
      </c>
      <c r="J231">
        <v>0</v>
      </c>
      <c r="K231">
        <v>3.1</v>
      </c>
    </row>
    <row r="232" spans="1:11" x14ac:dyDescent="0.35">
      <c r="A232" t="s">
        <v>108</v>
      </c>
      <c r="B232" t="str">
        <f>VLOOKUP(A232,Table2[#All],3,0)</f>
        <v>Hyundai</v>
      </c>
      <c r="C232">
        <f>VLOOKUP(A232,vlookupdata!$A$1:$B$99,2,FALSE)</f>
        <v>4</v>
      </c>
      <c r="D232">
        <v>2013</v>
      </c>
      <c r="E232">
        <v>9.4</v>
      </c>
      <c r="F232">
        <v>45000</v>
      </c>
      <c r="G232" t="s">
        <v>14</v>
      </c>
      <c r="H232" t="s">
        <v>11</v>
      </c>
      <c r="I232" t="s">
        <v>12</v>
      </c>
      <c r="J232">
        <v>0</v>
      </c>
      <c r="K232">
        <v>6.15</v>
      </c>
    </row>
    <row r="233" spans="1:11" x14ac:dyDescent="0.35">
      <c r="A233" t="s">
        <v>108</v>
      </c>
      <c r="B233" t="str">
        <f>VLOOKUP(A233,Table2[#All],3,0)</f>
        <v>Hyundai</v>
      </c>
      <c r="C233">
        <f>VLOOKUP(A233,vlookupdata!$A$1:$B$99,2,FALSE)</f>
        <v>4</v>
      </c>
      <c r="D233">
        <v>2017</v>
      </c>
      <c r="E233">
        <v>9.4</v>
      </c>
      <c r="F233">
        <v>15001</v>
      </c>
      <c r="G233" t="s">
        <v>10</v>
      </c>
      <c r="H233" t="s">
        <v>11</v>
      </c>
      <c r="I233" t="s">
        <v>12</v>
      </c>
      <c r="J233">
        <v>0</v>
      </c>
      <c r="K233">
        <v>9.25</v>
      </c>
    </row>
    <row r="234" spans="1:11" x14ac:dyDescent="0.35">
      <c r="A234" t="s">
        <v>106</v>
      </c>
      <c r="B234" t="str">
        <f>VLOOKUP(A234,Table2[#All],3,0)</f>
        <v>Hyundai</v>
      </c>
      <c r="C234">
        <f>VLOOKUP(A234,vlookupdata!$A$1:$B$99,2,FALSE)</f>
        <v>4</v>
      </c>
      <c r="D234">
        <v>2015</v>
      </c>
      <c r="E234">
        <v>14.79</v>
      </c>
      <c r="F234">
        <v>12900</v>
      </c>
      <c r="G234" t="s">
        <v>10</v>
      </c>
      <c r="H234" t="s">
        <v>11</v>
      </c>
      <c r="I234" t="s">
        <v>21</v>
      </c>
      <c r="J234">
        <v>0</v>
      </c>
      <c r="K234">
        <v>11.45</v>
      </c>
    </row>
    <row r="235" spans="1:11" x14ac:dyDescent="0.35">
      <c r="A235" t="s">
        <v>102</v>
      </c>
      <c r="B235" t="str">
        <f>VLOOKUP(A235,Table2[#All],3,0)</f>
        <v>Hyundai</v>
      </c>
      <c r="C235">
        <f>VLOOKUP(A235,vlookupdata!$A$1:$B$99,2,FALSE)</f>
        <v>4</v>
      </c>
      <c r="D235">
        <v>2013</v>
      </c>
      <c r="E235">
        <v>5.7</v>
      </c>
      <c r="F235">
        <v>53000</v>
      </c>
      <c r="G235" t="s">
        <v>14</v>
      </c>
      <c r="H235" t="s">
        <v>11</v>
      </c>
      <c r="I235" t="s">
        <v>12</v>
      </c>
      <c r="J235">
        <v>0</v>
      </c>
      <c r="K235">
        <v>3.9</v>
      </c>
    </row>
    <row r="236" spans="1:11" x14ac:dyDescent="0.35">
      <c r="A236" t="s">
        <v>102</v>
      </c>
      <c r="B236" t="str">
        <f>VLOOKUP(A236,Table2[#All],3,0)</f>
        <v>Hyundai</v>
      </c>
      <c r="C236">
        <f>VLOOKUP(A236,vlookupdata!$A$1:$B$99,2,FALSE)</f>
        <v>4</v>
      </c>
      <c r="D236">
        <v>2015</v>
      </c>
      <c r="E236">
        <v>5.7</v>
      </c>
      <c r="F236">
        <v>4492</v>
      </c>
      <c r="G236" t="s">
        <v>10</v>
      </c>
      <c r="H236" t="s">
        <v>11</v>
      </c>
      <c r="I236" t="s">
        <v>12</v>
      </c>
      <c r="J236">
        <v>0</v>
      </c>
      <c r="K236">
        <v>5.5</v>
      </c>
    </row>
    <row r="237" spans="1:11" x14ac:dyDescent="0.35">
      <c r="A237" t="s">
        <v>108</v>
      </c>
      <c r="B237" t="str">
        <f>VLOOKUP(A237,Table2[#All],3,0)</f>
        <v>Hyundai</v>
      </c>
      <c r="C237">
        <f>VLOOKUP(A237,vlookupdata!$A$1:$B$99,2,FALSE)</f>
        <v>4</v>
      </c>
      <c r="D237">
        <v>2017</v>
      </c>
      <c r="E237">
        <v>9.4</v>
      </c>
      <c r="F237">
        <v>15141</v>
      </c>
      <c r="G237" t="s">
        <v>10</v>
      </c>
      <c r="H237" t="s">
        <v>11</v>
      </c>
      <c r="I237" t="s">
        <v>12</v>
      </c>
      <c r="J237">
        <v>0</v>
      </c>
      <c r="K237">
        <v>9.1</v>
      </c>
    </row>
    <row r="238" spans="1:11" x14ac:dyDescent="0.35">
      <c r="A238" t="s">
        <v>104</v>
      </c>
      <c r="B238" t="str">
        <f>VLOOKUP(A238,Table2[#All],3,0)</f>
        <v>Hyundai</v>
      </c>
      <c r="C238">
        <f>VLOOKUP(A238,vlookupdata!$A$1:$B$99,2,FALSE)</f>
        <v>4</v>
      </c>
      <c r="D238">
        <v>2016</v>
      </c>
      <c r="E238">
        <v>4.43</v>
      </c>
      <c r="F238">
        <v>11849</v>
      </c>
      <c r="G238" t="s">
        <v>10</v>
      </c>
      <c r="H238" t="s">
        <v>11</v>
      </c>
      <c r="I238" t="s">
        <v>12</v>
      </c>
      <c r="J238">
        <v>0</v>
      </c>
      <c r="K238">
        <v>3.1</v>
      </c>
    </row>
    <row r="239" spans="1:11" x14ac:dyDescent="0.35">
      <c r="A239" t="s">
        <v>107</v>
      </c>
      <c r="B239" t="str">
        <f>VLOOKUP(A239,Table2[#All],3,0)</f>
        <v>Hyundai</v>
      </c>
      <c r="C239">
        <f>VLOOKUP(A239,vlookupdata!$A$1:$B$99,2,FALSE)</f>
        <v>4</v>
      </c>
      <c r="D239">
        <v>2015</v>
      </c>
      <c r="E239">
        <v>13.6</v>
      </c>
      <c r="F239">
        <v>68000</v>
      </c>
      <c r="G239" t="s">
        <v>14</v>
      </c>
      <c r="H239" t="s">
        <v>11</v>
      </c>
      <c r="I239" t="s">
        <v>12</v>
      </c>
      <c r="J239">
        <v>0</v>
      </c>
      <c r="K239">
        <v>11.25</v>
      </c>
    </row>
    <row r="240" spans="1:11" x14ac:dyDescent="0.35">
      <c r="A240" t="s">
        <v>108</v>
      </c>
      <c r="B240" t="str">
        <f>VLOOKUP(A240,Table2[#All],3,0)</f>
        <v>Hyundai</v>
      </c>
      <c r="C240">
        <f>VLOOKUP(A240,vlookupdata!$A$1:$B$99,2,FALSE)</f>
        <v>4</v>
      </c>
      <c r="D240">
        <v>2013</v>
      </c>
      <c r="E240">
        <v>9.4</v>
      </c>
      <c r="F240">
        <v>60241</v>
      </c>
      <c r="G240" t="s">
        <v>10</v>
      </c>
      <c r="H240" t="s">
        <v>11</v>
      </c>
      <c r="I240" t="s">
        <v>12</v>
      </c>
      <c r="J240">
        <v>0</v>
      </c>
      <c r="K240">
        <v>4.8</v>
      </c>
    </row>
    <row r="241" spans="1:11" x14ac:dyDescent="0.35">
      <c r="A241" t="s">
        <v>104</v>
      </c>
      <c r="B241" t="str">
        <f>VLOOKUP(A241,Table2[#All],3,0)</f>
        <v>Hyundai</v>
      </c>
      <c r="C241">
        <f>VLOOKUP(A241,vlookupdata!$A$1:$B$99,2,FALSE)</f>
        <v>4</v>
      </c>
      <c r="D241">
        <v>2012</v>
      </c>
      <c r="E241">
        <v>4.43</v>
      </c>
      <c r="F241">
        <v>23709</v>
      </c>
      <c r="G241" t="s">
        <v>10</v>
      </c>
      <c r="H241" t="s">
        <v>11</v>
      </c>
      <c r="I241" t="s">
        <v>12</v>
      </c>
      <c r="J241">
        <v>0</v>
      </c>
      <c r="K241">
        <v>2</v>
      </c>
    </row>
    <row r="242" spans="1:11" x14ac:dyDescent="0.35">
      <c r="A242" t="s">
        <v>108</v>
      </c>
      <c r="B242" t="str">
        <f>VLOOKUP(A242,Table2[#All],3,0)</f>
        <v>Hyundai</v>
      </c>
      <c r="C242">
        <f>VLOOKUP(A242,vlookupdata!$A$1:$B$99,2,FALSE)</f>
        <v>4</v>
      </c>
      <c r="D242">
        <v>2012</v>
      </c>
      <c r="E242">
        <v>9.4</v>
      </c>
      <c r="F242">
        <v>32322</v>
      </c>
      <c r="G242" t="s">
        <v>14</v>
      </c>
      <c r="H242" t="s">
        <v>11</v>
      </c>
      <c r="I242" t="s">
        <v>12</v>
      </c>
      <c r="J242">
        <v>0</v>
      </c>
      <c r="K242">
        <v>5.35</v>
      </c>
    </row>
    <row r="243" spans="1:11" x14ac:dyDescent="0.35">
      <c r="A243" t="s">
        <v>105</v>
      </c>
      <c r="B243" t="str">
        <f>VLOOKUP(A243,Table2[#All],3,0)</f>
        <v>Hyundai</v>
      </c>
      <c r="C243">
        <f>VLOOKUP(A243,vlookupdata!$A$1:$B$99,2,FALSE)</f>
        <v>4</v>
      </c>
      <c r="D243">
        <v>2015</v>
      </c>
      <c r="E243">
        <v>7.13</v>
      </c>
      <c r="F243">
        <v>35866</v>
      </c>
      <c r="G243" t="s">
        <v>10</v>
      </c>
      <c r="H243" t="s">
        <v>11</v>
      </c>
      <c r="I243" t="s">
        <v>12</v>
      </c>
      <c r="J243">
        <v>1</v>
      </c>
      <c r="K243">
        <v>4.75</v>
      </c>
    </row>
    <row r="244" spans="1:11" x14ac:dyDescent="0.35">
      <c r="A244" t="s">
        <v>105</v>
      </c>
      <c r="B244" t="str">
        <f>VLOOKUP(A244,Table2[#All],3,0)</f>
        <v>Hyundai</v>
      </c>
      <c r="C244">
        <f>VLOOKUP(A244,vlookupdata!$A$1:$B$99,2,FALSE)</f>
        <v>4</v>
      </c>
      <c r="D244">
        <v>2014</v>
      </c>
      <c r="E244">
        <v>7.13</v>
      </c>
      <c r="F244">
        <v>34000</v>
      </c>
      <c r="G244" t="s">
        <v>10</v>
      </c>
      <c r="H244" t="s">
        <v>11</v>
      </c>
      <c r="I244" t="s">
        <v>12</v>
      </c>
      <c r="J244">
        <v>0</v>
      </c>
      <c r="K244">
        <v>4.4000000000000004</v>
      </c>
    </row>
    <row r="245" spans="1:11" x14ac:dyDescent="0.35">
      <c r="A245" t="s">
        <v>101</v>
      </c>
      <c r="B245" t="str">
        <f>VLOOKUP(A245,Table2[#All],3,0)</f>
        <v>Hyundai</v>
      </c>
      <c r="C245">
        <f>VLOOKUP(A245,vlookupdata!$A$1:$B$99,2,FALSE)</f>
        <v>4</v>
      </c>
      <c r="D245">
        <v>2016</v>
      </c>
      <c r="E245">
        <v>7.6</v>
      </c>
      <c r="F245">
        <v>7000</v>
      </c>
      <c r="G245" t="s">
        <v>10</v>
      </c>
      <c r="H245" t="s">
        <v>11</v>
      </c>
      <c r="I245" t="s">
        <v>12</v>
      </c>
      <c r="J245">
        <v>0</v>
      </c>
      <c r="K245">
        <v>6.25</v>
      </c>
    </row>
    <row r="246" spans="1:11" x14ac:dyDescent="0.35">
      <c r="A246" t="s">
        <v>108</v>
      </c>
      <c r="B246" t="str">
        <f>VLOOKUP(A246,Table2[#All],3,0)</f>
        <v>Hyundai</v>
      </c>
      <c r="C246">
        <f>VLOOKUP(A246,vlookupdata!$A$1:$B$99,2,FALSE)</f>
        <v>4</v>
      </c>
      <c r="D246">
        <v>2013</v>
      </c>
      <c r="E246">
        <v>9.4</v>
      </c>
      <c r="F246">
        <v>49000</v>
      </c>
      <c r="G246" t="s">
        <v>14</v>
      </c>
      <c r="H246" t="s">
        <v>11</v>
      </c>
      <c r="I246" t="s">
        <v>12</v>
      </c>
      <c r="J246">
        <v>0</v>
      </c>
      <c r="K246">
        <v>5.95</v>
      </c>
    </row>
    <row r="247" spans="1:11" x14ac:dyDescent="0.35">
      <c r="A247" t="s">
        <v>108</v>
      </c>
      <c r="B247" t="str">
        <f>VLOOKUP(A247,Table2[#All],3,0)</f>
        <v>Hyundai</v>
      </c>
      <c r="C247">
        <f>VLOOKUP(A247,vlookupdata!$A$1:$B$99,2,FALSE)</f>
        <v>4</v>
      </c>
      <c r="D247">
        <v>2012</v>
      </c>
      <c r="E247">
        <v>9.4</v>
      </c>
      <c r="F247">
        <v>71000</v>
      </c>
      <c r="G247" t="s">
        <v>14</v>
      </c>
      <c r="H247" t="s">
        <v>11</v>
      </c>
      <c r="I247" t="s">
        <v>12</v>
      </c>
      <c r="J247">
        <v>0</v>
      </c>
      <c r="K247">
        <v>5.2</v>
      </c>
    </row>
    <row r="248" spans="1:11" x14ac:dyDescent="0.35">
      <c r="A248" t="s">
        <v>101</v>
      </c>
      <c r="B248" t="str">
        <f>VLOOKUP(A248,Table2[#All],3,0)</f>
        <v>Hyundai</v>
      </c>
      <c r="C248">
        <f>VLOOKUP(A248,vlookupdata!$A$1:$B$99,2,FALSE)</f>
        <v>4</v>
      </c>
      <c r="D248">
        <v>2012</v>
      </c>
      <c r="E248">
        <v>6.79</v>
      </c>
      <c r="F248">
        <v>35000</v>
      </c>
      <c r="G248" t="s">
        <v>10</v>
      </c>
      <c r="H248" t="s">
        <v>11</v>
      </c>
      <c r="I248" t="s">
        <v>12</v>
      </c>
      <c r="J248">
        <v>0</v>
      </c>
      <c r="K248">
        <v>3.75</v>
      </c>
    </row>
    <row r="249" spans="1:11" x14ac:dyDescent="0.35">
      <c r="A249" t="s">
        <v>108</v>
      </c>
      <c r="B249" t="str">
        <f>VLOOKUP(A249,Table2[#All],3,0)</f>
        <v>Hyundai</v>
      </c>
      <c r="C249">
        <f>VLOOKUP(A249,vlookupdata!$A$1:$B$99,2,FALSE)</f>
        <v>4</v>
      </c>
      <c r="D249">
        <v>2015</v>
      </c>
      <c r="E249">
        <v>9.4</v>
      </c>
      <c r="F249">
        <v>36000</v>
      </c>
      <c r="G249" t="s">
        <v>10</v>
      </c>
      <c r="H249" t="s">
        <v>11</v>
      </c>
      <c r="I249" t="s">
        <v>12</v>
      </c>
      <c r="J249">
        <v>0</v>
      </c>
      <c r="K249">
        <v>5.95</v>
      </c>
    </row>
    <row r="250" spans="1:11" x14ac:dyDescent="0.35">
      <c r="A250" t="s">
        <v>103</v>
      </c>
      <c r="B250" t="str">
        <f>VLOOKUP(A250,Table2[#All],3,0)</f>
        <v>Hyundai</v>
      </c>
      <c r="C250">
        <f>VLOOKUP(A250,vlookupdata!$A$1:$B$99,2,FALSE)</f>
        <v>4</v>
      </c>
      <c r="D250">
        <v>2013</v>
      </c>
      <c r="E250">
        <v>4.5999999999999996</v>
      </c>
      <c r="F250">
        <v>30000</v>
      </c>
      <c r="G250" t="s">
        <v>10</v>
      </c>
      <c r="H250" t="s">
        <v>11</v>
      </c>
      <c r="I250" t="s">
        <v>12</v>
      </c>
      <c r="J250">
        <v>0</v>
      </c>
      <c r="K250">
        <v>4</v>
      </c>
    </row>
    <row r="251" spans="1:11" x14ac:dyDescent="0.35">
      <c r="A251" t="s">
        <v>101</v>
      </c>
      <c r="B251" t="str">
        <f>VLOOKUP(A251,Table2[#All],3,0)</f>
        <v>Hyundai</v>
      </c>
      <c r="C251">
        <f>VLOOKUP(A251,vlookupdata!$A$1:$B$99,2,FALSE)</f>
        <v>4</v>
      </c>
      <c r="D251">
        <v>2016</v>
      </c>
      <c r="E251">
        <v>7.6</v>
      </c>
      <c r="F251">
        <v>17000</v>
      </c>
      <c r="G251" t="s">
        <v>10</v>
      </c>
      <c r="H251" t="s">
        <v>11</v>
      </c>
      <c r="I251" t="s">
        <v>12</v>
      </c>
      <c r="J251">
        <v>0</v>
      </c>
      <c r="K251">
        <v>5.25</v>
      </c>
    </row>
    <row r="252" spans="1:11" x14ac:dyDescent="0.35">
      <c r="A252" t="s">
        <v>107</v>
      </c>
      <c r="B252" t="str">
        <f>VLOOKUP(A252,Table2[#All],3,0)</f>
        <v>Hyundai</v>
      </c>
      <c r="C252">
        <f>VLOOKUP(A252,vlookupdata!$A$1:$B$99,2,FALSE)</f>
        <v>4</v>
      </c>
      <c r="D252">
        <v>2016</v>
      </c>
      <c r="E252">
        <v>13.6</v>
      </c>
      <c r="F252">
        <v>35934</v>
      </c>
      <c r="G252" t="s">
        <v>14</v>
      </c>
      <c r="H252" t="s">
        <v>11</v>
      </c>
      <c r="I252" t="s">
        <v>12</v>
      </c>
      <c r="J252">
        <v>0</v>
      </c>
      <c r="K252">
        <v>12.9</v>
      </c>
    </row>
    <row r="253" spans="1:11" x14ac:dyDescent="0.35">
      <c r="A253" t="s">
        <v>109</v>
      </c>
      <c r="B253" t="str">
        <f>VLOOKUP(A253,Table2[#All],3,0)</f>
        <v>Honda</v>
      </c>
      <c r="C253">
        <f>VLOOKUP(A253,vlookupdata!$A$1:$B$99,2,FALSE)</f>
        <v>4</v>
      </c>
      <c r="D253">
        <v>2013</v>
      </c>
      <c r="E253">
        <v>9.9</v>
      </c>
      <c r="F253">
        <v>56701</v>
      </c>
      <c r="G253" t="s">
        <v>10</v>
      </c>
      <c r="H253" t="s">
        <v>11</v>
      </c>
      <c r="I253" t="s">
        <v>12</v>
      </c>
      <c r="J253">
        <v>0</v>
      </c>
      <c r="K253">
        <v>5</v>
      </c>
    </row>
    <row r="254" spans="1:11" x14ac:dyDescent="0.35">
      <c r="A254" t="s">
        <v>110</v>
      </c>
      <c r="B254" t="str">
        <f>VLOOKUP(A254,Table2[#All],3,0)</f>
        <v>Honda</v>
      </c>
      <c r="C254">
        <f>VLOOKUP(A254,vlookupdata!$A$1:$B$99,2,FALSE)</f>
        <v>4</v>
      </c>
      <c r="D254">
        <v>2015</v>
      </c>
      <c r="E254">
        <v>6.82</v>
      </c>
      <c r="F254">
        <v>31427</v>
      </c>
      <c r="G254" t="s">
        <v>10</v>
      </c>
      <c r="H254" t="s">
        <v>11</v>
      </c>
      <c r="I254" t="s">
        <v>21</v>
      </c>
      <c r="J254">
        <v>0</v>
      </c>
      <c r="K254">
        <v>5.4</v>
      </c>
    </row>
    <row r="255" spans="1:11" x14ac:dyDescent="0.35">
      <c r="A255" t="s">
        <v>109</v>
      </c>
      <c r="B255" t="str">
        <f>VLOOKUP(A255,Table2[#All],3,0)</f>
        <v>Honda</v>
      </c>
      <c r="C255">
        <f>VLOOKUP(A255,vlookupdata!$A$1:$B$99,2,FALSE)</f>
        <v>4</v>
      </c>
      <c r="D255">
        <v>2014</v>
      </c>
      <c r="E255">
        <v>9.9</v>
      </c>
      <c r="F255">
        <v>48000</v>
      </c>
      <c r="G255" t="s">
        <v>14</v>
      </c>
      <c r="H255" t="s">
        <v>11</v>
      </c>
      <c r="I255" t="s">
        <v>12</v>
      </c>
      <c r="J255">
        <v>0</v>
      </c>
      <c r="K255">
        <v>7.2</v>
      </c>
    </row>
    <row r="256" spans="1:11" x14ac:dyDescent="0.35">
      <c r="A256" t="s">
        <v>109</v>
      </c>
      <c r="B256" t="str">
        <f>VLOOKUP(A256,Table2[#All],3,0)</f>
        <v>Honda</v>
      </c>
      <c r="C256">
        <f>VLOOKUP(A256,vlookupdata!$A$1:$B$99,2,FALSE)</f>
        <v>4</v>
      </c>
      <c r="D256">
        <v>2013</v>
      </c>
      <c r="E256">
        <v>9.9</v>
      </c>
      <c r="F256">
        <v>54242</v>
      </c>
      <c r="G256" t="s">
        <v>10</v>
      </c>
      <c r="H256" t="s">
        <v>11</v>
      </c>
      <c r="I256" t="s">
        <v>12</v>
      </c>
      <c r="J256">
        <v>0</v>
      </c>
      <c r="K256">
        <v>5.25</v>
      </c>
    </row>
    <row r="257" spans="1:11" x14ac:dyDescent="0.35">
      <c r="A257" t="s">
        <v>110</v>
      </c>
      <c r="B257" t="str">
        <f>VLOOKUP(A257,Table2[#All],3,0)</f>
        <v>Honda</v>
      </c>
      <c r="C257">
        <f>VLOOKUP(A257,vlookupdata!$A$1:$B$99,2,FALSE)</f>
        <v>4</v>
      </c>
      <c r="D257">
        <v>2012</v>
      </c>
      <c r="E257">
        <v>5.35</v>
      </c>
      <c r="F257">
        <v>53675</v>
      </c>
      <c r="G257" t="s">
        <v>10</v>
      </c>
      <c r="H257" t="s">
        <v>11</v>
      </c>
      <c r="I257" t="s">
        <v>12</v>
      </c>
      <c r="J257">
        <v>0</v>
      </c>
      <c r="K257">
        <v>3</v>
      </c>
    </row>
    <row r="258" spans="1:11" x14ac:dyDescent="0.35">
      <c r="A258" t="s">
        <v>109</v>
      </c>
      <c r="B258" t="str">
        <f>VLOOKUP(A258,Table2[#All],3,0)</f>
        <v>Honda</v>
      </c>
      <c r="C258">
        <f>VLOOKUP(A258,vlookupdata!$A$1:$B$99,2,FALSE)</f>
        <v>4</v>
      </c>
      <c r="D258">
        <v>2016</v>
      </c>
      <c r="E258">
        <v>13.6</v>
      </c>
      <c r="F258">
        <v>49562</v>
      </c>
      <c r="G258" t="s">
        <v>10</v>
      </c>
      <c r="H258" t="s">
        <v>11</v>
      </c>
      <c r="I258" t="s">
        <v>12</v>
      </c>
      <c r="J258">
        <v>0</v>
      </c>
      <c r="K258">
        <v>10.25</v>
      </c>
    </row>
    <row r="259" spans="1:11" x14ac:dyDescent="0.35">
      <c r="A259" t="s">
        <v>109</v>
      </c>
      <c r="B259" t="str">
        <f>VLOOKUP(A259,Table2[#All],3,0)</f>
        <v>Honda</v>
      </c>
      <c r="C259">
        <f>VLOOKUP(A259,vlookupdata!$A$1:$B$99,2,FALSE)</f>
        <v>4</v>
      </c>
      <c r="D259">
        <v>2015</v>
      </c>
      <c r="E259">
        <v>13.6</v>
      </c>
      <c r="F259">
        <v>40324</v>
      </c>
      <c r="G259" t="s">
        <v>10</v>
      </c>
      <c r="H259" t="s">
        <v>11</v>
      </c>
      <c r="I259" t="s">
        <v>12</v>
      </c>
      <c r="J259">
        <v>0</v>
      </c>
      <c r="K259">
        <v>8.5</v>
      </c>
    </row>
    <row r="260" spans="1:11" x14ac:dyDescent="0.35">
      <c r="A260" t="s">
        <v>109</v>
      </c>
      <c r="B260" t="str">
        <f>VLOOKUP(A260,Table2[#All],3,0)</f>
        <v>Honda</v>
      </c>
      <c r="C260">
        <f>VLOOKUP(A260,vlookupdata!$A$1:$B$99,2,FALSE)</f>
        <v>4</v>
      </c>
      <c r="D260">
        <v>2015</v>
      </c>
      <c r="E260">
        <v>13.6</v>
      </c>
      <c r="F260">
        <v>25000</v>
      </c>
      <c r="G260" t="s">
        <v>10</v>
      </c>
      <c r="H260" t="s">
        <v>11</v>
      </c>
      <c r="I260" t="s">
        <v>12</v>
      </c>
      <c r="J260">
        <v>0</v>
      </c>
      <c r="K260">
        <v>8.4</v>
      </c>
    </row>
    <row r="261" spans="1:11" x14ac:dyDescent="0.35">
      <c r="A261" t="s">
        <v>111</v>
      </c>
      <c r="B261" t="str">
        <f>VLOOKUP(A261,Table2[#All],3,0)</f>
        <v>Honda</v>
      </c>
      <c r="C261">
        <f>VLOOKUP(A261,vlookupdata!$A$1:$B$99,2,FALSE)</f>
        <v>4</v>
      </c>
      <c r="D261">
        <v>2014</v>
      </c>
      <c r="E261">
        <v>7</v>
      </c>
      <c r="F261">
        <v>36054</v>
      </c>
      <c r="G261" t="s">
        <v>10</v>
      </c>
      <c r="H261" t="s">
        <v>11</v>
      </c>
      <c r="I261" t="s">
        <v>12</v>
      </c>
      <c r="J261">
        <v>0</v>
      </c>
      <c r="K261">
        <v>3.9</v>
      </c>
    </row>
    <row r="262" spans="1:11" x14ac:dyDescent="0.35">
      <c r="A262" t="s">
        <v>109</v>
      </c>
      <c r="B262" t="str">
        <f>VLOOKUP(A262,Table2[#All],3,0)</f>
        <v>Honda</v>
      </c>
      <c r="C262">
        <f>VLOOKUP(A262,vlookupdata!$A$1:$B$99,2,FALSE)</f>
        <v>4</v>
      </c>
      <c r="D262">
        <v>2016</v>
      </c>
      <c r="E262">
        <v>13.6</v>
      </c>
      <c r="F262">
        <v>29223</v>
      </c>
      <c r="G262" t="s">
        <v>10</v>
      </c>
      <c r="H262" t="s">
        <v>11</v>
      </c>
      <c r="I262" t="s">
        <v>12</v>
      </c>
      <c r="J262">
        <v>0</v>
      </c>
      <c r="K262">
        <v>9.15</v>
      </c>
    </row>
    <row r="263" spans="1:11" x14ac:dyDescent="0.35">
      <c r="A263" t="s">
        <v>110</v>
      </c>
      <c r="B263" t="str">
        <f>VLOOKUP(A263,Table2[#All],3,0)</f>
        <v>Honda</v>
      </c>
      <c r="C263">
        <f>VLOOKUP(A263,vlookupdata!$A$1:$B$99,2,FALSE)</f>
        <v>4</v>
      </c>
      <c r="D263">
        <v>2016</v>
      </c>
      <c r="E263">
        <v>5.97</v>
      </c>
      <c r="F263">
        <v>5600</v>
      </c>
      <c r="G263" t="s">
        <v>10</v>
      </c>
      <c r="H263" t="s">
        <v>11</v>
      </c>
      <c r="I263" t="s">
        <v>12</v>
      </c>
      <c r="J263">
        <v>0</v>
      </c>
      <c r="K263">
        <v>5.5</v>
      </c>
    </row>
    <row r="264" spans="1:11" x14ac:dyDescent="0.35">
      <c r="A264" t="s">
        <v>111</v>
      </c>
      <c r="B264" t="str">
        <f>VLOOKUP(A264,Table2[#All],3,0)</f>
        <v>Honda</v>
      </c>
      <c r="C264">
        <f>VLOOKUP(A264,vlookupdata!$A$1:$B$99,2,FALSE)</f>
        <v>4</v>
      </c>
      <c r="D264">
        <v>2015</v>
      </c>
      <c r="E264">
        <v>5.8</v>
      </c>
      <c r="F264">
        <v>40023</v>
      </c>
      <c r="G264" t="s">
        <v>10</v>
      </c>
      <c r="H264" t="s">
        <v>11</v>
      </c>
      <c r="I264" t="s">
        <v>12</v>
      </c>
      <c r="J264">
        <v>0</v>
      </c>
      <c r="K264">
        <v>4</v>
      </c>
    </row>
    <row r="265" spans="1:11" x14ac:dyDescent="0.35">
      <c r="A265" t="s">
        <v>112</v>
      </c>
      <c r="B265" t="str">
        <f>VLOOKUP(A265,Table2[#All],3,0)</f>
        <v>Honda</v>
      </c>
      <c r="C265">
        <f>VLOOKUP(A265,vlookupdata!$A$1:$B$99,2,FALSE)</f>
        <v>4</v>
      </c>
      <c r="D265">
        <v>2016</v>
      </c>
      <c r="E265">
        <v>7.7</v>
      </c>
      <c r="F265">
        <v>16002</v>
      </c>
      <c r="G265" t="s">
        <v>10</v>
      </c>
      <c r="H265" t="s">
        <v>11</v>
      </c>
      <c r="I265" t="s">
        <v>12</v>
      </c>
      <c r="J265">
        <v>0</v>
      </c>
      <c r="K265">
        <v>6.6</v>
      </c>
    </row>
    <row r="266" spans="1:11" x14ac:dyDescent="0.35">
      <c r="A266" t="s">
        <v>111</v>
      </c>
      <c r="B266" t="str">
        <f>VLOOKUP(A266,Table2[#All],3,0)</f>
        <v>Honda</v>
      </c>
      <c r="C266">
        <f>VLOOKUP(A266,vlookupdata!$A$1:$B$99,2,FALSE)</f>
        <v>4</v>
      </c>
      <c r="D266">
        <v>2015</v>
      </c>
      <c r="E266">
        <v>7</v>
      </c>
      <c r="F266">
        <v>40026</v>
      </c>
      <c r="G266" t="s">
        <v>10</v>
      </c>
      <c r="H266" t="s">
        <v>11</v>
      </c>
      <c r="I266" t="s">
        <v>12</v>
      </c>
      <c r="J266">
        <v>0</v>
      </c>
      <c r="K266">
        <v>4</v>
      </c>
    </row>
    <row r="267" spans="1:11" x14ac:dyDescent="0.35">
      <c r="A267" t="s">
        <v>112</v>
      </c>
      <c r="B267" t="str">
        <f>VLOOKUP(A267,Table2[#All],3,0)</f>
        <v>Honda</v>
      </c>
      <c r="C267">
        <f>VLOOKUP(A267,vlookupdata!$A$1:$B$99,2,FALSE)</f>
        <v>4</v>
      </c>
      <c r="D267">
        <v>2017</v>
      </c>
      <c r="E267">
        <v>8.6999999999999993</v>
      </c>
      <c r="F267">
        <v>21200</v>
      </c>
      <c r="G267" t="s">
        <v>10</v>
      </c>
      <c r="H267" t="s">
        <v>11</v>
      </c>
      <c r="I267" t="s">
        <v>12</v>
      </c>
      <c r="J267">
        <v>0</v>
      </c>
      <c r="K267">
        <v>6.5</v>
      </c>
    </row>
    <row r="268" spans="1:11" x14ac:dyDescent="0.35">
      <c r="A268" t="s">
        <v>111</v>
      </c>
      <c r="B268" t="str">
        <f>VLOOKUP(A268,Table2[#All],3,0)</f>
        <v>Honda</v>
      </c>
      <c r="C268">
        <f>VLOOKUP(A268,vlookupdata!$A$1:$B$99,2,FALSE)</f>
        <v>4</v>
      </c>
      <c r="D268">
        <v>2014</v>
      </c>
      <c r="E268">
        <v>7</v>
      </c>
      <c r="F268">
        <v>35000</v>
      </c>
      <c r="G268" t="s">
        <v>10</v>
      </c>
      <c r="H268" t="s">
        <v>11</v>
      </c>
      <c r="I268" t="s">
        <v>12</v>
      </c>
      <c r="J268">
        <v>0</v>
      </c>
      <c r="K268">
        <v>3.65</v>
      </c>
    </row>
    <row r="269" spans="1:11" x14ac:dyDescent="0.35">
      <c r="A269" t="s">
        <v>109</v>
      </c>
      <c r="B269" t="str">
        <f>VLOOKUP(A269,Table2[#All],3,0)</f>
        <v>Honda</v>
      </c>
      <c r="C269">
        <f>VLOOKUP(A269,vlookupdata!$A$1:$B$99,2,FALSE)</f>
        <v>4</v>
      </c>
      <c r="D269">
        <v>2016</v>
      </c>
      <c r="E269">
        <v>9.4</v>
      </c>
      <c r="F269">
        <v>19434</v>
      </c>
      <c r="G269" t="s">
        <v>14</v>
      </c>
      <c r="H269" t="s">
        <v>11</v>
      </c>
      <c r="I269" t="s">
        <v>12</v>
      </c>
      <c r="J269">
        <v>0</v>
      </c>
      <c r="K269">
        <v>8.35</v>
      </c>
    </row>
    <row r="270" spans="1:11" x14ac:dyDescent="0.35">
      <c r="A270" t="s">
        <v>110</v>
      </c>
      <c r="B270" t="str">
        <f>VLOOKUP(A270,Table2[#All],3,0)</f>
        <v>Honda</v>
      </c>
      <c r="C270">
        <f>VLOOKUP(A270,vlookupdata!$A$1:$B$99,2,FALSE)</f>
        <v>4</v>
      </c>
      <c r="D270">
        <v>2017</v>
      </c>
      <c r="E270">
        <v>5.8</v>
      </c>
      <c r="F270">
        <v>19000</v>
      </c>
      <c r="G270" t="s">
        <v>10</v>
      </c>
      <c r="H270" t="s">
        <v>11</v>
      </c>
      <c r="I270" t="s">
        <v>12</v>
      </c>
      <c r="J270">
        <v>0</v>
      </c>
      <c r="K270">
        <v>4.8</v>
      </c>
    </row>
    <row r="271" spans="1:11" x14ac:dyDescent="0.35">
      <c r="A271" t="s">
        <v>109</v>
      </c>
      <c r="B271" t="str">
        <f>VLOOKUP(A271,Table2[#All],3,0)</f>
        <v>Honda</v>
      </c>
      <c r="C271">
        <f>VLOOKUP(A271,vlookupdata!$A$1:$B$99,2,FALSE)</f>
        <v>4</v>
      </c>
      <c r="D271">
        <v>2015</v>
      </c>
      <c r="E271">
        <v>10</v>
      </c>
      <c r="F271">
        <v>18828</v>
      </c>
      <c r="G271" t="s">
        <v>10</v>
      </c>
      <c r="H271" t="s">
        <v>11</v>
      </c>
      <c r="I271" t="s">
        <v>12</v>
      </c>
      <c r="J271">
        <v>0</v>
      </c>
      <c r="K271">
        <v>6.7</v>
      </c>
    </row>
    <row r="272" spans="1:11" x14ac:dyDescent="0.35">
      <c r="A272" t="s">
        <v>109</v>
      </c>
      <c r="B272" t="str">
        <f>VLOOKUP(A272,Table2[#All],3,0)</f>
        <v>Honda</v>
      </c>
      <c r="C272">
        <f>VLOOKUP(A272,vlookupdata!$A$1:$B$99,2,FALSE)</f>
        <v>4</v>
      </c>
      <c r="D272">
        <v>2011</v>
      </c>
      <c r="E272">
        <v>10</v>
      </c>
      <c r="F272">
        <v>69341</v>
      </c>
      <c r="G272" t="s">
        <v>10</v>
      </c>
      <c r="H272" t="s">
        <v>11</v>
      </c>
      <c r="I272" t="s">
        <v>12</v>
      </c>
      <c r="J272">
        <v>0</v>
      </c>
      <c r="K272">
        <v>4.0999999999999996</v>
      </c>
    </row>
    <row r="273" spans="1:11" x14ac:dyDescent="0.35">
      <c r="A273" t="s">
        <v>109</v>
      </c>
      <c r="B273" t="str">
        <f>VLOOKUP(A273,Table2[#All],3,0)</f>
        <v>Honda</v>
      </c>
      <c r="C273">
        <f>VLOOKUP(A273,vlookupdata!$A$1:$B$99,2,FALSE)</f>
        <v>4</v>
      </c>
      <c r="D273">
        <v>2009</v>
      </c>
      <c r="E273">
        <v>10</v>
      </c>
      <c r="F273">
        <v>69562</v>
      </c>
      <c r="G273" t="s">
        <v>10</v>
      </c>
      <c r="H273" t="s">
        <v>11</v>
      </c>
      <c r="I273" t="s">
        <v>12</v>
      </c>
      <c r="J273">
        <v>0</v>
      </c>
      <c r="K273">
        <v>3</v>
      </c>
    </row>
    <row r="274" spans="1:11" x14ac:dyDescent="0.35">
      <c r="A274" t="s">
        <v>109</v>
      </c>
      <c r="B274" t="str">
        <f>VLOOKUP(A274,Table2[#All],3,0)</f>
        <v>Honda</v>
      </c>
      <c r="C274">
        <f>VLOOKUP(A274,vlookupdata!$A$1:$B$99,2,FALSE)</f>
        <v>4</v>
      </c>
      <c r="D274">
        <v>2015</v>
      </c>
      <c r="E274">
        <v>10</v>
      </c>
      <c r="F274">
        <v>27600</v>
      </c>
      <c r="G274" t="s">
        <v>10</v>
      </c>
      <c r="H274" t="s">
        <v>11</v>
      </c>
      <c r="I274" t="s">
        <v>12</v>
      </c>
      <c r="J274">
        <v>0</v>
      </c>
      <c r="K274">
        <v>7.5</v>
      </c>
    </row>
    <row r="275" spans="1:11" x14ac:dyDescent="0.35">
      <c r="A275" t="s">
        <v>112</v>
      </c>
      <c r="B275" t="str">
        <f>VLOOKUP(A275,Table2[#All],3,0)</f>
        <v>Honda</v>
      </c>
      <c r="C275">
        <f>VLOOKUP(A275,vlookupdata!$A$1:$B$99,2,FALSE)</f>
        <v>4</v>
      </c>
      <c r="D275">
        <v>2010</v>
      </c>
      <c r="E275">
        <v>7.5</v>
      </c>
      <c r="F275">
        <v>61203</v>
      </c>
      <c r="G275" t="s">
        <v>10</v>
      </c>
      <c r="H275" t="s">
        <v>11</v>
      </c>
      <c r="I275" t="s">
        <v>12</v>
      </c>
      <c r="J275">
        <v>0</v>
      </c>
      <c r="K275">
        <v>2.25</v>
      </c>
    </row>
    <row r="276" spans="1:11" x14ac:dyDescent="0.35">
      <c r="A276" t="s">
        <v>110</v>
      </c>
      <c r="B276" t="str">
        <f>VLOOKUP(A276,Table2[#All],3,0)</f>
        <v>Honda</v>
      </c>
      <c r="C276">
        <f>VLOOKUP(A276,vlookupdata!$A$1:$B$99,2,FALSE)</f>
        <v>4</v>
      </c>
      <c r="D276">
        <v>2014</v>
      </c>
      <c r="E276">
        <v>6.8</v>
      </c>
      <c r="F276">
        <v>16500</v>
      </c>
      <c r="G276" t="s">
        <v>10</v>
      </c>
      <c r="H276" t="s">
        <v>11</v>
      </c>
      <c r="I276" t="s">
        <v>12</v>
      </c>
      <c r="J276">
        <v>0</v>
      </c>
      <c r="K276">
        <v>5.3</v>
      </c>
    </row>
    <row r="277" spans="1:11" x14ac:dyDescent="0.35">
      <c r="A277" t="s">
        <v>109</v>
      </c>
      <c r="B277" t="str">
        <f>VLOOKUP(A277,Table2[#All],3,0)</f>
        <v>Honda</v>
      </c>
      <c r="C277">
        <f>VLOOKUP(A277,vlookupdata!$A$1:$B$99,2,FALSE)</f>
        <v>4</v>
      </c>
      <c r="D277">
        <v>2016</v>
      </c>
      <c r="E277">
        <v>13.6</v>
      </c>
      <c r="F277">
        <v>30753</v>
      </c>
      <c r="G277" t="s">
        <v>10</v>
      </c>
      <c r="H277" t="s">
        <v>11</v>
      </c>
      <c r="I277" t="s">
        <v>21</v>
      </c>
      <c r="J277">
        <v>0</v>
      </c>
      <c r="K277">
        <v>10.9</v>
      </c>
    </row>
    <row r="278" spans="1:11" x14ac:dyDescent="0.35">
      <c r="A278" t="s">
        <v>109</v>
      </c>
      <c r="B278" t="str">
        <f>VLOOKUP(A278,Table2[#All],3,0)</f>
        <v>Honda</v>
      </c>
      <c r="C278">
        <f>VLOOKUP(A278,vlookupdata!$A$1:$B$99,2,FALSE)</f>
        <v>4</v>
      </c>
      <c r="D278">
        <v>2015</v>
      </c>
      <c r="E278">
        <v>13.6</v>
      </c>
      <c r="F278">
        <v>24800</v>
      </c>
      <c r="G278" t="s">
        <v>10</v>
      </c>
      <c r="H278" t="s">
        <v>11</v>
      </c>
      <c r="I278" t="s">
        <v>12</v>
      </c>
      <c r="J278">
        <v>0</v>
      </c>
      <c r="K278">
        <v>8.65</v>
      </c>
    </row>
    <row r="279" spans="1:11" x14ac:dyDescent="0.35">
      <c r="A279" t="s">
        <v>109</v>
      </c>
      <c r="B279" t="str">
        <f>VLOOKUP(A279,Table2[#All],3,0)</f>
        <v>Honda</v>
      </c>
      <c r="C279">
        <f>VLOOKUP(A279,vlookupdata!$A$1:$B$99,2,FALSE)</f>
        <v>4</v>
      </c>
      <c r="D279">
        <v>2015</v>
      </c>
      <c r="E279">
        <v>13.6</v>
      </c>
      <c r="F279">
        <v>21780</v>
      </c>
      <c r="G279" t="s">
        <v>10</v>
      </c>
      <c r="H279" t="s">
        <v>11</v>
      </c>
      <c r="I279" t="s">
        <v>12</v>
      </c>
      <c r="J279">
        <v>0</v>
      </c>
      <c r="K279">
        <v>9.6999999999999993</v>
      </c>
    </row>
    <row r="280" spans="1:11" x14ac:dyDescent="0.35">
      <c r="A280" t="s">
        <v>112</v>
      </c>
      <c r="B280" t="str">
        <f>VLOOKUP(A280,Table2[#All],3,0)</f>
        <v>Honda</v>
      </c>
      <c r="C280">
        <f>VLOOKUP(A280,vlookupdata!$A$1:$B$99,2,FALSE)</f>
        <v>4</v>
      </c>
      <c r="D280">
        <v>2016</v>
      </c>
      <c r="E280">
        <v>8.4</v>
      </c>
      <c r="F280">
        <v>4000</v>
      </c>
      <c r="G280" t="s">
        <v>10</v>
      </c>
      <c r="H280" t="s">
        <v>11</v>
      </c>
      <c r="I280" t="s">
        <v>12</v>
      </c>
      <c r="J280">
        <v>0</v>
      </c>
      <c r="K280">
        <v>6</v>
      </c>
    </row>
    <row r="281" spans="1:11" x14ac:dyDescent="0.35">
      <c r="A281" t="s">
        <v>109</v>
      </c>
      <c r="B281" t="str">
        <f>VLOOKUP(A281,Table2[#All],3,0)</f>
        <v>Honda</v>
      </c>
      <c r="C281">
        <f>VLOOKUP(A281,vlookupdata!$A$1:$B$99,2,FALSE)</f>
        <v>4</v>
      </c>
      <c r="D281">
        <v>2014</v>
      </c>
      <c r="E281">
        <v>13.6</v>
      </c>
      <c r="F281">
        <v>40126</v>
      </c>
      <c r="G281" t="s">
        <v>10</v>
      </c>
      <c r="H281" t="s">
        <v>11</v>
      </c>
      <c r="I281" t="s">
        <v>12</v>
      </c>
      <c r="J281">
        <v>0</v>
      </c>
      <c r="K281">
        <v>6.25</v>
      </c>
    </row>
    <row r="282" spans="1:11" x14ac:dyDescent="0.35">
      <c r="A282" t="s">
        <v>110</v>
      </c>
      <c r="B282" t="str">
        <f>VLOOKUP(A282,Table2[#All],3,0)</f>
        <v>Honda</v>
      </c>
      <c r="C282">
        <f>VLOOKUP(A282,vlookupdata!$A$1:$B$99,2,FALSE)</f>
        <v>4</v>
      </c>
      <c r="D282">
        <v>2015</v>
      </c>
      <c r="E282">
        <v>5.9</v>
      </c>
      <c r="F282">
        <v>14465</v>
      </c>
      <c r="G282" t="s">
        <v>10</v>
      </c>
      <c r="H282" t="s">
        <v>11</v>
      </c>
      <c r="I282" t="s">
        <v>12</v>
      </c>
      <c r="J282">
        <v>0</v>
      </c>
      <c r="K282">
        <v>5.25</v>
      </c>
    </row>
    <row r="283" spans="1:11" x14ac:dyDescent="0.35">
      <c r="A283" t="s">
        <v>109</v>
      </c>
      <c r="B283" t="str">
        <f>VLOOKUP(A283,Table2[#All],3,0)</f>
        <v>Honda</v>
      </c>
      <c r="C283">
        <f>VLOOKUP(A283,vlookupdata!$A$1:$B$99,2,FALSE)</f>
        <v>4</v>
      </c>
      <c r="D283">
        <v>2006</v>
      </c>
      <c r="E283">
        <v>7.6</v>
      </c>
      <c r="F283">
        <v>50456</v>
      </c>
      <c r="G283" t="s">
        <v>10</v>
      </c>
      <c r="H283" t="s">
        <v>11</v>
      </c>
      <c r="I283" t="s">
        <v>12</v>
      </c>
      <c r="J283">
        <v>0</v>
      </c>
      <c r="K283">
        <v>2.1</v>
      </c>
    </row>
    <row r="284" spans="1:11" x14ac:dyDescent="0.35">
      <c r="A284" t="s">
        <v>109</v>
      </c>
      <c r="B284" t="str">
        <f>VLOOKUP(A284,Table2[#All],3,0)</f>
        <v>Honda</v>
      </c>
      <c r="C284">
        <f>VLOOKUP(A284,vlookupdata!$A$1:$B$99,2,FALSE)</f>
        <v>4</v>
      </c>
      <c r="D284">
        <v>2014</v>
      </c>
      <c r="E284">
        <v>14</v>
      </c>
      <c r="F284">
        <v>63000</v>
      </c>
      <c r="G284" t="s">
        <v>14</v>
      </c>
      <c r="H284" t="s">
        <v>11</v>
      </c>
      <c r="I284" t="s">
        <v>12</v>
      </c>
      <c r="J284">
        <v>0</v>
      </c>
      <c r="K284">
        <v>8.25</v>
      </c>
    </row>
    <row r="285" spans="1:11" x14ac:dyDescent="0.35">
      <c r="A285" t="s">
        <v>109</v>
      </c>
      <c r="B285" t="str">
        <f>VLOOKUP(A285,Table2[#All],3,0)</f>
        <v>Honda</v>
      </c>
      <c r="C285">
        <f>VLOOKUP(A285,vlookupdata!$A$1:$B$99,2,FALSE)</f>
        <v>4</v>
      </c>
      <c r="D285">
        <v>2016</v>
      </c>
      <c r="E285">
        <v>11.8</v>
      </c>
      <c r="F285">
        <v>9010</v>
      </c>
      <c r="G285" t="s">
        <v>10</v>
      </c>
      <c r="H285" t="s">
        <v>11</v>
      </c>
      <c r="I285" t="s">
        <v>12</v>
      </c>
      <c r="J285">
        <v>0</v>
      </c>
      <c r="K285">
        <v>8.99</v>
      </c>
    </row>
    <row r="286" spans="1:11" x14ac:dyDescent="0.35">
      <c r="A286" t="s">
        <v>110</v>
      </c>
      <c r="B286" t="str">
        <f>VLOOKUP(A286,Table2[#All],3,0)</f>
        <v>Honda</v>
      </c>
      <c r="C286">
        <f>VLOOKUP(A286,vlookupdata!$A$1:$B$99,2,FALSE)</f>
        <v>4</v>
      </c>
      <c r="D286">
        <v>2013</v>
      </c>
      <c r="E286">
        <v>5.9</v>
      </c>
      <c r="F286">
        <v>9800</v>
      </c>
      <c r="G286" t="s">
        <v>10</v>
      </c>
      <c r="H286" t="s">
        <v>11</v>
      </c>
      <c r="I286" t="s">
        <v>12</v>
      </c>
      <c r="J286">
        <v>0</v>
      </c>
      <c r="K286">
        <v>3.5</v>
      </c>
    </row>
    <row r="287" spans="1:11" x14ac:dyDescent="0.35">
      <c r="A287" t="s">
        <v>112</v>
      </c>
      <c r="B287" t="str">
        <f>VLOOKUP(A287,Table2[#All],3,0)</f>
        <v>Honda</v>
      </c>
      <c r="C287">
        <f>VLOOKUP(A287,vlookupdata!$A$1:$B$99,2,FALSE)</f>
        <v>4</v>
      </c>
      <c r="D287">
        <v>2016</v>
      </c>
      <c r="E287">
        <v>8.5</v>
      </c>
      <c r="F287">
        <v>15059</v>
      </c>
      <c r="G287" t="s">
        <v>10</v>
      </c>
      <c r="H287" t="s">
        <v>11</v>
      </c>
      <c r="I287" t="s">
        <v>21</v>
      </c>
      <c r="J287">
        <v>0</v>
      </c>
      <c r="K287">
        <v>7.4</v>
      </c>
    </row>
    <row r="288" spans="1:11" x14ac:dyDescent="0.35">
      <c r="A288" t="s">
        <v>112</v>
      </c>
      <c r="B288" t="str">
        <f>VLOOKUP(A288,Table2[#All],3,0)</f>
        <v>Honda</v>
      </c>
      <c r="C288">
        <f>VLOOKUP(A288,vlookupdata!$A$1:$B$99,2,FALSE)</f>
        <v>4</v>
      </c>
      <c r="D288">
        <v>2016</v>
      </c>
      <c r="E288">
        <v>7.9</v>
      </c>
      <c r="F288">
        <v>28569</v>
      </c>
      <c r="G288" t="s">
        <v>10</v>
      </c>
      <c r="H288" t="s">
        <v>11</v>
      </c>
      <c r="I288" t="s">
        <v>12</v>
      </c>
      <c r="J288">
        <v>0</v>
      </c>
      <c r="K288">
        <v>5.65</v>
      </c>
    </row>
    <row r="289" spans="1:11" x14ac:dyDescent="0.35">
      <c r="A289" t="s">
        <v>111</v>
      </c>
      <c r="B289" t="str">
        <f>VLOOKUP(A289,Table2[#All],3,0)</f>
        <v>Honda</v>
      </c>
      <c r="C289">
        <f>VLOOKUP(A289,vlookupdata!$A$1:$B$99,2,FALSE)</f>
        <v>4</v>
      </c>
      <c r="D289">
        <v>2015</v>
      </c>
      <c r="E289">
        <v>7.5</v>
      </c>
      <c r="F289">
        <v>44000</v>
      </c>
      <c r="G289" t="s">
        <v>10</v>
      </c>
      <c r="H289" t="s">
        <v>11</v>
      </c>
      <c r="I289" t="s">
        <v>21</v>
      </c>
      <c r="J289">
        <v>0</v>
      </c>
      <c r="K289">
        <v>5.75</v>
      </c>
    </row>
    <row r="290" spans="1:11" x14ac:dyDescent="0.35">
      <c r="A290" t="s">
        <v>109</v>
      </c>
      <c r="B290" t="str">
        <f>VLOOKUP(A290,Table2[#All],3,0)</f>
        <v>Honda</v>
      </c>
      <c r="C290">
        <f>VLOOKUP(A290,vlookupdata!$A$1:$B$99,2,FALSE)</f>
        <v>4</v>
      </c>
      <c r="D290">
        <v>2015</v>
      </c>
      <c r="E290">
        <v>13.6</v>
      </c>
      <c r="F290">
        <v>34000</v>
      </c>
      <c r="G290" t="s">
        <v>10</v>
      </c>
      <c r="H290" t="s">
        <v>11</v>
      </c>
      <c r="I290" t="s">
        <v>12</v>
      </c>
      <c r="J290">
        <v>0</v>
      </c>
      <c r="K290">
        <v>8.4</v>
      </c>
    </row>
    <row r="291" spans="1:11" x14ac:dyDescent="0.35">
      <c r="A291" t="s">
        <v>109</v>
      </c>
      <c r="B291" t="str">
        <f>VLOOKUP(A291,Table2[#All],3,0)</f>
        <v>Honda</v>
      </c>
      <c r="C291">
        <f>VLOOKUP(A291,vlookupdata!$A$1:$B$99,2,FALSE)</f>
        <v>4</v>
      </c>
      <c r="D291">
        <v>2016</v>
      </c>
      <c r="E291">
        <v>13.6</v>
      </c>
      <c r="F291">
        <v>10980</v>
      </c>
      <c r="G291" t="s">
        <v>10</v>
      </c>
      <c r="H291" t="s">
        <v>11</v>
      </c>
      <c r="I291" t="s">
        <v>12</v>
      </c>
      <c r="J291">
        <v>0</v>
      </c>
      <c r="K291">
        <v>10.11</v>
      </c>
    </row>
    <row r="292" spans="1:11" x14ac:dyDescent="0.35">
      <c r="A292" t="s">
        <v>111</v>
      </c>
      <c r="B292" t="str">
        <f>VLOOKUP(A292,Table2[#All],3,0)</f>
        <v>Honda</v>
      </c>
      <c r="C292">
        <f>VLOOKUP(A292,vlookupdata!$A$1:$B$99,2,FALSE)</f>
        <v>4</v>
      </c>
      <c r="D292">
        <v>2014</v>
      </c>
      <c r="E292">
        <v>6.4</v>
      </c>
      <c r="F292">
        <v>19000</v>
      </c>
      <c r="G292" t="s">
        <v>10</v>
      </c>
      <c r="H292" t="s">
        <v>11</v>
      </c>
      <c r="I292" t="s">
        <v>12</v>
      </c>
      <c r="J292">
        <v>0</v>
      </c>
      <c r="K292">
        <v>4.5</v>
      </c>
    </row>
    <row r="293" spans="1:11" x14ac:dyDescent="0.35">
      <c r="A293" t="s">
        <v>110</v>
      </c>
      <c r="B293" t="str">
        <f>VLOOKUP(A293,Table2[#All],3,0)</f>
        <v>Honda</v>
      </c>
      <c r="C293">
        <f>VLOOKUP(A293,vlookupdata!$A$1:$B$99,2,FALSE)</f>
        <v>4</v>
      </c>
      <c r="D293">
        <v>2015</v>
      </c>
      <c r="E293">
        <v>6.1</v>
      </c>
      <c r="F293">
        <v>31427</v>
      </c>
      <c r="G293" t="s">
        <v>10</v>
      </c>
      <c r="H293" t="s">
        <v>11</v>
      </c>
      <c r="I293" t="s">
        <v>12</v>
      </c>
      <c r="J293">
        <v>0</v>
      </c>
      <c r="K293">
        <v>5.4</v>
      </c>
    </row>
    <row r="294" spans="1:11" x14ac:dyDescent="0.35">
      <c r="A294" t="s">
        <v>112</v>
      </c>
      <c r="B294" t="str">
        <f>VLOOKUP(A294,Table2[#All],3,0)</f>
        <v>Honda</v>
      </c>
      <c r="C294">
        <f>VLOOKUP(A294,vlookupdata!$A$1:$B$99,2,FALSE)</f>
        <v>4</v>
      </c>
      <c r="D294">
        <v>2016</v>
      </c>
      <c r="E294">
        <v>8.4</v>
      </c>
      <c r="F294">
        <v>12000</v>
      </c>
      <c r="G294" t="s">
        <v>10</v>
      </c>
      <c r="H294" t="s">
        <v>11</v>
      </c>
      <c r="I294" t="s">
        <v>12</v>
      </c>
      <c r="J294">
        <v>0</v>
      </c>
      <c r="K294">
        <v>6.4</v>
      </c>
    </row>
    <row r="295" spans="1:11" x14ac:dyDescent="0.35">
      <c r="A295" t="s">
        <v>109</v>
      </c>
      <c r="B295" t="str">
        <f>VLOOKUP(A295,Table2[#All],3,0)</f>
        <v>Honda</v>
      </c>
      <c r="C295">
        <f>VLOOKUP(A295,vlookupdata!$A$1:$B$99,2,FALSE)</f>
        <v>4</v>
      </c>
      <c r="D295">
        <v>2010</v>
      </c>
      <c r="E295">
        <v>9.9</v>
      </c>
      <c r="F295">
        <v>38000</v>
      </c>
      <c r="G295" t="s">
        <v>10</v>
      </c>
      <c r="H295" t="s">
        <v>11</v>
      </c>
      <c r="I295" t="s">
        <v>12</v>
      </c>
      <c r="J295">
        <v>0</v>
      </c>
      <c r="K295">
        <v>3.25</v>
      </c>
    </row>
    <row r="296" spans="1:11" x14ac:dyDescent="0.35">
      <c r="A296" t="s">
        <v>111</v>
      </c>
      <c r="B296" t="str">
        <f>VLOOKUP(A296,Table2[#All],3,0)</f>
        <v>Honda</v>
      </c>
      <c r="C296">
        <f>VLOOKUP(A296,vlookupdata!$A$1:$B$99,2,FALSE)</f>
        <v>4</v>
      </c>
      <c r="D296">
        <v>2014</v>
      </c>
      <c r="E296">
        <v>6.8</v>
      </c>
      <c r="F296">
        <v>33019</v>
      </c>
      <c r="G296" t="s">
        <v>10</v>
      </c>
      <c r="H296" t="s">
        <v>11</v>
      </c>
      <c r="I296" t="s">
        <v>12</v>
      </c>
      <c r="J296">
        <v>0</v>
      </c>
      <c r="K296">
        <v>3.75</v>
      </c>
    </row>
    <row r="297" spans="1:11" x14ac:dyDescent="0.35">
      <c r="A297" t="s">
        <v>109</v>
      </c>
      <c r="B297" t="str">
        <f>VLOOKUP(A297,Table2[#All],3,0)</f>
        <v>Honda</v>
      </c>
      <c r="C297">
        <f>VLOOKUP(A297,vlookupdata!$A$1:$B$99,2,FALSE)</f>
        <v>4</v>
      </c>
      <c r="D297">
        <v>2015</v>
      </c>
      <c r="E297">
        <v>13.09</v>
      </c>
      <c r="F297">
        <v>60076</v>
      </c>
      <c r="G297" t="s">
        <v>14</v>
      </c>
      <c r="H297" t="s">
        <v>11</v>
      </c>
      <c r="I297" t="s">
        <v>12</v>
      </c>
      <c r="J297">
        <v>0</v>
      </c>
      <c r="K297">
        <v>8.5500000000000007</v>
      </c>
    </row>
    <row r="298" spans="1:11" x14ac:dyDescent="0.35">
      <c r="A298" t="s">
        <v>109</v>
      </c>
      <c r="B298" t="str">
        <f>VLOOKUP(A298,Table2[#All],3,0)</f>
        <v>Honda</v>
      </c>
      <c r="C298">
        <f>VLOOKUP(A298,vlookupdata!$A$1:$B$99,2,FALSE)</f>
        <v>4</v>
      </c>
      <c r="D298">
        <v>2016</v>
      </c>
      <c r="E298">
        <v>11.6</v>
      </c>
      <c r="F298">
        <v>33988</v>
      </c>
      <c r="G298" t="s">
        <v>14</v>
      </c>
      <c r="H298" t="s">
        <v>11</v>
      </c>
      <c r="I298" t="s">
        <v>12</v>
      </c>
      <c r="J298">
        <v>0</v>
      </c>
      <c r="K298">
        <v>9.5</v>
      </c>
    </row>
    <row r="299" spans="1:11" x14ac:dyDescent="0.35">
      <c r="A299" t="s">
        <v>110</v>
      </c>
      <c r="B299" t="str">
        <f>VLOOKUP(A299,Table2[#All],3,0)</f>
        <v>Honda</v>
      </c>
      <c r="C299">
        <f>VLOOKUP(A299,vlookupdata!$A$1:$B$99,2,FALSE)</f>
        <v>4</v>
      </c>
      <c r="D299">
        <v>2015</v>
      </c>
      <c r="E299">
        <v>5.9</v>
      </c>
      <c r="F299">
        <v>60000</v>
      </c>
      <c r="G299" t="s">
        <v>10</v>
      </c>
      <c r="H299" t="s">
        <v>11</v>
      </c>
      <c r="I299" t="s">
        <v>12</v>
      </c>
      <c r="J299">
        <v>0</v>
      </c>
      <c r="K299">
        <v>4</v>
      </c>
    </row>
    <row r="300" spans="1:11" x14ac:dyDescent="0.35">
      <c r="A300" t="s">
        <v>109</v>
      </c>
      <c r="B300" t="str">
        <f>VLOOKUP(A300,Table2[#All],3,0)</f>
        <v>Honda</v>
      </c>
      <c r="C300">
        <f>VLOOKUP(A300,vlookupdata!$A$1:$B$99,2,FALSE)</f>
        <v>4</v>
      </c>
      <c r="D300">
        <v>2009</v>
      </c>
      <c r="E300">
        <v>11</v>
      </c>
      <c r="F300">
        <v>87934</v>
      </c>
      <c r="G300" t="s">
        <v>10</v>
      </c>
      <c r="H300" t="s">
        <v>11</v>
      </c>
      <c r="I300" t="s">
        <v>12</v>
      </c>
      <c r="J300">
        <v>0</v>
      </c>
      <c r="K300">
        <v>3.35</v>
      </c>
    </row>
    <row r="301" spans="1:11" x14ac:dyDescent="0.35">
      <c r="A301" t="s">
        <v>109</v>
      </c>
      <c r="B301" t="str">
        <f>VLOOKUP(A301,Table2[#All],3,0)</f>
        <v>Honda</v>
      </c>
      <c r="C301">
        <f>VLOOKUP(A301,vlookupdata!$A$1:$B$99,2,FALSE)</f>
        <v>4</v>
      </c>
      <c r="D301">
        <v>2017</v>
      </c>
      <c r="E301">
        <v>12.5</v>
      </c>
      <c r="F301">
        <v>9000</v>
      </c>
      <c r="G301" t="s">
        <v>14</v>
      </c>
      <c r="H301" t="s">
        <v>11</v>
      </c>
      <c r="I301" t="s">
        <v>12</v>
      </c>
      <c r="J301">
        <v>0</v>
      </c>
      <c r="K301">
        <v>11.5</v>
      </c>
    </row>
    <row r="302" spans="1:11" x14ac:dyDescent="0.35">
      <c r="A302" t="s">
        <v>110</v>
      </c>
      <c r="B302" t="str">
        <f>VLOOKUP(A302,Table2[#All],3,0)</f>
        <v>Honda</v>
      </c>
      <c r="C302">
        <f>VLOOKUP(A302,vlookupdata!$A$1:$B$99,2,FALSE)</f>
        <v>4</v>
      </c>
      <c r="D302">
        <v>2016</v>
      </c>
      <c r="E302">
        <v>5.9</v>
      </c>
      <c r="F302">
        <v>5464</v>
      </c>
      <c r="G302" t="s">
        <v>10</v>
      </c>
      <c r="H302" t="s">
        <v>11</v>
      </c>
      <c r="I302" t="s">
        <v>12</v>
      </c>
      <c r="J302">
        <v>0</v>
      </c>
      <c r="K302">
        <v>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/>
  </sheetViews>
  <sheetFormatPr defaultRowHeight="23.25" x14ac:dyDescent="0.35"/>
  <cols>
    <col min="1" max="1" width="22.58203125" bestFit="1" customWidth="1"/>
  </cols>
  <sheetData>
    <row r="1" spans="1:3" x14ac:dyDescent="0.35">
      <c r="A1" s="6" t="s">
        <v>0</v>
      </c>
      <c r="B1" s="3" t="s">
        <v>113</v>
      </c>
      <c r="C1" t="s">
        <v>114</v>
      </c>
    </row>
    <row r="2" spans="1:3" x14ac:dyDescent="0.35">
      <c r="A2" s="7" t="s">
        <v>9</v>
      </c>
      <c r="B2" s="4">
        <v>4</v>
      </c>
      <c r="C2" t="s">
        <v>120</v>
      </c>
    </row>
    <row r="3" spans="1:3" x14ac:dyDescent="0.35">
      <c r="A3" s="8" t="s">
        <v>13</v>
      </c>
      <c r="B3" s="5">
        <v>4</v>
      </c>
      <c r="C3" t="s">
        <v>120</v>
      </c>
    </row>
    <row r="4" spans="1:3" x14ac:dyDescent="0.35">
      <c r="A4" s="7" t="s">
        <v>15</v>
      </c>
      <c r="B4" s="4">
        <v>4</v>
      </c>
      <c r="C4" t="s">
        <v>120</v>
      </c>
    </row>
    <row r="5" spans="1:3" x14ac:dyDescent="0.35">
      <c r="A5" s="8" t="s">
        <v>16</v>
      </c>
      <c r="B5" s="5">
        <v>4</v>
      </c>
      <c r="C5" t="s">
        <v>120</v>
      </c>
    </row>
    <row r="6" spans="1:3" x14ac:dyDescent="0.35">
      <c r="A6" s="7" t="s">
        <v>17</v>
      </c>
      <c r="B6" s="4">
        <v>4</v>
      </c>
      <c r="C6" t="s">
        <v>120</v>
      </c>
    </row>
    <row r="7" spans="1:3" x14ac:dyDescent="0.35">
      <c r="A7" s="8" t="s">
        <v>18</v>
      </c>
      <c r="B7" s="5">
        <v>4</v>
      </c>
      <c r="C7" t="s">
        <v>120</v>
      </c>
    </row>
    <row r="8" spans="1:3" x14ac:dyDescent="0.35">
      <c r="A8" s="7" t="s">
        <v>19</v>
      </c>
      <c r="B8" s="4">
        <v>4</v>
      </c>
      <c r="C8" t="s">
        <v>120</v>
      </c>
    </row>
    <row r="9" spans="1:3" x14ac:dyDescent="0.35">
      <c r="A9" s="8" t="s">
        <v>20</v>
      </c>
      <c r="B9" s="5">
        <v>4</v>
      </c>
      <c r="C9" t="s">
        <v>120</v>
      </c>
    </row>
    <row r="10" spans="1:3" x14ac:dyDescent="0.35">
      <c r="A10" s="7" t="s">
        <v>22</v>
      </c>
      <c r="B10" s="4">
        <v>4</v>
      </c>
      <c r="C10" t="s">
        <v>120</v>
      </c>
    </row>
    <row r="11" spans="1:3" x14ac:dyDescent="0.35">
      <c r="A11" s="8" t="s">
        <v>23</v>
      </c>
      <c r="B11" s="5">
        <v>4</v>
      </c>
      <c r="C11" t="s">
        <v>120</v>
      </c>
    </row>
    <row r="12" spans="1:3" x14ac:dyDescent="0.35">
      <c r="A12" s="7" t="s">
        <v>25</v>
      </c>
      <c r="B12" s="4">
        <v>4</v>
      </c>
      <c r="C12" t="s">
        <v>120</v>
      </c>
    </row>
    <row r="13" spans="1:3" x14ac:dyDescent="0.35">
      <c r="A13" s="8" t="s">
        <v>26</v>
      </c>
      <c r="B13" s="5">
        <v>4</v>
      </c>
      <c r="C13" t="s">
        <v>120</v>
      </c>
    </row>
    <row r="14" spans="1:3" x14ac:dyDescent="0.35">
      <c r="A14" s="7">
        <v>800</v>
      </c>
      <c r="B14" s="4">
        <v>4</v>
      </c>
      <c r="C14" t="s">
        <v>120</v>
      </c>
    </row>
    <row r="15" spans="1:3" x14ac:dyDescent="0.35">
      <c r="A15" s="8" t="s">
        <v>28</v>
      </c>
      <c r="B15" s="5">
        <v>4</v>
      </c>
      <c r="C15" t="s">
        <v>120</v>
      </c>
    </row>
    <row r="16" spans="1:3" x14ac:dyDescent="0.35">
      <c r="A16" s="7" t="s">
        <v>29</v>
      </c>
      <c r="B16" s="4">
        <v>4</v>
      </c>
      <c r="C16" t="s">
        <v>120</v>
      </c>
    </row>
    <row r="17" spans="1:3" x14ac:dyDescent="0.35">
      <c r="A17" s="8" t="s">
        <v>30</v>
      </c>
      <c r="B17" s="5">
        <v>4</v>
      </c>
      <c r="C17" t="s">
        <v>117</v>
      </c>
    </row>
    <row r="18" spans="1:3" x14ac:dyDescent="0.35">
      <c r="A18" s="7" t="s">
        <v>31</v>
      </c>
      <c r="B18" s="4">
        <v>4</v>
      </c>
      <c r="C18" t="s">
        <v>117</v>
      </c>
    </row>
    <row r="19" spans="1:3" x14ac:dyDescent="0.35">
      <c r="A19" s="8" t="s">
        <v>32</v>
      </c>
      <c r="B19" s="5">
        <v>4</v>
      </c>
      <c r="C19" t="s">
        <v>117</v>
      </c>
    </row>
    <row r="20" spans="1:3" x14ac:dyDescent="0.35">
      <c r="A20" s="7" t="s">
        <v>33</v>
      </c>
      <c r="B20" s="4">
        <v>4</v>
      </c>
      <c r="C20" t="s">
        <v>117</v>
      </c>
    </row>
    <row r="21" spans="1:3" x14ac:dyDescent="0.35">
      <c r="A21" s="8" t="s">
        <v>34</v>
      </c>
      <c r="B21" s="5">
        <v>4</v>
      </c>
      <c r="C21" t="s">
        <v>117</v>
      </c>
    </row>
    <row r="22" spans="1:3" x14ac:dyDescent="0.35">
      <c r="A22" s="7" t="s">
        <v>35</v>
      </c>
      <c r="B22" s="4">
        <v>4</v>
      </c>
      <c r="C22" t="s">
        <v>117</v>
      </c>
    </row>
    <row r="23" spans="1:3" x14ac:dyDescent="0.35">
      <c r="A23" s="8" t="s">
        <v>36</v>
      </c>
      <c r="B23" s="5">
        <v>4</v>
      </c>
      <c r="C23" t="s">
        <v>117</v>
      </c>
    </row>
    <row r="24" spans="1:3" x14ac:dyDescent="0.35">
      <c r="A24" s="7" t="s">
        <v>37</v>
      </c>
      <c r="B24" s="4">
        <v>4</v>
      </c>
      <c r="C24" t="s">
        <v>117</v>
      </c>
    </row>
    <row r="25" spans="1:3" x14ac:dyDescent="0.35">
      <c r="A25" s="8" t="s">
        <v>38</v>
      </c>
      <c r="B25" s="5">
        <v>4</v>
      </c>
      <c r="C25" t="s">
        <v>117</v>
      </c>
    </row>
    <row r="26" spans="1:3" x14ac:dyDescent="0.35">
      <c r="A26" s="7" t="s">
        <v>39</v>
      </c>
      <c r="B26" s="4">
        <v>4</v>
      </c>
      <c r="C26" t="s">
        <v>117</v>
      </c>
    </row>
    <row r="27" spans="1:3" x14ac:dyDescent="0.35">
      <c r="A27" s="8" t="s">
        <v>40</v>
      </c>
      <c r="B27" s="5">
        <v>2</v>
      </c>
      <c r="C27" t="s">
        <v>118</v>
      </c>
    </row>
    <row r="28" spans="1:3" x14ac:dyDescent="0.35">
      <c r="A28" s="7" t="s">
        <v>41</v>
      </c>
      <c r="B28" s="4">
        <v>2</v>
      </c>
      <c r="C28" t="s">
        <v>122</v>
      </c>
    </row>
    <row r="29" spans="1:3" x14ac:dyDescent="0.35">
      <c r="A29" s="8" t="s">
        <v>42</v>
      </c>
      <c r="B29" s="5">
        <v>2</v>
      </c>
      <c r="C29" t="s">
        <v>121</v>
      </c>
    </row>
    <row r="30" spans="1:3" x14ac:dyDescent="0.35">
      <c r="A30" s="7" t="s">
        <v>43</v>
      </c>
      <c r="B30" s="4">
        <v>2</v>
      </c>
      <c r="C30" t="s">
        <v>116</v>
      </c>
    </row>
    <row r="31" spans="1:3" x14ac:dyDescent="0.35">
      <c r="A31" s="8" t="s">
        <v>44</v>
      </c>
      <c r="B31" s="5">
        <v>2</v>
      </c>
      <c r="C31" t="s">
        <v>118</v>
      </c>
    </row>
    <row r="32" spans="1:3" x14ac:dyDescent="0.35">
      <c r="A32" s="7" t="s">
        <v>45</v>
      </c>
      <c r="B32" s="4">
        <v>2</v>
      </c>
      <c r="C32" t="s">
        <v>121</v>
      </c>
    </row>
    <row r="33" spans="1:3" x14ac:dyDescent="0.35">
      <c r="A33" s="8" t="s">
        <v>46</v>
      </c>
      <c r="B33" s="5">
        <v>2</v>
      </c>
      <c r="C33" t="s">
        <v>123</v>
      </c>
    </row>
    <row r="34" spans="1:3" x14ac:dyDescent="0.35">
      <c r="A34" s="7" t="s">
        <v>47</v>
      </c>
      <c r="B34" s="4">
        <v>2</v>
      </c>
      <c r="C34" t="s">
        <v>118</v>
      </c>
    </row>
    <row r="35" spans="1:3" x14ac:dyDescent="0.35">
      <c r="A35" s="8" t="s">
        <v>48</v>
      </c>
      <c r="B35" s="5">
        <v>2</v>
      </c>
      <c r="C35" t="s">
        <v>121</v>
      </c>
    </row>
    <row r="36" spans="1:3" x14ac:dyDescent="0.35">
      <c r="A36" s="7" t="s">
        <v>49</v>
      </c>
      <c r="B36" s="4">
        <v>2</v>
      </c>
      <c r="C36" t="s">
        <v>124</v>
      </c>
    </row>
    <row r="37" spans="1:3" x14ac:dyDescent="0.35">
      <c r="A37" s="8" t="s">
        <v>50</v>
      </c>
      <c r="B37" s="5">
        <v>2</v>
      </c>
      <c r="C37" t="s">
        <v>116</v>
      </c>
    </row>
    <row r="38" spans="1:3" x14ac:dyDescent="0.35">
      <c r="A38" s="7" t="s">
        <v>51</v>
      </c>
      <c r="B38" s="4">
        <v>2</v>
      </c>
      <c r="C38" t="s">
        <v>118</v>
      </c>
    </row>
    <row r="39" spans="1:3" x14ac:dyDescent="0.35">
      <c r="A39" s="8" t="s">
        <v>52</v>
      </c>
      <c r="B39" s="5">
        <v>2</v>
      </c>
      <c r="C39" t="s">
        <v>118</v>
      </c>
    </row>
    <row r="40" spans="1:3" x14ac:dyDescent="0.35">
      <c r="A40" s="7" t="s">
        <v>53</v>
      </c>
      <c r="B40" s="4">
        <v>2</v>
      </c>
      <c r="C40" t="s">
        <v>116</v>
      </c>
    </row>
    <row r="41" spans="1:3" x14ac:dyDescent="0.35">
      <c r="A41" s="8" t="s">
        <v>54</v>
      </c>
      <c r="B41" s="5">
        <v>2</v>
      </c>
      <c r="C41" t="s">
        <v>116</v>
      </c>
    </row>
    <row r="42" spans="1:3" x14ac:dyDescent="0.35">
      <c r="A42" s="7" t="s">
        <v>55</v>
      </c>
      <c r="B42" s="4">
        <v>4</v>
      </c>
      <c r="C42" t="s">
        <v>119</v>
      </c>
    </row>
    <row r="43" spans="1:3" x14ac:dyDescent="0.35">
      <c r="A43" s="8" t="s">
        <v>56</v>
      </c>
      <c r="B43" s="5">
        <v>2</v>
      </c>
      <c r="C43" t="s">
        <v>116</v>
      </c>
    </row>
    <row r="44" spans="1:3" x14ac:dyDescent="0.35">
      <c r="A44" s="7" t="s">
        <v>57</v>
      </c>
      <c r="B44" s="4">
        <v>2</v>
      </c>
      <c r="C44" t="s">
        <v>125</v>
      </c>
    </row>
    <row r="45" spans="1:3" x14ac:dyDescent="0.35">
      <c r="A45" s="8" t="s">
        <v>58</v>
      </c>
      <c r="B45" s="5">
        <v>2</v>
      </c>
      <c r="C45" t="s">
        <v>126</v>
      </c>
    </row>
    <row r="46" spans="1:3" x14ac:dyDescent="0.35">
      <c r="A46" s="7" t="s">
        <v>59</v>
      </c>
      <c r="B46" s="4">
        <v>2</v>
      </c>
      <c r="C46" t="s">
        <v>116</v>
      </c>
    </row>
    <row r="47" spans="1:3" x14ac:dyDescent="0.35">
      <c r="A47" s="8" t="s">
        <v>60</v>
      </c>
      <c r="B47" s="5">
        <v>2</v>
      </c>
      <c r="C47" t="s">
        <v>119</v>
      </c>
    </row>
    <row r="48" spans="1:3" x14ac:dyDescent="0.35">
      <c r="A48" s="7" t="s">
        <v>61</v>
      </c>
      <c r="B48" s="4">
        <v>2</v>
      </c>
      <c r="C48" t="s">
        <v>127</v>
      </c>
    </row>
    <row r="49" spans="1:3" x14ac:dyDescent="0.35">
      <c r="A49" s="8" t="s">
        <v>62</v>
      </c>
      <c r="B49" s="5">
        <v>2</v>
      </c>
      <c r="C49" t="s">
        <v>116</v>
      </c>
    </row>
    <row r="50" spans="1:3" x14ac:dyDescent="0.35">
      <c r="A50" s="7" t="s">
        <v>63</v>
      </c>
      <c r="B50" s="4">
        <v>2</v>
      </c>
      <c r="C50" t="s">
        <v>116</v>
      </c>
    </row>
    <row r="51" spans="1:3" x14ac:dyDescent="0.35">
      <c r="A51" s="8" t="s">
        <v>64</v>
      </c>
      <c r="B51" s="5">
        <v>2</v>
      </c>
      <c r="C51" t="s">
        <v>125</v>
      </c>
    </row>
    <row r="52" spans="1:3" x14ac:dyDescent="0.35">
      <c r="A52" s="7" t="s">
        <v>65</v>
      </c>
      <c r="B52" s="4">
        <v>2</v>
      </c>
      <c r="C52" t="s">
        <v>116</v>
      </c>
    </row>
    <row r="53" spans="1:3" x14ac:dyDescent="0.35">
      <c r="A53" s="8" t="s">
        <v>66</v>
      </c>
      <c r="B53" s="5">
        <v>2</v>
      </c>
      <c r="C53" t="s">
        <v>116</v>
      </c>
    </row>
    <row r="54" spans="1:3" x14ac:dyDescent="0.35">
      <c r="A54" s="7" t="s">
        <v>67</v>
      </c>
      <c r="B54" s="4">
        <v>2</v>
      </c>
      <c r="C54" t="s">
        <v>126</v>
      </c>
    </row>
    <row r="55" spans="1:3" x14ac:dyDescent="0.35">
      <c r="A55" s="8" t="s">
        <v>68</v>
      </c>
      <c r="B55" s="5">
        <v>2</v>
      </c>
      <c r="C55" t="s">
        <v>127</v>
      </c>
    </row>
    <row r="56" spans="1:3" x14ac:dyDescent="0.35">
      <c r="A56" s="7" t="s">
        <v>69</v>
      </c>
      <c r="B56" s="4">
        <v>2</v>
      </c>
      <c r="C56" t="s">
        <v>116</v>
      </c>
    </row>
    <row r="57" spans="1:3" x14ac:dyDescent="0.35">
      <c r="A57" s="8" t="s">
        <v>70</v>
      </c>
      <c r="B57" s="5">
        <v>2</v>
      </c>
      <c r="C57" t="s">
        <v>125</v>
      </c>
    </row>
    <row r="58" spans="1:3" x14ac:dyDescent="0.35">
      <c r="A58" s="7" t="s">
        <v>71</v>
      </c>
      <c r="B58" s="4">
        <v>2</v>
      </c>
      <c r="C58" t="s">
        <v>119</v>
      </c>
    </row>
    <row r="59" spans="1:3" x14ac:dyDescent="0.35">
      <c r="A59" s="8" t="s">
        <v>72</v>
      </c>
      <c r="B59" s="5">
        <v>2</v>
      </c>
      <c r="C59" t="s">
        <v>126</v>
      </c>
    </row>
    <row r="60" spans="1:3" x14ac:dyDescent="0.35">
      <c r="A60" s="7" t="s">
        <v>73</v>
      </c>
      <c r="B60" s="4">
        <v>2</v>
      </c>
      <c r="C60" t="s">
        <v>119</v>
      </c>
    </row>
    <row r="61" spans="1:3" x14ac:dyDescent="0.35">
      <c r="A61" s="8" t="s">
        <v>74</v>
      </c>
      <c r="B61" s="5">
        <v>2</v>
      </c>
      <c r="C61" t="s">
        <v>116</v>
      </c>
    </row>
    <row r="62" spans="1:3" x14ac:dyDescent="0.35">
      <c r="A62" s="7" t="s">
        <v>75</v>
      </c>
      <c r="B62" s="4">
        <v>2</v>
      </c>
      <c r="C62" t="s">
        <v>127</v>
      </c>
    </row>
    <row r="63" spans="1:3" x14ac:dyDescent="0.35">
      <c r="A63" s="8" t="s">
        <v>76</v>
      </c>
      <c r="B63" s="5">
        <v>2</v>
      </c>
      <c r="C63" t="s">
        <v>119</v>
      </c>
    </row>
    <row r="64" spans="1:3" x14ac:dyDescent="0.35">
      <c r="A64" s="7" t="s">
        <v>77</v>
      </c>
      <c r="B64" s="4">
        <v>2</v>
      </c>
      <c r="C64" t="s">
        <v>127</v>
      </c>
    </row>
    <row r="65" spans="1:3" x14ac:dyDescent="0.35">
      <c r="A65" s="8" t="s">
        <v>78</v>
      </c>
      <c r="B65" s="5">
        <v>4</v>
      </c>
      <c r="C65" t="s">
        <v>119</v>
      </c>
    </row>
    <row r="66" spans="1:3" x14ac:dyDescent="0.35">
      <c r="A66" s="7" t="s">
        <v>79</v>
      </c>
      <c r="B66" s="4">
        <v>2</v>
      </c>
      <c r="C66" t="s">
        <v>125</v>
      </c>
    </row>
    <row r="67" spans="1:3" x14ac:dyDescent="0.35">
      <c r="A67" s="8" t="s">
        <v>80</v>
      </c>
      <c r="B67" s="5">
        <v>2</v>
      </c>
      <c r="C67" t="s">
        <v>116</v>
      </c>
    </row>
    <row r="68" spans="1:3" x14ac:dyDescent="0.35">
      <c r="A68" s="7" t="s">
        <v>81</v>
      </c>
      <c r="B68" s="4">
        <v>2</v>
      </c>
      <c r="C68" t="s">
        <v>119</v>
      </c>
    </row>
    <row r="69" spans="1:3" x14ac:dyDescent="0.35">
      <c r="A69" s="8" t="s">
        <v>82</v>
      </c>
      <c r="B69" s="5">
        <v>2</v>
      </c>
      <c r="C69" t="s">
        <v>119</v>
      </c>
    </row>
    <row r="70" spans="1:3" x14ac:dyDescent="0.35">
      <c r="A70" s="7" t="s">
        <v>83</v>
      </c>
      <c r="B70" s="4">
        <v>2</v>
      </c>
      <c r="C70" t="s">
        <v>127</v>
      </c>
    </row>
    <row r="71" spans="1:3" x14ac:dyDescent="0.35">
      <c r="A71" s="8" t="s">
        <v>84</v>
      </c>
      <c r="B71" s="5">
        <v>2</v>
      </c>
      <c r="C71" t="s">
        <v>119</v>
      </c>
    </row>
    <row r="72" spans="1:3" x14ac:dyDescent="0.35">
      <c r="A72" s="7" t="s">
        <v>85</v>
      </c>
      <c r="B72" s="4">
        <v>2</v>
      </c>
      <c r="C72" t="s">
        <v>119</v>
      </c>
    </row>
    <row r="73" spans="1:3" x14ac:dyDescent="0.35">
      <c r="A73" s="8" t="s">
        <v>86</v>
      </c>
      <c r="B73" s="5">
        <v>2</v>
      </c>
      <c r="C73" t="s">
        <v>126</v>
      </c>
    </row>
    <row r="74" spans="1:3" x14ac:dyDescent="0.35">
      <c r="A74" s="7" t="s">
        <v>87</v>
      </c>
      <c r="B74" s="4">
        <v>2</v>
      </c>
      <c r="C74" t="s">
        <v>127</v>
      </c>
    </row>
    <row r="75" spans="1:3" x14ac:dyDescent="0.35">
      <c r="A75" s="8" t="s">
        <v>88</v>
      </c>
      <c r="B75" s="5">
        <v>2</v>
      </c>
      <c r="C75" t="s">
        <v>127</v>
      </c>
    </row>
    <row r="76" spans="1:3" x14ac:dyDescent="0.35">
      <c r="A76" s="7" t="s">
        <v>89</v>
      </c>
      <c r="B76" s="4">
        <v>2</v>
      </c>
      <c r="C76" t="s">
        <v>119</v>
      </c>
    </row>
    <row r="77" spans="1:3" x14ac:dyDescent="0.35">
      <c r="A77" s="8" t="s">
        <v>90</v>
      </c>
      <c r="B77" s="5">
        <v>2</v>
      </c>
      <c r="C77" t="s">
        <v>116</v>
      </c>
    </row>
    <row r="78" spans="1:3" x14ac:dyDescent="0.35">
      <c r="A78" s="7" t="s">
        <v>91</v>
      </c>
      <c r="B78" s="4">
        <v>2</v>
      </c>
      <c r="C78" t="s">
        <v>128</v>
      </c>
    </row>
    <row r="79" spans="1:3" x14ac:dyDescent="0.35">
      <c r="A79" s="8" t="s">
        <v>92</v>
      </c>
      <c r="B79" s="5">
        <v>2</v>
      </c>
      <c r="C79" t="s">
        <v>126</v>
      </c>
    </row>
    <row r="80" spans="1:3" x14ac:dyDescent="0.35">
      <c r="A80" s="7" t="s">
        <v>93</v>
      </c>
      <c r="B80" s="4">
        <v>2</v>
      </c>
      <c r="C80" t="s">
        <v>119</v>
      </c>
    </row>
    <row r="81" spans="1:3" x14ac:dyDescent="0.35">
      <c r="A81" s="8" t="s">
        <v>94</v>
      </c>
      <c r="B81" s="5">
        <v>2</v>
      </c>
      <c r="C81" t="s">
        <v>127</v>
      </c>
    </row>
    <row r="82" spans="1:3" x14ac:dyDescent="0.35">
      <c r="A82" s="7" t="s">
        <v>95</v>
      </c>
      <c r="B82" s="4">
        <v>2</v>
      </c>
      <c r="C82" t="s">
        <v>127</v>
      </c>
    </row>
    <row r="83" spans="1:3" x14ac:dyDescent="0.35">
      <c r="A83" s="8" t="s">
        <v>96</v>
      </c>
      <c r="B83" s="5">
        <v>2</v>
      </c>
      <c r="C83" t="s">
        <v>116</v>
      </c>
    </row>
    <row r="84" spans="1:3" x14ac:dyDescent="0.35">
      <c r="A84" s="7" t="s">
        <v>97</v>
      </c>
      <c r="B84" s="4">
        <v>2</v>
      </c>
      <c r="C84" t="s">
        <v>127</v>
      </c>
    </row>
    <row r="85" spans="1:3" x14ac:dyDescent="0.35">
      <c r="A85" s="8" t="s">
        <v>98</v>
      </c>
      <c r="B85" s="5">
        <v>2</v>
      </c>
      <c r="C85" t="s">
        <v>127</v>
      </c>
    </row>
    <row r="86" spans="1:3" x14ac:dyDescent="0.35">
      <c r="A86" s="7" t="s">
        <v>99</v>
      </c>
      <c r="B86" s="4">
        <v>2</v>
      </c>
      <c r="C86" t="s">
        <v>127</v>
      </c>
    </row>
    <row r="87" spans="1:3" x14ac:dyDescent="0.35">
      <c r="A87" s="8" t="s">
        <v>100</v>
      </c>
      <c r="B87" s="5">
        <v>2</v>
      </c>
      <c r="C87" t="s">
        <v>116</v>
      </c>
    </row>
    <row r="88" spans="1:3" x14ac:dyDescent="0.35">
      <c r="A88" s="7" t="s">
        <v>101</v>
      </c>
      <c r="B88" s="4">
        <v>4</v>
      </c>
      <c r="C88" t="s">
        <v>129</v>
      </c>
    </row>
    <row r="89" spans="1:3" x14ac:dyDescent="0.35">
      <c r="A89" s="8" t="s">
        <v>102</v>
      </c>
      <c r="B89" s="5">
        <v>4</v>
      </c>
      <c r="C89" t="s">
        <v>129</v>
      </c>
    </row>
    <row r="90" spans="1:3" x14ac:dyDescent="0.35">
      <c r="A90" s="7" t="s">
        <v>103</v>
      </c>
      <c r="B90" s="4">
        <v>4</v>
      </c>
      <c r="C90" t="s">
        <v>129</v>
      </c>
    </row>
    <row r="91" spans="1:3" x14ac:dyDescent="0.35">
      <c r="A91" s="8" t="s">
        <v>104</v>
      </c>
      <c r="B91" s="5">
        <v>4</v>
      </c>
      <c r="C91" t="s">
        <v>129</v>
      </c>
    </row>
    <row r="92" spans="1:3" x14ac:dyDescent="0.35">
      <c r="A92" s="7" t="s">
        <v>105</v>
      </c>
      <c r="B92" s="4">
        <v>4</v>
      </c>
      <c r="C92" t="s">
        <v>129</v>
      </c>
    </row>
    <row r="93" spans="1:3" x14ac:dyDescent="0.35">
      <c r="A93" s="8" t="s">
        <v>106</v>
      </c>
      <c r="B93" s="5">
        <v>4</v>
      </c>
      <c r="C93" t="s">
        <v>129</v>
      </c>
    </row>
    <row r="94" spans="1:3" x14ac:dyDescent="0.35">
      <c r="A94" s="7" t="s">
        <v>107</v>
      </c>
      <c r="B94" s="4">
        <v>4</v>
      </c>
      <c r="C94" t="s">
        <v>129</v>
      </c>
    </row>
    <row r="95" spans="1:3" x14ac:dyDescent="0.35">
      <c r="A95" s="8" t="s">
        <v>108</v>
      </c>
      <c r="B95" s="5">
        <v>4</v>
      </c>
      <c r="C95" t="s">
        <v>129</v>
      </c>
    </row>
    <row r="96" spans="1:3" x14ac:dyDescent="0.35">
      <c r="A96" s="7" t="s">
        <v>109</v>
      </c>
      <c r="B96" s="4">
        <v>4</v>
      </c>
      <c r="C96" t="s">
        <v>119</v>
      </c>
    </row>
    <row r="97" spans="1:3" x14ac:dyDescent="0.35">
      <c r="A97" s="8" t="s">
        <v>110</v>
      </c>
      <c r="B97" s="5">
        <v>4</v>
      </c>
      <c r="C97" t="s">
        <v>119</v>
      </c>
    </row>
    <row r="98" spans="1:3" x14ac:dyDescent="0.35">
      <c r="A98" s="7" t="s">
        <v>111</v>
      </c>
      <c r="B98" s="4">
        <v>4</v>
      </c>
      <c r="C98" t="s">
        <v>119</v>
      </c>
    </row>
    <row r="99" spans="1:3" x14ac:dyDescent="0.35">
      <c r="A99" s="2" t="s">
        <v>112</v>
      </c>
      <c r="B99" s="1">
        <v>4</v>
      </c>
      <c r="C99" t="s">
        <v>119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veh_data</vt:lpstr>
      <vt:lpstr>vlookupdata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ssridhar</cp:lastModifiedBy>
  <dcterms:created xsi:type="dcterms:W3CDTF">2020-02-21T10:47:18Z</dcterms:created>
  <dcterms:modified xsi:type="dcterms:W3CDTF">2020-02-22T08:06:53Z</dcterms:modified>
</cp:coreProperties>
</file>