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6921\Documents\The_Incredible_Quad\Climate_analysis\"/>
    </mc:Choice>
  </mc:AlternateContent>
  <xr:revisionPtr revIDLastSave="0" documentId="13_ncr:1_{03BA1B74-1CA7-42A7-A763-196C9DA59E07}" xr6:coauthVersionLast="43" xr6:coauthVersionMax="43" xr10:uidLastSave="{00000000-0000-0000-0000-000000000000}"/>
  <bookViews>
    <workbookView xWindow="-108" yWindow="-108" windowWidth="23256" windowHeight="12720" xr2:uid="{F81A2469-4B26-4410-9AE4-E9CDA048D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5" i="1"/>
  <c r="L6" i="1"/>
  <c r="L7" i="1"/>
  <c r="L9" i="1"/>
  <c r="L8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K3" i="1"/>
  <c r="K5" i="1"/>
  <c r="K6" i="1"/>
  <c r="K7" i="1"/>
  <c r="K9" i="1"/>
  <c r="K8" i="1"/>
  <c r="K4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J3" i="1"/>
  <c r="J5" i="1"/>
  <c r="J6" i="1"/>
  <c r="J7" i="1"/>
  <c r="J9" i="1"/>
  <c r="J8" i="1"/>
  <c r="J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M26" i="1"/>
  <c r="M32" i="1"/>
  <c r="M25" i="1"/>
  <c r="M24" i="1"/>
  <c r="M29" i="1"/>
  <c r="M30" i="1"/>
  <c r="M27" i="1"/>
  <c r="M9" i="1"/>
  <c r="M20" i="1"/>
  <c r="M21" i="1"/>
  <c r="M23" i="1"/>
  <c r="M13" i="1"/>
  <c r="M22" i="1"/>
  <c r="M15" i="1"/>
  <c r="M17" i="1"/>
  <c r="M28" i="1"/>
  <c r="M14" i="1"/>
  <c r="M19" i="1"/>
  <c r="M18" i="1"/>
  <c r="M10" i="1"/>
  <c r="M12" i="1"/>
  <c r="M16" i="1"/>
  <c r="M11" i="1"/>
  <c r="M6" i="1"/>
  <c r="M2" i="1"/>
  <c r="M5" i="1"/>
  <c r="M7" i="1"/>
  <c r="M3" i="1"/>
  <c r="M8" i="1"/>
  <c r="M4" i="1"/>
  <c r="M31" i="1"/>
  <c r="N24" i="1" l="1"/>
  <c r="O24" i="1" s="1"/>
  <c r="N13" i="1"/>
  <c r="O13" i="1" s="1"/>
  <c r="N3" i="1"/>
  <c r="O3" i="1" s="1"/>
  <c r="N10" i="1"/>
  <c r="O10" i="1" s="1"/>
  <c r="N5" i="1"/>
  <c r="O5" i="1" s="1"/>
  <c r="N17" i="1"/>
  <c r="O17" i="1" s="1"/>
  <c r="N27" i="1"/>
  <c r="O27" i="1" s="1"/>
  <c r="N11" i="1"/>
  <c r="O11" i="1" s="1"/>
  <c r="N7" i="1"/>
  <c r="O7" i="1" s="1"/>
  <c r="N18" i="1"/>
  <c r="O18" i="1" s="1"/>
  <c r="N23" i="1"/>
  <c r="O23" i="1" s="1"/>
  <c r="N25" i="1"/>
  <c r="O25" i="1" s="1"/>
  <c r="N2" i="1"/>
  <c r="O2" i="1" s="1"/>
  <c r="N26" i="1"/>
  <c r="O26" i="1" s="1"/>
  <c r="N6" i="1"/>
  <c r="O6" i="1" s="1"/>
  <c r="N28" i="1"/>
  <c r="O28" i="1" s="1"/>
  <c r="N9" i="1"/>
  <c r="O9" i="1" s="1"/>
  <c r="N30" i="1"/>
  <c r="O30" i="1" s="1"/>
  <c r="N8" i="1"/>
  <c r="O8" i="1" s="1"/>
  <c r="N12" i="1"/>
  <c r="O12" i="1" s="1"/>
  <c r="N29" i="1"/>
  <c r="O29" i="1" s="1"/>
  <c r="N14" i="1"/>
  <c r="O14" i="1" s="1"/>
  <c r="N20" i="1"/>
  <c r="O20" i="1" s="1"/>
  <c r="N31" i="1"/>
  <c r="O31" i="1" s="1"/>
  <c r="N16" i="1"/>
  <c r="O16" i="1" s="1"/>
  <c r="N15" i="1"/>
  <c r="O15" i="1" s="1"/>
  <c r="N22" i="1"/>
  <c r="O22" i="1" s="1"/>
  <c r="N4" i="1"/>
  <c r="O4" i="1" s="1"/>
  <c r="N19" i="1"/>
  <c r="O19" i="1" s="1"/>
  <c r="N21" i="1"/>
  <c r="O21" i="1" s="1"/>
  <c r="N32" i="1"/>
  <c r="O32" i="1" s="1"/>
</calcChain>
</file>

<file path=xl/sharedStrings.xml><?xml version="1.0" encoding="utf-8"?>
<sst xmlns="http://schemas.openxmlformats.org/spreadsheetml/2006/main" count="45" uniqueCount="45">
  <si>
    <t>State</t>
  </si>
  <si>
    <t>Temp High °F</t>
  </si>
  <si>
    <t>Temp Low °F</t>
  </si>
  <si>
    <t>Year</t>
  </si>
  <si>
    <t>Precipitation Days</t>
  </si>
  <si>
    <t>Percipitation Inches</t>
  </si>
  <si>
    <t>Snow Days</t>
  </si>
  <si>
    <t>Snow Inches</t>
  </si>
  <si>
    <t>MN</t>
  </si>
  <si>
    <t>WI</t>
  </si>
  <si>
    <t>NY</t>
  </si>
  <si>
    <t>MI</t>
  </si>
  <si>
    <t>IL</t>
  </si>
  <si>
    <t>MA</t>
  </si>
  <si>
    <t>CT</t>
  </si>
  <si>
    <t>RI</t>
  </si>
  <si>
    <t>WA</t>
  </si>
  <si>
    <t>IN</t>
  </si>
  <si>
    <t>OH</t>
  </si>
  <si>
    <t>PA</t>
  </si>
  <si>
    <t>OR</t>
  </si>
  <si>
    <t>CO</t>
  </si>
  <si>
    <t>MO</t>
  </si>
  <si>
    <t>MD</t>
  </si>
  <si>
    <t>UT</t>
  </si>
  <si>
    <t>DC</t>
  </si>
  <si>
    <t>KY</t>
  </si>
  <si>
    <t>VA</t>
  </si>
  <si>
    <t>OK</t>
  </si>
  <si>
    <t>TN</t>
  </si>
  <si>
    <t>NC</t>
  </si>
  <si>
    <t>GA</t>
  </si>
  <si>
    <t>AL</t>
  </si>
  <si>
    <t>CA</t>
  </si>
  <si>
    <t>TX</t>
  </si>
  <si>
    <t>LA</t>
  </si>
  <si>
    <t>NV</t>
  </si>
  <si>
    <t>FL</t>
  </si>
  <si>
    <t>AZ</t>
  </si>
  <si>
    <t>Rank</t>
  </si>
  <si>
    <t>Temp High °F C</t>
  </si>
  <si>
    <t>Temp Low °F C</t>
  </si>
  <si>
    <t>Percipitation Inches C</t>
  </si>
  <si>
    <t>Snow Inches 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</si>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</sst>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AF79-24AE-449D-8C3A-BACF48164E1B}">
  <dimension ref="A1:O32"/>
  <sheetViews>
    <sheetView tabSelected="1" workbookViewId="0">
      <selection activeCell="N4" sqref="N4"/>
    </sheetView>
  </sheetViews>
  <sheetFormatPr defaultRowHeight="14.4" x14ac:dyDescent="0.3"/>
  <sheetData>
    <row r="1" spans="1:15" ht="55.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40</v>
      </c>
      <c r="K1" s="4" t="s">
        <v>41</v>
      </c>
      <c r="L1" s="4" t="s">
        <v>42</v>
      </c>
      <c r="M1" s="3" t="s">
        <v>43</v>
      </c>
      <c r="N1" s="6" t="s">
        <v>44</v>
      </c>
      <c r="O1" s="5" t="s">
        <v>39</v>
      </c>
    </row>
    <row r="2" spans="1:15" x14ac:dyDescent="0.3">
      <c r="A2" s="1">
        <v>25</v>
      </c>
      <c r="B2" s="2" t="s">
        <v>33</v>
      </c>
      <c r="C2" s="2">
        <v>76</v>
      </c>
      <c r="D2" s="2">
        <v>55</v>
      </c>
      <c r="E2" s="2">
        <v>2018</v>
      </c>
      <c r="F2" s="2">
        <v>28</v>
      </c>
      <c r="G2" s="2">
        <v>8.9</v>
      </c>
      <c r="H2" s="2">
        <v>0</v>
      </c>
      <c r="I2" s="2">
        <v>0</v>
      </c>
      <c r="J2">
        <f>C2/MAX($C$2:$C$32)*0.25</f>
        <v>0.21590909090909091</v>
      </c>
      <c r="K2">
        <f>D2/MAX($D$2:$D$32)*0.25</f>
        <v>0.20220588235294118</v>
      </c>
      <c r="L2">
        <f>G2/MAX($G$2:$G$32)*0.25</f>
        <v>3.0988857938718667E-2</v>
      </c>
      <c r="M2">
        <f>I2/1*0.25</f>
        <v>0</v>
      </c>
      <c r="N2">
        <f>SUM(J2:M2)</f>
        <v>0.4491038312007507</v>
      </c>
      <c r="O2">
        <f>N2*100</f>
        <v>44.910383120075068</v>
      </c>
    </row>
    <row r="3" spans="1:15" x14ac:dyDescent="0.3">
      <c r="A3" s="1">
        <v>28</v>
      </c>
      <c r="B3" s="2" t="s">
        <v>36</v>
      </c>
      <c r="C3" s="2">
        <v>83</v>
      </c>
      <c r="D3" s="2">
        <v>62</v>
      </c>
      <c r="E3" s="2">
        <v>2018</v>
      </c>
      <c r="F3" s="2">
        <v>20</v>
      </c>
      <c r="G3" s="2">
        <v>3.4</v>
      </c>
      <c r="H3" s="2">
        <v>0</v>
      </c>
      <c r="I3" s="2">
        <v>0</v>
      </c>
      <c r="J3">
        <f>C3/MAX($C$2:$C$32)*0.25</f>
        <v>0.23579545454545456</v>
      </c>
      <c r="K3">
        <f>D3/MAX($D$2:$D$32)*0.25</f>
        <v>0.22794117647058823</v>
      </c>
      <c r="L3">
        <f>G3/MAX($G$2:$G$32)*0.25</f>
        <v>1.1838440111420613E-2</v>
      </c>
      <c r="M3">
        <f>I3/1*0.25</f>
        <v>0</v>
      </c>
      <c r="N3">
        <f>SUM(J3:M3)</f>
        <v>0.47557507112746339</v>
      </c>
      <c r="O3">
        <f>N3*100</f>
        <v>47.557507112746336</v>
      </c>
    </row>
    <row r="4" spans="1:15" x14ac:dyDescent="0.3">
      <c r="A4" s="1">
        <v>30</v>
      </c>
      <c r="B4" s="2" t="s">
        <v>38</v>
      </c>
      <c r="C4" s="2">
        <v>88</v>
      </c>
      <c r="D4" s="2">
        <v>65</v>
      </c>
      <c r="E4" s="2">
        <v>2018</v>
      </c>
      <c r="F4" s="2">
        <v>33</v>
      </c>
      <c r="G4" s="2">
        <v>9.3000000000000007</v>
      </c>
      <c r="H4" s="2">
        <v>0</v>
      </c>
      <c r="I4" s="2">
        <v>0</v>
      </c>
      <c r="J4">
        <f>C4/MAX($C$2:$C$32)*0.25</f>
        <v>0.25</v>
      </c>
      <c r="K4">
        <f>D4/MAX($D$2:$D$32)*0.25</f>
        <v>0.23897058823529413</v>
      </c>
      <c r="L4">
        <f>G4/MAX($G$2:$G$32)*0.25</f>
        <v>3.2381615598885798E-2</v>
      </c>
      <c r="M4">
        <f>I4/1*0.25</f>
        <v>0</v>
      </c>
      <c r="N4">
        <f>SUM(J4:M4)</f>
        <v>0.52135220383417991</v>
      </c>
      <c r="O4">
        <f>N4*100</f>
        <v>52.135220383417987</v>
      </c>
    </row>
    <row r="5" spans="1:15" x14ac:dyDescent="0.3">
      <c r="A5" s="1">
        <v>26</v>
      </c>
      <c r="B5" s="2" t="s">
        <v>34</v>
      </c>
      <c r="C5" s="2">
        <v>80</v>
      </c>
      <c r="D5" s="2">
        <v>60</v>
      </c>
      <c r="E5" s="2">
        <v>2018</v>
      </c>
      <c r="F5" s="2">
        <v>101.5</v>
      </c>
      <c r="G5" s="2">
        <v>46.85</v>
      </c>
      <c r="H5" s="2">
        <v>0</v>
      </c>
      <c r="I5" s="2">
        <v>0</v>
      </c>
      <c r="J5">
        <f>C5/MAX($C$2:$C$32)*0.25</f>
        <v>0.22727272727272727</v>
      </c>
      <c r="K5">
        <f>D5/MAX($D$2:$D$32)*0.25</f>
        <v>0.22058823529411764</v>
      </c>
      <c r="L5">
        <f>G5/MAX($G$2:$G$32)*0.25</f>
        <v>0.16312674094707522</v>
      </c>
      <c r="M5">
        <f>I5/1*0.25</f>
        <v>0</v>
      </c>
      <c r="N5">
        <f>SUM(J5:M5)</f>
        <v>0.61098770351392018</v>
      </c>
      <c r="O5">
        <f>N5*100</f>
        <v>61.09877035139202</v>
      </c>
    </row>
    <row r="6" spans="1:15" x14ac:dyDescent="0.3">
      <c r="A6" s="1">
        <v>24</v>
      </c>
      <c r="B6" s="2" t="s">
        <v>32</v>
      </c>
      <c r="C6" s="2">
        <v>75</v>
      </c>
      <c r="D6" s="2">
        <v>55</v>
      </c>
      <c r="E6" s="2">
        <v>2018</v>
      </c>
      <c r="F6" s="2">
        <v>129</v>
      </c>
      <c r="G6" s="2">
        <v>61.1</v>
      </c>
      <c r="H6" s="2">
        <v>0</v>
      </c>
      <c r="I6" s="2">
        <v>0</v>
      </c>
      <c r="J6">
        <f>C6/MAX($C$2:$C$32)*0.25</f>
        <v>0.21306818181818182</v>
      </c>
      <c r="K6">
        <f>D6/MAX($D$2:$D$32)*0.25</f>
        <v>0.20220588235294118</v>
      </c>
      <c r="L6">
        <f>G6/MAX($G$2:$G$32)*0.25</f>
        <v>0.21274373259052926</v>
      </c>
      <c r="M6">
        <f>I6/1*0.25</f>
        <v>0</v>
      </c>
      <c r="N6">
        <f>SUM(J6:M6)</f>
        <v>0.62801779676165226</v>
      </c>
      <c r="O6">
        <f>N6*100</f>
        <v>62.801779676165225</v>
      </c>
    </row>
    <row r="7" spans="1:15" x14ac:dyDescent="0.3">
      <c r="A7" s="1">
        <v>27</v>
      </c>
      <c r="B7" s="2" t="s">
        <v>35</v>
      </c>
      <c r="C7" s="2">
        <v>80</v>
      </c>
      <c r="D7" s="2">
        <v>64</v>
      </c>
      <c r="E7" s="2">
        <v>2018</v>
      </c>
      <c r="F7" s="2">
        <v>139</v>
      </c>
      <c r="G7" s="2">
        <v>61.6</v>
      </c>
      <c r="H7" s="2">
        <v>0</v>
      </c>
      <c r="I7" s="2">
        <v>0</v>
      </c>
      <c r="J7">
        <f>C7/MAX($C$2:$C$32)*0.25</f>
        <v>0.22727272727272727</v>
      </c>
      <c r="K7">
        <f>D7/MAX($D$2:$D$32)*0.25</f>
        <v>0.23529411764705882</v>
      </c>
      <c r="L7">
        <f>G7/MAX($G$2:$G$32)*0.25</f>
        <v>0.21448467966573817</v>
      </c>
      <c r="M7">
        <f>I7/1*0.25</f>
        <v>0</v>
      </c>
      <c r="N7">
        <f>SUM(J7:M7)</f>
        <v>0.6770515245855242</v>
      </c>
      <c r="O7">
        <f>N7*100</f>
        <v>67.705152458552419</v>
      </c>
    </row>
    <row r="8" spans="1:15" x14ac:dyDescent="0.3">
      <c r="A8" s="1">
        <v>29</v>
      </c>
      <c r="B8" s="2" t="s">
        <v>37</v>
      </c>
      <c r="C8" s="2">
        <v>84</v>
      </c>
      <c r="D8" s="2">
        <v>68</v>
      </c>
      <c r="E8" s="2">
        <v>2018</v>
      </c>
      <c r="F8" s="2">
        <v>136</v>
      </c>
      <c r="G8" s="2">
        <v>61.5</v>
      </c>
      <c r="H8" s="2">
        <v>0</v>
      </c>
      <c r="I8" s="2">
        <v>0</v>
      </c>
      <c r="J8">
        <f>C8/MAX($C$2:$C$32)*0.25</f>
        <v>0.23863636363636365</v>
      </c>
      <c r="K8">
        <f>D8/MAX($D$2:$D$32)*0.25</f>
        <v>0.25</v>
      </c>
      <c r="L8">
        <f>G8/MAX($G$2:$G$32)*0.25</f>
        <v>0.21413649025069639</v>
      </c>
      <c r="M8">
        <f>I8/1*0.25</f>
        <v>0</v>
      </c>
      <c r="N8">
        <f>SUM(J8:M8)</f>
        <v>0.70277285388706001</v>
      </c>
      <c r="O8">
        <f>N8*100</f>
        <v>70.277285388706005</v>
      </c>
    </row>
    <row r="9" spans="1:15" x14ac:dyDescent="0.3">
      <c r="A9" s="1">
        <v>8</v>
      </c>
      <c r="B9" s="2" t="s">
        <v>16</v>
      </c>
      <c r="C9" s="2">
        <v>62</v>
      </c>
      <c r="D9" s="2">
        <v>47</v>
      </c>
      <c r="E9" s="2">
        <v>2018</v>
      </c>
      <c r="F9" s="2">
        <v>158</v>
      </c>
      <c r="G9" s="2">
        <v>35.799999999999997</v>
      </c>
      <c r="H9" s="2">
        <v>1</v>
      </c>
      <c r="I9" s="2">
        <v>1</v>
      </c>
      <c r="J9">
        <f>C9/MAX($C$2:$C$32)*0.25</f>
        <v>0.17613636363636365</v>
      </c>
      <c r="K9">
        <f>D9/MAX($D$2:$D$32)*0.25</f>
        <v>0.17279411764705882</v>
      </c>
      <c r="L9">
        <f>G9/MAX($G$2:$G$32)*0.25</f>
        <v>0.12465181058495821</v>
      </c>
      <c r="M9">
        <f>I9/1*0.25</f>
        <v>0.25</v>
      </c>
      <c r="N9">
        <f>SUM(J9:M9)</f>
        <v>0.72358229186838074</v>
      </c>
      <c r="O9">
        <f>N9*100</f>
        <v>72.358229186838074</v>
      </c>
    </row>
    <row r="10" spans="1:15" x14ac:dyDescent="0.3">
      <c r="A10" s="1">
        <v>20</v>
      </c>
      <c r="B10" s="2" t="s">
        <v>28</v>
      </c>
      <c r="C10" s="2">
        <v>71</v>
      </c>
      <c r="D10" s="2">
        <v>49</v>
      </c>
      <c r="E10" s="2">
        <v>2018</v>
      </c>
      <c r="F10" s="2">
        <v>84</v>
      </c>
      <c r="G10" s="2">
        <v>45.9</v>
      </c>
      <c r="H10" s="2">
        <v>0</v>
      </c>
      <c r="I10" s="2">
        <v>1.3</v>
      </c>
      <c r="J10">
        <f>C10/MAX($C$2:$C$32)*0.25</f>
        <v>0.20170454545454544</v>
      </c>
      <c r="K10">
        <f>D10/MAX($D$2:$D$32)*0.25</f>
        <v>0.18014705882352941</v>
      </c>
      <c r="L10">
        <f>G10/MAX($G$2:$G$32)*0.25</f>
        <v>0.15981894150417827</v>
      </c>
      <c r="M10">
        <f>I10/1*0.25</f>
        <v>0.32500000000000001</v>
      </c>
      <c r="N10">
        <f>SUM(J10:M10)</f>
        <v>0.86667054578225322</v>
      </c>
      <c r="O10">
        <f>N10*100</f>
        <v>86.667054578225319</v>
      </c>
    </row>
    <row r="11" spans="1:15" x14ac:dyDescent="0.3">
      <c r="A11" s="1">
        <v>23</v>
      </c>
      <c r="B11" s="2" t="s">
        <v>31</v>
      </c>
      <c r="C11" s="2">
        <v>73</v>
      </c>
      <c r="D11" s="2">
        <v>56</v>
      </c>
      <c r="E11" s="2">
        <v>2018</v>
      </c>
      <c r="F11" s="2">
        <v>140</v>
      </c>
      <c r="G11" s="2">
        <v>70.099999999999994</v>
      </c>
      <c r="H11" s="2">
        <v>1</v>
      </c>
      <c r="I11" s="2">
        <v>2.4</v>
      </c>
      <c r="J11">
        <f>C11/MAX($C$2:$C$32)*0.25</f>
        <v>0.20738636363636365</v>
      </c>
      <c r="K11">
        <f>D11/MAX($D$2:$D$32)*0.25</f>
        <v>0.20588235294117646</v>
      </c>
      <c r="L11">
        <f>G11/MAX($G$2:$G$32)*0.25</f>
        <v>0.24408077994428967</v>
      </c>
      <c r="M11">
        <f>I11/1*0.25</f>
        <v>0.6</v>
      </c>
      <c r="N11">
        <f>SUM(J11:M11)</f>
        <v>1.2573494965218299</v>
      </c>
      <c r="O11">
        <f>N11*100</f>
        <v>125.73494965218299</v>
      </c>
    </row>
    <row r="12" spans="1:15" x14ac:dyDescent="0.3">
      <c r="A12" s="1">
        <v>21</v>
      </c>
      <c r="B12" s="2" t="s">
        <v>29</v>
      </c>
      <c r="C12" s="2">
        <v>72</v>
      </c>
      <c r="D12" s="2">
        <v>53</v>
      </c>
      <c r="E12" s="2">
        <v>2018</v>
      </c>
      <c r="F12" s="2">
        <v>142.5</v>
      </c>
      <c r="G12" s="2">
        <v>61.6</v>
      </c>
      <c r="H12" s="2">
        <v>1</v>
      </c>
      <c r="I12" s="2">
        <v>3.15</v>
      </c>
      <c r="J12">
        <f>C12/MAX($C$2:$C$32)*0.25</f>
        <v>0.20454545454545456</v>
      </c>
      <c r="K12">
        <f>D12/MAX($D$2:$D$32)*0.25</f>
        <v>0.19485294117647059</v>
      </c>
      <c r="L12">
        <f>G12/MAX($G$2:$G$32)*0.25</f>
        <v>0.21448467966573817</v>
      </c>
      <c r="M12">
        <f>I12/1*0.25</f>
        <v>0.78749999999999998</v>
      </c>
      <c r="N12">
        <f>SUM(J12:M12)</f>
        <v>1.4013830753876633</v>
      </c>
      <c r="O12">
        <f>N12*100</f>
        <v>140.13830753876633</v>
      </c>
    </row>
    <row r="13" spans="1:15" x14ac:dyDescent="0.3">
      <c r="A13" s="1">
        <v>12</v>
      </c>
      <c r="B13" s="2" t="s">
        <v>20</v>
      </c>
      <c r="C13" s="2">
        <v>65</v>
      </c>
      <c r="D13" s="2">
        <v>46</v>
      </c>
      <c r="E13" s="2">
        <v>2018</v>
      </c>
      <c r="F13" s="2">
        <v>142</v>
      </c>
      <c r="G13" s="2">
        <v>32.700000000000003</v>
      </c>
      <c r="H13" s="2">
        <v>2</v>
      </c>
      <c r="I13" s="2">
        <v>6.6</v>
      </c>
      <c r="J13">
        <f>C13/MAX($C$2:$C$32)*0.25</f>
        <v>0.18465909090909091</v>
      </c>
      <c r="K13">
        <f>D13/MAX($D$2:$D$32)*0.25</f>
        <v>0.16911764705882354</v>
      </c>
      <c r="L13">
        <f>G13/MAX($G$2:$G$32)*0.25</f>
        <v>0.11385793871866297</v>
      </c>
      <c r="M13">
        <f>I13/1*0.25</f>
        <v>1.65</v>
      </c>
      <c r="N13">
        <f>SUM(J13:M13)</f>
        <v>2.1176346766865772</v>
      </c>
      <c r="O13">
        <f>N13*100</f>
        <v>211.76346766865771</v>
      </c>
    </row>
    <row r="14" spans="1:15" x14ac:dyDescent="0.3">
      <c r="A14" s="1">
        <v>17</v>
      </c>
      <c r="B14" s="2" t="s">
        <v>25</v>
      </c>
      <c r="C14" s="2">
        <v>68</v>
      </c>
      <c r="D14" s="2">
        <v>52</v>
      </c>
      <c r="E14" s="2">
        <v>2018</v>
      </c>
      <c r="F14" s="2">
        <v>131</v>
      </c>
      <c r="G14" s="2">
        <v>66.3</v>
      </c>
      <c r="H14" s="2">
        <v>2</v>
      </c>
      <c r="I14" s="2">
        <v>7.3</v>
      </c>
      <c r="J14">
        <f>C14/MAX($C$2:$C$32)*0.25</f>
        <v>0.19318181818181818</v>
      </c>
      <c r="K14">
        <f>D14/MAX($D$2:$D$32)*0.25</f>
        <v>0.19117647058823528</v>
      </c>
      <c r="L14">
        <f>G14/MAX($G$2:$G$32)*0.25</f>
        <v>0.23084958217270196</v>
      </c>
      <c r="M14">
        <f>I14/1*0.25</f>
        <v>1.825</v>
      </c>
      <c r="N14">
        <f>SUM(J14:M14)</f>
        <v>2.4402078709427553</v>
      </c>
      <c r="O14">
        <f>N14*100</f>
        <v>244.02078709427553</v>
      </c>
    </row>
    <row r="15" spans="1:15" x14ac:dyDescent="0.3">
      <c r="A15" s="1">
        <v>14</v>
      </c>
      <c r="B15" s="2" t="s">
        <v>22</v>
      </c>
      <c r="C15" s="2">
        <v>66</v>
      </c>
      <c r="D15" s="2">
        <v>46</v>
      </c>
      <c r="E15" s="2">
        <v>2018</v>
      </c>
      <c r="F15" s="2">
        <v>111.5</v>
      </c>
      <c r="G15" s="2">
        <v>41.7</v>
      </c>
      <c r="H15" s="2">
        <v>4</v>
      </c>
      <c r="I15" s="2">
        <v>12.2</v>
      </c>
      <c r="J15">
        <f>C15/MAX($C$2:$C$32)*0.25</f>
        <v>0.1875</v>
      </c>
      <c r="K15">
        <f>D15/MAX($D$2:$D$32)*0.25</f>
        <v>0.16911764705882354</v>
      </c>
      <c r="L15">
        <f>G15/MAX($G$2:$G$32)*0.25</f>
        <v>0.14519498607242343</v>
      </c>
      <c r="M15">
        <f>I15/1*0.25</f>
        <v>3.05</v>
      </c>
      <c r="N15">
        <f>SUM(J15:M15)</f>
        <v>3.551812633131247</v>
      </c>
      <c r="O15">
        <f>N15*100</f>
        <v>355.1812633131247</v>
      </c>
    </row>
    <row r="16" spans="1:15" x14ac:dyDescent="0.3">
      <c r="A16" s="1">
        <v>22</v>
      </c>
      <c r="B16" s="2" t="s">
        <v>30</v>
      </c>
      <c r="C16" s="2">
        <v>72.5</v>
      </c>
      <c r="D16" s="2">
        <v>51.5</v>
      </c>
      <c r="E16" s="2">
        <v>2018</v>
      </c>
      <c r="F16" s="2">
        <v>136.5</v>
      </c>
      <c r="G16" s="2">
        <v>59.75</v>
      </c>
      <c r="H16" s="2">
        <v>3</v>
      </c>
      <c r="I16" s="2">
        <v>12.25</v>
      </c>
      <c r="J16">
        <f>C16/MAX($C$2:$C$32)*0.25</f>
        <v>0.20596590909090909</v>
      </c>
      <c r="K16">
        <f>D16/MAX($D$2:$D$32)*0.25</f>
        <v>0.18933823529411764</v>
      </c>
      <c r="L16">
        <f>G16/MAX($G$2:$G$32)*0.25</f>
        <v>0.20804317548746518</v>
      </c>
      <c r="M16">
        <f>I16/1*0.25</f>
        <v>3.0625</v>
      </c>
      <c r="N16">
        <f>SUM(J16:M16)</f>
        <v>3.6658473198724919</v>
      </c>
      <c r="O16">
        <f>N16*100</f>
        <v>366.5847319872492</v>
      </c>
    </row>
    <row r="17" spans="1:15" x14ac:dyDescent="0.3">
      <c r="A17" s="1">
        <v>15</v>
      </c>
      <c r="B17" s="2" t="s">
        <v>23</v>
      </c>
      <c r="C17" s="2">
        <v>66</v>
      </c>
      <c r="D17" s="2">
        <v>48</v>
      </c>
      <c r="E17" s="2">
        <v>2018</v>
      </c>
      <c r="F17" s="2">
        <v>145</v>
      </c>
      <c r="G17" s="2">
        <v>71.8</v>
      </c>
      <c r="H17" s="2">
        <v>5</v>
      </c>
      <c r="I17" s="2">
        <v>12.8</v>
      </c>
      <c r="J17">
        <f>C17/MAX($C$2:$C$32)*0.25</f>
        <v>0.1875</v>
      </c>
      <c r="K17">
        <f>D17/MAX($D$2:$D$32)*0.25</f>
        <v>0.17647058823529413</v>
      </c>
      <c r="L17">
        <f>G17/MAX($G$2:$G$32)*0.25</f>
        <v>0.25</v>
      </c>
      <c r="M17">
        <f>I17/1*0.25</f>
        <v>3.2</v>
      </c>
      <c r="N17">
        <f>SUM(J17:M17)</f>
        <v>3.8139705882352946</v>
      </c>
      <c r="O17">
        <f>N17*100</f>
        <v>381.39705882352945</v>
      </c>
    </row>
    <row r="18" spans="1:15" x14ac:dyDescent="0.3">
      <c r="A18" s="1">
        <v>19</v>
      </c>
      <c r="B18" s="2" t="s">
        <v>27</v>
      </c>
      <c r="C18" s="2">
        <v>70</v>
      </c>
      <c r="D18" s="2">
        <v>52.5</v>
      </c>
      <c r="E18" s="2">
        <v>2018</v>
      </c>
      <c r="F18" s="2">
        <v>130.5</v>
      </c>
      <c r="G18" s="2">
        <v>60.25</v>
      </c>
      <c r="H18" s="2">
        <v>4.5</v>
      </c>
      <c r="I18" s="2">
        <v>18.05</v>
      </c>
      <c r="J18">
        <f>C18/MAX($C$2:$C$32)*0.25</f>
        <v>0.19886363636363635</v>
      </c>
      <c r="K18">
        <f>D18/MAX($D$2:$D$32)*0.25</f>
        <v>0.19301470588235295</v>
      </c>
      <c r="L18">
        <f>G18/MAX($G$2:$G$32)*0.25</f>
        <v>0.20978412256267409</v>
      </c>
      <c r="M18">
        <f>I18/1*0.25</f>
        <v>4.5125000000000002</v>
      </c>
      <c r="N18">
        <f>SUM(J18:M18)</f>
        <v>5.1141624648086639</v>
      </c>
      <c r="O18">
        <f>N18*100</f>
        <v>511.41624648086639</v>
      </c>
    </row>
    <row r="19" spans="1:15" x14ac:dyDescent="0.3">
      <c r="A19" s="1">
        <v>18</v>
      </c>
      <c r="B19" s="2" t="s">
        <v>26</v>
      </c>
      <c r="C19" s="2">
        <v>68</v>
      </c>
      <c r="D19" s="2">
        <v>51</v>
      </c>
      <c r="E19" s="2">
        <v>2018</v>
      </c>
      <c r="F19" s="2">
        <v>144</v>
      </c>
      <c r="G19" s="2">
        <v>68.900000000000006</v>
      </c>
      <c r="H19" s="2">
        <v>7</v>
      </c>
      <c r="I19" s="2">
        <v>19.399999999999999</v>
      </c>
      <c r="J19">
        <f>C19/MAX($C$2:$C$32)*0.25</f>
        <v>0.19318181818181818</v>
      </c>
      <c r="K19">
        <f>D19/MAX($D$2:$D$32)*0.25</f>
        <v>0.1875</v>
      </c>
      <c r="L19">
        <f>G19/MAX($G$2:$G$32)*0.25</f>
        <v>0.23990250696378834</v>
      </c>
      <c r="M19">
        <f>I19/1*0.25</f>
        <v>4.8499999999999996</v>
      </c>
      <c r="N19">
        <f>SUM(J19:M19)</f>
        <v>5.4705843251456061</v>
      </c>
      <c r="O19">
        <f>N19*100</f>
        <v>547.05843251456065</v>
      </c>
    </row>
    <row r="20" spans="1:15" x14ac:dyDescent="0.3">
      <c r="A20" s="1">
        <v>9</v>
      </c>
      <c r="B20" s="2" t="s">
        <v>17</v>
      </c>
      <c r="C20" s="2">
        <v>63</v>
      </c>
      <c r="D20" s="2">
        <v>45</v>
      </c>
      <c r="E20" s="2">
        <v>2018</v>
      </c>
      <c r="F20" s="2">
        <v>128</v>
      </c>
      <c r="G20" s="2">
        <v>44.1</v>
      </c>
      <c r="H20" s="2">
        <v>4</v>
      </c>
      <c r="I20" s="2">
        <v>20.3</v>
      </c>
      <c r="J20">
        <f>C20/MAX($C$2:$C$32)*0.25</f>
        <v>0.17897727272727273</v>
      </c>
      <c r="K20">
        <f>D20/MAX($D$2:$D$32)*0.25</f>
        <v>0.16544117647058823</v>
      </c>
      <c r="L20">
        <f>G20/MAX($G$2:$G$32)*0.25</f>
        <v>0.1535515320334262</v>
      </c>
      <c r="M20">
        <f>I20/1*0.25</f>
        <v>5.0750000000000002</v>
      </c>
      <c r="N20">
        <f>SUM(J20:M20)</f>
        <v>5.572969981231287</v>
      </c>
      <c r="O20">
        <f>N20*100</f>
        <v>557.29699812312867</v>
      </c>
    </row>
    <row r="21" spans="1:15" x14ac:dyDescent="0.3">
      <c r="A21" s="1">
        <v>10</v>
      </c>
      <c r="B21" s="2" t="s">
        <v>18</v>
      </c>
      <c r="C21" s="2">
        <v>63</v>
      </c>
      <c r="D21" s="2">
        <v>46</v>
      </c>
      <c r="E21" s="2">
        <v>2018</v>
      </c>
      <c r="F21" s="2">
        <v>162</v>
      </c>
      <c r="G21" s="2">
        <v>55.2</v>
      </c>
      <c r="H21" s="2">
        <v>6</v>
      </c>
      <c r="I21" s="2">
        <v>25.3</v>
      </c>
      <c r="J21">
        <f>C21/MAX($C$2:$C$32)*0.25</f>
        <v>0.17897727272727273</v>
      </c>
      <c r="K21">
        <f>D21/MAX($D$2:$D$32)*0.25</f>
        <v>0.16911764705882354</v>
      </c>
      <c r="L21">
        <f>G21/MAX($G$2:$G$32)*0.25</f>
        <v>0.19220055710306408</v>
      </c>
      <c r="M21">
        <f>I21/1*0.25</f>
        <v>6.3250000000000002</v>
      </c>
      <c r="N21">
        <f>SUM(J21:M21)</f>
        <v>6.8652954768891608</v>
      </c>
      <c r="O21">
        <f>N21*100</f>
        <v>686.52954768891607</v>
      </c>
    </row>
    <row r="22" spans="1:15" x14ac:dyDescent="0.3">
      <c r="A22" s="1">
        <v>13</v>
      </c>
      <c r="B22" s="2" t="s">
        <v>21</v>
      </c>
      <c r="C22" s="2">
        <v>66</v>
      </c>
      <c r="D22" s="2">
        <v>37</v>
      </c>
      <c r="E22" s="2">
        <v>2018</v>
      </c>
      <c r="F22" s="2">
        <v>71</v>
      </c>
      <c r="G22" s="2">
        <v>11.7</v>
      </c>
      <c r="H22" s="2">
        <v>71</v>
      </c>
      <c r="I22" s="2">
        <v>26.8</v>
      </c>
      <c r="J22">
        <f>C22/MAX($C$2:$C$32)*0.25</f>
        <v>0.1875</v>
      </c>
      <c r="K22">
        <f>D22/MAX($D$2:$D$32)*0.25</f>
        <v>0.13602941176470587</v>
      </c>
      <c r="L22">
        <f>G22/MAX($G$2:$G$32)*0.25</f>
        <v>4.0738161559888582E-2</v>
      </c>
      <c r="M22">
        <f>I22/1*0.25</f>
        <v>6.7</v>
      </c>
      <c r="N22">
        <f>SUM(J22:M22)</f>
        <v>7.064267573324595</v>
      </c>
      <c r="O22">
        <f>N22*100</f>
        <v>706.42675733245949</v>
      </c>
    </row>
    <row r="23" spans="1:15" x14ac:dyDescent="0.3">
      <c r="A23" s="1">
        <v>11</v>
      </c>
      <c r="B23" s="2" t="s">
        <v>19</v>
      </c>
      <c r="C23" s="2">
        <v>63</v>
      </c>
      <c r="D23" s="2">
        <v>46.5</v>
      </c>
      <c r="E23" s="2">
        <v>2018</v>
      </c>
      <c r="F23" s="2">
        <v>159.5</v>
      </c>
      <c r="G23" s="2">
        <v>59.7</v>
      </c>
      <c r="H23" s="2">
        <v>12.5</v>
      </c>
      <c r="I23" s="2">
        <v>38.65</v>
      </c>
      <c r="J23">
        <f>C23/MAX($C$2:$C$32)*0.25</f>
        <v>0.17897727272727273</v>
      </c>
      <c r="K23">
        <f>D23/MAX($D$2:$D$32)*0.25</f>
        <v>0.17095588235294118</v>
      </c>
      <c r="L23">
        <f>G23/MAX($G$2:$G$32)*0.25</f>
        <v>0.20786908077994432</v>
      </c>
      <c r="M23">
        <f>I23/1*0.25</f>
        <v>9.6624999999999996</v>
      </c>
      <c r="N23">
        <f>SUM(J23:M23)</f>
        <v>10.220302235860158</v>
      </c>
      <c r="O23">
        <f>N23*100</f>
        <v>1022.0302235860158</v>
      </c>
    </row>
    <row r="24" spans="1:15" x14ac:dyDescent="0.3">
      <c r="A24" s="1">
        <v>4</v>
      </c>
      <c r="B24" s="2" t="s">
        <v>12</v>
      </c>
      <c r="C24" s="2">
        <v>60</v>
      </c>
      <c r="D24" s="2">
        <v>44</v>
      </c>
      <c r="E24" s="2">
        <v>2018</v>
      </c>
      <c r="F24" s="2">
        <v>154</v>
      </c>
      <c r="G24" s="2">
        <v>44.1</v>
      </c>
      <c r="H24" s="2">
        <v>14</v>
      </c>
      <c r="I24" s="2">
        <v>43.3</v>
      </c>
      <c r="J24">
        <f>C24/MAX($C$2:$C$32)*0.25</f>
        <v>0.17045454545454544</v>
      </c>
      <c r="K24">
        <f>D24/MAX($D$2:$D$32)*0.25</f>
        <v>0.16176470588235295</v>
      </c>
      <c r="L24">
        <f>G24/MAX($G$2:$G$32)*0.25</f>
        <v>0.1535515320334262</v>
      </c>
      <c r="M24">
        <f>I24/1*0.25</f>
        <v>10.824999999999999</v>
      </c>
      <c r="N24">
        <f>SUM(J24:M24)</f>
        <v>11.310770783370323</v>
      </c>
      <c r="O24">
        <f>N24*100</f>
        <v>1131.0770783370324</v>
      </c>
    </row>
    <row r="25" spans="1:15" x14ac:dyDescent="0.3">
      <c r="A25" s="1">
        <v>3</v>
      </c>
      <c r="B25" s="2" t="s">
        <v>11</v>
      </c>
      <c r="C25" s="2">
        <v>60</v>
      </c>
      <c r="D25" s="2">
        <v>43</v>
      </c>
      <c r="E25" s="2">
        <v>2018</v>
      </c>
      <c r="F25" s="2">
        <v>143</v>
      </c>
      <c r="G25" s="2">
        <v>43.9</v>
      </c>
      <c r="H25" s="2">
        <v>14</v>
      </c>
      <c r="I25" s="2">
        <v>45.8</v>
      </c>
      <c r="J25">
        <f>C25/MAX($C$2:$C$32)*0.25</f>
        <v>0.17045454545454544</v>
      </c>
      <c r="K25">
        <f>D25/MAX($D$2:$D$32)*0.25</f>
        <v>0.15808823529411764</v>
      </c>
      <c r="L25">
        <f>G25/MAX($G$2:$G$32)*0.25</f>
        <v>0.15285515320334261</v>
      </c>
      <c r="M25">
        <f>I25/1*0.25</f>
        <v>11.45</v>
      </c>
      <c r="N25">
        <f>SUM(J25:M25)</f>
        <v>11.931397933952004</v>
      </c>
      <c r="O25">
        <f>N25*100</f>
        <v>1193.1397933952005</v>
      </c>
    </row>
    <row r="26" spans="1:15" x14ac:dyDescent="0.3">
      <c r="A26" s="1">
        <v>1</v>
      </c>
      <c r="B26" s="2" t="s">
        <v>9</v>
      </c>
      <c r="C26" s="2">
        <v>56</v>
      </c>
      <c r="D26" s="2">
        <v>41</v>
      </c>
      <c r="E26" s="2">
        <v>2018</v>
      </c>
      <c r="F26" s="2">
        <v>135</v>
      </c>
      <c r="G26" s="2">
        <v>45.1</v>
      </c>
      <c r="H26" s="2">
        <v>13</v>
      </c>
      <c r="I26" s="2">
        <v>50.1</v>
      </c>
      <c r="J26">
        <f>C26/MAX($C$2:$C$32)*0.25</f>
        <v>0.15909090909090909</v>
      </c>
      <c r="K26">
        <f>D26/MAX($D$2:$D$32)*0.25</f>
        <v>0.15073529411764705</v>
      </c>
      <c r="L26">
        <f>G26/MAX($G$2:$G$32)*0.25</f>
        <v>0.15703342618384403</v>
      </c>
      <c r="M26">
        <f>I26/1*0.25</f>
        <v>12.525</v>
      </c>
      <c r="N26">
        <f>SUM(J26:M26)</f>
        <v>12.991859629392401</v>
      </c>
      <c r="O26">
        <f>N26*100</f>
        <v>1299.1859629392402</v>
      </c>
    </row>
    <row r="27" spans="1:15" x14ac:dyDescent="0.3">
      <c r="A27" s="1">
        <v>7</v>
      </c>
      <c r="B27" s="2" t="s">
        <v>15</v>
      </c>
      <c r="C27" s="2">
        <v>61</v>
      </c>
      <c r="D27" s="2">
        <v>44</v>
      </c>
      <c r="E27" s="2">
        <v>2018</v>
      </c>
      <c r="F27" s="2">
        <v>137</v>
      </c>
      <c r="G27" s="2">
        <v>63.5</v>
      </c>
      <c r="H27" s="2">
        <v>10</v>
      </c>
      <c r="I27" s="2">
        <v>49.8</v>
      </c>
      <c r="J27">
        <f>C27/MAX($C$2:$C$32)*0.25</f>
        <v>0.17329545454545456</v>
      </c>
      <c r="K27">
        <f>D27/MAX($D$2:$D$32)*0.25</f>
        <v>0.16176470588235295</v>
      </c>
      <c r="L27">
        <f>G27/MAX($G$2:$G$32)*0.25</f>
        <v>0.22110027855153205</v>
      </c>
      <c r="M27">
        <f>I27/1*0.25</f>
        <v>12.45</v>
      </c>
      <c r="N27">
        <f>SUM(J27:M27)</f>
        <v>13.006160438979339</v>
      </c>
      <c r="O27">
        <f>N27*100</f>
        <v>1300.6160438979339</v>
      </c>
    </row>
    <row r="28" spans="1:15" x14ac:dyDescent="0.3">
      <c r="A28" s="1">
        <v>16</v>
      </c>
      <c r="B28" s="2" t="s">
        <v>24</v>
      </c>
      <c r="C28" s="2">
        <v>67</v>
      </c>
      <c r="D28" s="2">
        <v>46</v>
      </c>
      <c r="E28" s="2">
        <v>2018</v>
      </c>
      <c r="F28" s="2">
        <v>80</v>
      </c>
      <c r="G28" s="2">
        <v>13.2</v>
      </c>
      <c r="H28" s="2">
        <v>13</v>
      </c>
      <c r="I28" s="2">
        <v>50.7</v>
      </c>
      <c r="J28">
        <f>C28/MAX($C$2:$C$32)*0.25</f>
        <v>0.19034090909090909</v>
      </c>
      <c r="K28">
        <f>D28/MAX($D$2:$D$32)*0.25</f>
        <v>0.16911764705882354</v>
      </c>
      <c r="L28">
        <f>G28/MAX($G$2:$G$32)*0.25</f>
        <v>4.596100278551532E-2</v>
      </c>
      <c r="M28">
        <f>I28/1*0.25</f>
        <v>12.675000000000001</v>
      </c>
      <c r="N28">
        <f>SUM(J28:M28)</f>
        <v>13.080419558935249</v>
      </c>
      <c r="O28">
        <f>N28*100</f>
        <v>1308.041955893525</v>
      </c>
    </row>
    <row r="29" spans="1:15" x14ac:dyDescent="0.3">
      <c r="A29" s="1">
        <v>5</v>
      </c>
      <c r="B29" s="2" t="s">
        <v>13</v>
      </c>
      <c r="C29" s="2">
        <v>60</v>
      </c>
      <c r="D29" s="2">
        <v>46</v>
      </c>
      <c r="E29" s="2">
        <v>2018</v>
      </c>
      <c r="F29" s="2">
        <v>143</v>
      </c>
      <c r="G29" s="2">
        <v>53.3</v>
      </c>
      <c r="H29" s="2">
        <v>10</v>
      </c>
      <c r="I29" s="2">
        <v>51</v>
      </c>
      <c r="J29">
        <f>C29/MAX($C$2:$C$32)*0.25</f>
        <v>0.17045454545454544</v>
      </c>
      <c r="K29">
        <f>D29/MAX($D$2:$D$32)*0.25</f>
        <v>0.16911764705882354</v>
      </c>
      <c r="L29">
        <f>G29/MAX($G$2:$G$32)*0.25</f>
        <v>0.1855849582172702</v>
      </c>
      <c r="M29">
        <f>I29/1*0.25</f>
        <v>12.75</v>
      </c>
      <c r="N29">
        <f>SUM(J29:M29)</f>
        <v>13.275157150730639</v>
      </c>
      <c r="O29">
        <f>N29*100</f>
        <v>1327.5157150730638</v>
      </c>
    </row>
    <row r="30" spans="1:15" x14ac:dyDescent="0.3">
      <c r="A30" s="1">
        <v>6</v>
      </c>
      <c r="B30" s="2" t="s">
        <v>14</v>
      </c>
      <c r="C30" s="2">
        <v>61</v>
      </c>
      <c r="D30" s="2">
        <v>42</v>
      </c>
      <c r="E30" s="2">
        <v>2018</v>
      </c>
      <c r="F30" s="2">
        <v>150</v>
      </c>
      <c r="G30" s="2">
        <v>62.8</v>
      </c>
      <c r="H30" s="2">
        <v>11</v>
      </c>
      <c r="I30" s="2">
        <v>54.5</v>
      </c>
      <c r="J30">
        <f>C30/MAX($C$2:$C$32)*0.25</f>
        <v>0.17329545454545456</v>
      </c>
      <c r="K30">
        <f>D30/MAX($D$2:$D$32)*0.25</f>
        <v>0.15441176470588236</v>
      </c>
      <c r="L30">
        <f>G30/MAX($G$2:$G$32)*0.25</f>
        <v>0.21866295264623956</v>
      </c>
      <c r="M30">
        <f>I30/1*0.25</f>
        <v>13.625</v>
      </c>
      <c r="N30">
        <f>SUM(J30:M30)</f>
        <v>14.171370171897577</v>
      </c>
      <c r="O30">
        <f>N30*100</f>
        <v>1417.1370171897577</v>
      </c>
    </row>
    <row r="31" spans="1:15" x14ac:dyDescent="0.3">
      <c r="A31" s="1">
        <v>0</v>
      </c>
      <c r="B31" s="2" t="s">
        <v>8</v>
      </c>
      <c r="C31" s="2">
        <v>55</v>
      </c>
      <c r="D31" s="2">
        <v>38</v>
      </c>
      <c r="E31" s="2">
        <v>2018</v>
      </c>
      <c r="F31" s="2">
        <v>118</v>
      </c>
      <c r="G31" s="2">
        <v>33.6</v>
      </c>
      <c r="H31" s="2">
        <v>21</v>
      </c>
      <c r="I31" s="2">
        <v>82.4</v>
      </c>
      <c r="J31">
        <f>C31/MAX($C$2:$C$32)*0.25</f>
        <v>0.15625</v>
      </c>
      <c r="K31">
        <f>D31/MAX($D$2:$D$32)*0.25</f>
        <v>0.13970588235294118</v>
      </c>
      <c r="L31">
        <f>G31/MAX($G$2:$G$32)*0.25</f>
        <v>0.11699164345403901</v>
      </c>
      <c r="M31">
        <f>I31/1*0.25</f>
        <v>20.6</v>
      </c>
      <c r="N31">
        <f>SUM(J31:M31)</f>
        <v>21.012947525806982</v>
      </c>
      <c r="O31">
        <f>N31*100</f>
        <v>2101.2947525806981</v>
      </c>
    </row>
    <row r="32" spans="1:15" x14ac:dyDescent="0.3">
      <c r="A32" s="1">
        <v>2</v>
      </c>
      <c r="B32" s="2" t="s">
        <v>10</v>
      </c>
      <c r="C32" s="2">
        <v>59</v>
      </c>
      <c r="D32" s="2">
        <v>42</v>
      </c>
      <c r="E32" s="2">
        <v>2018</v>
      </c>
      <c r="F32" s="2">
        <v>176</v>
      </c>
      <c r="G32" s="2">
        <v>41.7</v>
      </c>
      <c r="H32" s="2">
        <v>30</v>
      </c>
      <c r="I32" s="2">
        <v>105.9</v>
      </c>
      <c r="J32">
        <f>C32/MAX($C$2:$C$32)*0.25</f>
        <v>0.16761363636363635</v>
      </c>
      <c r="K32">
        <f>D32/MAX($D$2:$D$32)*0.25</f>
        <v>0.15441176470588236</v>
      </c>
      <c r="L32">
        <f>G32/MAX($G$2:$G$32)*0.25</f>
        <v>0.14519498607242343</v>
      </c>
      <c r="M32">
        <f>I32/1*0.25</f>
        <v>26.475000000000001</v>
      </c>
      <c r="N32">
        <f>SUM(J32:M32)</f>
        <v>26.942220387141944</v>
      </c>
      <c r="O32">
        <f>N32*100</f>
        <v>2694.2220387141942</v>
      </c>
    </row>
  </sheetData>
  <sortState xmlns:xlrd2="http://schemas.microsoft.com/office/spreadsheetml/2017/richdata2" ref="A2:O32">
    <sortCondition ref="N2:N3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Balasubramaniam</dc:creator>
  <cp:lastModifiedBy>Prakash Balasubramaniam</cp:lastModifiedBy>
  <dcterms:created xsi:type="dcterms:W3CDTF">2019-07-07T00:18:40Z</dcterms:created>
  <dcterms:modified xsi:type="dcterms:W3CDTF">2019-07-07T00:48:29Z</dcterms:modified>
</cp:coreProperties>
</file>