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ae\AC\Temp\"/>
    </mc:Choice>
  </mc:AlternateContent>
  <xr:revisionPtr revIDLastSave="0" documentId="8_{0DA5AF0B-C9BE-4EFA-A6F1-F49E4E302E2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L16" i="1"/>
  <c r="K16" i="1"/>
  <c r="L4" i="1"/>
  <c r="L6" i="1"/>
  <c r="L7" i="1"/>
  <c r="L8" i="1"/>
  <c r="L10" i="1"/>
  <c r="L11" i="1"/>
  <c r="L12" i="1"/>
  <c r="L13" i="1"/>
  <c r="L14" i="1"/>
  <c r="L15" i="1"/>
  <c r="L3" i="1"/>
  <c r="K8" i="1"/>
  <c r="K10" i="1"/>
  <c r="K11" i="1"/>
  <c r="K12" i="1"/>
  <c r="K13" i="1"/>
  <c r="K14" i="1"/>
  <c r="K15" i="1"/>
  <c r="K7" i="1"/>
  <c r="K6" i="1"/>
  <c r="K5" i="1"/>
  <c r="L5" i="1" s="1"/>
  <c r="K4" i="1"/>
  <c r="K3" i="1"/>
  <c r="J16" i="1"/>
  <c r="J5" i="1"/>
  <c r="J6" i="1"/>
  <c r="J7" i="1"/>
  <c r="J8" i="1"/>
  <c r="J9" i="1"/>
  <c r="L9" i="1" s="1"/>
  <c r="J10" i="1"/>
  <c r="J11" i="1"/>
  <c r="J12" i="1"/>
  <c r="J13" i="1"/>
  <c r="J14" i="1"/>
  <c r="J15" i="1"/>
  <c r="J4" i="1"/>
  <c r="L2" i="1"/>
  <c r="K2" i="1"/>
</calcChain>
</file>

<file path=xl/sharedStrings.xml><?xml version="1.0" encoding="utf-8"?>
<sst xmlns="http://schemas.openxmlformats.org/spreadsheetml/2006/main" count="43" uniqueCount="30">
  <si>
    <t>enrollment_no</t>
  </si>
  <si>
    <t>name</t>
  </si>
  <si>
    <t>py_int</t>
  </si>
  <si>
    <t>py_cec</t>
  </si>
  <si>
    <t>py_ext</t>
  </si>
  <si>
    <t>py_total</t>
  </si>
  <si>
    <t>cc_int</t>
  </si>
  <si>
    <t>cc_cec</t>
  </si>
  <si>
    <t>cc_ext</t>
  </si>
  <si>
    <t>cc_total</t>
  </si>
  <si>
    <t>grand_total</t>
  </si>
  <si>
    <t>percentage</t>
  </si>
  <si>
    <t>result</t>
  </si>
  <si>
    <t>Rohan Paryani</t>
  </si>
  <si>
    <t>pass</t>
  </si>
  <si>
    <t xml:space="preserve">Ankit Adeshra </t>
  </si>
  <si>
    <t>Prakash Parmar</t>
  </si>
  <si>
    <t xml:space="preserve">Dipesh Mali </t>
  </si>
  <si>
    <t>fail</t>
  </si>
  <si>
    <t xml:space="preserve">Anjana Arora </t>
  </si>
  <si>
    <t>Divyesh Vyas</t>
  </si>
  <si>
    <t>Vyom Bhavsar</t>
  </si>
  <si>
    <t xml:space="preserve">Kavya Joshi </t>
  </si>
  <si>
    <t xml:space="preserve">Kashish Vyas </t>
  </si>
  <si>
    <t xml:space="preserve">Omkar Sharma </t>
  </si>
  <si>
    <t xml:space="preserve">Aniket Bodana </t>
  </si>
  <si>
    <t>Mandana Bhimjiyani</t>
  </si>
  <si>
    <t xml:space="preserve">Abhishek Jain </t>
  </si>
  <si>
    <t>Reema Sen</t>
  </si>
  <si>
    <t>Kaushal Dabgar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</si>
</sst>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17" sqref="M17"/>
    </sheetView>
  </sheetViews>
  <sheetFormatPr defaultRowHeight="15"/>
  <cols>
    <col min="1" max="1" width="19" style="2" bestFit="1" customWidth="1"/>
    <col min="2" max="2" width="18.28515625" customWidth="1"/>
    <col min="11" max="11" width="12.140625" customWidth="1"/>
    <col min="12" max="12" width="12.42578125" customWidth="1"/>
  </cols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>
        <v>201900819010001</v>
      </c>
      <c r="B2" t="s">
        <v>13</v>
      </c>
      <c r="C2">
        <v>19</v>
      </c>
      <c r="D2">
        <v>29</v>
      </c>
      <c r="E2">
        <v>49</v>
      </c>
      <c r="F2">
        <v>97</v>
      </c>
      <c r="G2">
        <v>19</v>
      </c>
      <c r="H2">
        <v>28</v>
      </c>
      <c r="I2">
        <v>49</v>
      </c>
      <c r="J2">
        <v>96</v>
      </c>
      <c r="K2">
        <f>F2+J2</f>
        <v>193</v>
      </c>
      <c r="L2" s="1">
        <f>K2/2</f>
        <v>96.5</v>
      </c>
      <c r="M2" t="s">
        <v>14</v>
      </c>
    </row>
    <row r="3" spans="1:13">
      <c r="A3" s="3">
        <v>201900819010002</v>
      </c>
      <c r="B3" t="s">
        <v>15</v>
      </c>
      <c r="C3">
        <v>15</v>
      </c>
      <c r="D3">
        <v>28</v>
      </c>
      <c r="E3">
        <v>40</v>
      </c>
      <c r="F3">
        <v>83</v>
      </c>
      <c r="G3">
        <v>15</v>
      </c>
      <c r="H3">
        <v>30</v>
      </c>
      <c r="I3">
        <v>40</v>
      </c>
      <c r="J3">
        <v>75</v>
      </c>
      <c r="K3">
        <f>F3+J3</f>
        <v>158</v>
      </c>
      <c r="L3">
        <f>(K3/200)*100</f>
        <v>79</v>
      </c>
      <c r="M3" t="s">
        <v>14</v>
      </c>
    </row>
    <row r="4" spans="1:13">
      <c r="A4" s="3">
        <v>201900819010003</v>
      </c>
      <c r="B4" t="s">
        <v>16</v>
      </c>
      <c r="C4">
        <v>18</v>
      </c>
      <c r="D4">
        <v>21</v>
      </c>
      <c r="E4">
        <v>41</v>
      </c>
      <c r="F4">
        <v>80</v>
      </c>
      <c r="G4">
        <v>18</v>
      </c>
      <c r="H4">
        <v>21</v>
      </c>
      <c r="I4">
        <v>41</v>
      </c>
      <c r="J4">
        <f>SUM(G4:I4)</f>
        <v>80</v>
      </c>
      <c r="K4">
        <f>F4+J4</f>
        <v>160</v>
      </c>
      <c r="L4">
        <f t="shared" ref="L4:L16" si="0">(K4/200)*100</f>
        <v>80</v>
      </c>
      <c r="M4" t="s">
        <v>14</v>
      </c>
    </row>
    <row r="5" spans="1:13">
      <c r="A5" s="3">
        <v>201900819010004</v>
      </c>
      <c r="B5" t="s">
        <v>17</v>
      </c>
      <c r="C5">
        <v>2</v>
      </c>
      <c r="D5">
        <v>2</v>
      </c>
      <c r="E5">
        <v>4</v>
      </c>
      <c r="F5">
        <v>8</v>
      </c>
      <c r="G5">
        <v>20</v>
      </c>
      <c r="H5">
        <v>22</v>
      </c>
      <c r="I5">
        <v>42</v>
      </c>
      <c r="J5">
        <f t="shared" ref="J5:J16" si="1">SUM(G5:I5)</f>
        <v>84</v>
      </c>
      <c r="K5">
        <f>F5+J5</f>
        <v>92</v>
      </c>
      <c r="L5">
        <f t="shared" si="0"/>
        <v>46</v>
      </c>
      <c r="M5" t="s">
        <v>18</v>
      </c>
    </row>
    <row r="6" spans="1:13">
      <c r="A6" s="3">
        <v>201900819010005</v>
      </c>
      <c r="B6" t="s">
        <v>19</v>
      </c>
      <c r="C6">
        <v>12</v>
      </c>
      <c r="D6">
        <v>26</v>
      </c>
      <c r="E6">
        <v>45</v>
      </c>
      <c r="F6">
        <v>83</v>
      </c>
      <c r="G6">
        <v>12</v>
      </c>
      <c r="H6">
        <v>26</v>
      </c>
      <c r="I6">
        <v>45</v>
      </c>
      <c r="J6">
        <f t="shared" si="1"/>
        <v>83</v>
      </c>
      <c r="K6">
        <f>F6+J6</f>
        <v>166</v>
      </c>
      <c r="L6">
        <f t="shared" si="0"/>
        <v>83</v>
      </c>
      <c r="M6" t="s">
        <v>14</v>
      </c>
    </row>
    <row r="7" spans="1:13">
      <c r="A7" s="3">
        <v>201900819010006</v>
      </c>
      <c r="B7" t="s">
        <v>20</v>
      </c>
      <c r="C7">
        <v>16</v>
      </c>
      <c r="D7">
        <v>27</v>
      </c>
      <c r="E7">
        <v>46</v>
      </c>
      <c r="F7">
        <v>89</v>
      </c>
      <c r="G7">
        <v>16</v>
      </c>
      <c r="H7">
        <v>27</v>
      </c>
      <c r="I7">
        <v>46</v>
      </c>
      <c r="J7">
        <f t="shared" si="1"/>
        <v>89</v>
      </c>
      <c r="K7">
        <f>F7+J7</f>
        <v>178</v>
      </c>
      <c r="L7">
        <f t="shared" si="0"/>
        <v>89</v>
      </c>
      <c r="M7" t="s">
        <v>14</v>
      </c>
    </row>
    <row r="8" spans="1:13">
      <c r="A8" s="3">
        <v>201900819010007</v>
      </c>
      <c r="B8" t="s">
        <v>21</v>
      </c>
      <c r="C8">
        <v>17</v>
      </c>
      <c r="D8">
        <v>26</v>
      </c>
      <c r="E8">
        <v>47</v>
      </c>
      <c r="F8">
        <v>90</v>
      </c>
      <c r="G8">
        <v>17</v>
      </c>
      <c r="H8">
        <v>26</v>
      </c>
      <c r="I8">
        <v>47</v>
      </c>
      <c r="J8">
        <f t="shared" si="1"/>
        <v>90</v>
      </c>
      <c r="K8">
        <f t="shared" ref="K8:K16" si="2">F8+J8</f>
        <v>180</v>
      </c>
      <c r="L8">
        <f t="shared" si="0"/>
        <v>90</v>
      </c>
      <c r="M8" t="s">
        <v>14</v>
      </c>
    </row>
    <row r="9" spans="1:13">
      <c r="A9" s="3">
        <v>201900819010008</v>
      </c>
      <c r="B9" t="s">
        <v>22</v>
      </c>
      <c r="C9">
        <v>18</v>
      </c>
      <c r="D9">
        <v>25</v>
      </c>
      <c r="E9">
        <v>46</v>
      </c>
      <c r="F9">
        <v>89</v>
      </c>
      <c r="G9">
        <v>7</v>
      </c>
      <c r="H9">
        <v>2</v>
      </c>
      <c r="I9">
        <v>11</v>
      </c>
      <c r="J9">
        <f t="shared" si="1"/>
        <v>20</v>
      </c>
      <c r="K9">
        <f t="shared" si="2"/>
        <v>109</v>
      </c>
      <c r="L9">
        <f t="shared" si="0"/>
        <v>54.500000000000007</v>
      </c>
      <c r="M9" t="s">
        <v>18</v>
      </c>
    </row>
    <row r="10" spans="1:13">
      <c r="A10" s="3">
        <v>201900819010009</v>
      </c>
      <c r="B10" t="s">
        <v>23</v>
      </c>
      <c r="C10">
        <v>14</v>
      </c>
      <c r="D10">
        <v>24</v>
      </c>
      <c r="E10">
        <v>47</v>
      </c>
      <c r="F10">
        <v>85</v>
      </c>
      <c r="G10">
        <v>14</v>
      </c>
      <c r="H10">
        <v>24</v>
      </c>
      <c r="I10">
        <v>47</v>
      </c>
      <c r="J10">
        <f t="shared" si="1"/>
        <v>85</v>
      </c>
      <c r="K10">
        <f t="shared" si="2"/>
        <v>170</v>
      </c>
      <c r="L10">
        <f t="shared" si="0"/>
        <v>85</v>
      </c>
      <c r="M10" t="s">
        <v>14</v>
      </c>
    </row>
    <row r="11" spans="1:13">
      <c r="A11" s="3">
        <v>201900819010010</v>
      </c>
      <c r="B11" t="s">
        <v>24</v>
      </c>
      <c r="C11">
        <v>19</v>
      </c>
      <c r="D11">
        <v>23</v>
      </c>
      <c r="E11">
        <v>48</v>
      </c>
      <c r="F11">
        <v>90</v>
      </c>
      <c r="G11">
        <v>19</v>
      </c>
      <c r="H11">
        <v>23</v>
      </c>
      <c r="I11">
        <v>48</v>
      </c>
      <c r="J11">
        <f t="shared" si="1"/>
        <v>90</v>
      </c>
      <c r="K11">
        <f t="shared" si="2"/>
        <v>180</v>
      </c>
      <c r="L11">
        <f t="shared" si="0"/>
        <v>90</v>
      </c>
      <c r="M11" t="s">
        <v>14</v>
      </c>
    </row>
    <row r="12" spans="1:13">
      <c r="A12" s="3">
        <v>201900819010011</v>
      </c>
      <c r="B12" t="s">
        <v>25</v>
      </c>
      <c r="C12">
        <v>20</v>
      </c>
      <c r="D12">
        <v>23</v>
      </c>
      <c r="E12">
        <v>34</v>
      </c>
      <c r="F12">
        <v>77</v>
      </c>
      <c r="G12">
        <v>20</v>
      </c>
      <c r="H12">
        <v>23</v>
      </c>
      <c r="I12">
        <v>34</v>
      </c>
      <c r="J12">
        <f t="shared" si="1"/>
        <v>77</v>
      </c>
      <c r="K12">
        <f t="shared" si="2"/>
        <v>154</v>
      </c>
      <c r="L12">
        <f t="shared" si="0"/>
        <v>77</v>
      </c>
      <c r="M12" t="s">
        <v>14</v>
      </c>
    </row>
    <row r="13" spans="1:13">
      <c r="A13" s="3">
        <v>201900819010012</v>
      </c>
      <c r="B13" t="s">
        <v>26</v>
      </c>
      <c r="C13">
        <v>17</v>
      </c>
      <c r="D13">
        <v>25</v>
      </c>
      <c r="E13">
        <v>46</v>
      </c>
      <c r="F13">
        <v>88</v>
      </c>
      <c r="G13">
        <v>17</v>
      </c>
      <c r="H13">
        <v>25</v>
      </c>
      <c r="I13">
        <v>46</v>
      </c>
      <c r="J13">
        <f t="shared" si="1"/>
        <v>88</v>
      </c>
      <c r="K13">
        <f t="shared" si="2"/>
        <v>176</v>
      </c>
      <c r="L13">
        <f t="shared" si="0"/>
        <v>88</v>
      </c>
      <c r="M13" t="s">
        <v>14</v>
      </c>
    </row>
    <row r="14" spans="1:13">
      <c r="A14" s="3">
        <v>201900819010013</v>
      </c>
      <c r="B14" t="s">
        <v>27</v>
      </c>
      <c r="C14">
        <v>15</v>
      </c>
      <c r="D14">
        <v>27</v>
      </c>
      <c r="E14">
        <v>47</v>
      </c>
      <c r="F14">
        <v>89</v>
      </c>
      <c r="G14">
        <v>15</v>
      </c>
      <c r="H14">
        <v>27</v>
      </c>
      <c r="I14">
        <v>47</v>
      </c>
      <c r="J14">
        <f t="shared" si="1"/>
        <v>89</v>
      </c>
      <c r="K14">
        <f t="shared" si="2"/>
        <v>178</v>
      </c>
      <c r="L14">
        <f t="shared" si="0"/>
        <v>89</v>
      </c>
      <c r="M14" t="s">
        <v>14</v>
      </c>
    </row>
    <row r="15" spans="1:13">
      <c r="A15" s="3">
        <v>201900819010014</v>
      </c>
      <c r="B15" t="s">
        <v>28</v>
      </c>
      <c r="C15">
        <v>17</v>
      </c>
      <c r="D15">
        <v>28</v>
      </c>
      <c r="E15">
        <v>33</v>
      </c>
      <c r="F15">
        <v>78</v>
      </c>
      <c r="G15">
        <v>17</v>
      </c>
      <c r="H15">
        <v>28</v>
      </c>
      <c r="I15">
        <v>33</v>
      </c>
      <c r="J15">
        <f t="shared" si="1"/>
        <v>78</v>
      </c>
      <c r="K15">
        <f t="shared" si="2"/>
        <v>156</v>
      </c>
      <c r="L15">
        <f t="shared" si="0"/>
        <v>78</v>
      </c>
      <c r="M15" t="s">
        <v>14</v>
      </c>
    </row>
    <row r="16" spans="1:13">
      <c r="A16" s="3">
        <v>201900819010015</v>
      </c>
      <c r="B16" t="s">
        <v>29</v>
      </c>
      <c r="C16">
        <v>5</v>
      </c>
      <c r="D16">
        <v>0</v>
      </c>
      <c r="E16">
        <v>10</v>
      </c>
      <c r="F16">
        <v>15</v>
      </c>
      <c r="G16">
        <v>14</v>
      </c>
      <c r="H16">
        <v>26</v>
      </c>
      <c r="I16">
        <v>32</v>
      </c>
      <c r="J16">
        <f t="shared" si="1"/>
        <v>72</v>
      </c>
      <c r="K16">
        <f>J16+F16</f>
        <v>87</v>
      </c>
      <c r="L16">
        <f t="shared" si="0"/>
        <v>43.5</v>
      </c>
      <c r="M16" t="s">
        <v>18</v>
      </c>
    </row>
    <row r="17" spans="1:1">
      <c r="A17" s="3"/>
    </row>
    <row r="18" spans="1:1">
      <c r="A18" s="4"/>
    </row>
    <row r="19" spans="1:1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2021-03-08T08:03:27Z</dcterms:created>
  <dcterms:modified xsi:type="dcterms:W3CDTF">2021-03-08T11:56:12Z</dcterms:modified>
  <cp:category/>
  <cp:contentStatus/>
</cp:coreProperties>
</file>