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AME" sheetId="1" r:id="rId1"/>
  </sheets>
  <definedNames>
    <definedName name="_xlnm.Print_Area" localSheetId="0">AME!$A$1:$G$52</definedName>
  </definedNames>
  <calcPr calcId="124519"/>
</workbook>
</file>

<file path=xl/calcChain.xml><?xml version="1.0" encoding="utf-8"?>
<calcChain xmlns="http://schemas.openxmlformats.org/spreadsheetml/2006/main">
  <c r="G31" i="1"/>
  <c r="G30"/>
  <c r="G29"/>
  <c r="G28"/>
  <c r="G27"/>
  <c r="G26"/>
  <c r="G24"/>
  <c r="G22" l="1"/>
  <c r="G23"/>
  <c r="G37" l="1"/>
  <c r="G40" s="1"/>
</calcChain>
</file>

<file path=xl/sharedStrings.xml><?xml version="1.0" encoding="utf-8"?>
<sst xmlns="http://schemas.openxmlformats.org/spreadsheetml/2006/main" count="81" uniqueCount="77">
  <si>
    <t>Thank You For Your Time &amp; Business!</t>
  </si>
  <si>
    <t>[AEON, Phone # 0522-2237502,2239784. E-mail:aeon@sancharnet.in]</t>
  </si>
  <si>
    <t>If you have any questions about this price quote, please contact</t>
  </si>
  <si>
    <t>V.S. MARG LUCKNOW</t>
  </si>
  <si>
    <t>ADDRESS:</t>
  </si>
  <si>
    <t>MICR CODE:</t>
  </si>
  <si>
    <t>SBIN0060284</t>
  </si>
  <si>
    <t>IFS CODE:</t>
  </si>
  <si>
    <t>AEON MARKETING ENTERPRISES</t>
  </si>
  <si>
    <t>A/C NAME:</t>
  </si>
  <si>
    <t>For Aeon Marketing Enterprises</t>
  </si>
  <si>
    <t>ACCOUNT NO.</t>
  </si>
  <si>
    <t>STATE BANK OF INDIA</t>
  </si>
  <si>
    <t>BANK NAME:</t>
  </si>
  <si>
    <t>7. All disputes are subject to Lucknow jurisdation only</t>
  </si>
  <si>
    <t>BANK DETAILS</t>
  </si>
  <si>
    <t>6. Goods once sold are not returnable</t>
  </si>
  <si>
    <t>5. Input/Output wiring, Phase changer, Changeover Switch, Main switch is not under our quoted scope of work &amp; will be Charged extra</t>
  </si>
  <si>
    <t>4. Any civil work for site preparation is not in the scope of this proposal</t>
  </si>
  <si>
    <t>TOTAL</t>
  </si>
  <si>
    <t>3. Deshaped/Bulged Battery will not be replaced</t>
  </si>
  <si>
    <t>OTHER CHARGES</t>
  </si>
  <si>
    <t>INSTALLATION CHARGE</t>
  </si>
  <si>
    <t>1. Customer will be billed after indicating acceptance of this quote</t>
  </si>
  <si>
    <t xml:space="preserve">SUB TOTAL </t>
  </si>
  <si>
    <t>TERMS AND CONDITIONS</t>
  </si>
  <si>
    <t>Tax % Applicable</t>
  </si>
  <si>
    <t>QTY</t>
  </si>
  <si>
    <t>UNIT PRICE</t>
  </si>
  <si>
    <t>DESCRIPTION</t>
  </si>
  <si>
    <t>S.NO.</t>
  </si>
  <si>
    <t>Deliver To:</t>
  </si>
  <si>
    <t>Invoice To:</t>
  </si>
  <si>
    <t>CUSTOMER NAME</t>
  </si>
  <si>
    <t>DELIVERY</t>
  </si>
  <si>
    <t>12 MONTHS</t>
  </si>
  <si>
    <t>WARRANTY</t>
  </si>
  <si>
    <t>PAN: AEUPB2486D</t>
  </si>
  <si>
    <t>30 DAYS</t>
  </si>
  <si>
    <t>VALID UNTIL</t>
  </si>
  <si>
    <t>VAT TIN: 09351900273 / CST NO: LK-5161353</t>
  </si>
  <si>
    <t>CUSTOMER ID</t>
  </si>
  <si>
    <t>Fax: 0522-2237502</t>
  </si>
  <si>
    <t>QUOTE #</t>
  </si>
  <si>
    <t>Phone: 0522-2237502, 2239784</t>
  </si>
  <si>
    <t>DATE</t>
  </si>
  <si>
    <t>Website: www.aeondirect.com</t>
  </si>
  <si>
    <t>LUCKNOW-226001, U.P.</t>
  </si>
  <si>
    <t>1FF, AAKRITI TOWER, 19 VIDHAN SABHA MARG</t>
  </si>
  <si>
    <t>QUOTE</t>
  </si>
  <si>
    <t xml:space="preserve">     AEON MARKETING ENTERPRISES</t>
  </si>
  <si>
    <t>UTTAR PRADESH</t>
  </si>
  <si>
    <t>Prepared by: Namita</t>
  </si>
  <si>
    <t>4 WEEKS</t>
  </si>
  <si>
    <t>087</t>
  </si>
  <si>
    <t>ENGINEERING ENTERPRISES</t>
  </si>
  <si>
    <t>3PHASE IN 3PHASE OUT</t>
  </si>
  <si>
    <t>INPUT RANGE 160V TO 300V PER PHASE</t>
  </si>
  <si>
    <t>AME/2015-16/007</t>
  </si>
  <si>
    <t>ATTN: MR PUNIT ARORA</t>
  </si>
  <si>
    <t xml:space="preserve">PLOT NO. I 4 TO I 7, </t>
  </si>
  <si>
    <t>CHINHAT INDUSTRIAL AREA</t>
  </si>
  <si>
    <t>DEVA ROAD</t>
  </si>
  <si>
    <t>LUCKNOW-226019, UP</t>
  </si>
  <si>
    <t>EMAIL: engg_ent@hotmail.com</t>
  </si>
  <si>
    <t>PLOT NO. I 4 to I 7</t>
  </si>
  <si>
    <t>LUCKNOW 226019</t>
  </si>
  <si>
    <t>MOBILE: 9335913330</t>
  </si>
  <si>
    <t>OVUV CONTACTOR (SCHNIDER)</t>
  </si>
  <si>
    <t>AMOUNT (RS.) EXCLUSIVE OF TAX</t>
  </si>
  <si>
    <t>WITH OIL COOLED (900 LTRS.Approx.)</t>
  </si>
  <si>
    <t>VAT EXTRA</t>
  </si>
  <si>
    <t>INBUILT SINGLE PHASING PROTECTION</t>
  </si>
  <si>
    <t>INBUILT REVERSE PHASING PROTECTION</t>
  </si>
  <si>
    <t>2. 100% Payment along with PO</t>
  </si>
  <si>
    <t>DIGITAL CONTROL TECHNOLOGY</t>
  </si>
  <si>
    <t>"AEON" 200KVA SERVO STABLIZER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</si>
</sst>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indexed="9"/>
      <name val="Cambria"/>
      <family val="1"/>
      <scheme val="major"/>
    </font>
    <font>
      <sz val="10"/>
      <color theme="3"/>
      <name val="Calibri"/>
      <family val="2"/>
      <scheme val="minor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b/>
      <sz val="11"/>
      <color theme="1"/>
      <name val="Trebuchet MS"/>
      <family val="2"/>
    </font>
    <font>
      <b/>
      <sz val="26"/>
      <color theme="7" tint="-0.499984740745262"/>
      <name val="Cambria"/>
      <family val="1"/>
      <scheme val="major"/>
    </font>
    <font>
      <sz val="17"/>
      <color theme="4" tint="-0.249977111117893"/>
      <name val="Arial"/>
      <family val="2"/>
    </font>
    <font>
      <b/>
      <u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Border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5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11" xfId="0" applyFont="1" applyFill="1" applyBorder="1" applyAlignment="1"/>
    <xf numFmtId="0" fontId="8" fillId="4" borderId="0" xfId="0" applyFont="1" applyFill="1" applyBorder="1" applyAlignment="1">
      <alignment horizontal="left" vertical="center"/>
    </xf>
    <xf numFmtId="0" fontId="2" fillId="3" borderId="7" xfId="0" applyFont="1" applyFill="1" applyBorder="1"/>
    <xf numFmtId="0" fontId="5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 wrapText="1"/>
    </xf>
    <xf numFmtId="0" fontId="5" fillId="3" borderId="7" xfId="0" applyFont="1" applyFill="1" applyBorder="1"/>
    <xf numFmtId="0" fontId="8" fillId="4" borderId="17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Protection="1"/>
    <xf numFmtId="0" fontId="12" fillId="0" borderId="0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1" xfId="0" applyFill="1" applyBorder="1"/>
    <xf numFmtId="0" fontId="4" fillId="3" borderId="5" xfId="0" applyFont="1" applyFill="1" applyBorder="1" applyAlignment="1">
      <alignment horizontal="right" indent="1"/>
    </xf>
    <xf numFmtId="0" fontId="4" fillId="3" borderId="4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right" indent="1"/>
    </xf>
    <xf numFmtId="0" fontId="4" fillId="3" borderId="16" xfId="0" applyFont="1" applyFill="1" applyBorder="1"/>
    <xf numFmtId="0" fontId="4" fillId="3" borderId="0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protection locked="0"/>
    </xf>
    <xf numFmtId="165" fontId="17" fillId="3" borderId="6" xfId="1" applyNumberFormat="1" applyFont="1" applyFill="1" applyBorder="1" applyProtection="1">
      <protection locked="0"/>
    </xf>
    <xf numFmtId="0" fontId="17" fillId="3" borderId="6" xfId="0" applyFont="1" applyFill="1" applyBorder="1" applyAlignment="1" applyProtection="1">
      <alignment horizontal="center"/>
      <protection locked="0"/>
    </xf>
    <xf numFmtId="10" fontId="17" fillId="3" borderId="6" xfId="0" applyNumberFormat="1" applyFont="1" applyFill="1" applyBorder="1" applyAlignment="1" applyProtection="1">
      <alignment horizontal="center"/>
      <protection locked="0"/>
    </xf>
    <xf numFmtId="165" fontId="17" fillId="3" borderId="3" xfId="1" applyNumberFormat="1" applyFont="1" applyFill="1" applyBorder="1" applyProtection="1">
      <protection locked="0"/>
    </xf>
    <xf numFmtId="0" fontId="17" fillId="3" borderId="3" xfId="0" applyFont="1" applyFill="1" applyBorder="1" applyAlignment="1" applyProtection="1">
      <alignment horizontal="center"/>
      <protection locked="0"/>
    </xf>
    <xf numFmtId="165" fontId="17" fillId="3" borderId="11" xfId="1" applyNumberFormat="1" applyFont="1" applyFill="1" applyBorder="1" applyProtection="1">
      <protection locked="0"/>
    </xf>
    <xf numFmtId="0" fontId="17" fillId="3" borderId="11" xfId="0" applyFont="1" applyFill="1" applyBorder="1" applyAlignment="1" applyProtection="1">
      <alignment horizontal="center"/>
      <protection locked="0"/>
    </xf>
    <xf numFmtId="10" fontId="17" fillId="3" borderId="11" xfId="0" applyNumberFormat="1" applyFont="1" applyFill="1" applyBorder="1" applyAlignment="1" applyProtection="1">
      <alignment horizontal="center"/>
      <protection locked="0"/>
    </xf>
    <xf numFmtId="10" fontId="17" fillId="3" borderId="3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Protection="1">
      <protection locked="0"/>
    </xf>
    <xf numFmtId="0" fontId="8" fillId="4" borderId="1" xfId="0" applyFont="1" applyFill="1" applyBorder="1" applyAlignment="1">
      <alignment horizontal="left"/>
    </xf>
    <xf numFmtId="0" fontId="17" fillId="3" borderId="16" xfId="0" applyFont="1" applyFill="1" applyBorder="1" applyAlignment="1" applyProtection="1">
      <alignment horizontal="left"/>
      <protection locked="0"/>
    </xf>
    <xf numFmtId="0" fontId="17" fillId="3" borderId="7" xfId="0" applyFont="1" applyFill="1" applyBorder="1" applyAlignment="1" applyProtection="1">
      <alignment horizontal="left"/>
      <protection locked="0"/>
    </xf>
    <xf numFmtId="0" fontId="10" fillId="3" borderId="1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left"/>
    </xf>
    <xf numFmtId="0" fontId="19" fillId="3" borderId="18" xfId="0" applyFont="1" applyFill="1" applyBorder="1" applyAlignment="1" applyProtection="1">
      <alignment horizontal="left"/>
      <protection locked="0"/>
    </xf>
    <xf numFmtId="0" fontId="19" fillId="3" borderId="19" xfId="0" applyFont="1" applyFill="1" applyBorder="1" applyAlignment="1" applyProtection="1">
      <alignment horizontal="left"/>
      <protection locked="0"/>
    </xf>
    <xf numFmtId="0" fontId="16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18" fillId="3" borderId="15" xfId="0" applyFont="1" applyFill="1" applyBorder="1" applyAlignment="1" applyProtection="1">
      <alignment vertical="center"/>
      <protection locked="0"/>
    </xf>
    <xf numFmtId="0" fontId="18" fillId="3" borderId="14" xfId="0" applyFont="1" applyFill="1" applyBorder="1" applyAlignment="1" applyProtection="1">
      <alignment vertical="center"/>
      <protection locked="0"/>
    </xf>
    <xf numFmtId="0" fontId="22" fillId="3" borderId="16" xfId="0" applyFont="1" applyFill="1" applyBorder="1" applyAlignment="1" applyProtection="1">
      <alignment horizontal="left"/>
      <protection locked="0"/>
    </xf>
    <xf numFmtId="0" fontId="22" fillId="3" borderId="7" xfId="0" applyFont="1" applyFill="1" applyBorder="1" applyAlignment="1" applyProtection="1">
      <alignment horizontal="left"/>
      <protection locked="0"/>
    </xf>
    <xf numFmtId="0" fontId="6" fillId="4" borderId="10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4" fillId="3" borderId="0" xfId="0" applyFont="1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18" fillId="3" borderId="13" xfId="0" applyFont="1" applyFill="1" applyBorder="1" applyAlignment="1" applyProtection="1">
      <alignment vertical="center" wrapText="1"/>
      <protection locked="0"/>
    </xf>
    <xf numFmtId="0" fontId="18" fillId="3" borderId="12" xfId="0" applyFont="1" applyFill="1" applyBorder="1" applyAlignment="1" applyProtection="1">
      <alignment vertical="center" wrapText="1"/>
      <protection locked="0"/>
    </xf>
    <xf numFmtId="0" fontId="18" fillId="3" borderId="15" xfId="0" applyFont="1" applyFill="1" applyBorder="1" applyAlignment="1" applyProtection="1">
      <alignment wrapText="1"/>
      <protection locked="0"/>
    </xf>
    <xf numFmtId="0" fontId="18" fillId="3" borderId="14" xfId="0" applyFont="1" applyFill="1" applyBorder="1" applyAlignment="1" applyProtection="1">
      <alignment wrapText="1"/>
      <protection locked="0"/>
    </xf>
    <xf numFmtId="0" fontId="18" fillId="3" borderId="15" xfId="0" applyFont="1" applyFill="1" applyBorder="1" applyAlignment="1" applyProtection="1">
      <alignment vertical="center" wrapText="1"/>
      <protection locked="0"/>
    </xf>
    <xf numFmtId="0" fontId="18" fillId="3" borderId="14" xfId="0" applyFont="1" applyFill="1" applyBorder="1" applyAlignment="1" applyProtection="1">
      <alignment vertical="center" wrapText="1"/>
      <protection locked="0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alignment horizontal="center"/>
      <protection locked="0"/>
    </xf>
    <xf numFmtId="0" fontId="17" fillId="3" borderId="4" xfId="0" applyFont="1" applyFill="1" applyBorder="1" applyAlignment="1" applyProtection="1">
      <alignment horizontal="left"/>
      <protection locked="0"/>
    </xf>
    <xf numFmtId="0" fontId="17" fillId="3" borderId="5" xfId="0" applyFont="1" applyFill="1" applyBorder="1" applyAlignment="1" applyProtection="1">
      <alignment horizontal="left"/>
      <protection locked="0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0" xfId="0" applyFont="1" applyBorder="1" applyAlignment="1">
      <alignment horizontal="center" vertical="center" wrapText="1"/>
    </xf>
    <xf numFmtId="0" fontId="15" fillId="3" borderId="18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9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/>
    <xf numFmtId="0" fontId="14" fillId="3" borderId="1" xfId="0" applyFont="1" applyFill="1" applyBorder="1" applyAlignment="1">
      <alignment horizontal="right"/>
    </xf>
    <xf numFmtId="0" fontId="14" fillId="3" borderId="19" xfId="0" applyFont="1" applyFill="1" applyBorder="1" applyAlignment="1">
      <alignment horizontal="right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6" xfId="0" applyFont="1" applyFill="1" applyBorder="1" applyProtection="1">
      <protection locked="0"/>
    </xf>
    <xf numFmtId="14" fontId="4" fillId="3" borderId="5" xfId="0" applyNumberFormat="1" applyFont="1" applyFill="1" applyBorder="1" applyAlignment="1" applyProtection="1">
      <alignment horizontal="center"/>
      <protection locked="0"/>
    </xf>
    <xf numFmtId="14" fontId="4" fillId="3" borderId="3" xfId="0" applyNumberFormat="1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49" fontId="4" fillId="3" borderId="11" xfId="0" applyNumberFormat="1" applyFont="1" applyFill="1" applyBorder="1" applyAlignment="1" applyProtection="1">
      <alignment horizontal="center"/>
      <protection locked="0"/>
    </xf>
    <xf numFmtId="14" fontId="4" fillId="3" borderId="17" xfId="0" applyNumberFormat="1" applyFont="1" applyFill="1" applyBorder="1" applyAlignment="1">
      <alignment horizontal="center"/>
    </xf>
    <xf numFmtId="0" fontId="8" fillId="4" borderId="18" xfId="0" applyFont="1" applyFill="1" applyBorder="1" applyAlignment="1">
      <alignment horizontal="left"/>
    </xf>
    <xf numFmtId="0" fontId="16" fillId="3" borderId="16" xfId="0" applyFont="1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 applyProtection="1">
      <alignment horizontal="center"/>
      <protection locked="0"/>
    </xf>
    <xf numFmtId="165" fontId="17" fillId="3" borderId="11" xfId="1" applyNumberFormat="1" applyFont="1" applyFill="1" applyBorder="1" applyProtection="1"/>
    <xf numFmtId="0" fontId="4" fillId="3" borderId="6" xfId="0" applyFont="1" applyFill="1" applyBorder="1" applyAlignment="1" applyProtection="1">
      <alignment horizontal="center"/>
      <protection locked="0"/>
    </xf>
    <xf numFmtId="165" fontId="17" fillId="3" borderId="6" xfId="1" applyNumberFormat="1" applyFont="1" applyFill="1" applyBorder="1" applyProtection="1"/>
    <xf numFmtId="165" fontId="17" fillId="3" borderId="3" xfId="1" applyNumberFormat="1" applyFont="1" applyFill="1" applyBorder="1" applyProtection="1"/>
    <xf numFmtId="0" fontId="0" fillId="3" borderId="16" xfId="0" applyFill="1" applyBorder="1"/>
    <xf numFmtId="164" fontId="4" fillId="3" borderId="7" xfId="0" applyNumberFormat="1" applyFont="1" applyFill="1" applyBorder="1"/>
    <xf numFmtId="0" fontId="6" fillId="4" borderId="21" xfId="0" applyFont="1" applyFill="1" applyBorder="1" applyAlignment="1">
      <alignment horizontal="left"/>
    </xf>
    <xf numFmtId="43" fontId="4" fillId="3" borderId="20" xfId="1" applyFont="1" applyFill="1" applyBorder="1"/>
    <xf numFmtId="0" fontId="18" fillId="3" borderId="22" xfId="0" applyFont="1" applyFill="1" applyBorder="1" applyAlignment="1" applyProtection="1">
      <alignment vertical="center"/>
      <protection locked="0"/>
    </xf>
    <xf numFmtId="43" fontId="23" fillId="3" borderId="20" xfId="1" applyFont="1" applyFill="1" applyBorder="1"/>
    <xf numFmtId="0" fontId="18" fillId="3" borderId="22" xfId="0" applyFont="1" applyFill="1" applyBorder="1" applyAlignment="1" applyProtection="1">
      <alignment wrapText="1"/>
      <protection locked="0"/>
    </xf>
    <xf numFmtId="0" fontId="18" fillId="3" borderId="22" xfId="0" applyFont="1" applyFill="1" applyBorder="1" applyAlignment="1" applyProtection="1">
      <alignment vertical="center" wrapText="1"/>
      <protection locked="0"/>
    </xf>
    <xf numFmtId="0" fontId="8" fillId="4" borderId="7" xfId="0" applyFont="1" applyFill="1" applyBorder="1" applyAlignment="1">
      <alignment vertical="center"/>
    </xf>
    <xf numFmtId="0" fontId="18" fillId="3" borderId="23" xfId="0" applyFont="1" applyFill="1" applyBorder="1" applyAlignment="1" applyProtection="1">
      <alignment vertical="center" wrapText="1"/>
      <protection locked="0"/>
    </xf>
    <xf numFmtId="0" fontId="7" fillId="3" borderId="20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left"/>
    </xf>
    <xf numFmtId="0" fontId="5" fillId="3" borderId="20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vertical="center"/>
    </xf>
    <xf numFmtId="0" fontId="0" fillId="2" borderId="16" xfId="0" applyFill="1" applyBorder="1"/>
    <xf numFmtId="0" fontId="4" fillId="2" borderId="19" xfId="0" applyFont="1" applyFill="1" applyBorder="1" applyAlignment="1">
      <alignment horizontal="center"/>
    </xf>
    <xf numFmtId="0" fontId="4" fillId="2" borderId="7" xfId="0" applyFont="1" applyFill="1" applyBorder="1" applyAlignment="1" applyProtection="1">
      <alignment horizontal="center"/>
      <protection locked="0"/>
    </xf>
    <xf numFmtId="0" fontId="0" fillId="2" borderId="4" xfId="0" applyFill="1" applyBorder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3">
    <cellStyle name="Comma" xfId="1" builtinId="3"/>
    <cellStyle name="Currency 2" xfId="2"/>
    <cellStyle name="Normal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142876</xdr:rowOff>
    </xdr:from>
    <xdr:to>
      <xdr:col>1</xdr:col>
      <xdr:colOff>321548</xdr:colOff>
      <xdr:row>0</xdr:row>
      <xdr:rowOff>428625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2876"/>
          <a:ext cx="693023" cy="28574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view="pageBreakPreview" zoomScaleNormal="120" zoomScaleSheetLayoutView="100" workbookViewId="0">
      <selection sqref="A1:G52"/>
    </sheetView>
  </sheetViews>
  <sheetFormatPr defaultRowHeight="15"/>
  <cols>
    <col min="1" max="1" width="5.5703125" customWidth="1"/>
    <col min="2" max="2" width="35.7109375" customWidth="1"/>
    <col min="3" max="3" width="16" customWidth="1"/>
    <col min="4" max="4" width="13.42578125" bestFit="1" customWidth="1"/>
    <col min="5" max="5" width="13.5703125" customWidth="1"/>
    <col min="6" max="6" width="14.7109375" bestFit="1" customWidth="1"/>
    <col min="7" max="7" width="17.85546875" customWidth="1"/>
  </cols>
  <sheetData>
    <row r="1" spans="1:15" ht="44.25" customHeight="1">
      <c r="A1" s="84" t="s">
        <v>50</v>
      </c>
      <c r="B1" s="85"/>
      <c r="C1" s="85"/>
      <c r="D1" s="86"/>
      <c r="E1" s="87"/>
      <c r="F1" s="88" t="s">
        <v>49</v>
      </c>
      <c r="G1" s="89"/>
    </row>
    <row r="2" spans="1:15">
      <c r="A2" s="90" t="s">
        <v>48</v>
      </c>
      <c r="B2" s="69"/>
      <c r="C2" s="36"/>
      <c r="D2" s="35"/>
      <c r="E2" s="33"/>
      <c r="F2" s="33"/>
      <c r="G2" s="34"/>
    </row>
    <row r="3" spans="1:15">
      <c r="A3" s="91" t="s">
        <v>47</v>
      </c>
      <c r="B3" s="46"/>
      <c r="C3" s="33"/>
      <c r="D3" s="34"/>
      <c r="E3" s="33"/>
      <c r="F3" s="31"/>
      <c r="G3" s="92"/>
    </row>
    <row r="4" spans="1:15">
      <c r="A4" s="91" t="s">
        <v>46</v>
      </c>
      <c r="B4" s="46"/>
      <c r="C4" s="33"/>
      <c r="D4" s="34"/>
      <c r="E4" s="33"/>
      <c r="F4" s="31" t="s">
        <v>45</v>
      </c>
      <c r="G4" s="93">
        <v>42111</v>
      </c>
    </row>
    <row r="5" spans="1:15">
      <c r="A5" s="91" t="s">
        <v>44</v>
      </c>
      <c r="B5" s="46"/>
      <c r="C5" s="33"/>
      <c r="D5" s="34"/>
      <c r="E5" s="33"/>
      <c r="F5" s="31" t="s">
        <v>43</v>
      </c>
      <c r="G5" s="94" t="s">
        <v>58</v>
      </c>
      <c r="I5" s="23"/>
    </row>
    <row r="6" spans="1:15">
      <c r="A6" s="91" t="s">
        <v>42</v>
      </c>
      <c r="B6" s="46"/>
      <c r="C6" s="33"/>
      <c r="D6" s="34"/>
      <c r="E6" s="33"/>
      <c r="F6" s="31" t="s">
        <v>41</v>
      </c>
      <c r="G6" s="95" t="s">
        <v>54</v>
      </c>
    </row>
    <row r="7" spans="1:15">
      <c r="A7" s="91" t="s">
        <v>40</v>
      </c>
      <c r="B7" s="46"/>
      <c r="C7" s="33"/>
      <c r="D7" s="34"/>
      <c r="E7" s="33"/>
      <c r="F7" s="31" t="s">
        <v>39</v>
      </c>
      <c r="G7" s="96" t="s">
        <v>38</v>
      </c>
    </row>
    <row r="8" spans="1:15">
      <c r="A8" s="90" t="s">
        <v>37</v>
      </c>
      <c r="B8" s="69"/>
      <c r="C8" s="33"/>
      <c r="D8" s="33"/>
      <c r="E8" s="32"/>
      <c r="F8" s="31" t="s">
        <v>36</v>
      </c>
      <c r="G8" s="96" t="s">
        <v>35</v>
      </c>
    </row>
    <row r="9" spans="1:15">
      <c r="A9" s="91" t="s">
        <v>52</v>
      </c>
      <c r="B9" s="46"/>
      <c r="C9" s="30"/>
      <c r="D9" s="30"/>
      <c r="E9" s="29"/>
      <c r="F9" s="28" t="s">
        <v>34</v>
      </c>
      <c r="G9" s="96" t="s">
        <v>53</v>
      </c>
    </row>
    <row r="10" spans="1:15">
      <c r="A10" s="97" t="s">
        <v>33</v>
      </c>
      <c r="B10" s="47"/>
      <c r="C10" s="27"/>
      <c r="D10" s="9"/>
      <c r="E10" s="9"/>
      <c r="F10" s="9"/>
      <c r="G10" s="10"/>
    </row>
    <row r="11" spans="1:15" ht="15" customHeight="1">
      <c r="A11" s="98" t="s">
        <v>55</v>
      </c>
      <c r="B11" s="59"/>
      <c r="C11" s="59"/>
      <c r="D11" s="59"/>
      <c r="E11" s="9"/>
      <c r="F11" s="9"/>
      <c r="G11" s="10"/>
    </row>
    <row r="12" spans="1:15" ht="15" customHeight="1">
      <c r="A12" s="99" t="s">
        <v>59</v>
      </c>
      <c r="B12" s="60"/>
      <c r="C12" s="60"/>
      <c r="D12" s="60"/>
      <c r="E12" s="9"/>
      <c r="F12" s="9"/>
      <c r="G12" s="10"/>
    </row>
    <row r="13" spans="1:15" ht="16.5">
      <c r="A13" s="100" t="s">
        <v>32</v>
      </c>
      <c r="B13" s="61"/>
      <c r="C13" s="26"/>
      <c r="D13" s="25"/>
      <c r="E13" s="61" t="s">
        <v>31</v>
      </c>
      <c r="F13" s="61"/>
      <c r="G13" s="101"/>
      <c r="H13" s="24"/>
      <c r="L13" s="1"/>
      <c r="M13" s="1"/>
      <c r="N13" s="1"/>
      <c r="O13" s="1"/>
    </row>
    <row r="14" spans="1:15">
      <c r="A14" s="102" t="s">
        <v>55</v>
      </c>
      <c r="B14" s="62"/>
      <c r="C14" s="62"/>
      <c r="D14" s="62"/>
      <c r="E14" s="50" t="s">
        <v>65</v>
      </c>
      <c r="F14" s="51"/>
      <c r="G14" s="52"/>
      <c r="H14" s="24"/>
      <c r="L14" s="1"/>
      <c r="M14" s="1"/>
      <c r="N14" s="1"/>
      <c r="O14" s="1"/>
    </row>
    <row r="15" spans="1:15">
      <c r="A15" s="102" t="s">
        <v>60</v>
      </c>
      <c r="B15" s="62"/>
      <c r="C15" s="62"/>
      <c r="D15" s="62"/>
      <c r="E15" s="50" t="s">
        <v>61</v>
      </c>
      <c r="F15" s="51"/>
      <c r="G15" s="52"/>
      <c r="H15" s="22"/>
      <c r="I15" s="23"/>
      <c r="L15" s="1"/>
      <c r="M15" s="1"/>
      <c r="N15" s="1"/>
      <c r="O15" s="1"/>
    </row>
    <row r="16" spans="1:15">
      <c r="A16" s="102" t="s">
        <v>61</v>
      </c>
      <c r="B16" s="62"/>
      <c r="C16" s="62"/>
      <c r="D16" s="62"/>
      <c r="E16" s="50" t="s">
        <v>62</v>
      </c>
      <c r="F16" s="51"/>
      <c r="G16" s="52"/>
      <c r="H16" s="22"/>
      <c r="I16" s="21"/>
      <c r="L16" s="1"/>
      <c r="M16" s="1"/>
      <c r="N16" s="1"/>
      <c r="O16" s="1"/>
    </row>
    <row r="17" spans="1:15">
      <c r="A17" s="102" t="s">
        <v>62</v>
      </c>
      <c r="B17" s="62"/>
      <c r="C17" s="62"/>
      <c r="D17" s="62"/>
      <c r="E17" s="50" t="s">
        <v>66</v>
      </c>
      <c r="F17" s="51"/>
      <c r="G17" s="52"/>
      <c r="H17" s="22"/>
      <c r="I17" s="23"/>
      <c r="L17" s="1"/>
      <c r="M17" s="1"/>
      <c r="N17" s="1"/>
      <c r="O17" s="1"/>
    </row>
    <row r="18" spans="1:15">
      <c r="A18" s="102" t="s">
        <v>63</v>
      </c>
      <c r="B18" s="62"/>
      <c r="C18" s="62"/>
      <c r="D18" s="62"/>
      <c r="E18" s="50" t="s">
        <v>51</v>
      </c>
      <c r="F18" s="51"/>
      <c r="G18" s="52"/>
      <c r="H18" s="22"/>
      <c r="I18" s="21"/>
      <c r="L18" s="1"/>
      <c r="M18" s="1"/>
      <c r="N18" s="1"/>
      <c r="O18" s="1"/>
    </row>
    <row r="19" spans="1:15" ht="21">
      <c r="A19" s="102" t="s">
        <v>64</v>
      </c>
      <c r="B19" s="62"/>
      <c r="C19" s="62"/>
      <c r="D19" s="62"/>
      <c r="E19" s="50"/>
      <c r="F19" s="51"/>
      <c r="G19" s="52"/>
      <c r="H19" s="21"/>
      <c r="I19" s="21"/>
      <c r="L19" s="81"/>
      <c r="M19" s="82"/>
      <c r="N19" s="82"/>
      <c r="O19" s="1"/>
    </row>
    <row r="20" spans="1:15">
      <c r="A20" s="53" t="s">
        <v>67</v>
      </c>
      <c r="B20" s="54"/>
      <c r="C20" s="54"/>
      <c r="D20" s="55"/>
      <c r="E20" s="53"/>
      <c r="F20" s="54"/>
      <c r="G20" s="55"/>
      <c r="L20" s="1"/>
      <c r="M20" s="1"/>
      <c r="N20" s="1"/>
      <c r="O20" s="1"/>
    </row>
    <row r="21" spans="1:15" ht="28.5">
      <c r="A21" s="20" t="s">
        <v>30</v>
      </c>
      <c r="B21" s="56" t="s">
        <v>29</v>
      </c>
      <c r="C21" s="56"/>
      <c r="D21" s="20" t="s">
        <v>28</v>
      </c>
      <c r="E21" s="20" t="s">
        <v>27</v>
      </c>
      <c r="F21" s="19" t="s">
        <v>26</v>
      </c>
      <c r="G21" s="103" t="s">
        <v>69</v>
      </c>
      <c r="J21" s="1"/>
      <c r="K21" s="1"/>
      <c r="L21" s="1"/>
      <c r="M21" s="1"/>
      <c r="N21" s="1"/>
    </row>
    <row r="22" spans="1:15" ht="15.75">
      <c r="A22" s="104"/>
      <c r="B22" s="57"/>
      <c r="C22" s="58"/>
      <c r="D22" s="42"/>
      <c r="E22" s="43"/>
      <c r="F22" s="44"/>
      <c r="G22" s="105">
        <f t="shared" ref="G22:G23" si="0">D22*E22*F22+D22*E22</f>
        <v>0</v>
      </c>
      <c r="J22" s="1"/>
      <c r="K22" s="1"/>
      <c r="L22" s="1"/>
      <c r="M22" s="1"/>
      <c r="N22" s="1"/>
    </row>
    <row r="23" spans="1:15" ht="21">
      <c r="A23" s="106">
        <v>1</v>
      </c>
      <c r="B23" s="48" t="s">
        <v>76</v>
      </c>
      <c r="C23" s="49"/>
      <c r="D23" s="37"/>
      <c r="E23" s="38"/>
      <c r="F23" s="39"/>
      <c r="G23" s="107">
        <f t="shared" si="0"/>
        <v>0</v>
      </c>
      <c r="J23" s="1"/>
      <c r="K23" s="83"/>
      <c r="L23" s="82"/>
      <c r="M23" s="82"/>
      <c r="N23" s="1"/>
    </row>
    <row r="24" spans="1:15" ht="15.75">
      <c r="A24" s="106"/>
      <c r="B24" s="48" t="s">
        <v>56</v>
      </c>
      <c r="C24" s="49"/>
      <c r="D24" s="37">
        <v>385000</v>
      </c>
      <c r="E24" s="38">
        <v>1</v>
      </c>
      <c r="F24" s="39" t="s">
        <v>71</v>
      </c>
      <c r="G24" s="107">
        <f>D24*E24</f>
        <v>385000</v>
      </c>
      <c r="J24" s="1"/>
      <c r="K24" s="1"/>
      <c r="L24" s="1"/>
      <c r="M24" s="1"/>
      <c r="N24" s="1"/>
    </row>
    <row r="25" spans="1:15" ht="15.75">
      <c r="A25" s="106"/>
      <c r="B25" s="48" t="s">
        <v>75</v>
      </c>
      <c r="C25" s="49"/>
      <c r="D25" s="37"/>
      <c r="E25" s="38"/>
      <c r="F25" s="39"/>
      <c r="G25" s="107"/>
      <c r="J25" s="1"/>
      <c r="K25" s="1"/>
      <c r="L25" s="1"/>
      <c r="M25" s="1"/>
      <c r="N25" s="1"/>
    </row>
    <row r="26" spans="1:15" ht="15.75">
      <c r="A26" s="106"/>
      <c r="B26" s="48" t="s">
        <v>57</v>
      </c>
      <c r="C26" s="49"/>
      <c r="D26" s="37"/>
      <c r="E26" s="38"/>
      <c r="F26" s="39"/>
      <c r="G26" s="107">
        <f t="shared" ref="G26:G31" si="1">D26*E26</f>
        <v>0</v>
      </c>
      <c r="J26" s="1"/>
      <c r="K26" s="1"/>
      <c r="L26" s="1"/>
      <c r="M26" s="1"/>
      <c r="N26" s="1"/>
    </row>
    <row r="27" spans="1:15" ht="15.75">
      <c r="A27" s="106"/>
      <c r="B27" s="48" t="s">
        <v>70</v>
      </c>
      <c r="C27" s="49"/>
      <c r="D27" s="37"/>
      <c r="E27" s="38"/>
      <c r="F27" s="39"/>
      <c r="G27" s="107">
        <f t="shared" si="1"/>
        <v>0</v>
      </c>
      <c r="J27" s="1"/>
      <c r="K27" s="1"/>
      <c r="L27" s="1"/>
      <c r="M27" s="1"/>
      <c r="N27" s="1"/>
    </row>
    <row r="28" spans="1:15" ht="15.75">
      <c r="A28" s="106"/>
      <c r="B28" s="48"/>
      <c r="C28" s="49"/>
      <c r="D28" s="37"/>
      <c r="E28" s="38"/>
      <c r="F28" s="39"/>
      <c r="G28" s="107">
        <f t="shared" si="1"/>
        <v>0</v>
      </c>
      <c r="J28" s="1"/>
      <c r="K28" s="1"/>
      <c r="L28" s="1"/>
      <c r="M28" s="1"/>
      <c r="N28" s="1"/>
    </row>
    <row r="29" spans="1:15" ht="15.75">
      <c r="A29" s="106">
        <v>2</v>
      </c>
      <c r="B29" s="48" t="s">
        <v>68</v>
      </c>
      <c r="C29" s="49"/>
      <c r="D29" s="37">
        <v>33000</v>
      </c>
      <c r="E29" s="38">
        <v>1</v>
      </c>
      <c r="F29" s="39" t="s">
        <v>71</v>
      </c>
      <c r="G29" s="107">
        <f t="shared" si="1"/>
        <v>33000</v>
      </c>
    </row>
    <row r="30" spans="1:15" ht="15.75">
      <c r="A30" s="106"/>
      <c r="B30" s="48"/>
      <c r="C30" s="49"/>
      <c r="D30" s="37"/>
      <c r="E30" s="38"/>
      <c r="F30" s="39"/>
      <c r="G30" s="107">
        <f t="shared" si="1"/>
        <v>0</v>
      </c>
    </row>
    <row r="31" spans="1:15" ht="15.75">
      <c r="A31" s="106"/>
      <c r="B31" s="48" t="s">
        <v>72</v>
      </c>
      <c r="C31" s="49"/>
      <c r="D31" s="37"/>
      <c r="E31" s="38"/>
      <c r="F31" s="39"/>
      <c r="G31" s="107">
        <f t="shared" si="1"/>
        <v>0</v>
      </c>
    </row>
    <row r="32" spans="1:15" ht="15.75">
      <c r="A32" s="106"/>
      <c r="B32" s="48" t="s">
        <v>73</v>
      </c>
      <c r="C32" s="49"/>
      <c r="D32" s="37"/>
      <c r="E32" s="38"/>
      <c r="F32" s="39"/>
      <c r="G32" s="107"/>
    </row>
    <row r="33" spans="1:7" ht="15.75">
      <c r="A33" s="106"/>
      <c r="B33" s="65"/>
      <c r="C33" s="66"/>
      <c r="D33" s="37"/>
      <c r="E33" s="38"/>
      <c r="F33" s="39"/>
      <c r="G33" s="107"/>
    </row>
    <row r="34" spans="1:7" ht="15.75">
      <c r="A34" s="94"/>
      <c r="B34" s="79"/>
      <c r="C34" s="80"/>
      <c r="D34" s="40"/>
      <c r="E34" s="41"/>
      <c r="F34" s="45"/>
      <c r="G34" s="108"/>
    </row>
    <row r="35" spans="1:7">
      <c r="A35" s="109"/>
      <c r="B35" s="9"/>
      <c r="C35" s="9"/>
      <c r="D35" s="9"/>
      <c r="E35" s="9"/>
      <c r="F35" s="33"/>
      <c r="G35" s="110"/>
    </row>
    <row r="36" spans="1:7">
      <c r="A36" s="109"/>
      <c r="B36" s="9"/>
      <c r="C36" s="9"/>
      <c r="D36" s="9"/>
      <c r="E36" s="9"/>
      <c r="F36" s="9"/>
      <c r="G36" s="10"/>
    </row>
    <row r="37" spans="1:7">
      <c r="A37" s="111" t="s">
        <v>25</v>
      </c>
      <c r="B37" s="67"/>
      <c r="C37" s="68"/>
      <c r="D37" s="9"/>
      <c r="E37" s="9"/>
      <c r="F37" s="18" t="s">
        <v>24</v>
      </c>
      <c r="G37" s="112">
        <f>SUM(G22:G36)</f>
        <v>418000</v>
      </c>
    </row>
    <row r="38" spans="1:7" ht="24.75" customHeight="1">
      <c r="A38" s="113" t="s">
        <v>23</v>
      </c>
      <c r="B38" s="63"/>
      <c r="C38" s="64"/>
      <c r="D38" s="9"/>
      <c r="E38" s="9"/>
      <c r="F38" s="17" t="s">
        <v>22</v>
      </c>
      <c r="G38" s="112">
        <v>10000</v>
      </c>
    </row>
    <row r="39" spans="1:7" ht="18.75" customHeight="1">
      <c r="A39" s="113" t="s">
        <v>74</v>
      </c>
      <c r="B39" s="63"/>
      <c r="C39" s="64"/>
      <c r="D39" s="9"/>
      <c r="E39" s="9"/>
      <c r="F39" s="16" t="s">
        <v>21</v>
      </c>
      <c r="G39" s="112">
        <v>0</v>
      </c>
    </row>
    <row r="40" spans="1:7" ht="17.25" customHeight="1">
      <c r="A40" s="113" t="s">
        <v>20</v>
      </c>
      <c r="B40" s="63"/>
      <c r="C40" s="64"/>
      <c r="D40" s="9"/>
      <c r="E40" s="9"/>
      <c r="F40" s="15" t="s">
        <v>19</v>
      </c>
      <c r="G40" s="114">
        <f>SUM(G37:G39)</f>
        <v>428000</v>
      </c>
    </row>
    <row r="41" spans="1:7" ht="16.5" customHeight="1">
      <c r="A41" s="113" t="s">
        <v>18</v>
      </c>
      <c r="B41" s="63"/>
      <c r="C41" s="64"/>
      <c r="D41" s="9"/>
      <c r="E41" s="9"/>
      <c r="F41" s="9"/>
      <c r="G41" s="10"/>
    </row>
    <row r="42" spans="1:7" ht="29.25" customHeight="1">
      <c r="A42" s="115" t="s">
        <v>17</v>
      </c>
      <c r="B42" s="73"/>
      <c r="C42" s="74"/>
      <c r="D42" s="9"/>
      <c r="E42" s="9"/>
      <c r="F42" s="9"/>
      <c r="G42" s="10"/>
    </row>
    <row r="43" spans="1:7">
      <c r="A43" s="116" t="s">
        <v>16</v>
      </c>
      <c r="B43" s="75"/>
      <c r="C43" s="76"/>
      <c r="D43" s="9"/>
      <c r="E43" s="14" t="s">
        <v>15</v>
      </c>
      <c r="F43" s="14"/>
      <c r="G43" s="117"/>
    </row>
    <row r="44" spans="1:7">
      <c r="A44" s="118" t="s">
        <v>14</v>
      </c>
      <c r="B44" s="71"/>
      <c r="C44" s="72"/>
      <c r="D44" s="9"/>
      <c r="E44" s="13" t="s">
        <v>13</v>
      </c>
      <c r="F44" s="12" t="s">
        <v>12</v>
      </c>
      <c r="G44" s="119"/>
    </row>
    <row r="45" spans="1:7">
      <c r="A45" s="120"/>
      <c r="B45" s="70"/>
      <c r="C45" s="9"/>
      <c r="D45" s="9"/>
      <c r="E45" s="8" t="s">
        <v>11</v>
      </c>
      <c r="F45" s="11">
        <v>56284026869</v>
      </c>
      <c r="G45" s="121"/>
    </row>
    <row r="46" spans="1:7">
      <c r="A46" s="111" t="s">
        <v>10</v>
      </c>
      <c r="B46" s="67"/>
      <c r="C46" s="68"/>
      <c r="D46" s="9"/>
      <c r="E46" s="8" t="s">
        <v>9</v>
      </c>
      <c r="F46" s="11" t="s">
        <v>8</v>
      </c>
      <c r="G46" s="122"/>
    </row>
    <row r="47" spans="1:7">
      <c r="A47" s="109"/>
      <c r="B47" s="9"/>
      <c r="C47" s="10"/>
      <c r="D47" s="9"/>
      <c r="E47" s="8" t="s">
        <v>7</v>
      </c>
      <c r="F47" s="11" t="s">
        <v>6</v>
      </c>
      <c r="G47" s="121"/>
    </row>
    <row r="48" spans="1:7">
      <c r="A48" s="109"/>
      <c r="B48" s="9"/>
      <c r="C48" s="10"/>
      <c r="D48" s="9"/>
      <c r="E48" s="8" t="s">
        <v>5</v>
      </c>
      <c r="F48" s="7">
        <v>226002061</v>
      </c>
      <c r="G48" s="123"/>
    </row>
    <row r="49" spans="1:7">
      <c r="A49" s="4"/>
      <c r="B49" s="6"/>
      <c r="C49" s="5"/>
      <c r="D49" s="4"/>
      <c r="E49" s="3" t="s">
        <v>4</v>
      </c>
      <c r="F49" s="2" t="s">
        <v>3</v>
      </c>
      <c r="G49" s="5"/>
    </row>
    <row r="50" spans="1:7">
      <c r="A50" s="124"/>
      <c r="B50" s="77" t="s">
        <v>2</v>
      </c>
      <c r="C50" s="77"/>
      <c r="D50" s="77"/>
      <c r="E50" s="77"/>
      <c r="F50" s="77"/>
      <c r="G50" s="125"/>
    </row>
    <row r="51" spans="1:7">
      <c r="A51" s="124"/>
      <c r="B51" s="78" t="s">
        <v>1</v>
      </c>
      <c r="C51" s="78"/>
      <c r="D51" s="78"/>
      <c r="E51" s="78"/>
      <c r="F51" s="78"/>
      <c r="G51" s="126"/>
    </row>
    <row r="52" spans="1:7" ht="15.75">
      <c r="A52" s="127"/>
      <c r="B52" s="128" t="s">
        <v>0</v>
      </c>
      <c r="C52" s="128"/>
      <c r="D52" s="128"/>
      <c r="E52" s="128"/>
      <c r="F52" s="128"/>
      <c r="G52" s="129"/>
    </row>
    <row r="53" spans="1:7">
      <c r="E53" s="1"/>
    </row>
    <row r="54" spans="1:7">
      <c r="E54" s="1"/>
    </row>
  </sheetData>
  <mergeCells count="58">
    <mergeCell ref="B31:C31"/>
    <mergeCell ref="B32:C32"/>
    <mergeCell ref="B25:C25"/>
    <mergeCell ref="L19:N19"/>
    <mergeCell ref="K23:M23"/>
    <mergeCell ref="B27:C27"/>
    <mergeCell ref="A17:D17"/>
    <mergeCell ref="E17:G17"/>
    <mergeCell ref="E18:G18"/>
    <mergeCell ref="E19:G19"/>
    <mergeCell ref="A19:D19"/>
    <mergeCell ref="B52:G52"/>
    <mergeCell ref="A45:B45"/>
    <mergeCell ref="A46:C46"/>
    <mergeCell ref="A44:C44"/>
    <mergeCell ref="A39:C39"/>
    <mergeCell ref="A40:C40"/>
    <mergeCell ref="A41:C41"/>
    <mergeCell ref="A42:C42"/>
    <mergeCell ref="A43:C43"/>
    <mergeCell ref="B50:G50"/>
    <mergeCell ref="B51:G51"/>
    <mergeCell ref="A38:C38"/>
    <mergeCell ref="B30:C30"/>
    <mergeCell ref="B33:C33"/>
    <mergeCell ref="A37:C37"/>
    <mergeCell ref="A2:B2"/>
    <mergeCell ref="A3:B3"/>
    <mergeCell ref="A4:B4"/>
    <mergeCell ref="A5:B5"/>
    <mergeCell ref="A6:B6"/>
    <mergeCell ref="A9:B9"/>
    <mergeCell ref="A8:B8"/>
    <mergeCell ref="B28:C28"/>
    <mergeCell ref="B29:C29"/>
    <mergeCell ref="B34:C34"/>
    <mergeCell ref="E15:G15"/>
    <mergeCell ref="E16:G16"/>
    <mergeCell ref="A13:B13"/>
    <mergeCell ref="A15:D15"/>
    <mergeCell ref="A16:D16"/>
    <mergeCell ref="A14:D14"/>
    <mergeCell ref="E14:G14"/>
    <mergeCell ref="F1:G1"/>
    <mergeCell ref="A7:B7"/>
    <mergeCell ref="A10:B10"/>
    <mergeCell ref="B26:C26"/>
    <mergeCell ref="E20:G20"/>
    <mergeCell ref="A20:D20"/>
    <mergeCell ref="B21:C21"/>
    <mergeCell ref="B22:C22"/>
    <mergeCell ref="A11:D11"/>
    <mergeCell ref="A12:D12"/>
    <mergeCell ref="B23:C23"/>
    <mergeCell ref="B24:C24"/>
    <mergeCell ref="A18:D18"/>
    <mergeCell ref="A1:D1"/>
    <mergeCell ref="E13:G13"/>
  </mergeCells>
  <conditionalFormatting sqref="D22:G34 A22:B34">
    <cfRule type="expression" dxfId="1" priority="2" stopIfTrue="1">
      <formula>MOD(ROW(),2)=1</formula>
    </cfRule>
  </conditionalFormatting>
  <pageMargins left="0.7" right="0.7" top="0.75" bottom="0.75" header="0.3" footer="0.3"/>
  <pageSetup paperSize="9" scale="74" orientation="portrait" horizontalDpi="0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AME</vt:lpstr>
      <vt:lpstr>AME!Print_Area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cp:lastPrinted>2015-04-18T07:43:50Z</cp:lastPrinted>
  <dcterms:created xsi:type="dcterms:W3CDTF">2015-03-30T13:01:44Z</dcterms:created>
  <dcterms:modified xsi:type="dcterms:W3CDTF">2015-04-18T07:50:50Z</dcterms:modified>
</cp:coreProperties>
</file>